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super.sharepoint.com/sites/PlanesdeventaVVII/Shared Documents/General/Colaboración PV - Proyección/Semana 08/"/>
    </mc:Choice>
  </mc:AlternateContent>
  <xr:revisionPtr revIDLastSave="162" documentId="13_ncr:1_{6BF72FDF-AD7C-4E6A-A103-48E8E3F20854}" xr6:coauthVersionLast="47" xr6:coauthVersionMax="47" xr10:uidLastSave="{E9E2FC6B-08E6-4B8A-91BA-49B93A731DB4}"/>
  <bookViews>
    <workbookView xWindow="-110" yWindow="-110" windowWidth="19420" windowHeight="10560" firstSheet="2" activeTab="2" xr2:uid="{00000000-000D-0000-FFFF-FFFF00000000}"/>
  </bookViews>
  <sheets>
    <sheet name="Hoja4" sheetId="5" r:id="rId1"/>
    <sheet name="RESUMEN" sheetId="3" r:id="rId2"/>
    <sheet name="Pedidos Planta-Puerto-Embarcado" sheetId="1" r:id="rId3"/>
    <sheet name="Diferencia de pedidos" sheetId="6" r:id="rId4"/>
  </sheets>
  <externalReferences>
    <externalReference r:id="rId5"/>
  </externalReferences>
  <definedNames>
    <definedName name="_xlnm._FilterDatabase" localSheetId="2" hidden="1">'Pedidos Planta-Puerto-Embarcado'!$A$1:$O$1806</definedName>
  </definedNames>
  <calcPr calcId="191028" concurrentManualCount="8"/>
  <pivotCaches>
    <pivotCache cacheId="2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<sst xmlns="http://schemas.openxmlformats.org/spreadsheetml/2006/main" count="14516" uniqueCount="204">
  <si>
    <t>Oficina Material</t>
  </si>
  <si>
    <t>Oficina</t>
  </si>
  <si>
    <t>Tipo de venta</t>
  </si>
  <si>
    <t>Pedido</t>
  </si>
  <si>
    <t>Status del pedido</t>
  </si>
  <si>
    <t>Material</t>
  </si>
  <si>
    <t>Nave</t>
  </si>
  <si>
    <t>Pto Destino</t>
  </si>
  <si>
    <t>Fecha Despacho Real</t>
  </si>
  <si>
    <t>ETD</t>
  </si>
  <si>
    <t>ETA</t>
  </si>
  <si>
    <t>Naviera</t>
  </si>
  <si>
    <t>Kilos</t>
  </si>
  <si>
    <t>Ubicación (puerto / Planta)</t>
  </si>
  <si>
    <t>Mes</t>
  </si>
  <si>
    <t>AGRO SUDAMERICA</t>
  </si>
  <si>
    <t>VVDD</t>
  </si>
  <si>
    <t>EMBARCADO</t>
  </si>
  <si>
    <t>GSL MELINA 250W</t>
  </si>
  <si>
    <t>GUAYAQUIL, PUERTO</t>
  </si>
  <si>
    <t>HAMBURG SUD</t>
  </si>
  <si>
    <t>SEALAND</t>
  </si>
  <si>
    <t>AMSTERDAM EXPRESS 302W</t>
  </si>
  <si>
    <t>CALLAO, PUERTO</t>
  </si>
  <si>
    <t>HAPAG LLOYD</t>
  </si>
  <si>
    <t>GSL MELINA  250W</t>
  </si>
  <si>
    <t>BUENAVENTURA, PUERTO</t>
  </si>
  <si>
    <t>CMA CGM CARL ANTOINE 2248N</t>
  </si>
  <si>
    <t>COSCO</t>
  </si>
  <si>
    <t>CMA CGM CARL ANTOINE 0WCDON1MA</t>
  </si>
  <si>
    <t>CARTAGENA, PUERTO</t>
  </si>
  <si>
    <t>CMA CGM CARL ANTOINE / 0WCDON1MA</t>
  </si>
  <si>
    <t>CMA CGM</t>
  </si>
  <si>
    <t>MAERSK LAUNCESTON 301N</t>
  </si>
  <si>
    <t>MAERSK BRATAN 252N</t>
  </si>
  <si>
    <t>CALDERA, PUERTO</t>
  </si>
  <si>
    <t>DESPACHADO</t>
  </si>
  <si>
    <t>MAERSK LAUNCESTON 304N</t>
  </si>
  <si>
    <t>CAPE SOUNIO NX301R</t>
  </si>
  <si>
    <t>MSC</t>
  </si>
  <si>
    <t>MAERSK BALI 301N</t>
  </si>
  <si>
    <t>CALLAO EXPRESS 2249N</t>
  </si>
  <si>
    <t>CALLAO EXPRESS / 0WCDQN1MA</t>
  </si>
  <si>
    <t>MSC PERLE FA302R</t>
  </si>
  <si>
    <t>MSC RAYSHMI NX304R</t>
  </si>
  <si>
    <t>POLAR COLOMBIA 302N</t>
  </si>
  <si>
    <t>POLAR COLOMBIA 302N</t>
  </si>
  <si>
    <t>ANTOFAGASTA EXPRES 252W</t>
  </si>
  <si>
    <t>MSC BARI FA252R</t>
  </si>
  <si>
    <t>MSC CAROLE NX302R</t>
  </si>
  <si>
    <t>CSCL WINTER 045W</t>
  </si>
  <si>
    <t>CMA CGM OHIO 0WCDSN1MA</t>
  </si>
  <si>
    <t>MAERSK BATUR 302N</t>
  </si>
  <si>
    <t>SEASPAN BEAUTY 0042</t>
  </si>
  <si>
    <t>POLAR PERU 303N</t>
  </si>
  <si>
    <t>SEASPAN BEAUTY 2247W</t>
  </si>
  <si>
    <t>CMA CGM PUERTO ANTIOQUIA / 0LI0AN1M</t>
  </si>
  <si>
    <t>CAPE KORTIA NX303R</t>
  </si>
  <si>
    <t>GSL ELEFTHERIA 301W</t>
  </si>
  <si>
    <t>XIN NAN SHA 442W</t>
  </si>
  <si>
    <t>MAERSK BULAN 303N</t>
  </si>
  <si>
    <t>SANTOS EXPRESS 2251N</t>
  </si>
  <si>
    <t>SANTOS EXPRESS / 0WCDUN1MA</t>
  </si>
  <si>
    <t>(Todas)</t>
  </si>
  <si>
    <t>Suma de Kilos</t>
  </si>
  <si>
    <t>Etiquetas de columna</t>
  </si>
  <si>
    <t>Etiquetas de fila</t>
  </si>
  <si>
    <t>PLANTA</t>
  </si>
  <si>
    <t>PUERTO</t>
  </si>
  <si>
    <t>Total general</t>
  </si>
  <si>
    <t>AGRO MEXICO</t>
  </si>
  <si>
    <t>VVLL</t>
  </si>
  <si>
    <t>MANZANILLO, PUERTO</t>
  </si>
  <si>
    <t>AGROSUPER ASIA</t>
  </si>
  <si>
    <t>HYUNDAI</t>
  </si>
  <si>
    <t>AGRO AMERICA</t>
  </si>
  <si>
    <t>NEW YORK, PUERTO</t>
  </si>
  <si>
    <t>HOUSTON, PUERTO</t>
  </si>
  <si>
    <t>LOS ANGELES, PUERTO</t>
  </si>
  <si>
    <t>PHILADELPHIA, PUERTO</t>
  </si>
  <si>
    <t>SAVANNAH, PUERTO</t>
  </si>
  <si>
    <t>AGROSUPER SHANGHAI</t>
  </si>
  <si>
    <t>COSCO PRINCE RUPERT</t>
  </si>
  <si>
    <t>QINGDAO, PUERTO</t>
  </si>
  <si>
    <t>PORT HUENEME, CA</t>
  </si>
  <si>
    <t>SAN JUAN, PUERTO</t>
  </si>
  <si>
    <t>MONTREAL, PUERTO</t>
  </si>
  <si>
    <t>NORFOLK, PUERTO</t>
  </si>
  <si>
    <t>SHANGHAI, CHINA</t>
  </si>
  <si>
    <t>TIANJIN XINGANG, CHINA</t>
  </si>
  <si>
    <t>WAN HAI</t>
  </si>
  <si>
    <t>KOTA LESTARI</t>
  </si>
  <si>
    <t>AGRO EUROPA</t>
  </si>
  <si>
    <t>MAERSK BULAN 303N</t>
  </si>
  <si>
    <t>LONDON GATEWAY</t>
  </si>
  <si>
    <t>MAERSK</t>
  </si>
  <si>
    <t>ONE</t>
  </si>
  <si>
    <t>PORT EVERGLADES, PUERTO</t>
  </si>
  <si>
    <t>MSC PERLE</t>
  </si>
  <si>
    <t>AKADIMOS</t>
  </si>
  <si>
    <t>YANTIAN, CHINA</t>
  </si>
  <si>
    <t>ANDES ASIA</t>
  </si>
  <si>
    <t>YOKOHAMA (ADUANA PRINCIPAL)</t>
  </si>
  <si>
    <t>EVER LADEN</t>
  </si>
  <si>
    <t>EVERGREEN</t>
  </si>
  <si>
    <t>HAMBURG, PORT</t>
  </si>
  <si>
    <t>MSC PERLE 0019W</t>
  </si>
  <si>
    <t>OSAKA, PUERTO</t>
  </si>
  <si>
    <t>MAZATLAN, PUERTO</t>
  </si>
  <si>
    <t>CAPE TOWN, PUERTO</t>
  </si>
  <si>
    <t>CONAKRY, PUERTO</t>
  </si>
  <si>
    <t>ROTTERDAM, PUERTO</t>
  </si>
  <si>
    <t>XIN NAN SHA</t>
  </si>
  <si>
    <t>SEASPAN BEAUTY 2247E</t>
  </si>
  <si>
    <t>JACKSONVILLE, FL</t>
  </si>
  <si>
    <t>DURBAN, PUERTO</t>
  </si>
  <si>
    <t>SEASPAN BEAUTY 0042W</t>
  </si>
  <si>
    <t>SEASPAN BEAUTY 0042E</t>
  </si>
  <si>
    <t>CAUQUENES</t>
  </si>
  <si>
    <t>VANCOUVER, PUERTO</t>
  </si>
  <si>
    <t>SEASPAN BEAUTY</t>
  </si>
  <si>
    <t>EVER LEGACY 0603-058W</t>
  </si>
  <si>
    <t>EVER LEGACY</t>
  </si>
  <si>
    <t>NANSHA, PUERTO</t>
  </si>
  <si>
    <t>SEATTLE, PUERTO</t>
  </si>
  <si>
    <t>TOMAKOMAI, PUERTO</t>
  </si>
  <si>
    <t>CSCL WINTER</t>
  </si>
  <si>
    <t>AFRICA</t>
  </si>
  <si>
    <t>MSC BARI</t>
  </si>
  <si>
    <t>CAUTIN</t>
  </si>
  <si>
    <t>SANTA CRUZ DE TENERIFE, PUERTO</t>
  </si>
  <si>
    <t>MSC BARI 0002W</t>
  </si>
  <si>
    <t>CAPE TOWN, AEROPUERTO</t>
  </si>
  <si>
    <t>CISNES</t>
  </si>
  <si>
    <t>EVER LOGIC</t>
  </si>
  <si>
    <t>LIBREVILLE, PUERTO</t>
  </si>
  <si>
    <t>CISNES 0041W</t>
  </si>
  <si>
    <t>HEN HUI 6</t>
  </si>
  <si>
    <t>MSC ROMANE NX307R</t>
  </si>
  <si>
    <t>KITCHENER, CANADA, PUERTO</t>
  </si>
  <si>
    <t>MAERSK LAUNCESTON 307N</t>
  </si>
  <si>
    <t>CMA CGM MALTA / 0LI0IN1MA</t>
  </si>
  <si>
    <t>XIN YA ZHOU</t>
  </si>
  <si>
    <t>WAN HAI 521</t>
  </si>
  <si>
    <t>XIN YA ZHOU 156W</t>
  </si>
  <si>
    <t>HAKATA</t>
  </si>
  <si>
    <t>SAFMARINE BENGUELA 306N</t>
  </si>
  <si>
    <t>MSC ALIYA FA305R</t>
  </si>
  <si>
    <t>MSC ALIYA FA251A</t>
  </si>
  <si>
    <t>SAFMARINE BENGUELA 306N</t>
  </si>
  <si>
    <t>MSC ALIYA</t>
  </si>
  <si>
    <t>NAVIGARE COLLECTOR</t>
  </si>
  <si>
    <t>MSC ALIYA 0001E</t>
  </si>
  <si>
    <t>MSC AINO NX306R</t>
  </si>
  <si>
    <t>MAERSK LAUNCESTON 307N</t>
  </si>
  <si>
    <t>XIN FANG CHENG</t>
  </si>
  <si>
    <t>EVER LAMBENT</t>
  </si>
  <si>
    <t>SEASPAN OCEANIA</t>
  </si>
  <si>
    <t>MSC ORION 0250W</t>
  </si>
  <si>
    <t>MAERSK BATAM 305N</t>
  </si>
  <si>
    <t>MSC ORION</t>
  </si>
  <si>
    <t>MSC ORION FA250A</t>
  </si>
  <si>
    <t>EVER LUCID</t>
  </si>
  <si>
    <t>CAPE AKRITAS NX305R</t>
  </si>
  <si>
    <t>MSC ORION 0002E</t>
  </si>
  <si>
    <t>CSCL ASIA</t>
  </si>
  <si>
    <t>DIMITRIS C / 0LI0EN1MA</t>
  </si>
  <si>
    <t>POLAR COLOMBIA 305N</t>
  </si>
  <si>
    <t>MSC TRIESTE FA303R</t>
  </si>
  <si>
    <t>MAERSK BRANI 304N</t>
  </si>
  <si>
    <t>MSC TRIESTE</t>
  </si>
  <si>
    <t>MSC TRIESTE 0010E</t>
  </si>
  <si>
    <t>MSC TRIESTE FA249A</t>
  </si>
  <si>
    <t>SEASPAN BRIGHTNESS</t>
  </si>
  <si>
    <t>MSC TRIESTE 0249W</t>
  </si>
  <si>
    <t>PROGRAMADO</t>
  </si>
  <si>
    <t>KOTA LAYANG</t>
  </si>
  <si>
    <t>COSCO ASIA</t>
  </si>
  <si>
    <t>MAERSK BUTON 307N</t>
  </si>
  <si>
    <t>BALLENITA / 0LI0KN1MA</t>
  </si>
  <si>
    <t>MSC EMMA 0252W</t>
  </si>
  <si>
    <t>POLAR COLOMBIA 308N</t>
  </si>
  <si>
    <t>MSC EMMA FA252A</t>
  </si>
  <si>
    <t>POLAR COLOMBIA / 308N</t>
  </si>
  <si>
    <t>TENO 3203N</t>
  </si>
  <si>
    <t>ABIDJAN, PUERTO</t>
  </si>
  <si>
    <t>MSC EMMA</t>
  </si>
  <si>
    <t>CAPE TAINARO NX308R</t>
  </si>
  <si>
    <t>BARCELONA, MARÍTIMA (IMPORT-)</t>
  </si>
  <si>
    <t>MANZANILLO EXPRESS 0002W</t>
  </si>
  <si>
    <t>MANZANILLO EXPRESS</t>
  </si>
  <si>
    <t>MSC EMMA FA306R</t>
  </si>
  <si>
    <t>EVER LOYAL 0608-057W</t>
  </si>
  <si>
    <t>EVER LOYAL</t>
  </si>
  <si>
    <t>SEASPAN BELIEF</t>
  </si>
  <si>
    <t>SEASPAN BELIEF 2245W</t>
  </si>
  <si>
    <t>COCHRANE 0039W</t>
  </si>
  <si>
    <t>MAERSK BUTON 251N</t>
  </si>
  <si>
    <t>SAFMARINE BENGUELA 250N</t>
  </si>
  <si>
    <t>MAERSK BATAM 249N</t>
  </si>
  <si>
    <t>Observación</t>
  </si>
  <si>
    <t>Colaboración</t>
  </si>
  <si>
    <t>No considerado anteriormente ya que es pedido de reemplazo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</si>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</sst>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5" borderId="0" xfId="0" applyFill="1"/>
    <xf numFmtId="0" fontId="3" fillId="4" borderId="4" xfId="0" applyFont="1" applyFill="1" applyBorder="1" applyAlignment="1">
      <alignment horizontal="center" vertical="center"/>
    </xf>
    <xf numFmtId="41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 * #,##0_ ;_ * \-#,##0_ ;_ * &quot;-&quot;_ ;_ @_ 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amposa/AppData/Local/Microsoft/Windows/INetCache/Content.Outlook/5H1J3CFL/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Zarpe efectivo"/>
      <sheetName val="Zarpe pendiente"/>
    </sheetNames>
    <sheetDataSet>
      <sheetData sheetId="0"/>
      <sheetData sheetId="1">
        <row r="1">
          <cell r="A1" t="str">
            <v>Pedido</v>
          </cell>
          <cell r="B1" t="str">
            <v>tipo</v>
          </cell>
        </row>
        <row r="2">
          <cell r="A2">
            <v>40357719</v>
          </cell>
          <cell r="B2" t="str">
            <v>EFECTIVO</v>
          </cell>
        </row>
        <row r="3">
          <cell r="A3">
            <v>40357714</v>
          </cell>
          <cell r="B3" t="str">
            <v>EFECTIVO</v>
          </cell>
        </row>
        <row r="4">
          <cell r="A4">
            <v>40357717</v>
          </cell>
          <cell r="B4" t="str">
            <v>EFECTIVO</v>
          </cell>
        </row>
        <row r="5">
          <cell r="A5">
            <v>40357716</v>
          </cell>
          <cell r="B5" t="str">
            <v>EFECTIVO</v>
          </cell>
        </row>
        <row r="6">
          <cell r="A6">
            <v>40357713</v>
          </cell>
          <cell r="B6" t="str">
            <v>EFECTIVO</v>
          </cell>
        </row>
        <row r="7">
          <cell r="A7">
            <v>40356327</v>
          </cell>
          <cell r="B7" t="str">
            <v>EFECTIVO</v>
          </cell>
        </row>
        <row r="8">
          <cell r="A8">
            <v>40355794</v>
          </cell>
          <cell r="B8" t="str">
            <v>EFECTIVO</v>
          </cell>
        </row>
        <row r="9">
          <cell r="A9">
            <v>40353691</v>
          </cell>
          <cell r="B9" t="str">
            <v>EFECTIVO</v>
          </cell>
        </row>
        <row r="10">
          <cell r="A10">
            <v>40353689</v>
          </cell>
          <cell r="B10" t="str">
            <v>EFECTIVO</v>
          </cell>
        </row>
        <row r="11">
          <cell r="A11">
            <v>40348118</v>
          </cell>
          <cell r="B11" t="str">
            <v>EFECTIVO</v>
          </cell>
        </row>
        <row r="12">
          <cell r="A12">
            <v>40348118</v>
          </cell>
          <cell r="B12" t="str">
            <v>EFECTIVO</v>
          </cell>
        </row>
        <row r="13">
          <cell r="A13">
            <v>40356326</v>
          </cell>
          <cell r="B13" t="str">
            <v>EFECTIVO</v>
          </cell>
        </row>
        <row r="14">
          <cell r="A14">
            <v>40357912</v>
          </cell>
          <cell r="B14" t="str">
            <v>EFECTIVO</v>
          </cell>
        </row>
        <row r="15">
          <cell r="A15">
            <v>40357909</v>
          </cell>
          <cell r="B15" t="str">
            <v>EFECTIVO</v>
          </cell>
        </row>
        <row r="16">
          <cell r="A16">
            <v>40357907</v>
          </cell>
          <cell r="B16" t="str">
            <v>EFECTIVO</v>
          </cell>
        </row>
        <row r="17">
          <cell r="A17">
            <v>40357896</v>
          </cell>
          <cell r="B17" t="str">
            <v>EFECTIVO</v>
          </cell>
        </row>
        <row r="18">
          <cell r="A18">
            <v>40357894</v>
          </cell>
          <cell r="B18" t="str">
            <v>EFECTIVO</v>
          </cell>
        </row>
        <row r="19">
          <cell r="A19">
            <v>40357889</v>
          </cell>
          <cell r="B19" t="str">
            <v>EFECTIVO</v>
          </cell>
        </row>
        <row r="20">
          <cell r="A20">
            <v>40351784</v>
          </cell>
          <cell r="B20" t="str">
            <v>EFECTIVO</v>
          </cell>
        </row>
        <row r="21">
          <cell r="A21">
            <v>40363633</v>
          </cell>
          <cell r="B21" t="str">
            <v>EFECTIVO</v>
          </cell>
        </row>
        <row r="22">
          <cell r="A22">
            <v>40363592</v>
          </cell>
          <cell r="B22" t="str">
            <v>EFECTIVO</v>
          </cell>
        </row>
        <row r="23">
          <cell r="A23">
            <v>40362973</v>
          </cell>
          <cell r="B23" t="str">
            <v>EFECTIVO</v>
          </cell>
        </row>
        <row r="24">
          <cell r="A24">
            <v>40362973</v>
          </cell>
          <cell r="B24" t="str">
            <v>EFECTIVO</v>
          </cell>
        </row>
        <row r="25">
          <cell r="A25">
            <v>40362938</v>
          </cell>
          <cell r="B25" t="str">
            <v>EFECTIVO</v>
          </cell>
        </row>
        <row r="26">
          <cell r="A26">
            <v>40362611</v>
          </cell>
          <cell r="B26" t="str">
            <v>EFECTIVO</v>
          </cell>
        </row>
        <row r="27">
          <cell r="A27">
            <v>40362610</v>
          </cell>
          <cell r="B27" t="str">
            <v>EFECTIVO</v>
          </cell>
        </row>
        <row r="28">
          <cell r="A28">
            <v>40362609</v>
          </cell>
          <cell r="B28" t="str">
            <v>EFECTIVO</v>
          </cell>
        </row>
        <row r="29">
          <cell r="A29">
            <v>40362607</v>
          </cell>
          <cell r="B29" t="str">
            <v>EFECTIVO</v>
          </cell>
        </row>
        <row r="30">
          <cell r="A30">
            <v>40362606</v>
          </cell>
          <cell r="B30" t="str">
            <v>EFECTIVO</v>
          </cell>
        </row>
        <row r="31">
          <cell r="A31">
            <v>40362605</v>
          </cell>
          <cell r="B31" t="str">
            <v>EFECTIVO</v>
          </cell>
        </row>
        <row r="32">
          <cell r="A32">
            <v>40362595</v>
          </cell>
          <cell r="B32" t="str">
            <v>EFECTIVO</v>
          </cell>
        </row>
        <row r="33">
          <cell r="A33">
            <v>40362585</v>
          </cell>
          <cell r="B33" t="str">
            <v>EFECTIVO</v>
          </cell>
        </row>
        <row r="34">
          <cell r="A34">
            <v>40362569</v>
          </cell>
          <cell r="B34" t="str">
            <v>EFECTIVO</v>
          </cell>
        </row>
        <row r="35">
          <cell r="A35">
            <v>40362561</v>
          </cell>
          <cell r="B35" t="str">
            <v>EFECTIVO</v>
          </cell>
        </row>
        <row r="36">
          <cell r="A36">
            <v>40362557</v>
          </cell>
          <cell r="B36" t="str">
            <v>EFECTIVO</v>
          </cell>
        </row>
        <row r="37">
          <cell r="A37">
            <v>40362557</v>
          </cell>
          <cell r="B37" t="str">
            <v>EFECTIVO</v>
          </cell>
        </row>
        <row r="38">
          <cell r="A38">
            <v>40362557</v>
          </cell>
          <cell r="B38" t="str">
            <v>EFECTIVO</v>
          </cell>
        </row>
        <row r="39">
          <cell r="A39">
            <v>40362555</v>
          </cell>
          <cell r="B39" t="str">
            <v>EFECTIVO</v>
          </cell>
        </row>
        <row r="40">
          <cell r="A40">
            <v>40362554</v>
          </cell>
          <cell r="B40" t="str">
            <v>EFECTIVO</v>
          </cell>
        </row>
        <row r="41">
          <cell r="A41">
            <v>40362554</v>
          </cell>
          <cell r="B41" t="str">
            <v>EFECTIVO</v>
          </cell>
        </row>
        <row r="42">
          <cell r="A42">
            <v>40362535</v>
          </cell>
          <cell r="B42" t="str">
            <v>EFECTIVO</v>
          </cell>
        </row>
        <row r="43">
          <cell r="A43">
            <v>40362534</v>
          </cell>
          <cell r="B43" t="str">
            <v>EFECTIVO</v>
          </cell>
        </row>
        <row r="44">
          <cell r="A44">
            <v>40362533</v>
          </cell>
          <cell r="B44" t="str">
            <v>EFECTIVO</v>
          </cell>
        </row>
        <row r="45">
          <cell r="A45">
            <v>40362523</v>
          </cell>
          <cell r="B45" t="str">
            <v>EFECTIVO</v>
          </cell>
        </row>
        <row r="46">
          <cell r="A46">
            <v>40362509</v>
          </cell>
          <cell r="B46" t="str">
            <v>EFECTIVO</v>
          </cell>
        </row>
        <row r="47">
          <cell r="A47">
            <v>40362508</v>
          </cell>
          <cell r="B47" t="str">
            <v>EFECTIVO</v>
          </cell>
        </row>
        <row r="48">
          <cell r="A48">
            <v>40362507</v>
          </cell>
          <cell r="B48" t="str">
            <v>EFECTIVO</v>
          </cell>
        </row>
        <row r="49">
          <cell r="A49">
            <v>40362506</v>
          </cell>
          <cell r="B49" t="str">
            <v>EFECTIVO</v>
          </cell>
        </row>
        <row r="50">
          <cell r="A50">
            <v>40362495</v>
          </cell>
          <cell r="B50" t="str">
            <v>EFECTIVO</v>
          </cell>
        </row>
        <row r="51">
          <cell r="A51">
            <v>40362454</v>
          </cell>
          <cell r="B51" t="str">
            <v>EFECTIVO</v>
          </cell>
        </row>
        <row r="52">
          <cell r="A52">
            <v>40362453</v>
          </cell>
          <cell r="B52" t="str">
            <v>EFECTIVO</v>
          </cell>
        </row>
        <row r="53">
          <cell r="A53">
            <v>40362451</v>
          </cell>
          <cell r="B53" t="str">
            <v>EFECTIVO</v>
          </cell>
        </row>
        <row r="54">
          <cell r="A54">
            <v>40362443</v>
          </cell>
          <cell r="B54" t="str">
            <v>EFECTIVO</v>
          </cell>
        </row>
        <row r="55">
          <cell r="A55">
            <v>40362442</v>
          </cell>
          <cell r="B55" t="str">
            <v>EFECTIVO</v>
          </cell>
        </row>
        <row r="56">
          <cell r="A56">
            <v>40362438</v>
          </cell>
          <cell r="B56" t="str">
            <v>EFECTIVO</v>
          </cell>
        </row>
        <row r="57">
          <cell r="A57">
            <v>40362437</v>
          </cell>
          <cell r="B57" t="str">
            <v>EFECTIVO</v>
          </cell>
        </row>
        <row r="58">
          <cell r="A58">
            <v>40362435</v>
          </cell>
          <cell r="B58" t="str">
            <v>EFECTIVO</v>
          </cell>
        </row>
        <row r="59">
          <cell r="A59">
            <v>40362431</v>
          </cell>
          <cell r="B59" t="str">
            <v>EFECTIVO</v>
          </cell>
        </row>
        <row r="60">
          <cell r="A60">
            <v>40362430</v>
          </cell>
          <cell r="B60" t="str">
            <v>EFECTIVO</v>
          </cell>
        </row>
        <row r="61">
          <cell r="A61">
            <v>40362429</v>
          </cell>
          <cell r="B61" t="str">
            <v>EFECTIVO</v>
          </cell>
        </row>
        <row r="62">
          <cell r="A62">
            <v>40362420</v>
          </cell>
          <cell r="B62" t="str">
            <v>EFECTIVO</v>
          </cell>
        </row>
        <row r="63">
          <cell r="A63">
            <v>40362414</v>
          </cell>
          <cell r="B63" t="str">
            <v>EFECTIVO</v>
          </cell>
        </row>
        <row r="64">
          <cell r="A64">
            <v>40362402</v>
          </cell>
          <cell r="B64" t="str">
            <v>EFECTIVO</v>
          </cell>
        </row>
        <row r="65">
          <cell r="A65">
            <v>40362400</v>
          </cell>
          <cell r="B65" t="str">
            <v>EFECTIVO</v>
          </cell>
        </row>
        <row r="66">
          <cell r="A66">
            <v>40362392</v>
          </cell>
          <cell r="B66" t="str">
            <v>EFECTIVO</v>
          </cell>
        </row>
        <row r="67">
          <cell r="A67">
            <v>40362391</v>
          </cell>
          <cell r="B67" t="str">
            <v>EFECTIVO</v>
          </cell>
        </row>
        <row r="68">
          <cell r="A68">
            <v>40362382</v>
          </cell>
          <cell r="B68" t="str">
            <v>EFECTIVO</v>
          </cell>
        </row>
        <row r="69">
          <cell r="A69">
            <v>40362380</v>
          </cell>
          <cell r="B69" t="str">
            <v>EFECTIVO</v>
          </cell>
        </row>
        <row r="70">
          <cell r="A70">
            <v>40362379</v>
          </cell>
          <cell r="B70" t="str">
            <v>EFECTIVO</v>
          </cell>
        </row>
        <row r="71">
          <cell r="A71">
            <v>40362375</v>
          </cell>
          <cell r="B71" t="str">
            <v>EFECTIVO</v>
          </cell>
        </row>
        <row r="72">
          <cell r="A72">
            <v>40362295</v>
          </cell>
          <cell r="B72" t="str">
            <v>EFECTIVO</v>
          </cell>
        </row>
        <row r="73">
          <cell r="A73">
            <v>40361253</v>
          </cell>
          <cell r="B73" t="str">
            <v>EFECTIVO</v>
          </cell>
        </row>
        <row r="74">
          <cell r="A74">
            <v>40361252</v>
          </cell>
          <cell r="B74" t="str">
            <v>EFECTIVO</v>
          </cell>
        </row>
        <row r="75">
          <cell r="A75">
            <v>40361251</v>
          </cell>
          <cell r="B75" t="str">
            <v>EFECTIVO</v>
          </cell>
        </row>
        <row r="76">
          <cell r="A76">
            <v>40361250</v>
          </cell>
          <cell r="B76" t="str">
            <v>EFECTIVO</v>
          </cell>
        </row>
        <row r="77">
          <cell r="A77">
            <v>40361249</v>
          </cell>
          <cell r="B77" t="str">
            <v>EFECTIVO</v>
          </cell>
        </row>
        <row r="78">
          <cell r="A78">
            <v>40361247</v>
          </cell>
          <cell r="B78" t="str">
            <v>EFECTIVO</v>
          </cell>
        </row>
        <row r="79">
          <cell r="A79">
            <v>40361244</v>
          </cell>
          <cell r="B79" t="str">
            <v>EFECTIVO</v>
          </cell>
        </row>
        <row r="80">
          <cell r="A80">
            <v>40361239</v>
          </cell>
          <cell r="B80" t="str">
            <v>EFECTIVO</v>
          </cell>
        </row>
        <row r="81">
          <cell r="A81">
            <v>40361238</v>
          </cell>
          <cell r="B81" t="str">
            <v>EFECTIVO</v>
          </cell>
        </row>
        <row r="82">
          <cell r="A82">
            <v>40361237</v>
          </cell>
          <cell r="B82" t="str">
            <v>EFECTIVO</v>
          </cell>
        </row>
        <row r="83">
          <cell r="A83">
            <v>40361235</v>
          </cell>
          <cell r="B83" t="str">
            <v>EFECTIVO</v>
          </cell>
        </row>
        <row r="84">
          <cell r="A84">
            <v>40361234</v>
          </cell>
          <cell r="B84" t="str">
            <v>EFECTIVO</v>
          </cell>
        </row>
        <row r="85">
          <cell r="A85">
            <v>40361233</v>
          </cell>
          <cell r="B85" t="str">
            <v>EFECTIVO</v>
          </cell>
        </row>
        <row r="86">
          <cell r="A86">
            <v>40361227</v>
          </cell>
          <cell r="B86" t="str">
            <v>EFECTIVO</v>
          </cell>
        </row>
        <row r="87">
          <cell r="A87">
            <v>40361227</v>
          </cell>
          <cell r="B87" t="str">
            <v>EFECTIVO</v>
          </cell>
        </row>
        <row r="88">
          <cell r="A88">
            <v>40361203</v>
          </cell>
          <cell r="B88" t="str">
            <v>EFECTIVO</v>
          </cell>
        </row>
        <row r="89">
          <cell r="A89">
            <v>40361202</v>
          </cell>
          <cell r="B89" t="str">
            <v>EFECTIVO</v>
          </cell>
        </row>
        <row r="90">
          <cell r="A90">
            <v>40360547</v>
          </cell>
          <cell r="B90" t="str">
            <v>EFECTIVO</v>
          </cell>
        </row>
        <row r="91">
          <cell r="A91">
            <v>40360546</v>
          </cell>
          <cell r="B91" t="str">
            <v>EFECTIVO</v>
          </cell>
        </row>
        <row r="92">
          <cell r="A92">
            <v>40359930</v>
          </cell>
          <cell r="B92" t="str">
            <v>EFECTIVO</v>
          </cell>
        </row>
        <row r="93">
          <cell r="A93">
            <v>40359929</v>
          </cell>
          <cell r="B93" t="str">
            <v>EFECTIVO</v>
          </cell>
        </row>
        <row r="94">
          <cell r="A94">
            <v>40359928</v>
          </cell>
          <cell r="B94" t="str">
            <v>EFECTIVO</v>
          </cell>
        </row>
        <row r="95">
          <cell r="A95">
            <v>40359927</v>
          </cell>
          <cell r="B95" t="str">
            <v>EFECTIVO</v>
          </cell>
        </row>
        <row r="96">
          <cell r="A96">
            <v>40359926</v>
          </cell>
          <cell r="B96" t="str">
            <v>EFECTIVO</v>
          </cell>
        </row>
        <row r="97">
          <cell r="A97">
            <v>40359925</v>
          </cell>
          <cell r="B97" t="str">
            <v>EFECTIVO</v>
          </cell>
        </row>
        <row r="98">
          <cell r="A98">
            <v>40359924</v>
          </cell>
          <cell r="B98" t="str">
            <v>EFECTIVO</v>
          </cell>
        </row>
        <row r="99">
          <cell r="A99">
            <v>40359923</v>
          </cell>
          <cell r="B99" t="str">
            <v>EFECTIVO</v>
          </cell>
        </row>
        <row r="100">
          <cell r="A100">
            <v>40359844</v>
          </cell>
          <cell r="B100" t="str">
            <v>EFECTIVO</v>
          </cell>
        </row>
        <row r="101">
          <cell r="A101">
            <v>40359844</v>
          </cell>
          <cell r="B101" t="str">
            <v>EFECTIVO</v>
          </cell>
        </row>
        <row r="102">
          <cell r="A102">
            <v>40359298</v>
          </cell>
          <cell r="B102" t="str">
            <v>EFECTIVO</v>
          </cell>
        </row>
        <row r="103">
          <cell r="A103">
            <v>40359261</v>
          </cell>
          <cell r="B103" t="str">
            <v>EFECTIVO</v>
          </cell>
        </row>
        <row r="104">
          <cell r="A104">
            <v>40358871</v>
          </cell>
          <cell r="B104" t="str">
            <v>EFECTIVO</v>
          </cell>
        </row>
        <row r="105">
          <cell r="A105">
            <v>40358870</v>
          </cell>
          <cell r="B105" t="str">
            <v>EFECTIVO</v>
          </cell>
        </row>
        <row r="106">
          <cell r="A106">
            <v>40358870</v>
          </cell>
          <cell r="B106" t="str">
            <v>EFECTIVO</v>
          </cell>
        </row>
        <row r="107">
          <cell r="A107">
            <v>40358869</v>
          </cell>
          <cell r="B107" t="str">
            <v>EFECTIVO</v>
          </cell>
        </row>
        <row r="108">
          <cell r="A108">
            <v>40358868</v>
          </cell>
          <cell r="B108" t="str">
            <v>EFECTIVO</v>
          </cell>
        </row>
        <row r="109">
          <cell r="A109">
            <v>40358868</v>
          </cell>
          <cell r="B109" t="str">
            <v>EFECTIVO</v>
          </cell>
        </row>
        <row r="110">
          <cell r="A110">
            <v>40358867</v>
          </cell>
          <cell r="B110" t="str">
            <v>EFECTIVO</v>
          </cell>
        </row>
        <row r="111">
          <cell r="A111">
            <v>40358862</v>
          </cell>
          <cell r="B111" t="str">
            <v>EFECTIVO</v>
          </cell>
        </row>
        <row r="112">
          <cell r="A112">
            <v>40358862</v>
          </cell>
          <cell r="B112" t="str">
            <v>EFECTIVO</v>
          </cell>
        </row>
        <row r="113">
          <cell r="A113">
            <v>40358861</v>
          </cell>
          <cell r="B113" t="str">
            <v>EFECTIVO</v>
          </cell>
        </row>
        <row r="114">
          <cell r="A114">
            <v>40358861</v>
          </cell>
          <cell r="B114" t="str">
            <v>EFECTIVO</v>
          </cell>
        </row>
        <row r="115">
          <cell r="A115">
            <v>40358860</v>
          </cell>
          <cell r="B115" t="str">
            <v>EFECTIVO</v>
          </cell>
        </row>
        <row r="116">
          <cell r="A116">
            <v>40358859</v>
          </cell>
          <cell r="B116" t="str">
            <v>EFECTIVO</v>
          </cell>
        </row>
        <row r="117">
          <cell r="A117">
            <v>40358856</v>
          </cell>
          <cell r="B117" t="str">
            <v>EFECTIVO</v>
          </cell>
        </row>
        <row r="118">
          <cell r="A118">
            <v>40358683</v>
          </cell>
          <cell r="B118" t="str">
            <v>EFECTIVO</v>
          </cell>
        </row>
        <row r="119">
          <cell r="A119">
            <v>40358682</v>
          </cell>
          <cell r="B119" t="str">
            <v>EFECTIVO</v>
          </cell>
        </row>
        <row r="120">
          <cell r="A120">
            <v>40358680</v>
          </cell>
          <cell r="B120" t="str">
            <v>EFECTIVO</v>
          </cell>
        </row>
        <row r="121">
          <cell r="A121">
            <v>40358680</v>
          </cell>
          <cell r="B121" t="str">
            <v>EFECTIVO</v>
          </cell>
        </row>
        <row r="122">
          <cell r="A122">
            <v>40358679</v>
          </cell>
          <cell r="B122" t="str">
            <v>EFECTIVO</v>
          </cell>
        </row>
        <row r="123">
          <cell r="A123">
            <v>40358678</v>
          </cell>
          <cell r="B123" t="str">
            <v>EFECTIVO</v>
          </cell>
        </row>
        <row r="124">
          <cell r="A124">
            <v>40358678</v>
          </cell>
          <cell r="B124" t="str">
            <v>EFECTIVO</v>
          </cell>
        </row>
        <row r="125">
          <cell r="A125">
            <v>40358106</v>
          </cell>
          <cell r="B125" t="str">
            <v>EFECTIVO</v>
          </cell>
        </row>
        <row r="126">
          <cell r="A126">
            <v>40357981</v>
          </cell>
          <cell r="B126" t="str">
            <v>EFECTIVO</v>
          </cell>
        </row>
        <row r="127">
          <cell r="A127">
            <v>40357981</v>
          </cell>
          <cell r="B127" t="str">
            <v>EFECTIVO</v>
          </cell>
        </row>
        <row r="128">
          <cell r="A128">
            <v>40357980</v>
          </cell>
          <cell r="B128" t="str">
            <v>EFECTIVO</v>
          </cell>
        </row>
        <row r="129">
          <cell r="A129">
            <v>40357964</v>
          </cell>
          <cell r="B129" t="str">
            <v>EFECTIVO</v>
          </cell>
        </row>
        <row r="130">
          <cell r="A130">
            <v>40357956</v>
          </cell>
          <cell r="B130" t="str">
            <v>EFECTIVO</v>
          </cell>
        </row>
        <row r="131">
          <cell r="A131">
            <v>40357955</v>
          </cell>
          <cell r="B131" t="str">
            <v>EFECTIVO</v>
          </cell>
        </row>
        <row r="132">
          <cell r="A132">
            <v>40357955</v>
          </cell>
          <cell r="B132" t="str">
            <v>EFECTIVO</v>
          </cell>
        </row>
        <row r="133">
          <cell r="A133">
            <v>40357949</v>
          </cell>
          <cell r="B133" t="str">
            <v>EFECTIVO</v>
          </cell>
        </row>
        <row r="134">
          <cell r="A134">
            <v>40357948</v>
          </cell>
          <cell r="B134" t="str">
            <v>EFECTIVO</v>
          </cell>
        </row>
        <row r="135">
          <cell r="A135">
            <v>40357937</v>
          </cell>
          <cell r="B135" t="str">
            <v>EFECTIVO</v>
          </cell>
        </row>
        <row r="136">
          <cell r="A136">
            <v>40357919</v>
          </cell>
          <cell r="B136" t="str">
            <v>EFECTIVO</v>
          </cell>
        </row>
        <row r="137">
          <cell r="A137">
            <v>40357918</v>
          </cell>
          <cell r="B137" t="str">
            <v>EFECTIVO</v>
          </cell>
        </row>
        <row r="138">
          <cell r="A138">
            <v>40357910</v>
          </cell>
          <cell r="B138" t="str">
            <v>EFECTIVO</v>
          </cell>
        </row>
        <row r="139">
          <cell r="A139">
            <v>40357905</v>
          </cell>
          <cell r="B139" t="str">
            <v>EFECTIVO</v>
          </cell>
        </row>
        <row r="140">
          <cell r="A140">
            <v>40357904</v>
          </cell>
          <cell r="B140" t="str">
            <v>EFECTIVO</v>
          </cell>
        </row>
        <row r="141">
          <cell r="A141">
            <v>40357904</v>
          </cell>
          <cell r="B141" t="str">
            <v>EFECTIVO</v>
          </cell>
        </row>
        <row r="142">
          <cell r="A142">
            <v>40357904</v>
          </cell>
          <cell r="B142" t="str">
            <v>EFECTIVO</v>
          </cell>
        </row>
        <row r="143">
          <cell r="A143">
            <v>40357904</v>
          </cell>
          <cell r="B143" t="str">
            <v>EFECTIVO</v>
          </cell>
        </row>
        <row r="144">
          <cell r="A144">
            <v>40357893</v>
          </cell>
          <cell r="B144" t="str">
            <v>EFECTIVO</v>
          </cell>
        </row>
        <row r="145">
          <cell r="A145">
            <v>40357891</v>
          </cell>
          <cell r="B145" t="str">
            <v>EFECTIVO</v>
          </cell>
        </row>
        <row r="146">
          <cell r="A146">
            <v>40357890</v>
          </cell>
          <cell r="B146" t="str">
            <v>EFECTIVO</v>
          </cell>
        </row>
        <row r="147">
          <cell r="A147">
            <v>40357101</v>
          </cell>
          <cell r="B147" t="str">
            <v>EFECTIVO</v>
          </cell>
        </row>
        <row r="148">
          <cell r="A148">
            <v>40357100</v>
          </cell>
          <cell r="B148" t="str">
            <v>EFECTIVO</v>
          </cell>
        </row>
        <row r="149">
          <cell r="A149">
            <v>40357099</v>
          </cell>
          <cell r="B149" t="str">
            <v>EFECTIVO</v>
          </cell>
        </row>
        <row r="150">
          <cell r="A150">
            <v>40357098</v>
          </cell>
          <cell r="B150" t="str">
            <v>EFECTIVO</v>
          </cell>
        </row>
        <row r="151">
          <cell r="A151">
            <v>40357097</v>
          </cell>
          <cell r="B151" t="str">
            <v>EFECTIVO</v>
          </cell>
        </row>
        <row r="152">
          <cell r="A152">
            <v>40357087</v>
          </cell>
          <cell r="B152" t="str">
            <v>EFECTIVO</v>
          </cell>
        </row>
        <row r="153">
          <cell r="A153">
            <v>40357086</v>
          </cell>
          <cell r="B153" t="str">
            <v>EFECTIVO</v>
          </cell>
        </row>
        <row r="154">
          <cell r="A154">
            <v>40357084</v>
          </cell>
          <cell r="B154" t="str">
            <v>EFECTIVO</v>
          </cell>
        </row>
        <row r="155">
          <cell r="A155">
            <v>40357067</v>
          </cell>
          <cell r="B155" t="str">
            <v>EFECTIVO</v>
          </cell>
        </row>
        <row r="156">
          <cell r="A156">
            <v>40357067</v>
          </cell>
          <cell r="B156" t="str">
            <v>EFECTIVO</v>
          </cell>
        </row>
        <row r="157">
          <cell r="A157">
            <v>40357065</v>
          </cell>
          <cell r="B157" t="str">
            <v>EFECTIVO</v>
          </cell>
        </row>
        <row r="158">
          <cell r="A158">
            <v>40357064</v>
          </cell>
          <cell r="B158" t="str">
            <v>EFECTIVO</v>
          </cell>
        </row>
        <row r="159">
          <cell r="A159">
            <v>40357064</v>
          </cell>
          <cell r="B159" t="str">
            <v>EFECTIVO</v>
          </cell>
        </row>
        <row r="160">
          <cell r="A160">
            <v>40356921</v>
          </cell>
          <cell r="B160" t="str">
            <v>EFECTIVO</v>
          </cell>
        </row>
        <row r="161">
          <cell r="A161">
            <v>40356920</v>
          </cell>
          <cell r="B161" t="str">
            <v>EFECTIVO</v>
          </cell>
        </row>
        <row r="162">
          <cell r="A162">
            <v>40355159</v>
          </cell>
          <cell r="B162" t="str">
            <v>EFECTIVO</v>
          </cell>
        </row>
        <row r="163">
          <cell r="A163">
            <v>40354724</v>
          </cell>
          <cell r="B163" t="str">
            <v>EFECTIVO</v>
          </cell>
        </row>
        <row r="164">
          <cell r="A164">
            <v>40354724</v>
          </cell>
          <cell r="B164" t="str">
            <v>EFECTIVO</v>
          </cell>
        </row>
        <row r="165">
          <cell r="A165">
            <v>40354724</v>
          </cell>
          <cell r="B165" t="str">
            <v>EFECTIVO</v>
          </cell>
        </row>
        <row r="166">
          <cell r="A166">
            <v>40354724</v>
          </cell>
          <cell r="B166" t="str">
            <v>EFECTIVO</v>
          </cell>
        </row>
        <row r="167">
          <cell r="A167">
            <v>40354724</v>
          </cell>
          <cell r="B167" t="str">
            <v>EFECTIVO</v>
          </cell>
        </row>
        <row r="168">
          <cell r="A168">
            <v>40354724</v>
          </cell>
          <cell r="B168" t="str">
            <v>EFECTIVO</v>
          </cell>
        </row>
        <row r="169">
          <cell r="A169">
            <v>40354724</v>
          </cell>
          <cell r="B169" t="str">
            <v>EFECTIVO</v>
          </cell>
        </row>
        <row r="170">
          <cell r="A170">
            <v>40354284</v>
          </cell>
          <cell r="B170" t="str">
            <v>EFECTIVO</v>
          </cell>
        </row>
        <row r="171">
          <cell r="A171">
            <v>40354284</v>
          </cell>
          <cell r="B171" t="str">
            <v>EFECTIVO</v>
          </cell>
        </row>
        <row r="172">
          <cell r="A172">
            <v>40352766</v>
          </cell>
          <cell r="B172" t="str">
            <v>EFECTIVO</v>
          </cell>
        </row>
        <row r="173">
          <cell r="A173">
            <v>40352764</v>
          </cell>
          <cell r="B173" t="str">
            <v>EFECTIVO</v>
          </cell>
        </row>
        <row r="174">
          <cell r="A174">
            <v>40352074</v>
          </cell>
          <cell r="B174" t="str">
            <v>EFECTIVO</v>
          </cell>
        </row>
        <row r="175">
          <cell r="A175">
            <v>40351882</v>
          </cell>
          <cell r="B175" t="str">
            <v>EFECTIVO</v>
          </cell>
        </row>
        <row r="176">
          <cell r="A176">
            <v>40351783</v>
          </cell>
          <cell r="B176" t="str">
            <v>EFECTIVO</v>
          </cell>
        </row>
        <row r="177">
          <cell r="A177">
            <v>40348351</v>
          </cell>
          <cell r="B177" t="str">
            <v>EFECTIVO</v>
          </cell>
        </row>
        <row r="178">
          <cell r="A178">
            <v>40348351</v>
          </cell>
          <cell r="B178" t="str">
            <v>EFECTIVO</v>
          </cell>
        </row>
        <row r="179">
          <cell r="A179">
            <v>40348351</v>
          </cell>
          <cell r="B179" t="str">
            <v>EFECTIVO</v>
          </cell>
        </row>
        <row r="180">
          <cell r="A180">
            <v>40348351</v>
          </cell>
          <cell r="B180" t="str">
            <v>EFECTIVO</v>
          </cell>
        </row>
        <row r="181">
          <cell r="A181">
            <v>40348351</v>
          </cell>
          <cell r="B181" t="str">
            <v>EFECTIVO</v>
          </cell>
        </row>
        <row r="182">
          <cell r="A182">
            <v>40347825</v>
          </cell>
          <cell r="B182" t="str">
            <v>EFECTIVO</v>
          </cell>
        </row>
        <row r="183">
          <cell r="A183">
            <v>40347825</v>
          </cell>
          <cell r="B183" t="str">
            <v>EFECTIVO</v>
          </cell>
        </row>
        <row r="184">
          <cell r="A184">
            <v>40347825</v>
          </cell>
          <cell r="B184" t="str">
            <v>EFECTIVO</v>
          </cell>
        </row>
        <row r="185">
          <cell r="A185">
            <v>40347825</v>
          </cell>
          <cell r="B185" t="str">
            <v>EFECTIVO</v>
          </cell>
        </row>
        <row r="186">
          <cell r="A186">
            <v>40347269</v>
          </cell>
          <cell r="B186" t="str">
            <v>EFECTIVO</v>
          </cell>
        </row>
        <row r="187">
          <cell r="A187">
            <v>40347269</v>
          </cell>
          <cell r="B187" t="str">
            <v>EFECTIVO</v>
          </cell>
        </row>
        <row r="188">
          <cell r="A188">
            <v>40343644</v>
          </cell>
          <cell r="B188" t="str">
            <v>EFECTIVO</v>
          </cell>
        </row>
        <row r="189">
          <cell r="A189">
            <v>40360550</v>
          </cell>
          <cell r="B189" t="str">
            <v>EFECTIVO</v>
          </cell>
        </row>
        <row r="190">
          <cell r="A190">
            <v>40358863</v>
          </cell>
          <cell r="B190" t="str">
            <v>EFECTIVO</v>
          </cell>
        </row>
        <row r="191">
          <cell r="A191">
            <v>40358863</v>
          </cell>
          <cell r="B191" t="str">
            <v>EFECTIVO</v>
          </cell>
        </row>
        <row r="192">
          <cell r="A192">
            <v>40358857</v>
          </cell>
          <cell r="B192" t="str">
            <v>EFECTIVO</v>
          </cell>
        </row>
        <row r="193">
          <cell r="A193">
            <v>40358669</v>
          </cell>
          <cell r="B193" t="str">
            <v>EFECTIVO</v>
          </cell>
        </row>
        <row r="194">
          <cell r="A194">
            <v>40358665</v>
          </cell>
          <cell r="B194" t="str">
            <v>EFECTIVO</v>
          </cell>
        </row>
        <row r="195">
          <cell r="A195">
            <v>40358111</v>
          </cell>
          <cell r="B195" t="str">
            <v>EFECTIVO</v>
          </cell>
        </row>
        <row r="196">
          <cell r="A196">
            <v>40357973</v>
          </cell>
          <cell r="B196" t="str">
            <v>EFECTIVO</v>
          </cell>
        </row>
        <row r="197">
          <cell r="A197">
            <v>40357972</v>
          </cell>
          <cell r="B197" t="str">
            <v>EFECTIVO</v>
          </cell>
        </row>
        <row r="198">
          <cell r="A198">
            <v>40357961</v>
          </cell>
          <cell r="B198" t="str">
            <v>EFECTIVO</v>
          </cell>
        </row>
        <row r="199">
          <cell r="A199">
            <v>40357960</v>
          </cell>
          <cell r="B199" t="str">
            <v>EFECTIVO</v>
          </cell>
        </row>
        <row r="200">
          <cell r="A200">
            <v>40357960</v>
          </cell>
          <cell r="B200" t="str">
            <v>EFECTIVO</v>
          </cell>
        </row>
        <row r="201">
          <cell r="A201">
            <v>40357942</v>
          </cell>
          <cell r="B201" t="str">
            <v>EFECTIVO</v>
          </cell>
        </row>
        <row r="202">
          <cell r="A202">
            <v>40357936</v>
          </cell>
          <cell r="B202" t="str">
            <v>EFECTIVO</v>
          </cell>
        </row>
        <row r="203">
          <cell r="A203">
            <v>40357927</v>
          </cell>
          <cell r="B203" t="str">
            <v>EFECTIVO</v>
          </cell>
        </row>
        <row r="204">
          <cell r="A204">
            <v>40357083</v>
          </cell>
          <cell r="B204" t="str">
            <v>EFECTIVO</v>
          </cell>
        </row>
        <row r="205">
          <cell r="A205">
            <v>40357078</v>
          </cell>
          <cell r="B205" t="str">
            <v>EFECTIVO</v>
          </cell>
        </row>
        <row r="206">
          <cell r="A206">
            <v>40357077</v>
          </cell>
          <cell r="B206" t="str">
            <v>EFECTIVO</v>
          </cell>
        </row>
        <row r="207">
          <cell r="A207">
            <v>40356919</v>
          </cell>
          <cell r="B207" t="str">
            <v>EFECTIVO</v>
          </cell>
        </row>
        <row r="208">
          <cell r="A208">
            <v>40351941</v>
          </cell>
          <cell r="B208" t="str">
            <v>EFECTIVO</v>
          </cell>
        </row>
        <row r="209">
          <cell r="A209">
            <v>40351930</v>
          </cell>
          <cell r="B209" t="str">
            <v>EFECTIVO</v>
          </cell>
        </row>
        <row r="210">
          <cell r="A210">
            <v>40351930</v>
          </cell>
          <cell r="B210" t="str">
            <v>EFECTIVO</v>
          </cell>
        </row>
        <row r="211">
          <cell r="A211">
            <v>40348359</v>
          </cell>
          <cell r="B211" t="str">
            <v>EFECTIVO</v>
          </cell>
        </row>
        <row r="212">
          <cell r="A212">
            <v>40348359</v>
          </cell>
          <cell r="B212" t="str">
            <v>EFECTIVO</v>
          </cell>
        </row>
        <row r="213">
          <cell r="A213">
            <v>40348359</v>
          </cell>
          <cell r="B213" t="str">
            <v>EFECTIVO</v>
          </cell>
        </row>
        <row r="214">
          <cell r="A214">
            <v>40348359</v>
          </cell>
          <cell r="B214" t="str">
            <v>EFECTIVO</v>
          </cell>
        </row>
        <row r="215">
          <cell r="A215">
            <v>40348359</v>
          </cell>
          <cell r="B215" t="str">
            <v>EFECTIVO</v>
          </cell>
        </row>
        <row r="216">
          <cell r="A216">
            <v>40348359</v>
          </cell>
          <cell r="B216" t="str">
            <v>EFECTIVO</v>
          </cell>
        </row>
        <row r="217">
          <cell r="A217">
            <v>40347210</v>
          </cell>
          <cell r="B217" t="str">
            <v>EFECTIVO</v>
          </cell>
        </row>
        <row r="218">
          <cell r="A218">
            <v>40347210</v>
          </cell>
          <cell r="B218" t="str">
            <v>EFECTIVO</v>
          </cell>
        </row>
        <row r="219">
          <cell r="A219">
            <v>40342756</v>
          </cell>
          <cell r="B219" t="str">
            <v>EFECTIVO</v>
          </cell>
        </row>
        <row r="220">
          <cell r="A220">
            <v>40342756</v>
          </cell>
          <cell r="B220" t="str">
            <v>EFECTIVO</v>
          </cell>
        </row>
        <row r="221">
          <cell r="A221">
            <v>40342756</v>
          </cell>
          <cell r="B221" t="str">
            <v>EFECTIVO</v>
          </cell>
        </row>
        <row r="222">
          <cell r="A222">
            <v>40342756</v>
          </cell>
          <cell r="B222" t="str">
            <v>EFECTIVO</v>
          </cell>
        </row>
        <row r="223">
          <cell r="A223">
            <v>40361461</v>
          </cell>
          <cell r="B223" t="str">
            <v>EFECTIVO</v>
          </cell>
        </row>
        <row r="224">
          <cell r="A224">
            <v>40361438</v>
          </cell>
          <cell r="B224" t="str">
            <v>EFECTIVO</v>
          </cell>
        </row>
        <row r="225">
          <cell r="A225">
            <v>40360607</v>
          </cell>
          <cell r="B225" t="str">
            <v>EFECTIVO</v>
          </cell>
        </row>
        <row r="226">
          <cell r="A226">
            <v>40359629</v>
          </cell>
          <cell r="B226" t="str">
            <v>EFECTIVO</v>
          </cell>
        </row>
        <row r="227">
          <cell r="A227">
            <v>40359629</v>
          </cell>
          <cell r="B227" t="str">
            <v>EFECTIVO</v>
          </cell>
        </row>
        <row r="228">
          <cell r="A228">
            <v>40358670</v>
          </cell>
          <cell r="B228" t="str">
            <v>EFECTIVO</v>
          </cell>
        </row>
        <row r="229">
          <cell r="A229">
            <v>40358670</v>
          </cell>
          <cell r="B229" t="str">
            <v>EFECTIVO</v>
          </cell>
        </row>
        <row r="230">
          <cell r="A230">
            <v>40357167</v>
          </cell>
          <cell r="B230" t="str">
            <v>EFECTIVO</v>
          </cell>
        </row>
        <row r="231">
          <cell r="A231">
            <v>40356968</v>
          </cell>
          <cell r="B231" t="str">
            <v>EFECTIVO</v>
          </cell>
        </row>
        <row r="232">
          <cell r="A232">
            <v>40356968</v>
          </cell>
          <cell r="B232" t="str">
            <v>EFECTIVO</v>
          </cell>
        </row>
        <row r="233">
          <cell r="A233">
            <v>40356968</v>
          </cell>
          <cell r="B233" t="str">
            <v>EFECTIVO</v>
          </cell>
        </row>
        <row r="234">
          <cell r="A234">
            <v>40356963</v>
          </cell>
          <cell r="B234" t="str">
            <v>EFECTIVO</v>
          </cell>
        </row>
        <row r="235">
          <cell r="A235">
            <v>40356961</v>
          </cell>
          <cell r="B235" t="str">
            <v>EFECTIVO</v>
          </cell>
        </row>
        <row r="236">
          <cell r="A236">
            <v>40356959</v>
          </cell>
          <cell r="B236" t="str">
            <v>EFECTIVO</v>
          </cell>
        </row>
        <row r="237">
          <cell r="A237">
            <v>40356958</v>
          </cell>
          <cell r="B237" t="str">
            <v>EFECTIVO</v>
          </cell>
        </row>
        <row r="238">
          <cell r="A238">
            <v>40356957</v>
          </cell>
          <cell r="B238" t="str">
            <v>EFECTIVO</v>
          </cell>
        </row>
        <row r="239">
          <cell r="A239">
            <v>40356957</v>
          </cell>
          <cell r="B239" t="str">
            <v>EFECTIVO</v>
          </cell>
        </row>
        <row r="240">
          <cell r="A240">
            <v>40356943</v>
          </cell>
          <cell r="B240" t="str">
            <v>EFECTIVO</v>
          </cell>
        </row>
        <row r="241">
          <cell r="A241">
            <v>40356925</v>
          </cell>
          <cell r="B241" t="str">
            <v>EFECTIVO</v>
          </cell>
        </row>
        <row r="242">
          <cell r="A242">
            <v>40356924</v>
          </cell>
          <cell r="B242" t="str">
            <v>EFECTIVO</v>
          </cell>
        </row>
        <row r="243">
          <cell r="A243">
            <v>40355742</v>
          </cell>
          <cell r="B243" t="str">
            <v>EFECTIVO</v>
          </cell>
        </row>
        <row r="244">
          <cell r="A244">
            <v>40354458</v>
          </cell>
          <cell r="B244" t="str">
            <v>EFECTIVO</v>
          </cell>
        </row>
        <row r="245">
          <cell r="A245">
            <v>40354457</v>
          </cell>
          <cell r="B245" t="str">
            <v>EFECTIVO</v>
          </cell>
        </row>
        <row r="246">
          <cell r="A246">
            <v>40354453</v>
          </cell>
          <cell r="B246" t="str">
            <v>EFECTIVO</v>
          </cell>
        </row>
        <row r="247">
          <cell r="A247">
            <v>40354452</v>
          </cell>
          <cell r="B247" t="str">
            <v>EFECTIVO</v>
          </cell>
        </row>
        <row r="248">
          <cell r="A248">
            <v>40354451</v>
          </cell>
          <cell r="B248" t="str">
            <v>EFECTIVO</v>
          </cell>
        </row>
        <row r="249">
          <cell r="A249">
            <v>40354450</v>
          </cell>
          <cell r="B249" t="str">
            <v>EFECTIVO</v>
          </cell>
        </row>
        <row r="250">
          <cell r="A250">
            <v>40356377</v>
          </cell>
          <cell r="B250" t="str">
            <v>EFECTIVO</v>
          </cell>
        </row>
        <row r="251">
          <cell r="A251">
            <v>40356377</v>
          </cell>
          <cell r="B251" t="str">
            <v>EFECTIVO</v>
          </cell>
        </row>
        <row r="252">
          <cell r="A252">
            <v>40354456</v>
          </cell>
          <cell r="B252" t="str">
            <v>EFECTIVO</v>
          </cell>
        </row>
        <row r="253">
          <cell r="A253">
            <v>40339724</v>
          </cell>
          <cell r="B253" t="str">
            <v>EFECTIVO</v>
          </cell>
        </row>
        <row r="254">
          <cell r="A254">
            <v>40363317</v>
          </cell>
          <cell r="B254" t="str">
            <v>EFECTIVO</v>
          </cell>
        </row>
        <row r="255">
          <cell r="A255">
            <v>40360651</v>
          </cell>
          <cell r="B255" t="str">
            <v>EFECTIVO</v>
          </cell>
        </row>
        <row r="256">
          <cell r="A256">
            <v>40360649</v>
          </cell>
          <cell r="B256" t="str">
            <v>EFECTIVO</v>
          </cell>
        </row>
        <row r="257">
          <cell r="A257">
            <v>40360648</v>
          </cell>
          <cell r="B257" t="str">
            <v>EFECTIVO</v>
          </cell>
        </row>
        <row r="258">
          <cell r="A258">
            <v>40360646</v>
          </cell>
          <cell r="B258" t="str">
            <v>EFECTIVO</v>
          </cell>
        </row>
        <row r="259">
          <cell r="A259">
            <v>40360644</v>
          </cell>
          <cell r="B259" t="str">
            <v>EFECTIVO</v>
          </cell>
        </row>
        <row r="260">
          <cell r="A260">
            <v>40360643</v>
          </cell>
          <cell r="B260" t="str">
            <v>EFECTIVO</v>
          </cell>
        </row>
        <row r="261">
          <cell r="A261">
            <v>40360642</v>
          </cell>
          <cell r="B261" t="str">
            <v>EFECTIVO</v>
          </cell>
        </row>
        <row r="262">
          <cell r="A262">
            <v>40348536</v>
          </cell>
          <cell r="B262" t="str">
            <v>EFECTIVO</v>
          </cell>
        </row>
        <row r="263">
          <cell r="A263">
            <v>40360641</v>
          </cell>
          <cell r="B263" t="str">
            <v>EFECTIVO</v>
          </cell>
        </row>
        <row r="264">
          <cell r="A264">
            <v>40360640</v>
          </cell>
          <cell r="B264" t="str">
            <v>EFECTIVO</v>
          </cell>
        </row>
        <row r="265">
          <cell r="A265">
            <v>40363553</v>
          </cell>
          <cell r="B265" t="str">
            <v>EFECTIVO</v>
          </cell>
        </row>
        <row r="266">
          <cell r="A266">
            <v>40363552</v>
          </cell>
          <cell r="B266" t="str">
            <v>EFECTIVO</v>
          </cell>
        </row>
        <row r="267">
          <cell r="A267">
            <v>40363551</v>
          </cell>
          <cell r="B267" t="str">
            <v>EFECTIVO</v>
          </cell>
        </row>
        <row r="268">
          <cell r="A268">
            <v>40363097</v>
          </cell>
          <cell r="B268" t="str">
            <v>EFECTIVO</v>
          </cell>
        </row>
        <row r="269">
          <cell r="A269">
            <v>40363070</v>
          </cell>
          <cell r="B269" t="str">
            <v>EFECTIVO</v>
          </cell>
        </row>
        <row r="270">
          <cell r="A270">
            <v>40362916</v>
          </cell>
          <cell r="B270" t="str">
            <v>EFECTIVO</v>
          </cell>
        </row>
        <row r="271">
          <cell r="A271">
            <v>40362915</v>
          </cell>
          <cell r="B271" t="str">
            <v>EFECTIVO</v>
          </cell>
        </row>
        <row r="272">
          <cell r="A272">
            <v>40362914</v>
          </cell>
          <cell r="B272" t="str">
            <v>EFECTIVO</v>
          </cell>
        </row>
        <row r="273">
          <cell r="A273">
            <v>40362913</v>
          </cell>
          <cell r="B273" t="str">
            <v>EFECTIVO</v>
          </cell>
        </row>
        <row r="274">
          <cell r="A274">
            <v>40361834</v>
          </cell>
          <cell r="B274" t="str">
            <v>EFECTIVO</v>
          </cell>
        </row>
        <row r="275">
          <cell r="A275">
            <v>40361829</v>
          </cell>
          <cell r="B275" t="str">
            <v>EFECTIVO</v>
          </cell>
        </row>
        <row r="276">
          <cell r="A276">
            <v>40361825</v>
          </cell>
          <cell r="B276" t="str">
            <v>EFECTIVO</v>
          </cell>
        </row>
        <row r="277">
          <cell r="A277">
            <v>40361823</v>
          </cell>
          <cell r="B277" t="str">
            <v>EFECTIVO</v>
          </cell>
        </row>
        <row r="278">
          <cell r="A278">
            <v>40361820</v>
          </cell>
          <cell r="B278" t="str">
            <v>EFECTIVO</v>
          </cell>
        </row>
        <row r="279">
          <cell r="A279">
            <v>40361817</v>
          </cell>
          <cell r="B279" t="str">
            <v>EFECTIVO</v>
          </cell>
        </row>
        <row r="280">
          <cell r="A280">
            <v>40361812</v>
          </cell>
          <cell r="B280" t="str">
            <v>EFECTIVO</v>
          </cell>
        </row>
        <row r="281">
          <cell r="A281">
            <v>40361812</v>
          </cell>
          <cell r="B281" t="str">
            <v>EFECTIVO</v>
          </cell>
        </row>
        <row r="282">
          <cell r="A282">
            <v>40361806</v>
          </cell>
          <cell r="B282" t="str">
            <v>EFECTIVO</v>
          </cell>
        </row>
        <row r="283">
          <cell r="A283">
            <v>40361801</v>
          </cell>
          <cell r="B283" t="str">
            <v>EFECTIVO</v>
          </cell>
        </row>
        <row r="284">
          <cell r="A284">
            <v>40361793</v>
          </cell>
          <cell r="B284" t="str">
            <v>EFECTIVO</v>
          </cell>
        </row>
        <row r="285">
          <cell r="A285">
            <v>40361790</v>
          </cell>
          <cell r="B285" t="str">
            <v>EFECTIVO</v>
          </cell>
        </row>
        <row r="286">
          <cell r="A286">
            <v>40361750</v>
          </cell>
          <cell r="B286" t="str">
            <v>EFECTIVO</v>
          </cell>
        </row>
        <row r="287">
          <cell r="A287">
            <v>40361746</v>
          </cell>
          <cell r="B287" t="str">
            <v>EFECTIVO</v>
          </cell>
        </row>
        <row r="288">
          <cell r="A288">
            <v>40361743</v>
          </cell>
          <cell r="B288" t="str">
            <v>EFECTIVO</v>
          </cell>
        </row>
        <row r="289">
          <cell r="A289">
            <v>40361740</v>
          </cell>
          <cell r="B289" t="str">
            <v>EFECTIVO</v>
          </cell>
        </row>
        <row r="290">
          <cell r="A290">
            <v>40361737</v>
          </cell>
          <cell r="B290" t="str">
            <v>EFECTIVO</v>
          </cell>
        </row>
        <row r="291">
          <cell r="A291">
            <v>40361734</v>
          </cell>
          <cell r="B291" t="str">
            <v>EFECTIVO</v>
          </cell>
        </row>
        <row r="292">
          <cell r="A292">
            <v>40361731</v>
          </cell>
          <cell r="B292" t="str">
            <v>EFECTIVO</v>
          </cell>
        </row>
        <row r="293">
          <cell r="A293">
            <v>40361729</v>
          </cell>
          <cell r="B293" t="str">
            <v>EFECTIVO</v>
          </cell>
        </row>
        <row r="294">
          <cell r="A294">
            <v>40361728</v>
          </cell>
          <cell r="B294" t="str">
            <v>EFECTIVO</v>
          </cell>
        </row>
        <row r="295">
          <cell r="A295">
            <v>40361725</v>
          </cell>
          <cell r="B295" t="str">
            <v>EFECTIVO</v>
          </cell>
        </row>
        <row r="296">
          <cell r="A296">
            <v>40361722</v>
          </cell>
          <cell r="B296" t="str">
            <v>EFECTIVO</v>
          </cell>
        </row>
        <row r="297">
          <cell r="A297">
            <v>40361719</v>
          </cell>
          <cell r="B297" t="str">
            <v>EFECTIVO</v>
          </cell>
        </row>
        <row r="298">
          <cell r="A298">
            <v>40361716</v>
          </cell>
          <cell r="B298" t="str">
            <v>EFECTIVO</v>
          </cell>
        </row>
        <row r="299">
          <cell r="A299">
            <v>40361714</v>
          </cell>
          <cell r="B299" t="str">
            <v>EFECTIVO</v>
          </cell>
        </row>
        <row r="300">
          <cell r="A300">
            <v>40361713</v>
          </cell>
          <cell r="B300" t="str">
            <v>EFECTIVO</v>
          </cell>
        </row>
        <row r="301">
          <cell r="A301">
            <v>40361711</v>
          </cell>
          <cell r="B301" t="str">
            <v>EFECTIVO</v>
          </cell>
        </row>
        <row r="302">
          <cell r="A302">
            <v>40361710</v>
          </cell>
          <cell r="B302" t="str">
            <v>EFECTIVO</v>
          </cell>
        </row>
        <row r="303">
          <cell r="A303">
            <v>40361709</v>
          </cell>
          <cell r="B303" t="str">
            <v>EFECTIVO</v>
          </cell>
        </row>
        <row r="304">
          <cell r="A304">
            <v>40361708</v>
          </cell>
          <cell r="B304" t="str">
            <v>EFECTIVO</v>
          </cell>
        </row>
        <row r="305">
          <cell r="A305">
            <v>40361707</v>
          </cell>
          <cell r="B305" t="str">
            <v>EFECTIVO</v>
          </cell>
        </row>
        <row r="306">
          <cell r="A306">
            <v>40361706</v>
          </cell>
          <cell r="B306" t="str">
            <v>EFECTIVO</v>
          </cell>
        </row>
        <row r="307">
          <cell r="A307">
            <v>40361705</v>
          </cell>
          <cell r="B307" t="str">
            <v>EFECTIVO</v>
          </cell>
        </row>
        <row r="308">
          <cell r="A308">
            <v>40361703</v>
          </cell>
          <cell r="B308" t="str">
            <v>EFECTIVO</v>
          </cell>
        </row>
        <row r="309">
          <cell r="A309">
            <v>40361702</v>
          </cell>
          <cell r="B309" t="str">
            <v>EFECTIVO</v>
          </cell>
        </row>
        <row r="310">
          <cell r="A310">
            <v>40361701</v>
          </cell>
          <cell r="B310" t="str">
            <v>EFECTIVO</v>
          </cell>
        </row>
        <row r="311">
          <cell r="A311">
            <v>40361700</v>
          </cell>
          <cell r="B311" t="str">
            <v>EFECTIVO</v>
          </cell>
        </row>
        <row r="312">
          <cell r="A312">
            <v>40361632</v>
          </cell>
          <cell r="B312" t="str">
            <v>EFECTIVO</v>
          </cell>
        </row>
        <row r="313">
          <cell r="A313">
            <v>40361627</v>
          </cell>
          <cell r="B313" t="str">
            <v>EFECTIVO</v>
          </cell>
        </row>
        <row r="314">
          <cell r="A314">
            <v>40361622</v>
          </cell>
          <cell r="B314" t="str">
            <v>EFECTIVO</v>
          </cell>
        </row>
        <row r="315">
          <cell r="A315">
            <v>40361117</v>
          </cell>
          <cell r="B315" t="str">
            <v>EFECTIVO</v>
          </cell>
        </row>
        <row r="316">
          <cell r="A316">
            <v>40361116</v>
          </cell>
          <cell r="B316" t="str">
            <v>EFECTIVO</v>
          </cell>
        </row>
        <row r="317">
          <cell r="A317">
            <v>40361115</v>
          </cell>
          <cell r="B317" t="str">
            <v>EFECTIVO</v>
          </cell>
        </row>
        <row r="318">
          <cell r="A318">
            <v>40361114</v>
          </cell>
          <cell r="B318" t="str">
            <v>EFECTIVO</v>
          </cell>
        </row>
        <row r="319">
          <cell r="A319">
            <v>40361113</v>
          </cell>
          <cell r="B319" t="str">
            <v>EFECTIVO</v>
          </cell>
        </row>
        <row r="320">
          <cell r="A320">
            <v>40361112</v>
          </cell>
          <cell r="B320" t="str">
            <v>EFECTIVO</v>
          </cell>
        </row>
        <row r="321">
          <cell r="A321">
            <v>40360730</v>
          </cell>
          <cell r="B321" t="str">
            <v>EFECTIVO</v>
          </cell>
        </row>
        <row r="322">
          <cell r="A322">
            <v>40360729</v>
          </cell>
          <cell r="B322" t="str">
            <v>EFECTIVO</v>
          </cell>
        </row>
        <row r="323">
          <cell r="A323">
            <v>40360728</v>
          </cell>
          <cell r="B323" t="str">
            <v>EFECTIVO</v>
          </cell>
        </row>
        <row r="324">
          <cell r="A324">
            <v>40360633</v>
          </cell>
          <cell r="B324" t="str">
            <v>EFECTIVO</v>
          </cell>
        </row>
        <row r="325">
          <cell r="A325">
            <v>40360632</v>
          </cell>
          <cell r="B325" t="str">
            <v>EFECTIVO</v>
          </cell>
        </row>
        <row r="326">
          <cell r="A326">
            <v>40360631</v>
          </cell>
          <cell r="B326" t="str">
            <v>EFECTIVO</v>
          </cell>
        </row>
        <row r="327">
          <cell r="A327">
            <v>40360630</v>
          </cell>
          <cell r="B327" t="str">
            <v>EFECTIVO</v>
          </cell>
        </row>
        <row r="328">
          <cell r="A328">
            <v>40360629</v>
          </cell>
          <cell r="B328" t="str">
            <v>EFECTIVO</v>
          </cell>
        </row>
        <row r="329">
          <cell r="A329">
            <v>40360628</v>
          </cell>
          <cell r="B329" t="str">
            <v>EFECTIVO</v>
          </cell>
        </row>
        <row r="330">
          <cell r="A330">
            <v>40360627</v>
          </cell>
          <cell r="B330" t="str">
            <v>EFECTIVO</v>
          </cell>
        </row>
        <row r="331">
          <cell r="A331">
            <v>40359454</v>
          </cell>
          <cell r="B331" t="str">
            <v>EFECTIVO</v>
          </cell>
        </row>
        <row r="332">
          <cell r="A332">
            <v>40358698</v>
          </cell>
          <cell r="B332" t="str">
            <v>EFECTIVO</v>
          </cell>
        </row>
        <row r="333">
          <cell r="A333">
            <v>40358696</v>
          </cell>
          <cell r="B333" t="str">
            <v>EFECTIVO</v>
          </cell>
        </row>
        <row r="334">
          <cell r="A334">
            <v>40358695</v>
          </cell>
          <cell r="B334" t="str">
            <v>EFECTIVO</v>
          </cell>
        </row>
        <row r="335">
          <cell r="A335">
            <v>40358078</v>
          </cell>
          <cell r="B335" t="str">
            <v>EFECTIVO</v>
          </cell>
        </row>
        <row r="336">
          <cell r="A336">
            <v>40358077</v>
          </cell>
          <cell r="B336" t="str">
            <v>EFECTIVO</v>
          </cell>
        </row>
        <row r="337">
          <cell r="A337">
            <v>40358074</v>
          </cell>
          <cell r="B337" t="str">
            <v>EFECTIVO</v>
          </cell>
        </row>
        <row r="338">
          <cell r="A338">
            <v>40358073</v>
          </cell>
          <cell r="B338" t="str">
            <v>EFECTIVO</v>
          </cell>
        </row>
        <row r="339">
          <cell r="A339">
            <v>40358070</v>
          </cell>
          <cell r="B339" t="str">
            <v>EFECTIVO</v>
          </cell>
        </row>
        <row r="340">
          <cell r="A340">
            <v>40358069</v>
          </cell>
          <cell r="B340" t="str">
            <v>EFECTIVO</v>
          </cell>
        </row>
        <row r="341">
          <cell r="A341">
            <v>40358055</v>
          </cell>
          <cell r="B341" t="str">
            <v>EFECTIVO</v>
          </cell>
        </row>
        <row r="342">
          <cell r="A342">
            <v>40358053</v>
          </cell>
          <cell r="B342" t="str">
            <v>EFECTIVO</v>
          </cell>
        </row>
        <row r="343">
          <cell r="A343">
            <v>40358052</v>
          </cell>
          <cell r="B343" t="str">
            <v>EFECTIVO</v>
          </cell>
        </row>
        <row r="344">
          <cell r="A344">
            <v>40358049</v>
          </cell>
          <cell r="B344" t="str">
            <v>EFECTIVO</v>
          </cell>
        </row>
        <row r="345">
          <cell r="A345">
            <v>40358044</v>
          </cell>
          <cell r="B345" t="str">
            <v>EFECTIVO</v>
          </cell>
        </row>
        <row r="346">
          <cell r="A346">
            <v>40358019</v>
          </cell>
          <cell r="B346" t="str">
            <v>EFECTIVO</v>
          </cell>
        </row>
        <row r="347">
          <cell r="A347">
            <v>40358019</v>
          </cell>
          <cell r="B347" t="str">
            <v>EFECTIVO</v>
          </cell>
        </row>
        <row r="348">
          <cell r="A348">
            <v>40358016</v>
          </cell>
          <cell r="B348" t="str">
            <v>EFECTIVO</v>
          </cell>
        </row>
        <row r="349">
          <cell r="A349">
            <v>40358012</v>
          </cell>
          <cell r="B349" t="str">
            <v>EFECTIVO</v>
          </cell>
        </row>
        <row r="350">
          <cell r="A350">
            <v>40358012</v>
          </cell>
          <cell r="B350" t="str">
            <v>EFECTIVO</v>
          </cell>
        </row>
        <row r="351">
          <cell r="A351">
            <v>40358010</v>
          </cell>
          <cell r="B351" t="str">
            <v>EFECTIVO</v>
          </cell>
        </row>
        <row r="352">
          <cell r="A352">
            <v>40358009</v>
          </cell>
          <cell r="B352" t="str">
            <v>EFECTIVO</v>
          </cell>
        </row>
        <row r="353">
          <cell r="A353">
            <v>40358005</v>
          </cell>
          <cell r="B353" t="str">
            <v>EFECTIVO</v>
          </cell>
        </row>
        <row r="354">
          <cell r="A354">
            <v>40358004</v>
          </cell>
          <cell r="B354" t="str">
            <v>EFECTIVO</v>
          </cell>
        </row>
        <row r="355">
          <cell r="A355">
            <v>40358000</v>
          </cell>
          <cell r="B355" t="str">
            <v>EFECTIVO</v>
          </cell>
        </row>
        <row r="356">
          <cell r="A356">
            <v>40357999</v>
          </cell>
          <cell r="B356" t="str">
            <v>EFECTIVO</v>
          </cell>
        </row>
        <row r="357">
          <cell r="A357">
            <v>40357996</v>
          </cell>
          <cell r="B357" t="str">
            <v>EFECTIVO</v>
          </cell>
        </row>
        <row r="358">
          <cell r="A358">
            <v>40357991</v>
          </cell>
          <cell r="B358" t="str">
            <v>EFECTIVO</v>
          </cell>
        </row>
        <row r="359">
          <cell r="A359">
            <v>40357991</v>
          </cell>
          <cell r="B359" t="str">
            <v>EFECTIVO</v>
          </cell>
        </row>
        <row r="360">
          <cell r="A360">
            <v>40357857</v>
          </cell>
          <cell r="B360" t="str">
            <v>EFECTIVO</v>
          </cell>
        </row>
        <row r="361">
          <cell r="A361">
            <v>40357856</v>
          </cell>
          <cell r="B361" t="str">
            <v>EFECTIVO</v>
          </cell>
        </row>
        <row r="362">
          <cell r="A362">
            <v>40357852</v>
          </cell>
          <cell r="B362" t="str">
            <v>EFECTIVO</v>
          </cell>
        </row>
        <row r="363">
          <cell r="A363">
            <v>40352049</v>
          </cell>
          <cell r="B363" t="str">
            <v>EFECTIVO</v>
          </cell>
        </row>
        <row r="364">
          <cell r="A364">
            <v>40346735</v>
          </cell>
          <cell r="B364" t="str">
            <v>EFECTIVO</v>
          </cell>
        </row>
        <row r="365">
          <cell r="A365">
            <v>40346735</v>
          </cell>
          <cell r="B365" t="str">
            <v>EFECTIVO</v>
          </cell>
        </row>
        <row r="366">
          <cell r="A366">
            <v>40360731</v>
          </cell>
          <cell r="B366" t="str">
            <v>EFECTIVO</v>
          </cell>
        </row>
        <row r="367">
          <cell r="A367">
            <v>40360652</v>
          </cell>
          <cell r="B367" t="str">
            <v>EFECTIVO</v>
          </cell>
        </row>
        <row r="368">
          <cell r="A368">
            <v>40360626</v>
          </cell>
          <cell r="B368" t="str">
            <v>EFECTIVO</v>
          </cell>
        </row>
        <row r="369">
          <cell r="A369">
            <v>40360625</v>
          </cell>
          <cell r="B369" t="str">
            <v>EFECTIVO</v>
          </cell>
        </row>
        <row r="370">
          <cell r="A370">
            <v>40360624</v>
          </cell>
          <cell r="B370" t="str">
            <v>EFECTIVO</v>
          </cell>
        </row>
        <row r="371">
          <cell r="A371">
            <v>40360528</v>
          </cell>
          <cell r="B371" t="str">
            <v>EFECTIVO</v>
          </cell>
        </row>
        <row r="372">
          <cell r="A372">
            <v>40359957</v>
          </cell>
          <cell r="B372" t="str">
            <v>EFECTIVO</v>
          </cell>
        </row>
        <row r="373">
          <cell r="A373">
            <v>40359956</v>
          </cell>
          <cell r="B373" t="str">
            <v>EFECTIVO</v>
          </cell>
        </row>
        <row r="374">
          <cell r="A374">
            <v>40359955</v>
          </cell>
          <cell r="B374" t="str">
            <v>EFECTIVO</v>
          </cell>
        </row>
        <row r="375">
          <cell r="A375">
            <v>40359943</v>
          </cell>
          <cell r="B375" t="str">
            <v>EFECTIVO</v>
          </cell>
        </row>
        <row r="376">
          <cell r="A376">
            <v>40358702</v>
          </cell>
          <cell r="B376" t="str">
            <v>EFECTIVO</v>
          </cell>
        </row>
        <row r="377">
          <cell r="A377">
            <v>40358701</v>
          </cell>
          <cell r="B377" t="str">
            <v>EFECTIVO</v>
          </cell>
        </row>
        <row r="378">
          <cell r="A378">
            <v>40358700</v>
          </cell>
          <cell r="B378" t="str">
            <v>EFECTIVO</v>
          </cell>
        </row>
        <row r="379">
          <cell r="A379">
            <v>40358076</v>
          </cell>
          <cell r="B379" t="str">
            <v>EFECTIVO</v>
          </cell>
        </row>
        <row r="380">
          <cell r="A380">
            <v>40358072</v>
          </cell>
          <cell r="B380" t="str">
            <v>EFECTIVO</v>
          </cell>
        </row>
        <row r="381">
          <cell r="A381">
            <v>40358068</v>
          </cell>
          <cell r="B381" t="str">
            <v>EFECTIVO</v>
          </cell>
        </row>
        <row r="382">
          <cell r="A382">
            <v>40358066</v>
          </cell>
          <cell r="B382" t="str">
            <v>EFECTIVO</v>
          </cell>
        </row>
        <row r="383">
          <cell r="A383">
            <v>40358050</v>
          </cell>
          <cell r="B383" t="str">
            <v>EFECTIVO</v>
          </cell>
        </row>
        <row r="384">
          <cell r="A384">
            <v>40358050</v>
          </cell>
          <cell r="B384" t="str">
            <v>EFECTIVO</v>
          </cell>
        </row>
        <row r="385">
          <cell r="A385">
            <v>40358048</v>
          </cell>
          <cell r="B385" t="str">
            <v>EFECTIVO</v>
          </cell>
        </row>
        <row r="386">
          <cell r="A386">
            <v>40358011</v>
          </cell>
          <cell r="B386" t="str">
            <v>EFECTIVO</v>
          </cell>
        </row>
        <row r="387">
          <cell r="A387">
            <v>40358003</v>
          </cell>
          <cell r="B387" t="str">
            <v>EFECTIVO</v>
          </cell>
        </row>
        <row r="388">
          <cell r="A388">
            <v>40358003</v>
          </cell>
          <cell r="B388" t="str">
            <v>EFECTIVO</v>
          </cell>
        </row>
        <row r="389">
          <cell r="A389">
            <v>40355304</v>
          </cell>
          <cell r="B389" t="str">
            <v>EFECTIVO</v>
          </cell>
        </row>
        <row r="390">
          <cell r="A390">
            <v>40351980</v>
          </cell>
          <cell r="B390" t="str">
            <v>EFECTIVO</v>
          </cell>
        </row>
        <row r="391">
          <cell r="A391">
            <v>40351980</v>
          </cell>
          <cell r="B391" t="str">
            <v>EFECTIVO</v>
          </cell>
        </row>
        <row r="392">
          <cell r="A392">
            <v>40357819</v>
          </cell>
          <cell r="B392" t="str">
            <v>EFECTIVO</v>
          </cell>
        </row>
        <row r="393">
          <cell r="A393">
            <v>40357788</v>
          </cell>
          <cell r="B393" t="str">
            <v>EFECTIVO</v>
          </cell>
        </row>
        <row r="394">
          <cell r="A394">
            <v>40363829</v>
          </cell>
          <cell r="B394" t="str">
            <v>EFECTIVO</v>
          </cell>
        </row>
        <row r="395">
          <cell r="A395">
            <v>40363829</v>
          </cell>
          <cell r="B395" t="str">
            <v>EFECTIVO</v>
          </cell>
        </row>
        <row r="396">
          <cell r="A396">
            <v>40363570</v>
          </cell>
          <cell r="B396" t="str">
            <v>EFECTIVO</v>
          </cell>
        </row>
        <row r="397">
          <cell r="A397">
            <v>40363415</v>
          </cell>
          <cell r="B397" t="str">
            <v>EFECTIVO</v>
          </cell>
        </row>
        <row r="398">
          <cell r="A398">
            <v>40363083</v>
          </cell>
          <cell r="B398" t="str">
            <v>EFECTIVO</v>
          </cell>
        </row>
        <row r="399">
          <cell r="A399">
            <v>40363026</v>
          </cell>
          <cell r="B399" t="str">
            <v>EFECTIVO</v>
          </cell>
        </row>
        <row r="400">
          <cell r="A400">
            <v>40362903</v>
          </cell>
          <cell r="B400" t="str">
            <v>EFECTIVO</v>
          </cell>
        </row>
        <row r="401">
          <cell r="A401">
            <v>40362902</v>
          </cell>
          <cell r="B401" t="str">
            <v>EFECTIVO</v>
          </cell>
        </row>
        <row r="402">
          <cell r="A402">
            <v>40362900</v>
          </cell>
          <cell r="B402" t="str">
            <v>EFECTIVO</v>
          </cell>
        </row>
        <row r="403">
          <cell r="A403">
            <v>40362900</v>
          </cell>
          <cell r="B403" t="str">
            <v>EFECTIVO</v>
          </cell>
        </row>
        <row r="404">
          <cell r="A404">
            <v>40362307</v>
          </cell>
          <cell r="B404" t="str">
            <v>EFECTIVO</v>
          </cell>
        </row>
        <row r="405">
          <cell r="A405">
            <v>40362305</v>
          </cell>
          <cell r="B405" t="str">
            <v>EFECTIVO</v>
          </cell>
        </row>
        <row r="406">
          <cell r="A406">
            <v>40361424</v>
          </cell>
          <cell r="B406" t="str">
            <v>EFECTIVO</v>
          </cell>
        </row>
        <row r="407">
          <cell r="A407">
            <v>40361418</v>
          </cell>
          <cell r="B407" t="str">
            <v>EFECTIVO</v>
          </cell>
        </row>
        <row r="408">
          <cell r="A408">
            <v>40361224</v>
          </cell>
          <cell r="B408" t="str">
            <v>EFECTIVO</v>
          </cell>
        </row>
        <row r="409">
          <cell r="A409">
            <v>40361223</v>
          </cell>
          <cell r="B409" t="str">
            <v>EFECTIVO</v>
          </cell>
        </row>
        <row r="410">
          <cell r="A410">
            <v>40361223</v>
          </cell>
          <cell r="B410" t="str">
            <v>EFECTIVO</v>
          </cell>
        </row>
        <row r="411">
          <cell r="A411">
            <v>40361221</v>
          </cell>
          <cell r="B411" t="str">
            <v>EFECTIVO</v>
          </cell>
        </row>
        <row r="412">
          <cell r="A412">
            <v>40361220</v>
          </cell>
          <cell r="B412" t="str">
            <v>EFECTIVO</v>
          </cell>
        </row>
        <row r="413">
          <cell r="A413">
            <v>40361219</v>
          </cell>
          <cell r="B413" t="str">
            <v>EFECTIVO</v>
          </cell>
        </row>
        <row r="414">
          <cell r="A414">
            <v>40361219</v>
          </cell>
          <cell r="B414" t="str">
            <v>EFECTIVO</v>
          </cell>
        </row>
        <row r="415">
          <cell r="A415">
            <v>40361148</v>
          </cell>
          <cell r="B415" t="str">
            <v>EFECTIVO</v>
          </cell>
        </row>
        <row r="416">
          <cell r="A416">
            <v>40361118</v>
          </cell>
          <cell r="B416" t="str">
            <v>EFECTIVO</v>
          </cell>
        </row>
        <row r="417">
          <cell r="A417">
            <v>40361118</v>
          </cell>
          <cell r="B417" t="str">
            <v>EFECTIVO</v>
          </cell>
        </row>
        <row r="418">
          <cell r="A418">
            <v>40361091</v>
          </cell>
          <cell r="B418" t="str">
            <v>EFECTIVO</v>
          </cell>
        </row>
        <row r="419">
          <cell r="A419">
            <v>40361089</v>
          </cell>
          <cell r="B419" t="str">
            <v>EFECTIVO</v>
          </cell>
        </row>
        <row r="420">
          <cell r="A420">
            <v>40361058</v>
          </cell>
          <cell r="B420" t="str">
            <v>EFECTIVO</v>
          </cell>
        </row>
        <row r="421">
          <cell r="A421">
            <v>40361057</v>
          </cell>
          <cell r="B421" t="str">
            <v>EFECTIVO</v>
          </cell>
        </row>
        <row r="422">
          <cell r="A422">
            <v>40360785</v>
          </cell>
          <cell r="B422" t="str">
            <v>EFECTIVO</v>
          </cell>
        </row>
        <row r="423">
          <cell r="A423">
            <v>40360737</v>
          </cell>
          <cell r="B423" t="str">
            <v>EFECTIVO</v>
          </cell>
        </row>
        <row r="424">
          <cell r="A424">
            <v>40360733</v>
          </cell>
          <cell r="B424" t="str">
            <v>EFECTIVO</v>
          </cell>
        </row>
        <row r="425">
          <cell r="A425">
            <v>40360711</v>
          </cell>
          <cell r="B425" t="str">
            <v>EFECTIVO</v>
          </cell>
        </row>
        <row r="426">
          <cell r="A426">
            <v>40360593</v>
          </cell>
          <cell r="B426" t="str">
            <v>EFECTIVO</v>
          </cell>
        </row>
        <row r="427">
          <cell r="A427">
            <v>40360592</v>
          </cell>
          <cell r="B427" t="str">
            <v>EFECTIVO</v>
          </cell>
        </row>
        <row r="428">
          <cell r="A428">
            <v>40360591</v>
          </cell>
          <cell r="B428" t="str">
            <v>EFECTIVO</v>
          </cell>
        </row>
        <row r="429">
          <cell r="A429">
            <v>40360577</v>
          </cell>
          <cell r="B429" t="str">
            <v>EFECTIVO</v>
          </cell>
        </row>
        <row r="430">
          <cell r="A430">
            <v>40360572</v>
          </cell>
          <cell r="B430" t="str">
            <v>EFECTIVO</v>
          </cell>
        </row>
        <row r="431">
          <cell r="A431">
            <v>40360531</v>
          </cell>
          <cell r="B431" t="str">
            <v>EFECTIVO</v>
          </cell>
        </row>
        <row r="432">
          <cell r="A432">
            <v>40360530</v>
          </cell>
          <cell r="B432" t="str">
            <v>EFECTIVO</v>
          </cell>
        </row>
        <row r="433">
          <cell r="A433">
            <v>40360520</v>
          </cell>
          <cell r="B433" t="str">
            <v>EFECTIVO</v>
          </cell>
        </row>
        <row r="434">
          <cell r="A434">
            <v>40360518</v>
          </cell>
          <cell r="B434" t="str">
            <v>EFECTIVO</v>
          </cell>
        </row>
        <row r="435">
          <cell r="A435">
            <v>40360517</v>
          </cell>
          <cell r="B435" t="str">
            <v>EFECTIVO</v>
          </cell>
        </row>
        <row r="436">
          <cell r="A436">
            <v>40360517</v>
          </cell>
          <cell r="B436" t="str">
            <v>EFECTIVO</v>
          </cell>
        </row>
        <row r="437">
          <cell r="A437">
            <v>40360517</v>
          </cell>
          <cell r="B437" t="str">
            <v>EFECTIVO</v>
          </cell>
        </row>
        <row r="438">
          <cell r="A438">
            <v>40360517</v>
          </cell>
          <cell r="B438" t="str">
            <v>EFECTIVO</v>
          </cell>
        </row>
        <row r="439">
          <cell r="A439">
            <v>40360516</v>
          </cell>
          <cell r="B439" t="str">
            <v>EFECTIVO</v>
          </cell>
        </row>
        <row r="440">
          <cell r="A440">
            <v>40360510</v>
          </cell>
          <cell r="B440" t="str">
            <v>EFECTIVO</v>
          </cell>
        </row>
        <row r="441">
          <cell r="A441">
            <v>40360510</v>
          </cell>
          <cell r="B441" t="str">
            <v>EFECTIVO</v>
          </cell>
        </row>
        <row r="442">
          <cell r="A442">
            <v>40360508</v>
          </cell>
          <cell r="B442" t="str">
            <v>EFECTIVO</v>
          </cell>
        </row>
        <row r="443">
          <cell r="A443">
            <v>40360506</v>
          </cell>
          <cell r="B443" t="str">
            <v>EFECTIVO</v>
          </cell>
        </row>
        <row r="444">
          <cell r="A444">
            <v>40360505</v>
          </cell>
          <cell r="B444" t="str">
            <v>EFECTIVO</v>
          </cell>
        </row>
        <row r="445">
          <cell r="A445">
            <v>40360504</v>
          </cell>
          <cell r="B445" t="str">
            <v>EFECTIVO</v>
          </cell>
        </row>
        <row r="446">
          <cell r="A446">
            <v>40360503</v>
          </cell>
          <cell r="B446" t="str">
            <v>EFECTIVO</v>
          </cell>
        </row>
        <row r="447">
          <cell r="A447">
            <v>40360501</v>
          </cell>
          <cell r="B447" t="str">
            <v>EFECTIVO</v>
          </cell>
        </row>
        <row r="448">
          <cell r="A448">
            <v>40360063</v>
          </cell>
          <cell r="B448" t="str">
            <v>EFECTIVO</v>
          </cell>
        </row>
        <row r="449">
          <cell r="A449">
            <v>40359966</v>
          </cell>
          <cell r="B449" t="str">
            <v>EFECTIVO</v>
          </cell>
        </row>
        <row r="450">
          <cell r="A450">
            <v>40359965</v>
          </cell>
          <cell r="B450" t="str">
            <v>EFECTIVO</v>
          </cell>
        </row>
        <row r="451">
          <cell r="A451">
            <v>40359964</v>
          </cell>
          <cell r="B451" t="str">
            <v>EFECTIVO</v>
          </cell>
        </row>
        <row r="452">
          <cell r="A452">
            <v>40359963</v>
          </cell>
          <cell r="B452" t="str">
            <v>EFECTIVO</v>
          </cell>
        </row>
        <row r="453">
          <cell r="A453">
            <v>40359910</v>
          </cell>
          <cell r="B453" t="str">
            <v>EFECTIVO</v>
          </cell>
        </row>
        <row r="454">
          <cell r="A454">
            <v>40359467</v>
          </cell>
          <cell r="B454" t="str">
            <v>EFECTIVO</v>
          </cell>
        </row>
        <row r="455">
          <cell r="A455">
            <v>40359467</v>
          </cell>
          <cell r="B455" t="str">
            <v>EFECTIVO</v>
          </cell>
        </row>
        <row r="456">
          <cell r="A456">
            <v>40359465</v>
          </cell>
          <cell r="B456" t="str">
            <v>EFECTIVO</v>
          </cell>
        </row>
        <row r="457">
          <cell r="A457">
            <v>40359449</v>
          </cell>
          <cell r="B457" t="str">
            <v>EFECTIVO</v>
          </cell>
        </row>
        <row r="458">
          <cell r="A458">
            <v>40359448</v>
          </cell>
          <cell r="B458" t="str">
            <v>EFECTIVO</v>
          </cell>
        </row>
        <row r="459">
          <cell r="A459">
            <v>40359448</v>
          </cell>
          <cell r="B459" t="str">
            <v>EFECTIVO</v>
          </cell>
        </row>
        <row r="460">
          <cell r="A460">
            <v>40359447</v>
          </cell>
          <cell r="B460" t="str">
            <v>EFECTIVO</v>
          </cell>
        </row>
        <row r="461">
          <cell r="A461">
            <v>40359392</v>
          </cell>
          <cell r="B461" t="str">
            <v>EFECTIVO</v>
          </cell>
        </row>
        <row r="462">
          <cell r="A462">
            <v>40359391</v>
          </cell>
          <cell r="B462" t="str">
            <v>EFECTIVO</v>
          </cell>
        </row>
        <row r="463">
          <cell r="A463">
            <v>40359390</v>
          </cell>
          <cell r="B463" t="str">
            <v>EFECTIVO</v>
          </cell>
        </row>
        <row r="464">
          <cell r="A464">
            <v>40359390</v>
          </cell>
          <cell r="B464" t="str">
            <v>EFECTIVO</v>
          </cell>
        </row>
        <row r="465">
          <cell r="A465">
            <v>40358850</v>
          </cell>
          <cell r="B465" t="str">
            <v>EFECTIVO</v>
          </cell>
        </row>
        <row r="466">
          <cell r="A466">
            <v>40358689</v>
          </cell>
          <cell r="B466" t="str">
            <v>EFECTIVO</v>
          </cell>
        </row>
        <row r="467">
          <cell r="A467">
            <v>40358674</v>
          </cell>
          <cell r="B467" t="str">
            <v>EFECTIVO</v>
          </cell>
        </row>
        <row r="468">
          <cell r="A468">
            <v>40358084</v>
          </cell>
          <cell r="B468" t="str">
            <v>EFECTIVO</v>
          </cell>
        </row>
        <row r="469">
          <cell r="A469">
            <v>40358084</v>
          </cell>
          <cell r="B469" t="str">
            <v>EFECTIVO</v>
          </cell>
        </row>
        <row r="470">
          <cell r="A470">
            <v>40357847</v>
          </cell>
          <cell r="B470" t="str">
            <v>EFECTIVO</v>
          </cell>
        </row>
        <row r="471">
          <cell r="A471">
            <v>40357846</v>
          </cell>
          <cell r="B471" t="str">
            <v>EFECTIVO</v>
          </cell>
        </row>
        <row r="472">
          <cell r="A472">
            <v>40357846</v>
          </cell>
          <cell r="B472" t="str">
            <v>EFECTIVO</v>
          </cell>
        </row>
        <row r="473">
          <cell r="A473">
            <v>40357845</v>
          </cell>
          <cell r="B473" t="str">
            <v>EFECTIVO</v>
          </cell>
        </row>
        <row r="474">
          <cell r="A474">
            <v>40357845</v>
          </cell>
          <cell r="B474" t="str">
            <v>EFECTIVO</v>
          </cell>
        </row>
        <row r="475">
          <cell r="A475">
            <v>40357829</v>
          </cell>
          <cell r="B475" t="str">
            <v>EFECTIVO</v>
          </cell>
        </row>
        <row r="476">
          <cell r="A476">
            <v>40357828</v>
          </cell>
          <cell r="B476" t="str">
            <v>EFECTIVO</v>
          </cell>
        </row>
        <row r="477">
          <cell r="A477">
            <v>40357792</v>
          </cell>
          <cell r="B477" t="str">
            <v>EFECTIVO</v>
          </cell>
        </row>
        <row r="478">
          <cell r="A478">
            <v>40357200</v>
          </cell>
          <cell r="B478" t="str">
            <v>EFECTIVO</v>
          </cell>
        </row>
        <row r="479">
          <cell r="A479">
            <v>40357200</v>
          </cell>
          <cell r="B479" t="str">
            <v>EFECTIVO</v>
          </cell>
        </row>
        <row r="480">
          <cell r="A480">
            <v>40357199</v>
          </cell>
          <cell r="B480" t="str">
            <v>EFECTIVO</v>
          </cell>
        </row>
        <row r="481">
          <cell r="A481">
            <v>40357199</v>
          </cell>
          <cell r="B481" t="str">
            <v>EFECTIVO</v>
          </cell>
        </row>
        <row r="482">
          <cell r="A482">
            <v>40357196</v>
          </cell>
          <cell r="B482" t="str">
            <v>EFECTIVO</v>
          </cell>
        </row>
        <row r="483">
          <cell r="A483">
            <v>40357196</v>
          </cell>
          <cell r="B483" t="str">
            <v>EFECTIVO</v>
          </cell>
        </row>
        <row r="484">
          <cell r="A484">
            <v>40357195</v>
          </cell>
          <cell r="B484" t="str">
            <v>EFECTIVO</v>
          </cell>
        </row>
        <row r="485">
          <cell r="A485">
            <v>40357182</v>
          </cell>
          <cell r="B485" t="str">
            <v>EFECTIVO</v>
          </cell>
        </row>
        <row r="486">
          <cell r="A486">
            <v>40357181</v>
          </cell>
          <cell r="B486" t="str">
            <v>EFECTIVO</v>
          </cell>
        </row>
        <row r="487">
          <cell r="A487">
            <v>40357181</v>
          </cell>
          <cell r="B487" t="str">
            <v>EFECTIVO</v>
          </cell>
        </row>
        <row r="488">
          <cell r="A488">
            <v>40356156</v>
          </cell>
          <cell r="B488" t="str">
            <v>EFECTIVO</v>
          </cell>
        </row>
        <row r="489">
          <cell r="A489">
            <v>40356155</v>
          </cell>
          <cell r="B489" t="str">
            <v>EFECTIVO</v>
          </cell>
        </row>
        <row r="490">
          <cell r="A490">
            <v>40356154</v>
          </cell>
          <cell r="B490" t="str">
            <v>EFECTIVO</v>
          </cell>
        </row>
        <row r="491">
          <cell r="A491">
            <v>40356149</v>
          </cell>
          <cell r="B491" t="str">
            <v>EFECTIVO</v>
          </cell>
        </row>
        <row r="492">
          <cell r="A492">
            <v>40355354</v>
          </cell>
          <cell r="B492" t="str">
            <v>EFECTIVO</v>
          </cell>
        </row>
        <row r="493">
          <cell r="A493">
            <v>40355353</v>
          </cell>
          <cell r="B493" t="str">
            <v>EFECTIVO</v>
          </cell>
        </row>
        <row r="494">
          <cell r="A494">
            <v>40355352</v>
          </cell>
          <cell r="B494" t="str">
            <v>EFECTIVO</v>
          </cell>
        </row>
        <row r="495">
          <cell r="A495">
            <v>40355351</v>
          </cell>
          <cell r="B495" t="str">
            <v>EFECTIVO</v>
          </cell>
        </row>
        <row r="496">
          <cell r="A496">
            <v>40355282</v>
          </cell>
          <cell r="B496" t="str">
            <v>EFECTIVO</v>
          </cell>
        </row>
        <row r="497">
          <cell r="A497">
            <v>40354672</v>
          </cell>
          <cell r="B497" t="str">
            <v>EFECTIVO</v>
          </cell>
        </row>
        <row r="498">
          <cell r="A498">
            <v>40354522</v>
          </cell>
          <cell r="B498" t="str">
            <v>EFECTIVO</v>
          </cell>
        </row>
        <row r="499">
          <cell r="A499">
            <v>40354521</v>
          </cell>
          <cell r="B499" t="str">
            <v>EFECTIVO</v>
          </cell>
        </row>
        <row r="500">
          <cell r="A500">
            <v>40354520</v>
          </cell>
          <cell r="B500" t="str">
            <v>EFECTIVO</v>
          </cell>
        </row>
        <row r="501">
          <cell r="A501">
            <v>40354519</v>
          </cell>
          <cell r="B501" t="str">
            <v>EFECTIVO</v>
          </cell>
        </row>
        <row r="502">
          <cell r="A502">
            <v>40354518</v>
          </cell>
          <cell r="B502" t="str">
            <v>EFECTIVO</v>
          </cell>
        </row>
        <row r="503">
          <cell r="A503">
            <v>40354517</v>
          </cell>
          <cell r="B503" t="str">
            <v>EFECTIVO</v>
          </cell>
        </row>
        <row r="504">
          <cell r="A504">
            <v>40354516</v>
          </cell>
          <cell r="B504" t="str">
            <v>EFECTIVO</v>
          </cell>
        </row>
        <row r="505">
          <cell r="A505">
            <v>40354515</v>
          </cell>
          <cell r="B505" t="str">
            <v>EFECTIVO</v>
          </cell>
        </row>
        <row r="506">
          <cell r="A506">
            <v>40354514</v>
          </cell>
          <cell r="B506" t="str">
            <v>EFECTIVO</v>
          </cell>
        </row>
        <row r="507">
          <cell r="A507">
            <v>40354513</v>
          </cell>
          <cell r="B507" t="str">
            <v>EFECTIVO</v>
          </cell>
        </row>
        <row r="508">
          <cell r="A508">
            <v>40354510</v>
          </cell>
          <cell r="B508" t="str">
            <v>EFECTIVO</v>
          </cell>
        </row>
        <row r="509">
          <cell r="A509">
            <v>40354509</v>
          </cell>
          <cell r="B509" t="str">
            <v>EFECTIVO</v>
          </cell>
        </row>
        <row r="510">
          <cell r="A510">
            <v>40354508</v>
          </cell>
          <cell r="B510" t="str">
            <v>EFECTIVO</v>
          </cell>
        </row>
        <row r="511">
          <cell r="A511">
            <v>40354507</v>
          </cell>
          <cell r="B511" t="str">
            <v>EFECTIVO</v>
          </cell>
        </row>
        <row r="512">
          <cell r="A512">
            <v>40354506</v>
          </cell>
          <cell r="B512" t="str">
            <v>EFECTIVO</v>
          </cell>
        </row>
        <row r="513">
          <cell r="A513">
            <v>40354359</v>
          </cell>
          <cell r="B513" t="str">
            <v>EFECTIVO</v>
          </cell>
        </row>
        <row r="514">
          <cell r="A514">
            <v>40354307</v>
          </cell>
          <cell r="B514" t="str">
            <v>EFECTIVO</v>
          </cell>
        </row>
        <row r="515">
          <cell r="A515">
            <v>40354306</v>
          </cell>
          <cell r="B515" t="str">
            <v>EFECTIVO</v>
          </cell>
        </row>
        <row r="516">
          <cell r="A516">
            <v>40354305</v>
          </cell>
          <cell r="B516" t="str">
            <v>EFECTIVO</v>
          </cell>
        </row>
        <row r="517">
          <cell r="A517">
            <v>40354304</v>
          </cell>
          <cell r="B517" t="str">
            <v>EFECTIVO</v>
          </cell>
        </row>
        <row r="518">
          <cell r="A518">
            <v>40354040</v>
          </cell>
          <cell r="B518" t="str">
            <v>EFECTIVO</v>
          </cell>
        </row>
        <row r="519">
          <cell r="A519">
            <v>40353156</v>
          </cell>
          <cell r="B519" t="str">
            <v>EFECTIVO</v>
          </cell>
        </row>
        <row r="520">
          <cell r="A520">
            <v>40353156</v>
          </cell>
          <cell r="B520" t="str">
            <v>EFECTIVO</v>
          </cell>
        </row>
        <row r="521">
          <cell r="A521">
            <v>40353150</v>
          </cell>
          <cell r="B521" t="str">
            <v>EFECTIVO</v>
          </cell>
        </row>
        <row r="522">
          <cell r="A522">
            <v>40353106</v>
          </cell>
          <cell r="B522" t="str">
            <v>EFECTIVO</v>
          </cell>
        </row>
        <row r="523">
          <cell r="A523">
            <v>40353105</v>
          </cell>
          <cell r="B523" t="str">
            <v>EFECTIVO</v>
          </cell>
        </row>
        <row r="524">
          <cell r="A524">
            <v>40353104</v>
          </cell>
          <cell r="B524" t="str">
            <v>EFECTIVO</v>
          </cell>
        </row>
        <row r="525">
          <cell r="A525">
            <v>40353103</v>
          </cell>
          <cell r="B525" t="str">
            <v>EFECTIVO</v>
          </cell>
        </row>
        <row r="526">
          <cell r="A526">
            <v>40353102</v>
          </cell>
          <cell r="B526" t="str">
            <v>EFECTIVO</v>
          </cell>
        </row>
        <row r="527">
          <cell r="A527">
            <v>40353101</v>
          </cell>
          <cell r="B527" t="str">
            <v>EFECTIVO</v>
          </cell>
        </row>
        <row r="528">
          <cell r="A528">
            <v>40353100</v>
          </cell>
          <cell r="B528" t="str">
            <v>EFECTIVO</v>
          </cell>
        </row>
        <row r="529">
          <cell r="A529">
            <v>40353099</v>
          </cell>
          <cell r="B529" t="str">
            <v>EFECTIVO</v>
          </cell>
        </row>
        <row r="530">
          <cell r="A530">
            <v>40352439</v>
          </cell>
          <cell r="B530" t="str">
            <v>EFECTIVO</v>
          </cell>
        </row>
        <row r="531">
          <cell r="A531">
            <v>40352438</v>
          </cell>
          <cell r="B531" t="str">
            <v>EFECTIVO</v>
          </cell>
        </row>
        <row r="532">
          <cell r="A532">
            <v>40352437</v>
          </cell>
          <cell r="B532" t="str">
            <v>EFECTIVO</v>
          </cell>
        </row>
        <row r="533">
          <cell r="A533">
            <v>40352163</v>
          </cell>
          <cell r="B533" t="str">
            <v>EFECTIVO</v>
          </cell>
        </row>
        <row r="534">
          <cell r="A534">
            <v>40349818</v>
          </cell>
          <cell r="B534" t="str">
            <v>EFECTIVO</v>
          </cell>
        </row>
        <row r="535">
          <cell r="A535">
            <v>40349818</v>
          </cell>
          <cell r="B535" t="str">
            <v>EFECTIVO</v>
          </cell>
        </row>
        <row r="536">
          <cell r="A536">
            <v>40349807</v>
          </cell>
          <cell r="B536" t="str">
            <v>EFECTIVO</v>
          </cell>
        </row>
        <row r="537">
          <cell r="A537">
            <v>40349470</v>
          </cell>
          <cell r="B537" t="str">
            <v>EFECTIVO</v>
          </cell>
        </row>
        <row r="538">
          <cell r="A538">
            <v>40349470</v>
          </cell>
          <cell r="B538" t="str">
            <v>EFECTIVO</v>
          </cell>
        </row>
        <row r="539">
          <cell r="A539">
            <v>40349470</v>
          </cell>
          <cell r="B539" t="str">
            <v>EFECTIVO</v>
          </cell>
        </row>
        <row r="540">
          <cell r="A540">
            <v>40349037</v>
          </cell>
          <cell r="B540" t="str">
            <v>EFECTIVO</v>
          </cell>
        </row>
        <row r="541">
          <cell r="A541">
            <v>40341161</v>
          </cell>
          <cell r="B541" t="str">
            <v>EFECTIVO</v>
          </cell>
        </row>
        <row r="542">
          <cell r="A542">
            <v>40341161</v>
          </cell>
          <cell r="B542" t="str">
            <v>EFECTIVO</v>
          </cell>
        </row>
        <row r="543">
          <cell r="A543">
            <v>40360589</v>
          </cell>
          <cell r="B543" t="str">
            <v>EFECTIVO</v>
          </cell>
        </row>
        <row r="544">
          <cell r="A544">
            <v>40360588</v>
          </cell>
          <cell r="B544" t="str">
            <v>EFECTIVO</v>
          </cell>
        </row>
        <row r="545">
          <cell r="A545">
            <v>40359440</v>
          </cell>
          <cell r="B545" t="str">
            <v>EFECTIVO</v>
          </cell>
        </row>
        <row r="546">
          <cell r="A546">
            <v>40359394</v>
          </cell>
          <cell r="B546" t="str">
            <v>EFECTIVO</v>
          </cell>
        </row>
        <row r="547">
          <cell r="A547">
            <v>40358848</v>
          </cell>
          <cell r="B547" t="str">
            <v>EFECTIVO</v>
          </cell>
        </row>
        <row r="548">
          <cell r="A548">
            <v>40358848</v>
          </cell>
          <cell r="B548" t="str">
            <v>EFECTIVO</v>
          </cell>
        </row>
        <row r="549">
          <cell r="A549">
            <v>40358827</v>
          </cell>
          <cell r="B549" t="str">
            <v>EFECTIVO</v>
          </cell>
        </row>
        <row r="550">
          <cell r="A550">
            <v>40358707</v>
          </cell>
          <cell r="B550" t="str">
            <v>EFECTIVO</v>
          </cell>
        </row>
        <row r="551">
          <cell r="A551">
            <v>40357160</v>
          </cell>
          <cell r="B551" t="str">
            <v>EFECTIVO</v>
          </cell>
        </row>
        <row r="552">
          <cell r="A552">
            <v>40356340</v>
          </cell>
          <cell r="B552" t="str">
            <v>EFECTIVO</v>
          </cell>
        </row>
        <row r="553">
          <cell r="A553">
            <v>40356182</v>
          </cell>
          <cell r="B553" t="str">
            <v>EFECTIVO</v>
          </cell>
        </row>
        <row r="554">
          <cell r="A554">
            <v>40356152</v>
          </cell>
          <cell r="B554" t="str">
            <v>EFECTIVO</v>
          </cell>
        </row>
        <row r="555">
          <cell r="A555">
            <v>40355350</v>
          </cell>
          <cell r="B555" t="str">
            <v>EFECTIVO</v>
          </cell>
        </row>
        <row r="556">
          <cell r="A556">
            <v>40355349</v>
          </cell>
          <cell r="B556" t="str">
            <v>EFECTIVO</v>
          </cell>
        </row>
        <row r="557">
          <cell r="A557">
            <v>40355344</v>
          </cell>
          <cell r="B557" t="str">
            <v>EFECTIVO</v>
          </cell>
        </row>
        <row r="558">
          <cell r="A558">
            <v>40355344</v>
          </cell>
          <cell r="B558" t="str">
            <v>EFECTIVO</v>
          </cell>
        </row>
        <row r="559">
          <cell r="A559">
            <v>40355344</v>
          </cell>
          <cell r="B559" t="str">
            <v>EFECTIVO</v>
          </cell>
        </row>
        <row r="560">
          <cell r="A560">
            <v>40355270</v>
          </cell>
          <cell r="B560" t="str">
            <v>EFECTIVO</v>
          </cell>
        </row>
        <row r="561">
          <cell r="A561">
            <v>40354557</v>
          </cell>
          <cell r="B561" t="str">
            <v>EFECTIVO</v>
          </cell>
        </row>
        <row r="562">
          <cell r="A562">
            <v>40354557</v>
          </cell>
          <cell r="B562" t="str">
            <v>EFECTIVO</v>
          </cell>
        </row>
        <row r="563">
          <cell r="A563">
            <v>40354512</v>
          </cell>
          <cell r="B563" t="str">
            <v>EFECTIVO</v>
          </cell>
        </row>
        <row r="564">
          <cell r="A564">
            <v>40354511</v>
          </cell>
          <cell r="B564" t="str">
            <v>EFECTIVO</v>
          </cell>
        </row>
        <row r="565">
          <cell r="A565">
            <v>40354300</v>
          </cell>
          <cell r="B565" t="str">
            <v>EFECTIVO</v>
          </cell>
        </row>
        <row r="566">
          <cell r="A566">
            <v>40354300</v>
          </cell>
          <cell r="B566" t="str">
            <v>EFECTIVO</v>
          </cell>
        </row>
        <row r="567">
          <cell r="A567">
            <v>40354070</v>
          </cell>
          <cell r="B567" t="str">
            <v>EFECTIVO</v>
          </cell>
        </row>
        <row r="568">
          <cell r="A568">
            <v>40354069</v>
          </cell>
          <cell r="B568" t="str">
            <v>EFECTIVO</v>
          </cell>
        </row>
        <row r="569">
          <cell r="A569">
            <v>40353155</v>
          </cell>
          <cell r="B569" t="str">
            <v>EFECTIVO</v>
          </cell>
        </row>
        <row r="570">
          <cell r="A570">
            <v>40353155</v>
          </cell>
          <cell r="B570" t="str">
            <v>EFECTIVO</v>
          </cell>
        </row>
        <row r="571">
          <cell r="A571">
            <v>40352528</v>
          </cell>
          <cell r="B571" t="str">
            <v>EFECTIVO</v>
          </cell>
        </row>
        <row r="572">
          <cell r="A572">
            <v>40352345</v>
          </cell>
          <cell r="B572" t="str">
            <v>EFECTIVO</v>
          </cell>
        </row>
        <row r="573">
          <cell r="A573">
            <v>40350183</v>
          </cell>
          <cell r="B573" t="str">
            <v>EFECTIVO</v>
          </cell>
        </row>
        <row r="574">
          <cell r="A574">
            <v>40350183</v>
          </cell>
          <cell r="B574" t="str">
            <v>EFECTIVO</v>
          </cell>
        </row>
        <row r="575">
          <cell r="A575">
            <v>40349809</v>
          </cell>
          <cell r="B575" t="str">
            <v>EFECTIVO</v>
          </cell>
        </row>
        <row r="576">
          <cell r="A576">
            <v>40349809</v>
          </cell>
          <cell r="B576" t="str">
            <v>EFECTIVO</v>
          </cell>
        </row>
        <row r="577">
          <cell r="A577">
            <v>40348386</v>
          </cell>
          <cell r="B577" t="str">
            <v>EFECTIVO</v>
          </cell>
        </row>
        <row r="578">
          <cell r="A578">
            <v>40347878</v>
          </cell>
          <cell r="B578" t="str">
            <v>EFECTIVO</v>
          </cell>
        </row>
        <row r="579">
          <cell r="A579">
            <v>40347174</v>
          </cell>
          <cell r="B579" t="str">
            <v>EFECTIVO</v>
          </cell>
        </row>
        <row r="580">
          <cell r="A580">
            <v>40347174</v>
          </cell>
          <cell r="B580" t="str">
            <v>EFECTIVO</v>
          </cell>
        </row>
        <row r="581">
          <cell r="A581">
            <v>40347174</v>
          </cell>
          <cell r="B581" t="str">
            <v>EFECTIVO</v>
          </cell>
        </row>
        <row r="582">
          <cell r="A582">
            <v>40346128</v>
          </cell>
          <cell r="B582" t="str">
            <v>EFECTIVO</v>
          </cell>
        </row>
        <row r="583">
          <cell r="A583">
            <v>40344727</v>
          </cell>
          <cell r="B583" t="str">
            <v>EFECTIVO</v>
          </cell>
        </row>
        <row r="584">
          <cell r="A584">
            <v>40363170</v>
          </cell>
          <cell r="B584" t="str">
            <v>EFECTIVO</v>
          </cell>
        </row>
        <row r="585">
          <cell r="A585">
            <v>40363166</v>
          </cell>
          <cell r="B585" t="str">
            <v>EFECTIVO</v>
          </cell>
        </row>
        <row r="586">
          <cell r="A586">
            <v>40363165</v>
          </cell>
          <cell r="B586" t="str">
            <v>EFECTIVO</v>
          </cell>
        </row>
        <row r="587">
          <cell r="A587">
            <v>40363162</v>
          </cell>
          <cell r="B587" t="str">
            <v>EFECTIVO</v>
          </cell>
        </row>
        <row r="588">
          <cell r="A588">
            <v>40363156</v>
          </cell>
          <cell r="B588" t="str">
            <v>EFECTIVO</v>
          </cell>
        </row>
        <row r="589">
          <cell r="A589">
            <v>40363155</v>
          </cell>
          <cell r="B589" t="str">
            <v>EFECTIVO</v>
          </cell>
        </row>
        <row r="590">
          <cell r="A590">
            <v>40363152</v>
          </cell>
          <cell r="B590" t="str">
            <v>EFECTIVO</v>
          </cell>
        </row>
        <row r="591">
          <cell r="A591">
            <v>40363151</v>
          </cell>
          <cell r="B591" t="str">
            <v>EFECTIVO</v>
          </cell>
        </row>
        <row r="592">
          <cell r="A592">
            <v>40363150</v>
          </cell>
          <cell r="B592" t="str">
            <v>EFECTIVO</v>
          </cell>
        </row>
        <row r="593">
          <cell r="A593">
            <v>40363149</v>
          </cell>
          <cell r="B593" t="str">
            <v>EFECTIVO</v>
          </cell>
        </row>
        <row r="594">
          <cell r="A594">
            <v>40363148</v>
          </cell>
          <cell r="B594" t="str">
            <v>EFECTIVO</v>
          </cell>
        </row>
        <row r="595">
          <cell r="A595">
            <v>40363147</v>
          </cell>
          <cell r="B595" t="str">
            <v>EFECTIVO</v>
          </cell>
        </row>
        <row r="596">
          <cell r="A596">
            <v>40363146</v>
          </cell>
          <cell r="B596" t="str">
            <v>EFECTIVO</v>
          </cell>
        </row>
        <row r="597">
          <cell r="A597">
            <v>40363145</v>
          </cell>
          <cell r="B597" t="str">
            <v>EFECTIVO</v>
          </cell>
        </row>
        <row r="598">
          <cell r="A598">
            <v>40363144</v>
          </cell>
          <cell r="B598" t="str">
            <v>EFECTIVO</v>
          </cell>
        </row>
        <row r="599">
          <cell r="A599">
            <v>40363143</v>
          </cell>
          <cell r="B599" t="str">
            <v>EFECTIVO</v>
          </cell>
        </row>
        <row r="600">
          <cell r="A600">
            <v>40363142</v>
          </cell>
          <cell r="B600" t="str">
            <v>EFECTIVO</v>
          </cell>
        </row>
        <row r="601">
          <cell r="A601">
            <v>40363141</v>
          </cell>
          <cell r="B601" t="str">
            <v>EFECTIVO</v>
          </cell>
        </row>
        <row r="602">
          <cell r="A602">
            <v>40363131</v>
          </cell>
          <cell r="B602" t="str">
            <v>EFECTIVO</v>
          </cell>
        </row>
        <row r="603">
          <cell r="A603">
            <v>40363124</v>
          </cell>
          <cell r="B603" t="str">
            <v>EFECTIVO</v>
          </cell>
        </row>
        <row r="604">
          <cell r="A604">
            <v>40363113</v>
          </cell>
          <cell r="B604" t="str">
            <v>EFECTIVO</v>
          </cell>
        </row>
        <row r="605">
          <cell r="A605">
            <v>40363113</v>
          </cell>
          <cell r="B605" t="str">
            <v>EFECTIVO</v>
          </cell>
        </row>
        <row r="606">
          <cell r="A606">
            <v>40363113</v>
          </cell>
          <cell r="B606" t="str">
            <v>EFECTIVO</v>
          </cell>
        </row>
        <row r="607">
          <cell r="A607">
            <v>40362966</v>
          </cell>
          <cell r="B607" t="str">
            <v>EFECTIVO</v>
          </cell>
        </row>
        <row r="608">
          <cell r="A608">
            <v>40359347</v>
          </cell>
          <cell r="B608" t="str">
            <v>EFECTIVO</v>
          </cell>
        </row>
        <row r="609">
          <cell r="A609">
            <v>40359346</v>
          </cell>
          <cell r="B609" t="str">
            <v>EFECTIVO</v>
          </cell>
        </row>
        <row r="610">
          <cell r="A610">
            <v>40358087</v>
          </cell>
          <cell r="B610" t="str">
            <v>EFECTIVO</v>
          </cell>
        </row>
        <row r="611">
          <cell r="A611">
            <v>40358086</v>
          </cell>
          <cell r="B611" t="str">
            <v>EFECTIVO</v>
          </cell>
        </row>
        <row r="612">
          <cell r="A612">
            <v>40357799</v>
          </cell>
          <cell r="B612" t="str">
            <v>EFECTIVO</v>
          </cell>
        </row>
        <row r="613">
          <cell r="A613">
            <v>40357798</v>
          </cell>
          <cell r="B613" t="str">
            <v>EFECTIVO</v>
          </cell>
        </row>
        <row r="614">
          <cell r="A614">
            <v>40357798</v>
          </cell>
          <cell r="B614" t="str">
            <v>EFECTIVO</v>
          </cell>
        </row>
        <row r="615">
          <cell r="A615">
            <v>40357215</v>
          </cell>
          <cell r="B615" t="str">
            <v>EFECTIVO</v>
          </cell>
        </row>
        <row r="616">
          <cell r="A616">
            <v>40357215</v>
          </cell>
          <cell r="B616" t="str">
            <v>EFECTIVO</v>
          </cell>
        </row>
        <row r="617">
          <cell r="A617">
            <v>40357132</v>
          </cell>
          <cell r="B617" t="str">
            <v>EFECTIVO</v>
          </cell>
        </row>
        <row r="618">
          <cell r="A618">
            <v>40357129</v>
          </cell>
          <cell r="B618" t="str">
            <v>EFECTIVO</v>
          </cell>
        </row>
        <row r="619">
          <cell r="A619">
            <v>40357127</v>
          </cell>
          <cell r="B619" t="str">
            <v>EFECTIVO</v>
          </cell>
        </row>
        <row r="620">
          <cell r="A620">
            <v>40357125</v>
          </cell>
          <cell r="B620" t="str">
            <v>EFECTIVO</v>
          </cell>
        </row>
        <row r="621">
          <cell r="A621">
            <v>40357122</v>
          </cell>
          <cell r="B621" t="str">
            <v>EFECTIVO</v>
          </cell>
        </row>
        <row r="622">
          <cell r="A622">
            <v>40357118</v>
          </cell>
          <cell r="B622" t="str">
            <v>EFECTIVO</v>
          </cell>
        </row>
        <row r="623">
          <cell r="A623">
            <v>40356325</v>
          </cell>
          <cell r="B623" t="str">
            <v>EFECTIVO</v>
          </cell>
        </row>
        <row r="624">
          <cell r="A624">
            <v>40356305</v>
          </cell>
          <cell r="B624" t="str">
            <v>EFECTIVO</v>
          </cell>
        </row>
        <row r="625">
          <cell r="A625">
            <v>40356304</v>
          </cell>
          <cell r="B625" t="str">
            <v>EFECTIVO</v>
          </cell>
        </row>
        <row r="626">
          <cell r="A626">
            <v>40356303</v>
          </cell>
          <cell r="B626" t="str">
            <v>EFECTIVO</v>
          </cell>
        </row>
        <row r="627">
          <cell r="A627">
            <v>40356302</v>
          </cell>
          <cell r="B627" t="str">
            <v>EFECTIVO</v>
          </cell>
        </row>
        <row r="628">
          <cell r="A628">
            <v>40356284</v>
          </cell>
          <cell r="B628" t="str">
            <v>EFECTIVO</v>
          </cell>
        </row>
        <row r="629">
          <cell r="A629">
            <v>40356283</v>
          </cell>
          <cell r="B629" t="str">
            <v>EFECTIVO</v>
          </cell>
        </row>
        <row r="630">
          <cell r="A630">
            <v>40356278</v>
          </cell>
          <cell r="B630" t="str">
            <v>EFECTIVO</v>
          </cell>
        </row>
        <row r="631">
          <cell r="A631">
            <v>40356271</v>
          </cell>
          <cell r="B631" t="str">
            <v>EFECTIVO</v>
          </cell>
        </row>
        <row r="632">
          <cell r="A632">
            <v>40356262</v>
          </cell>
          <cell r="B632" t="str">
            <v>EFECTIVO</v>
          </cell>
        </row>
        <row r="633">
          <cell r="A633">
            <v>40356261</v>
          </cell>
          <cell r="B633" t="str">
            <v>EFECTIVO</v>
          </cell>
        </row>
        <row r="634">
          <cell r="A634">
            <v>40356255</v>
          </cell>
          <cell r="B634" t="str">
            <v>EFECTIVO</v>
          </cell>
        </row>
        <row r="635">
          <cell r="A635">
            <v>40356255</v>
          </cell>
          <cell r="B635" t="str">
            <v>EFECTIVO</v>
          </cell>
        </row>
        <row r="636">
          <cell r="A636">
            <v>40356252</v>
          </cell>
          <cell r="B636" t="str">
            <v>EFECTIVO</v>
          </cell>
        </row>
        <row r="637">
          <cell r="A637">
            <v>40356221</v>
          </cell>
          <cell r="B637" t="str">
            <v>EFECTIVO</v>
          </cell>
        </row>
        <row r="638">
          <cell r="A638">
            <v>40356220</v>
          </cell>
          <cell r="B638" t="str">
            <v>EFECTIVO</v>
          </cell>
        </row>
        <row r="639">
          <cell r="A639">
            <v>40356218</v>
          </cell>
          <cell r="B639" t="str">
            <v>EFECTIVO</v>
          </cell>
        </row>
        <row r="640">
          <cell r="A640">
            <v>40356217</v>
          </cell>
          <cell r="B640" t="str">
            <v>EFECTIVO</v>
          </cell>
        </row>
        <row r="641">
          <cell r="A641">
            <v>40356214</v>
          </cell>
          <cell r="B641" t="str">
            <v>EFECTIVO</v>
          </cell>
        </row>
        <row r="642">
          <cell r="A642">
            <v>40356214</v>
          </cell>
          <cell r="B642" t="str">
            <v>EFECTIVO</v>
          </cell>
        </row>
        <row r="643">
          <cell r="A643">
            <v>40355142</v>
          </cell>
          <cell r="B643" t="str">
            <v>EFECTIVO</v>
          </cell>
        </row>
        <row r="644">
          <cell r="A644">
            <v>40354567</v>
          </cell>
          <cell r="B644" t="str">
            <v>EFECTIVO</v>
          </cell>
        </row>
        <row r="645">
          <cell r="A645">
            <v>40354567</v>
          </cell>
          <cell r="B645" t="str">
            <v>EFECTIVO</v>
          </cell>
        </row>
        <row r="646">
          <cell r="A646">
            <v>40354444</v>
          </cell>
          <cell r="B646" t="str">
            <v>EFECTIVO</v>
          </cell>
        </row>
        <row r="647">
          <cell r="A647">
            <v>40354242</v>
          </cell>
          <cell r="B647" t="str">
            <v>EFECTIVO</v>
          </cell>
        </row>
        <row r="648">
          <cell r="A648">
            <v>40350676</v>
          </cell>
          <cell r="B648" t="str">
            <v>EFECTIVO</v>
          </cell>
        </row>
        <row r="649">
          <cell r="A649">
            <v>40346301</v>
          </cell>
          <cell r="B649" t="str">
            <v>EFECTIVO</v>
          </cell>
        </row>
        <row r="650">
          <cell r="A650">
            <v>40346301</v>
          </cell>
          <cell r="B650" t="str">
            <v>EFECTIVO</v>
          </cell>
        </row>
        <row r="651">
          <cell r="A651">
            <v>40344226</v>
          </cell>
          <cell r="B651" t="str">
            <v>EFECTIVO</v>
          </cell>
        </row>
        <row r="652">
          <cell r="A652">
            <v>40343494</v>
          </cell>
          <cell r="B652" t="str">
            <v>EFECTIVO</v>
          </cell>
        </row>
        <row r="653">
          <cell r="A653">
            <v>40343291</v>
          </cell>
          <cell r="B653" t="str">
            <v>EFECTIVO</v>
          </cell>
        </row>
        <row r="654">
          <cell r="A654">
            <v>40359345</v>
          </cell>
          <cell r="B654" t="str">
            <v>EFECTIVO</v>
          </cell>
        </row>
        <row r="655">
          <cell r="A655">
            <v>40359344</v>
          </cell>
          <cell r="B655" t="str">
            <v>EFECTIVO</v>
          </cell>
        </row>
        <row r="656">
          <cell r="A656">
            <v>40359343</v>
          </cell>
          <cell r="B656" t="str">
            <v>EFECTIVO</v>
          </cell>
        </row>
        <row r="657">
          <cell r="A657">
            <v>40357117</v>
          </cell>
          <cell r="B657" t="str">
            <v>EFECTIVO</v>
          </cell>
        </row>
        <row r="658">
          <cell r="A658">
            <v>40357116</v>
          </cell>
          <cell r="B658" t="str">
            <v>EFECTIVO</v>
          </cell>
        </row>
        <row r="659">
          <cell r="A659">
            <v>40356301</v>
          </cell>
          <cell r="B659" t="str">
            <v>EFECTIVO</v>
          </cell>
        </row>
        <row r="660">
          <cell r="A660">
            <v>40356300</v>
          </cell>
          <cell r="B660" t="str">
            <v>EFECTIVO</v>
          </cell>
        </row>
        <row r="661">
          <cell r="A661">
            <v>40356299</v>
          </cell>
          <cell r="B661" t="str">
            <v>EFECTIVO</v>
          </cell>
        </row>
        <row r="662">
          <cell r="A662">
            <v>40356282</v>
          </cell>
          <cell r="B662" t="str">
            <v>EFECTIVO</v>
          </cell>
        </row>
        <row r="663">
          <cell r="A663">
            <v>40356280</v>
          </cell>
          <cell r="B663" t="str">
            <v>EFECTIVO</v>
          </cell>
        </row>
        <row r="664">
          <cell r="A664">
            <v>40356280</v>
          </cell>
          <cell r="B664" t="str">
            <v>EFECTIVO</v>
          </cell>
        </row>
        <row r="665">
          <cell r="A665">
            <v>40356277</v>
          </cell>
          <cell r="B665" t="str">
            <v>EFECTIVO</v>
          </cell>
        </row>
        <row r="666">
          <cell r="A666">
            <v>40356276</v>
          </cell>
          <cell r="B666" t="str">
            <v>EFECTIVO</v>
          </cell>
        </row>
        <row r="667">
          <cell r="A667">
            <v>40356275</v>
          </cell>
          <cell r="B667" t="str">
            <v>EFECTIVO</v>
          </cell>
        </row>
        <row r="668">
          <cell r="A668">
            <v>40356274</v>
          </cell>
          <cell r="B668" t="str">
            <v>EFECTIVO</v>
          </cell>
        </row>
        <row r="669">
          <cell r="A669">
            <v>40356270</v>
          </cell>
          <cell r="B669" t="str">
            <v>EFECTIVO</v>
          </cell>
        </row>
        <row r="670">
          <cell r="A670">
            <v>40356258</v>
          </cell>
          <cell r="B670" t="str">
            <v>EFECTIVO</v>
          </cell>
        </row>
        <row r="671">
          <cell r="A671">
            <v>40356251</v>
          </cell>
          <cell r="B671" t="str">
            <v>EFECTIVO</v>
          </cell>
        </row>
        <row r="672">
          <cell r="A672">
            <v>40356250</v>
          </cell>
          <cell r="B672" t="str">
            <v>EFECTIVO</v>
          </cell>
        </row>
        <row r="673">
          <cell r="A673">
            <v>40356249</v>
          </cell>
          <cell r="B673" t="str">
            <v>EFECTIVO</v>
          </cell>
        </row>
        <row r="674">
          <cell r="A674">
            <v>40356248</v>
          </cell>
          <cell r="B674" t="str">
            <v>EFECTIVO</v>
          </cell>
        </row>
        <row r="675">
          <cell r="A675">
            <v>40356247</v>
          </cell>
          <cell r="B675" t="str">
            <v>EFECTIVO</v>
          </cell>
        </row>
        <row r="676">
          <cell r="A676">
            <v>40356241</v>
          </cell>
          <cell r="B676" t="str">
            <v>EFECTIVO</v>
          </cell>
        </row>
        <row r="677">
          <cell r="A677">
            <v>40356216</v>
          </cell>
          <cell r="B677" t="str">
            <v>EFECTIVO</v>
          </cell>
        </row>
        <row r="678">
          <cell r="A678">
            <v>40356212</v>
          </cell>
          <cell r="B678" t="str">
            <v>EFECTIVO</v>
          </cell>
        </row>
        <row r="679">
          <cell r="A679">
            <v>40354448</v>
          </cell>
          <cell r="B679" t="str">
            <v>EFECTIVO</v>
          </cell>
        </row>
        <row r="680">
          <cell r="A680">
            <v>40352777</v>
          </cell>
          <cell r="B680" t="str">
            <v>EFECTIVO</v>
          </cell>
        </row>
        <row r="681">
          <cell r="A681">
            <v>40352776</v>
          </cell>
          <cell r="B681" t="str">
            <v>EFECTIVO</v>
          </cell>
        </row>
        <row r="682">
          <cell r="A682">
            <v>40349433</v>
          </cell>
          <cell r="B682" t="str">
            <v>EFECTIVO</v>
          </cell>
        </row>
        <row r="683">
          <cell r="A683">
            <v>40346266</v>
          </cell>
          <cell r="B683" t="str">
            <v>EFECTIVO</v>
          </cell>
        </row>
        <row r="684">
          <cell r="A684">
            <v>40346266</v>
          </cell>
          <cell r="B684" t="str">
            <v>EFECTIVO</v>
          </cell>
        </row>
        <row r="685">
          <cell r="A685">
            <v>40343843</v>
          </cell>
          <cell r="B685" t="str">
            <v>EFECTIVO</v>
          </cell>
        </row>
        <row r="686">
          <cell r="A686">
            <v>40343843</v>
          </cell>
          <cell r="B686" t="str">
            <v>EFECTIVO</v>
          </cell>
        </row>
        <row r="687">
          <cell r="A687">
            <v>40335902</v>
          </cell>
          <cell r="B687" t="str">
            <v>EFECTIVO</v>
          </cell>
        </row>
        <row r="688">
          <cell r="A688">
            <v>40357649</v>
          </cell>
          <cell r="B688" t="str">
            <v>EFECTIVO</v>
          </cell>
        </row>
        <row r="689">
          <cell r="A689">
            <v>40357643</v>
          </cell>
          <cell r="B689" t="str">
            <v>EFECTIVO</v>
          </cell>
        </row>
        <row r="690">
          <cell r="A690">
            <v>40357643</v>
          </cell>
          <cell r="B690" t="str">
            <v>EFECTIVO</v>
          </cell>
        </row>
        <row r="691">
          <cell r="A691">
            <v>40357638</v>
          </cell>
          <cell r="B691" t="str">
            <v>EFECTIVO</v>
          </cell>
        </row>
        <row r="692">
          <cell r="A692">
            <v>40357637</v>
          </cell>
          <cell r="B692" t="str">
            <v>EFECTIVO</v>
          </cell>
        </row>
        <row r="693">
          <cell r="A693">
            <v>40357627</v>
          </cell>
          <cell r="B693" t="str">
            <v>EFECTIVO</v>
          </cell>
        </row>
        <row r="694">
          <cell r="A694">
            <v>40357624</v>
          </cell>
          <cell r="B694" t="str">
            <v>EFECTIVO</v>
          </cell>
        </row>
        <row r="695">
          <cell r="A695">
            <v>40357618</v>
          </cell>
          <cell r="B695" t="str">
            <v>EFECTIVO</v>
          </cell>
        </row>
        <row r="696">
          <cell r="A696">
            <v>40357618</v>
          </cell>
          <cell r="B696" t="str">
            <v>EFECTIVO</v>
          </cell>
        </row>
        <row r="697">
          <cell r="A697">
            <v>40357615</v>
          </cell>
          <cell r="B697" t="str">
            <v>EFECTIVO</v>
          </cell>
        </row>
        <row r="698">
          <cell r="A698">
            <v>40357614</v>
          </cell>
          <cell r="B698" t="str">
            <v>EFECTIVO</v>
          </cell>
        </row>
        <row r="699">
          <cell r="A699">
            <v>40357612</v>
          </cell>
          <cell r="B699" t="str">
            <v>EFECTIVO</v>
          </cell>
        </row>
        <row r="700">
          <cell r="A700">
            <v>40357607</v>
          </cell>
          <cell r="B700" t="str">
            <v>EFECTIVO</v>
          </cell>
        </row>
        <row r="701">
          <cell r="A701">
            <v>40357605</v>
          </cell>
          <cell r="B701" t="str">
            <v>EFECTIVO</v>
          </cell>
        </row>
        <row r="702">
          <cell r="A702">
            <v>40357604</v>
          </cell>
          <cell r="B702" t="str">
            <v>EFECTIVO</v>
          </cell>
        </row>
        <row r="703">
          <cell r="A703">
            <v>40357603</v>
          </cell>
          <cell r="B703" t="str">
            <v>EFECTIVO</v>
          </cell>
        </row>
        <row r="704">
          <cell r="A704">
            <v>40357602</v>
          </cell>
          <cell r="B704" t="str">
            <v>EFECTIVO</v>
          </cell>
        </row>
        <row r="705">
          <cell r="A705">
            <v>40357597</v>
          </cell>
          <cell r="B705" t="str">
            <v>EFECTIVO</v>
          </cell>
        </row>
        <row r="706">
          <cell r="A706">
            <v>40357596</v>
          </cell>
          <cell r="B706" t="str">
            <v>EFECTIVO</v>
          </cell>
        </row>
        <row r="707">
          <cell r="A707">
            <v>40357594</v>
          </cell>
          <cell r="B707" t="str">
            <v>EFECTIVO</v>
          </cell>
        </row>
        <row r="708">
          <cell r="A708">
            <v>40351673</v>
          </cell>
          <cell r="B708" t="str">
            <v>EFECTIVO</v>
          </cell>
        </row>
        <row r="709">
          <cell r="A709">
            <v>40351668</v>
          </cell>
          <cell r="B709" t="str">
            <v>EFECTIVO</v>
          </cell>
        </row>
        <row r="710">
          <cell r="A710">
            <v>40351652</v>
          </cell>
          <cell r="B710" t="str">
            <v>EFECTIVO</v>
          </cell>
        </row>
        <row r="711">
          <cell r="A711">
            <v>40351652</v>
          </cell>
          <cell r="B711" t="str">
            <v>EFECTIVO</v>
          </cell>
        </row>
        <row r="712">
          <cell r="A712">
            <v>40351648</v>
          </cell>
          <cell r="B712" t="str">
            <v>EFECTIVO</v>
          </cell>
        </row>
        <row r="713">
          <cell r="A713">
            <v>40351645</v>
          </cell>
          <cell r="B713" t="str">
            <v>EFECTIVO</v>
          </cell>
        </row>
        <row r="714">
          <cell r="A714">
            <v>40351644</v>
          </cell>
          <cell r="B714" t="str">
            <v>EFECTIVO</v>
          </cell>
        </row>
        <row r="715">
          <cell r="A715">
            <v>40351599</v>
          </cell>
          <cell r="B715" t="str">
            <v>EFECTIVO</v>
          </cell>
        </row>
        <row r="716">
          <cell r="A716">
            <v>40351594</v>
          </cell>
          <cell r="B716" t="str">
            <v>EFECTIVO</v>
          </cell>
        </row>
        <row r="717">
          <cell r="A717">
            <v>40351576</v>
          </cell>
          <cell r="B717" t="str">
            <v>EFECTIVO</v>
          </cell>
        </row>
        <row r="718">
          <cell r="A718">
            <v>40351576</v>
          </cell>
          <cell r="B718" t="str">
            <v>EFECTIVO</v>
          </cell>
        </row>
        <row r="719">
          <cell r="A719">
            <v>40351547</v>
          </cell>
          <cell r="B719" t="str">
            <v>EFECTIVO</v>
          </cell>
        </row>
        <row r="720">
          <cell r="A720">
            <v>40351534</v>
          </cell>
          <cell r="B720" t="str">
            <v>EFECTIVO</v>
          </cell>
        </row>
        <row r="721">
          <cell r="A721">
            <v>40357490</v>
          </cell>
          <cell r="B721" t="str">
            <v>EFECTIVO</v>
          </cell>
        </row>
        <row r="722">
          <cell r="A722">
            <v>40357490</v>
          </cell>
          <cell r="B722" t="str">
            <v>EFECTIVO</v>
          </cell>
        </row>
        <row r="723">
          <cell r="A723">
            <v>40357477</v>
          </cell>
          <cell r="B723" t="str">
            <v>EFECTIVO</v>
          </cell>
        </row>
        <row r="724">
          <cell r="A724">
            <v>40357471</v>
          </cell>
          <cell r="B724" t="str">
            <v>EFECTIVO</v>
          </cell>
        </row>
        <row r="725">
          <cell r="A725">
            <v>40357465</v>
          </cell>
          <cell r="B725" t="str">
            <v>EFECTIVO</v>
          </cell>
        </row>
        <row r="726">
          <cell r="A726">
            <v>40357460</v>
          </cell>
          <cell r="B726" t="str">
            <v>EFECTIVO</v>
          </cell>
        </row>
        <row r="727">
          <cell r="A727">
            <v>40357457</v>
          </cell>
          <cell r="B727" t="str">
            <v>EFECTIVO</v>
          </cell>
        </row>
        <row r="728">
          <cell r="A728">
            <v>40357457</v>
          </cell>
          <cell r="B728" t="str">
            <v>EFECTIVO</v>
          </cell>
        </row>
        <row r="729">
          <cell r="A729">
            <v>40357456</v>
          </cell>
          <cell r="B729" t="str">
            <v>EFECTIVO</v>
          </cell>
        </row>
        <row r="730">
          <cell r="A730">
            <v>40357455</v>
          </cell>
          <cell r="B730" t="str">
            <v>EFECTIVO</v>
          </cell>
        </row>
        <row r="731">
          <cell r="A731">
            <v>40357451</v>
          </cell>
          <cell r="B731" t="str">
            <v>EFECTIVO</v>
          </cell>
        </row>
        <row r="732">
          <cell r="A732">
            <v>40357445</v>
          </cell>
          <cell r="B732" t="str">
            <v>EFECTIVO</v>
          </cell>
        </row>
        <row r="733">
          <cell r="A733">
            <v>40357437</v>
          </cell>
          <cell r="B733" t="str">
            <v>EFECTIVO</v>
          </cell>
        </row>
        <row r="734">
          <cell r="A734">
            <v>40357434</v>
          </cell>
          <cell r="B734" t="str">
            <v>EFECTIVO</v>
          </cell>
        </row>
        <row r="735">
          <cell r="A735">
            <v>40357426</v>
          </cell>
          <cell r="B735" t="str">
            <v>EFECTIVO</v>
          </cell>
        </row>
        <row r="736">
          <cell r="A736">
            <v>40357426</v>
          </cell>
          <cell r="B736" t="str">
            <v>EFECTIVO</v>
          </cell>
        </row>
        <row r="737">
          <cell r="A737">
            <v>40357419</v>
          </cell>
          <cell r="B737" t="str">
            <v>EFECTIVO</v>
          </cell>
        </row>
        <row r="738">
          <cell r="A738">
            <v>40357418</v>
          </cell>
          <cell r="B738" t="str">
            <v>EFECTIVO</v>
          </cell>
        </row>
        <row r="739">
          <cell r="A739">
            <v>40357406</v>
          </cell>
          <cell r="B739" t="str">
            <v>EFECTIVO</v>
          </cell>
        </row>
        <row r="740">
          <cell r="A740">
            <v>40357406</v>
          </cell>
          <cell r="B740" t="str">
            <v>EFECTIVO</v>
          </cell>
        </row>
        <row r="741">
          <cell r="A741">
            <v>40357405</v>
          </cell>
          <cell r="B741" t="str">
            <v>EFECTIVO</v>
          </cell>
        </row>
        <row r="742">
          <cell r="A742">
            <v>40357404</v>
          </cell>
          <cell r="B742" t="str">
            <v>EFECTIVO</v>
          </cell>
        </row>
        <row r="743">
          <cell r="A743">
            <v>40357403</v>
          </cell>
          <cell r="B743" t="str">
            <v>EFECTIVO</v>
          </cell>
        </row>
        <row r="744">
          <cell r="A744">
            <v>40357403</v>
          </cell>
          <cell r="B744" t="str">
            <v>EFECTIVO</v>
          </cell>
        </row>
        <row r="745">
          <cell r="A745">
            <v>40363601</v>
          </cell>
          <cell r="B745" t="str">
            <v>EFECTIVO</v>
          </cell>
        </row>
        <row r="746">
          <cell r="A746">
            <v>40362270</v>
          </cell>
          <cell r="B746" t="str">
            <v>EFECTIVO</v>
          </cell>
        </row>
        <row r="747">
          <cell r="A747">
            <v>40362259</v>
          </cell>
          <cell r="B747" t="str">
            <v>EFECTIVO</v>
          </cell>
        </row>
        <row r="748">
          <cell r="A748">
            <v>40362258</v>
          </cell>
          <cell r="B748" t="str">
            <v>EFECTIVO</v>
          </cell>
        </row>
        <row r="749">
          <cell r="A749">
            <v>40362254</v>
          </cell>
          <cell r="B749" t="str">
            <v>EFECTIVO</v>
          </cell>
        </row>
        <row r="750">
          <cell r="A750">
            <v>40362253</v>
          </cell>
          <cell r="B750" t="str">
            <v>EFECTIVO</v>
          </cell>
        </row>
        <row r="751">
          <cell r="A751">
            <v>40362252</v>
          </cell>
          <cell r="B751" t="str">
            <v>EFECTIVO</v>
          </cell>
        </row>
        <row r="752">
          <cell r="A752">
            <v>40362251</v>
          </cell>
          <cell r="B752" t="str">
            <v>EFECTIVO</v>
          </cell>
        </row>
        <row r="753">
          <cell r="A753">
            <v>40362247</v>
          </cell>
          <cell r="B753" t="str">
            <v>EFECTIVO</v>
          </cell>
        </row>
        <row r="754">
          <cell r="A754">
            <v>40362247</v>
          </cell>
          <cell r="B754" t="str">
            <v>EFECTIVO</v>
          </cell>
        </row>
        <row r="755">
          <cell r="A755">
            <v>40362244</v>
          </cell>
          <cell r="B755" t="str">
            <v>EFECTIVO</v>
          </cell>
        </row>
        <row r="756">
          <cell r="A756">
            <v>40362244</v>
          </cell>
          <cell r="B756" t="str">
            <v>EFECTIVO</v>
          </cell>
        </row>
        <row r="757">
          <cell r="A757">
            <v>40362225</v>
          </cell>
          <cell r="B757" t="str">
            <v>EFECTIVO</v>
          </cell>
        </row>
        <row r="758">
          <cell r="A758">
            <v>40362224</v>
          </cell>
          <cell r="B758" t="str">
            <v>EFECTIVO</v>
          </cell>
        </row>
        <row r="759">
          <cell r="A759">
            <v>40362223</v>
          </cell>
          <cell r="B759" t="str">
            <v>EFECTIVO</v>
          </cell>
        </row>
        <row r="760">
          <cell r="A760">
            <v>40362220</v>
          </cell>
          <cell r="B760" t="str">
            <v>EFECTIVO</v>
          </cell>
        </row>
        <row r="761">
          <cell r="A761">
            <v>40362219</v>
          </cell>
          <cell r="B761" t="str">
            <v>EFECTIVO</v>
          </cell>
        </row>
        <row r="762">
          <cell r="A762">
            <v>40362219</v>
          </cell>
          <cell r="B762" t="str">
            <v>EFECTIVO</v>
          </cell>
        </row>
        <row r="763">
          <cell r="A763">
            <v>40362218</v>
          </cell>
          <cell r="B763" t="str">
            <v>EFECTIVO</v>
          </cell>
        </row>
        <row r="764">
          <cell r="A764">
            <v>40362217</v>
          </cell>
          <cell r="B764" t="str">
            <v>EFECTIVO</v>
          </cell>
        </row>
        <row r="765">
          <cell r="A765">
            <v>40362216</v>
          </cell>
          <cell r="B765" t="str">
            <v>EFECTIVO</v>
          </cell>
        </row>
        <row r="766">
          <cell r="A766">
            <v>40362215</v>
          </cell>
          <cell r="B766" t="str">
            <v>EFECTIVO</v>
          </cell>
        </row>
        <row r="767">
          <cell r="A767">
            <v>40362214</v>
          </cell>
          <cell r="B767" t="str">
            <v>EFECTIVO</v>
          </cell>
        </row>
        <row r="768">
          <cell r="A768">
            <v>40362213</v>
          </cell>
          <cell r="B768" t="str">
            <v>EFECTIVO</v>
          </cell>
        </row>
        <row r="769">
          <cell r="A769">
            <v>40362212</v>
          </cell>
          <cell r="B769" t="str">
            <v>EFECTIVO</v>
          </cell>
        </row>
        <row r="770">
          <cell r="A770">
            <v>40362211</v>
          </cell>
          <cell r="B770" t="str">
            <v>EFECTIVO</v>
          </cell>
        </row>
        <row r="771">
          <cell r="A771">
            <v>40362210</v>
          </cell>
          <cell r="B771" t="str">
            <v>EFECTIVO</v>
          </cell>
        </row>
        <row r="772">
          <cell r="A772">
            <v>40362209</v>
          </cell>
          <cell r="B772" t="str">
            <v>EFECTIVO</v>
          </cell>
        </row>
        <row r="773">
          <cell r="A773">
            <v>40362208</v>
          </cell>
          <cell r="B773" t="str">
            <v>EFECTIVO</v>
          </cell>
        </row>
        <row r="774">
          <cell r="A774">
            <v>40362207</v>
          </cell>
          <cell r="B774" t="str">
            <v>EFECTIVO</v>
          </cell>
        </row>
        <row r="775">
          <cell r="A775">
            <v>40362206</v>
          </cell>
          <cell r="B775" t="str">
            <v>EFECTIVO</v>
          </cell>
        </row>
        <row r="776">
          <cell r="A776">
            <v>40362185</v>
          </cell>
          <cell r="B776" t="str">
            <v>EFECTIVO</v>
          </cell>
        </row>
        <row r="777">
          <cell r="A777">
            <v>40362182</v>
          </cell>
          <cell r="B777" t="str">
            <v>EFECTIVO</v>
          </cell>
        </row>
        <row r="778">
          <cell r="A778">
            <v>40362181</v>
          </cell>
          <cell r="B778" t="str">
            <v>EFECTIVO</v>
          </cell>
        </row>
        <row r="779">
          <cell r="A779">
            <v>40362180</v>
          </cell>
          <cell r="B779" t="str">
            <v>EFECTIVO</v>
          </cell>
        </row>
        <row r="780">
          <cell r="A780">
            <v>40362179</v>
          </cell>
          <cell r="B780" t="str">
            <v>EFECTIVO</v>
          </cell>
        </row>
        <row r="781">
          <cell r="A781">
            <v>40362178</v>
          </cell>
          <cell r="B781" t="str">
            <v>EFECTIVO</v>
          </cell>
        </row>
        <row r="782">
          <cell r="A782">
            <v>40362175</v>
          </cell>
          <cell r="B782" t="str">
            <v>EFECTIVO</v>
          </cell>
        </row>
        <row r="783">
          <cell r="A783">
            <v>40362167</v>
          </cell>
          <cell r="B783" t="str">
            <v>EFECTIVO</v>
          </cell>
        </row>
        <row r="784">
          <cell r="A784">
            <v>40362166</v>
          </cell>
          <cell r="B784" t="str">
            <v>EFECTIVO</v>
          </cell>
        </row>
        <row r="785">
          <cell r="A785">
            <v>40362138</v>
          </cell>
          <cell r="B785" t="str">
            <v>EFECTIVO</v>
          </cell>
        </row>
        <row r="786">
          <cell r="A786">
            <v>40362137</v>
          </cell>
          <cell r="B786" t="str">
            <v>EFECTIVO</v>
          </cell>
        </row>
        <row r="787">
          <cell r="A787">
            <v>40362136</v>
          </cell>
          <cell r="B787" t="str">
            <v>EFECTIVO</v>
          </cell>
        </row>
        <row r="788">
          <cell r="A788">
            <v>40362135</v>
          </cell>
          <cell r="B788" t="str">
            <v>EFECTIVO</v>
          </cell>
        </row>
        <row r="789">
          <cell r="A789">
            <v>40362135</v>
          </cell>
          <cell r="B789" t="str">
            <v>EFECTIVO</v>
          </cell>
        </row>
        <row r="790">
          <cell r="A790">
            <v>40362134</v>
          </cell>
          <cell r="B790" t="str">
            <v>EFECTIVO</v>
          </cell>
        </row>
        <row r="791">
          <cell r="A791">
            <v>40362118</v>
          </cell>
          <cell r="B791" t="str">
            <v>EFECTIVO</v>
          </cell>
        </row>
        <row r="792">
          <cell r="A792">
            <v>40362115</v>
          </cell>
          <cell r="B792" t="str">
            <v>EFECTIVO</v>
          </cell>
        </row>
        <row r="793">
          <cell r="A793">
            <v>40362115</v>
          </cell>
          <cell r="B793" t="str">
            <v>EFECTIVO</v>
          </cell>
        </row>
        <row r="794">
          <cell r="A794">
            <v>40362113</v>
          </cell>
          <cell r="B794" t="str">
            <v>EFECTIVO</v>
          </cell>
        </row>
        <row r="795">
          <cell r="A795">
            <v>40362099</v>
          </cell>
          <cell r="B795" t="str">
            <v>EFECTIVO</v>
          </cell>
        </row>
        <row r="796">
          <cell r="A796">
            <v>40362099</v>
          </cell>
          <cell r="B796" t="str">
            <v>EFECTIVO</v>
          </cell>
        </row>
        <row r="797">
          <cell r="A797">
            <v>40362089</v>
          </cell>
          <cell r="B797" t="str">
            <v>EFECTIVO</v>
          </cell>
        </row>
        <row r="798">
          <cell r="A798">
            <v>40362053</v>
          </cell>
          <cell r="B798" t="str">
            <v>EFECTIVO</v>
          </cell>
        </row>
        <row r="799">
          <cell r="A799">
            <v>40362052</v>
          </cell>
          <cell r="B799" t="str">
            <v>EFECTIVO</v>
          </cell>
        </row>
        <row r="800">
          <cell r="A800">
            <v>40362051</v>
          </cell>
          <cell r="B800" t="str">
            <v>EFECTIVO</v>
          </cell>
        </row>
        <row r="801">
          <cell r="A801">
            <v>40362050</v>
          </cell>
          <cell r="B801" t="str">
            <v>EFECTIVO</v>
          </cell>
        </row>
        <row r="802">
          <cell r="A802">
            <v>40362049</v>
          </cell>
          <cell r="B802" t="str">
            <v>EFECTIVO</v>
          </cell>
        </row>
        <row r="803">
          <cell r="A803">
            <v>40362045</v>
          </cell>
          <cell r="B803" t="str">
            <v>EFECTIVO</v>
          </cell>
        </row>
        <row r="804">
          <cell r="A804">
            <v>40362044</v>
          </cell>
          <cell r="B804" t="str">
            <v>EFECTIVO</v>
          </cell>
        </row>
        <row r="805">
          <cell r="A805">
            <v>40362044</v>
          </cell>
          <cell r="B805" t="str">
            <v>EFECTIVO</v>
          </cell>
        </row>
        <row r="806">
          <cell r="A806">
            <v>40362042</v>
          </cell>
          <cell r="B806" t="str">
            <v>EFECTIVO</v>
          </cell>
        </row>
        <row r="807">
          <cell r="A807">
            <v>40362042</v>
          </cell>
          <cell r="B807" t="str">
            <v>EFECTIVO</v>
          </cell>
        </row>
        <row r="808">
          <cell r="A808">
            <v>40362041</v>
          </cell>
          <cell r="B808" t="str">
            <v>EFECTIVO</v>
          </cell>
        </row>
        <row r="809">
          <cell r="A809">
            <v>40362040</v>
          </cell>
          <cell r="B809" t="str">
            <v>EFECTIVO</v>
          </cell>
        </row>
        <row r="810">
          <cell r="A810">
            <v>40362027</v>
          </cell>
          <cell r="B810" t="str">
            <v>EFECTIVO</v>
          </cell>
        </row>
        <row r="811">
          <cell r="A811">
            <v>40362014</v>
          </cell>
          <cell r="B811" t="str">
            <v>EFECTIVO</v>
          </cell>
        </row>
        <row r="812">
          <cell r="A812">
            <v>40362013</v>
          </cell>
          <cell r="B812" t="str">
            <v>EFECTIVO</v>
          </cell>
        </row>
        <row r="813">
          <cell r="A813">
            <v>40362012</v>
          </cell>
          <cell r="B813" t="str">
            <v>EFECTIVO</v>
          </cell>
        </row>
        <row r="814">
          <cell r="A814">
            <v>40362011</v>
          </cell>
          <cell r="B814" t="str">
            <v>EFECTIVO</v>
          </cell>
        </row>
        <row r="815">
          <cell r="A815">
            <v>40362009</v>
          </cell>
          <cell r="B815" t="str">
            <v>EFECTIVO</v>
          </cell>
        </row>
        <row r="816">
          <cell r="A816">
            <v>40362008</v>
          </cell>
          <cell r="B816" t="str">
            <v>EFECTIVO</v>
          </cell>
        </row>
        <row r="817">
          <cell r="A817">
            <v>40362006</v>
          </cell>
          <cell r="B817" t="str">
            <v>EFECTIVO</v>
          </cell>
        </row>
        <row r="818">
          <cell r="A818">
            <v>40362006</v>
          </cell>
          <cell r="B818" t="str">
            <v>EFECTIVO</v>
          </cell>
        </row>
        <row r="819">
          <cell r="A819">
            <v>40362005</v>
          </cell>
          <cell r="B819" t="str">
            <v>EFECTIVO</v>
          </cell>
        </row>
        <row r="820">
          <cell r="A820">
            <v>40362004</v>
          </cell>
          <cell r="B820" t="str">
            <v>EFECTIVO</v>
          </cell>
        </row>
        <row r="821">
          <cell r="A821">
            <v>40362003</v>
          </cell>
          <cell r="B821" t="str">
            <v>EFECTIVO</v>
          </cell>
        </row>
        <row r="822">
          <cell r="A822">
            <v>40362002</v>
          </cell>
          <cell r="B822" t="str">
            <v>EFECTIVO</v>
          </cell>
        </row>
        <row r="823">
          <cell r="A823">
            <v>40362001</v>
          </cell>
          <cell r="B823" t="str">
            <v>EFECTIVO</v>
          </cell>
        </row>
        <row r="824">
          <cell r="A824">
            <v>40361999</v>
          </cell>
          <cell r="B824" t="str">
            <v>EFECTIVO</v>
          </cell>
        </row>
        <row r="825">
          <cell r="A825">
            <v>40361999</v>
          </cell>
          <cell r="B825" t="str">
            <v>EFECTIVO</v>
          </cell>
        </row>
        <row r="826">
          <cell r="A826">
            <v>40361998</v>
          </cell>
          <cell r="B826" t="str">
            <v>EFECTIVO</v>
          </cell>
        </row>
        <row r="827">
          <cell r="A827">
            <v>40361997</v>
          </cell>
          <cell r="B827" t="str">
            <v>EFECTIVO</v>
          </cell>
        </row>
        <row r="828">
          <cell r="A828">
            <v>40361996</v>
          </cell>
          <cell r="B828" t="str">
            <v>EFECTIVO</v>
          </cell>
        </row>
        <row r="829">
          <cell r="A829">
            <v>40361990</v>
          </cell>
          <cell r="B829" t="str">
            <v>EFECTIVO</v>
          </cell>
        </row>
        <row r="830">
          <cell r="A830">
            <v>40361990</v>
          </cell>
          <cell r="B830" t="str">
            <v>EFECTIVO</v>
          </cell>
        </row>
        <row r="831">
          <cell r="A831">
            <v>40361988</v>
          </cell>
          <cell r="B831" t="str">
            <v>EFECTIVO</v>
          </cell>
        </row>
        <row r="832">
          <cell r="A832">
            <v>40361972</v>
          </cell>
          <cell r="B832" t="str">
            <v>EFECTIVO</v>
          </cell>
        </row>
        <row r="833">
          <cell r="A833">
            <v>40361964</v>
          </cell>
          <cell r="B833" t="str">
            <v>EFECTIVO</v>
          </cell>
        </row>
        <row r="834">
          <cell r="A834">
            <v>40361963</v>
          </cell>
          <cell r="B834" t="str">
            <v>EFECTIVO</v>
          </cell>
        </row>
        <row r="835">
          <cell r="A835">
            <v>40361962</v>
          </cell>
          <cell r="B835" t="str">
            <v>EFECTIVO</v>
          </cell>
        </row>
        <row r="836">
          <cell r="A836">
            <v>40361960</v>
          </cell>
          <cell r="B836" t="str">
            <v>EFECTIVO</v>
          </cell>
        </row>
        <row r="837">
          <cell r="A837">
            <v>40361960</v>
          </cell>
          <cell r="B837" t="str">
            <v>EFECTIVO</v>
          </cell>
        </row>
        <row r="838">
          <cell r="A838">
            <v>40361959</v>
          </cell>
          <cell r="B838" t="str">
            <v>EFECTIVO</v>
          </cell>
        </row>
        <row r="839">
          <cell r="A839">
            <v>40361934</v>
          </cell>
          <cell r="B839" t="str">
            <v>EFECTIVO</v>
          </cell>
        </row>
        <row r="840">
          <cell r="A840">
            <v>40361933</v>
          </cell>
          <cell r="B840" t="str">
            <v>EFECTIVO</v>
          </cell>
        </row>
        <row r="841">
          <cell r="A841">
            <v>40361933</v>
          </cell>
          <cell r="B841" t="str">
            <v>EFECTIVO</v>
          </cell>
        </row>
        <row r="842">
          <cell r="A842">
            <v>40361932</v>
          </cell>
          <cell r="B842" t="str">
            <v>EFECTIVO</v>
          </cell>
        </row>
        <row r="843">
          <cell r="A843">
            <v>40361919</v>
          </cell>
          <cell r="B843" t="str">
            <v>EFECTIVO</v>
          </cell>
        </row>
        <row r="844">
          <cell r="A844">
            <v>40361919</v>
          </cell>
          <cell r="B844" t="str">
            <v>EFECTIVO</v>
          </cell>
        </row>
        <row r="845">
          <cell r="A845">
            <v>40361918</v>
          </cell>
          <cell r="B845" t="str">
            <v>EFECTIVO</v>
          </cell>
        </row>
        <row r="846">
          <cell r="A846">
            <v>40361917</v>
          </cell>
          <cell r="B846" t="str">
            <v>EFECTIVO</v>
          </cell>
        </row>
        <row r="847">
          <cell r="A847">
            <v>40361916</v>
          </cell>
          <cell r="B847" t="str">
            <v>EFECTIVO</v>
          </cell>
        </row>
        <row r="848">
          <cell r="A848">
            <v>40361915</v>
          </cell>
          <cell r="B848" t="str">
            <v>EFECTIVO</v>
          </cell>
        </row>
        <row r="849">
          <cell r="A849">
            <v>40361914</v>
          </cell>
          <cell r="B849" t="str">
            <v>EFECTIVO</v>
          </cell>
        </row>
        <row r="850">
          <cell r="A850">
            <v>40361914</v>
          </cell>
          <cell r="B850" t="str">
            <v>EFECTIVO</v>
          </cell>
        </row>
        <row r="851">
          <cell r="A851">
            <v>40361891</v>
          </cell>
          <cell r="B851" t="str">
            <v>EFECTIVO</v>
          </cell>
        </row>
        <row r="852">
          <cell r="A852">
            <v>40361890</v>
          </cell>
          <cell r="B852" t="str">
            <v>EFECTIVO</v>
          </cell>
        </row>
        <row r="853">
          <cell r="A853">
            <v>40361889</v>
          </cell>
          <cell r="B853" t="str">
            <v>EFECTIVO</v>
          </cell>
        </row>
        <row r="854">
          <cell r="A854">
            <v>40361885</v>
          </cell>
          <cell r="B854" t="str">
            <v>EFECTIVO</v>
          </cell>
        </row>
        <row r="855">
          <cell r="A855">
            <v>40361884</v>
          </cell>
          <cell r="B855" t="str">
            <v>EFECTIVO</v>
          </cell>
        </row>
        <row r="856">
          <cell r="A856">
            <v>40361883</v>
          </cell>
          <cell r="B856" t="str">
            <v>EFECTIVO</v>
          </cell>
        </row>
        <row r="857">
          <cell r="A857">
            <v>40361882</v>
          </cell>
          <cell r="B857" t="str">
            <v>EFECTIVO</v>
          </cell>
        </row>
        <row r="858">
          <cell r="A858">
            <v>40361880</v>
          </cell>
          <cell r="B858" t="str">
            <v>EFECTIVO</v>
          </cell>
        </row>
        <row r="859">
          <cell r="A859">
            <v>40361877</v>
          </cell>
          <cell r="B859" t="str">
            <v>EFECTIVO</v>
          </cell>
        </row>
        <row r="860">
          <cell r="A860">
            <v>40361876</v>
          </cell>
          <cell r="B860" t="str">
            <v>EFECTIVO</v>
          </cell>
        </row>
        <row r="861">
          <cell r="A861">
            <v>40361875</v>
          </cell>
          <cell r="B861" t="str">
            <v>EFECTIVO</v>
          </cell>
        </row>
        <row r="862">
          <cell r="A862">
            <v>40361874</v>
          </cell>
          <cell r="B862" t="str">
            <v>EFECTIVO</v>
          </cell>
        </row>
        <row r="863">
          <cell r="A863">
            <v>40361871</v>
          </cell>
          <cell r="B863" t="str">
            <v>EFECTIVO</v>
          </cell>
        </row>
        <row r="864">
          <cell r="A864">
            <v>40361870</v>
          </cell>
          <cell r="B864" t="str">
            <v>EFECTIVO</v>
          </cell>
        </row>
        <row r="865">
          <cell r="A865">
            <v>40361867</v>
          </cell>
          <cell r="B865" t="str">
            <v>EFECTIVO</v>
          </cell>
        </row>
        <row r="866">
          <cell r="A866">
            <v>40361866</v>
          </cell>
          <cell r="B866" t="str">
            <v>EFECTIVO</v>
          </cell>
        </row>
        <row r="867">
          <cell r="A867">
            <v>40361865</v>
          </cell>
          <cell r="B867" t="str">
            <v>EFECTIVO</v>
          </cell>
        </row>
        <row r="868">
          <cell r="A868">
            <v>40361863</v>
          </cell>
          <cell r="B868" t="str">
            <v>EFECTIVO</v>
          </cell>
        </row>
        <row r="869">
          <cell r="A869">
            <v>40361862</v>
          </cell>
          <cell r="B869" t="str">
            <v>EFECTIVO</v>
          </cell>
        </row>
        <row r="870">
          <cell r="A870">
            <v>40360767</v>
          </cell>
          <cell r="B870" t="str">
            <v>EFECTIVO</v>
          </cell>
        </row>
        <row r="871">
          <cell r="A871">
            <v>40360766</v>
          </cell>
          <cell r="B871" t="str">
            <v>EFECTIVO</v>
          </cell>
        </row>
        <row r="872">
          <cell r="A872">
            <v>40360765</v>
          </cell>
          <cell r="B872" t="str">
            <v>EFECTIVO</v>
          </cell>
        </row>
        <row r="873">
          <cell r="A873">
            <v>40360764</v>
          </cell>
          <cell r="B873" t="str">
            <v>EFECTIVO</v>
          </cell>
        </row>
        <row r="874">
          <cell r="A874">
            <v>40360763</v>
          </cell>
          <cell r="B874" t="str">
            <v>EFECTIVO</v>
          </cell>
        </row>
        <row r="875">
          <cell r="A875">
            <v>40360762</v>
          </cell>
          <cell r="B875" t="str">
            <v>EFECTIVO</v>
          </cell>
        </row>
        <row r="876">
          <cell r="A876">
            <v>40360761</v>
          </cell>
          <cell r="B876" t="str">
            <v>EFECTIVO</v>
          </cell>
        </row>
        <row r="877">
          <cell r="A877">
            <v>40360760</v>
          </cell>
          <cell r="B877" t="str">
            <v>EFECTIVO</v>
          </cell>
        </row>
        <row r="878">
          <cell r="A878">
            <v>40360759</v>
          </cell>
          <cell r="B878" t="str">
            <v>EFECTIVO</v>
          </cell>
        </row>
        <row r="879">
          <cell r="A879">
            <v>40360751</v>
          </cell>
          <cell r="B879" t="str">
            <v>EFECTIVO</v>
          </cell>
        </row>
        <row r="880">
          <cell r="A880">
            <v>40360750</v>
          </cell>
          <cell r="B880" t="str">
            <v>EFECTIVO</v>
          </cell>
        </row>
        <row r="881">
          <cell r="A881">
            <v>40360750</v>
          </cell>
          <cell r="B881" t="str">
            <v>EFECTIVO</v>
          </cell>
        </row>
        <row r="882">
          <cell r="A882">
            <v>40360749</v>
          </cell>
          <cell r="B882" t="str">
            <v>EFECTIVO</v>
          </cell>
        </row>
        <row r="883">
          <cell r="A883">
            <v>40360748</v>
          </cell>
          <cell r="B883" t="str">
            <v>EFECTIVO</v>
          </cell>
        </row>
        <row r="884">
          <cell r="A884">
            <v>40360747</v>
          </cell>
          <cell r="B884" t="str">
            <v>EFECTIVO</v>
          </cell>
        </row>
        <row r="885">
          <cell r="A885">
            <v>40360746</v>
          </cell>
          <cell r="B885" t="str">
            <v>EFECTIVO</v>
          </cell>
        </row>
        <row r="886">
          <cell r="A886">
            <v>40359335</v>
          </cell>
          <cell r="B886" t="str">
            <v>EFECTIVO</v>
          </cell>
        </row>
        <row r="887">
          <cell r="A887">
            <v>40359334</v>
          </cell>
          <cell r="B887" t="str">
            <v>EFECTIVO</v>
          </cell>
        </row>
        <row r="888">
          <cell r="A888">
            <v>40359333</v>
          </cell>
          <cell r="B888" t="str">
            <v>EFECTIVO</v>
          </cell>
        </row>
        <row r="889">
          <cell r="A889">
            <v>40359332</v>
          </cell>
          <cell r="B889" t="str">
            <v>EFECTIVO</v>
          </cell>
        </row>
        <row r="890">
          <cell r="A890">
            <v>40359331</v>
          </cell>
          <cell r="B890" t="str">
            <v>EFECTIVO</v>
          </cell>
        </row>
        <row r="891">
          <cell r="A891">
            <v>40359330</v>
          </cell>
          <cell r="B891" t="str">
            <v>EFECTIVO</v>
          </cell>
        </row>
        <row r="892">
          <cell r="A892">
            <v>40359328</v>
          </cell>
          <cell r="B892" t="str">
            <v>EFECTIVO</v>
          </cell>
        </row>
        <row r="893">
          <cell r="A893">
            <v>40359327</v>
          </cell>
          <cell r="B893" t="str">
            <v>EFECTIVO</v>
          </cell>
        </row>
        <row r="894">
          <cell r="A894">
            <v>40359326</v>
          </cell>
          <cell r="B894" t="str">
            <v>EFECTIVO</v>
          </cell>
        </row>
        <row r="895">
          <cell r="A895">
            <v>40359325</v>
          </cell>
          <cell r="B895" t="str">
            <v>EFECTIVO</v>
          </cell>
        </row>
        <row r="896">
          <cell r="A896">
            <v>40359270</v>
          </cell>
          <cell r="B896" t="str">
            <v>EFECTIVO</v>
          </cell>
        </row>
        <row r="897">
          <cell r="A897">
            <v>40359270</v>
          </cell>
          <cell r="B897" t="str">
            <v>EFECTIVO</v>
          </cell>
        </row>
        <row r="898">
          <cell r="A898">
            <v>40359270</v>
          </cell>
          <cell r="B898" t="str">
            <v>EFECTIVO</v>
          </cell>
        </row>
        <row r="899">
          <cell r="A899">
            <v>40359270</v>
          </cell>
          <cell r="B899" t="str">
            <v>EFECTIVO</v>
          </cell>
        </row>
        <row r="900">
          <cell r="A900">
            <v>40357803</v>
          </cell>
          <cell r="B900" t="str">
            <v>EFECTIVO</v>
          </cell>
        </row>
        <row r="901">
          <cell r="A901">
            <v>40357802</v>
          </cell>
          <cell r="B901" t="str">
            <v>EFECTIVO</v>
          </cell>
        </row>
        <row r="902">
          <cell r="A902">
            <v>40357667</v>
          </cell>
          <cell r="B902" t="str">
            <v>EFECTIVO</v>
          </cell>
        </row>
        <row r="903">
          <cell r="A903">
            <v>40357667</v>
          </cell>
          <cell r="B903" t="str">
            <v>EFECTIVO</v>
          </cell>
        </row>
        <row r="904">
          <cell r="A904">
            <v>40357666</v>
          </cell>
          <cell r="B904" t="str">
            <v>EFECTIVO</v>
          </cell>
        </row>
        <row r="905">
          <cell r="A905">
            <v>40357651</v>
          </cell>
          <cell r="B905" t="str">
            <v>EFECTIVO</v>
          </cell>
        </row>
        <row r="906">
          <cell r="A906">
            <v>40357650</v>
          </cell>
          <cell r="B906" t="str">
            <v>EFECTIVO</v>
          </cell>
        </row>
        <row r="907">
          <cell r="A907">
            <v>40357648</v>
          </cell>
          <cell r="B907" t="str">
            <v>EFECTIVO</v>
          </cell>
        </row>
        <row r="908">
          <cell r="A908">
            <v>40357648</v>
          </cell>
          <cell r="B908" t="str">
            <v>EFECTIVO</v>
          </cell>
        </row>
        <row r="909">
          <cell r="A909">
            <v>40357646</v>
          </cell>
          <cell r="B909" t="str">
            <v>EFECTIVO</v>
          </cell>
        </row>
        <row r="910">
          <cell r="A910">
            <v>40357645</v>
          </cell>
          <cell r="B910" t="str">
            <v>EFECTIVO</v>
          </cell>
        </row>
        <row r="911">
          <cell r="A911">
            <v>40357644</v>
          </cell>
          <cell r="B911" t="str">
            <v>EFECTIVO</v>
          </cell>
        </row>
        <row r="912">
          <cell r="A912">
            <v>40357631</v>
          </cell>
          <cell r="B912" t="str">
            <v>EFECTIVO</v>
          </cell>
        </row>
        <row r="913">
          <cell r="A913">
            <v>40357630</v>
          </cell>
          <cell r="B913" t="str">
            <v>EFECTIVO</v>
          </cell>
        </row>
        <row r="914">
          <cell r="A914">
            <v>40357629</v>
          </cell>
          <cell r="B914" t="str">
            <v>EFECTIVO</v>
          </cell>
        </row>
        <row r="915">
          <cell r="A915">
            <v>40357628</v>
          </cell>
          <cell r="B915" t="str">
            <v>EFECTIVO</v>
          </cell>
        </row>
        <row r="916">
          <cell r="A916">
            <v>40357626</v>
          </cell>
          <cell r="B916" t="str">
            <v>EFECTIVO</v>
          </cell>
        </row>
        <row r="917">
          <cell r="A917">
            <v>40357625</v>
          </cell>
          <cell r="B917" t="str">
            <v>EFECTIVO</v>
          </cell>
        </row>
        <row r="918">
          <cell r="A918">
            <v>40357620</v>
          </cell>
          <cell r="B918" t="str">
            <v>EFECTIVO</v>
          </cell>
        </row>
        <row r="919">
          <cell r="A919">
            <v>40357619</v>
          </cell>
          <cell r="B919" t="str">
            <v>EFECTIVO</v>
          </cell>
        </row>
        <row r="920">
          <cell r="A920">
            <v>40357617</v>
          </cell>
          <cell r="B920" t="str">
            <v>EFECTIVO</v>
          </cell>
        </row>
        <row r="921">
          <cell r="A921">
            <v>40357613</v>
          </cell>
          <cell r="B921" t="str">
            <v>EFECTIVO</v>
          </cell>
        </row>
        <row r="922">
          <cell r="A922">
            <v>40357611</v>
          </cell>
          <cell r="B922" t="str">
            <v>EFECTIVO</v>
          </cell>
        </row>
        <row r="923">
          <cell r="A923">
            <v>40357610</v>
          </cell>
          <cell r="B923" t="str">
            <v>EFECTIVO</v>
          </cell>
        </row>
        <row r="924">
          <cell r="A924">
            <v>40357609</v>
          </cell>
          <cell r="B924" t="str">
            <v>EFECTIVO</v>
          </cell>
        </row>
        <row r="925">
          <cell r="A925">
            <v>40357608</v>
          </cell>
          <cell r="B925" t="str">
            <v>EFECTIVO</v>
          </cell>
        </row>
        <row r="926">
          <cell r="A926">
            <v>40357606</v>
          </cell>
          <cell r="B926" t="str">
            <v>EFECTIVO</v>
          </cell>
        </row>
        <row r="927">
          <cell r="A927">
            <v>40357569</v>
          </cell>
          <cell r="B927" t="str">
            <v>EFECTIVO</v>
          </cell>
        </row>
        <row r="928">
          <cell r="A928">
            <v>40357569</v>
          </cell>
          <cell r="B928" t="str">
            <v>EFECTIVO</v>
          </cell>
        </row>
        <row r="929">
          <cell r="A929">
            <v>40357568</v>
          </cell>
          <cell r="B929" t="str">
            <v>EFECTIVO</v>
          </cell>
        </row>
        <row r="930">
          <cell r="A930">
            <v>40357565</v>
          </cell>
          <cell r="B930" t="str">
            <v>EFECTIVO</v>
          </cell>
        </row>
        <row r="931">
          <cell r="A931">
            <v>40357564</v>
          </cell>
          <cell r="B931" t="str">
            <v>EFECTIVO</v>
          </cell>
        </row>
        <row r="932">
          <cell r="A932">
            <v>40357563</v>
          </cell>
          <cell r="B932" t="str">
            <v>EFECTIVO</v>
          </cell>
        </row>
        <row r="933">
          <cell r="A933">
            <v>40357562</v>
          </cell>
          <cell r="B933" t="str">
            <v>EFECTIVO</v>
          </cell>
        </row>
        <row r="934">
          <cell r="A934">
            <v>40357561</v>
          </cell>
          <cell r="B934" t="str">
            <v>EFECTIVO</v>
          </cell>
        </row>
        <row r="935">
          <cell r="A935">
            <v>40357558</v>
          </cell>
          <cell r="B935" t="str">
            <v>EFECTIVO</v>
          </cell>
        </row>
        <row r="936">
          <cell r="A936">
            <v>40357549</v>
          </cell>
          <cell r="B936" t="str">
            <v>EFECTIVO</v>
          </cell>
        </row>
        <row r="937">
          <cell r="A937">
            <v>40357548</v>
          </cell>
          <cell r="B937" t="str">
            <v>EFECTIVO</v>
          </cell>
        </row>
        <row r="938">
          <cell r="A938">
            <v>40357547</v>
          </cell>
          <cell r="B938" t="str">
            <v>EFECTIVO</v>
          </cell>
        </row>
        <row r="939">
          <cell r="A939">
            <v>40357540</v>
          </cell>
          <cell r="B939" t="str">
            <v>EFECTIVO</v>
          </cell>
        </row>
        <row r="940">
          <cell r="A940">
            <v>40357539</v>
          </cell>
          <cell r="B940" t="str">
            <v>EFECTIVO</v>
          </cell>
        </row>
        <row r="941">
          <cell r="A941">
            <v>40357538</v>
          </cell>
          <cell r="B941" t="str">
            <v>EFECTIVO</v>
          </cell>
        </row>
        <row r="942">
          <cell r="A942">
            <v>40357537</v>
          </cell>
          <cell r="B942" t="str">
            <v>EFECTIVO</v>
          </cell>
        </row>
        <row r="943">
          <cell r="A943">
            <v>40357536</v>
          </cell>
          <cell r="B943" t="str">
            <v>EFECTIVO</v>
          </cell>
        </row>
        <row r="944">
          <cell r="A944">
            <v>40357534</v>
          </cell>
          <cell r="B944" t="str">
            <v>EFECTIVO</v>
          </cell>
        </row>
        <row r="945">
          <cell r="A945">
            <v>40357534</v>
          </cell>
          <cell r="B945" t="str">
            <v>EFECTIVO</v>
          </cell>
        </row>
        <row r="946">
          <cell r="A946">
            <v>40357533</v>
          </cell>
          <cell r="B946" t="str">
            <v>EFECTIVO</v>
          </cell>
        </row>
        <row r="947">
          <cell r="A947">
            <v>40357532</v>
          </cell>
          <cell r="B947" t="str">
            <v>EFECTIVO</v>
          </cell>
        </row>
        <row r="948">
          <cell r="A948">
            <v>40357531</v>
          </cell>
          <cell r="B948" t="str">
            <v>EFECTIVO</v>
          </cell>
        </row>
        <row r="949">
          <cell r="A949">
            <v>40357530</v>
          </cell>
          <cell r="B949" t="str">
            <v>EFECTIVO</v>
          </cell>
        </row>
        <row r="950">
          <cell r="A950">
            <v>40357529</v>
          </cell>
          <cell r="B950" t="str">
            <v>EFECTIVO</v>
          </cell>
        </row>
        <row r="951">
          <cell r="A951">
            <v>40357525</v>
          </cell>
          <cell r="B951" t="str">
            <v>EFECTIVO</v>
          </cell>
        </row>
        <row r="952">
          <cell r="A952">
            <v>40357524</v>
          </cell>
          <cell r="B952" t="str">
            <v>EFECTIVO</v>
          </cell>
        </row>
        <row r="953">
          <cell r="A953">
            <v>40357523</v>
          </cell>
          <cell r="B953" t="str">
            <v>EFECTIVO</v>
          </cell>
        </row>
        <row r="954">
          <cell r="A954">
            <v>40357522</v>
          </cell>
          <cell r="B954" t="str">
            <v>EFECTIVO</v>
          </cell>
        </row>
        <row r="955">
          <cell r="A955">
            <v>40357521</v>
          </cell>
          <cell r="B955" t="str">
            <v>EFECTIVO</v>
          </cell>
        </row>
        <row r="956">
          <cell r="A956">
            <v>40357516</v>
          </cell>
          <cell r="B956" t="str">
            <v>EFECTIVO</v>
          </cell>
        </row>
        <row r="957">
          <cell r="A957">
            <v>40357515</v>
          </cell>
          <cell r="B957" t="str">
            <v>EFECTIVO</v>
          </cell>
        </row>
        <row r="958">
          <cell r="A958">
            <v>40357514</v>
          </cell>
          <cell r="B958" t="str">
            <v>EFECTIVO</v>
          </cell>
        </row>
        <row r="959">
          <cell r="A959">
            <v>40357513</v>
          </cell>
          <cell r="B959" t="str">
            <v>EFECTIVO</v>
          </cell>
        </row>
        <row r="960">
          <cell r="A960">
            <v>40357512</v>
          </cell>
          <cell r="B960" t="str">
            <v>EFECTIVO</v>
          </cell>
        </row>
        <row r="961">
          <cell r="A961">
            <v>40357511</v>
          </cell>
          <cell r="B961" t="str">
            <v>EFECTIVO</v>
          </cell>
        </row>
        <row r="962">
          <cell r="A962">
            <v>40357510</v>
          </cell>
          <cell r="B962" t="str">
            <v>EFECTIVO</v>
          </cell>
        </row>
        <row r="963">
          <cell r="A963">
            <v>40357499</v>
          </cell>
          <cell r="B963" t="str">
            <v>EFECTIVO</v>
          </cell>
        </row>
        <row r="964">
          <cell r="A964">
            <v>40357498</v>
          </cell>
          <cell r="B964" t="str">
            <v>EFECTIVO</v>
          </cell>
        </row>
        <row r="965">
          <cell r="A965">
            <v>40357497</v>
          </cell>
          <cell r="B965" t="str">
            <v>EFECTIVO</v>
          </cell>
        </row>
        <row r="966">
          <cell r="A966">
            <v>40357496</v>
          </cell>
          <cell r="B966" t="str">
            <v>EFECTIVO</v>
          </cell>
        </row>
        <row r="967">
          <cell r="A967">
            <v>40357495</v>
          </cell>
          <cell r="B967" t="str">
            <v>EFECTIVO</v>
          </cell>
        </row>
        <row r="968">
          <cell r="A968">
            <v>40357493</v>
          </cell>
          <cell r="B968" t="str">
            <v>EFECTIVO</v>
          </cell>
        </row>
        <row r="969">
          <cell r="A969">
            <v>40357493</v>
          </cell>
          <cell r="B969" t="str">
            <v>EFECTIVO</v>
          </cell>
        </row>
        <row r="970">
          <cell r="A970">
            <v>40357492</v>
          </cell>
          <cell r="B970" t="str">
            <v>EFECTIVO</v>
          </cell>
        </row>
        <row r="971">
          <cell r="A971">
            <v>40357491</v>
          </cell>
          <cell r="B971" t="str">
            <v>EFECTIVO</v>
          </cell>
        </row>
        <row r="972">
          <cell r="A972">
            <v>40357489</v>
          </cell>
          <cell r="B972" t="str">
            <v>EFECTIVO</v>
          </cell>
        </row>
        <row r="973">
          <cell r="A973">
            <v>40357487</v>
          </cell>
          <cell r="B973" t="str">
            <v>EFECTIVO</v>
          </cell>
        </row>
        <row r="974">
          <cell r="A974">
            <v>40357483</v>
          </cell>
          <cell r="B974" t="str">
            <v>EFECTIVO</v>
          </cell>
        </row>
        <row r="975">
          <cell r="A975">
            <v>40357482</v>
          </cell>
          <cell r="B975" t="str">
            <v>EFECTIVO</v>
          </cell>
        </row>
        <row r="976">
          <cell r="A976">
            <v>40357481</v>
          </cell>
          <cell r="B976" t="str">
            <v>EFECTIVO</v>
          </cell>
        </row>
        <row r="977">
          <cell r="A977">
            <v>40357480</v>
          </cell>
          <cell r="B977" t="str">
            <v>EFECTIVO</v>
          </cell>
        </row>
        <row r="978">
          <cell r="A978">
            <v>40357478</v>
          </cell>
          <cell r="B978" t="str">
            <v>EFECTIVO</v>
          </cell>
        </row>
        <row r="979">
          <cell r="A979">
            <v>40357475</v>
          </cell>
          <cell r="B979" t="str">
            <v>EFECTIVO</v>
          </cell>
        </row>
        <row r="980">
          <cell r="A980">
            <v>40357474</v>
          </cell>
          <cell r="B980" t="str">
            <v>EFECTIVO</v>
          </cell>
        </row>
        <row r="981">
          <cell r="A981">
            <v>40357472</v>
          </cell>
          <cell r="B981" t="str">
            <v>EFECTIVO</v>
          </cell>
        </row>
        <row r="982">
          <cell r="A982">
            <v>40357470</v>
          </cell>
          <cell r="B982" t="str">
            <v>EFECTIVO</v>
          </cell>
        </row>
        <row r="983">
          <cell r="A983">
            <v>40357470</v>
          </cell>
          <cell r="B983" t="str">
            <v>EFECTIVO</v>
          </cell>
        </row>
        <row r="984">
          <cell r="A984">
            <v>40357469</v>
          </cell>
          <cell r="B984" t="str">
            <v>EFECTIVO</v>
          </cell>
        </row>
        <row r="985">
          <cell r="A985">
            <v>40357469</v>
          </cell>
          <cell r="B985" t="str">
            <v>EFECTIVO</v>
          </cell>
        </row>
        <row r="986">
          <cell r="A986">
            <v>40357468</v>
          </cell>
          <cell r="B986" t="str">
            <v>EFECTIVO</v>
          </cell>
        </row>
        <row r="987">
          <cell r="A987">
            <v>40357467</v>
          </cell>
          <cell r="B987" t="str">
            <v>EFECTIVO</v>
          </cell>
        </row>
        <row r="988">
          <cell r="A988">
            <v>40357466</v>
          </cell>
          <cell r="B988" t="str">
            <v>EFECTIVO</v>
          </cell>
        </row>
        <row r="989">
          <cell r="A989">
            <v>40357466</v>
          </cell>
          <cell r="B989" t="str">
            <v>EFECTIVO</v>
          </cell>
        </row>
        <row r="990">
          <cell r="A990">
            <v>40357459</v>
          </cell>
          <cell r="B990" t="str">
            <v>EFECTIVO</v>
          </cell>
        </row>
        <row r="991">
          <cell r="A991">
            <v>40357459</v>
          </cell>
          <cell r="B991" t="str">
            <v>EFECTIVO</v>
          </cell>
        </row>
        <row r="992">
          <cell r="A992">
            <v>40357458</v>
          </cell>
          <cell r="B992" t="str">
            <v>EFECTIVO</v>
          </cell>
        </row>
        <row r="993">
          <cell r="A993">
            <v>40357443</v>
          </cell>
          <cell r="B993" t="str">
            <v>EFECTIVO</v>
          </cell>
        </row>
        <row r="994">
          <cell r="A994">
            <v>40357438</v>
          </cell>
          <cell r="B994" t="str">
            <v>EFECTIVO</v>
          </cell>
        </row>
        <row r="995">
          <cell r="A995">
            <v>40357435</v>
          </cell>
          <cell r="B995" t="str">
            <v>EFECTIVO</v>
          </cell>
        </row>
        <row r="996">
          <cell r="A996">
            <v>40357428</v>
          </cell>
          <cell r="B996" t="str">
            <v>EFECTIVO</v>
          </cell>
        </row>
        <row r="997">
          <cell r="A997">
            <v>40357427</v>
          </cell>
          <cell r="B997" t="str">
            <v>EFECTIVO</v>
          </cell>
        </row>
        <row r="998">
          <cell r="A998">
            <v>40357425</v>
          </cell>
          <cell r="B998" t="str">
            <v>EFECTIVO</v>
          </cell>
        </row>
        <row r="999">
          <cell r="A999">
            <v>40357424</v>
          </cell>
          <cell r="B999" t="str">
            <v>EFECTIVO</v>
          </cell>
        </row>
        <row r="1000">
          <cell r="A1000">
            <v>40357423</v>
          </cell>
          <cell r="B1000" t="str">
            <v>EFECTIVO</v>
          </cell>
        </row>
        <row r="1001">
          <cell r="A1001">
            <v>40357422</v>
          </cell>
          <cell r="B1001" t="str">
            <v>EFECTIVO</v>
          </cell>
        </row>
        <row r="1002">
          <cell r="A1002">
            <v>40357421</v>
          </cell>
          <cell r="B1002" t="str">
            <v>EFECTIVO</v>
          </cell>
        </row>
        <row r="1003">
          <cell r="A1003">
            <v>40357420</v>
          </cell>
          <cell r="B1003" t="str">
            <v>EFECTIVO</v>
          </cell>
        </row>
        <row r="1004">
          <cell r="A1004">
            <v>40357417</v>
          </cell>
          <cell r="B1004" t="str">
            <v>EFECTIVO</v>
          </cell>
        </row>
        <row r="1005">
          <cell r="A1005">
            <v>40357416</v>
          </cell>
          <cell r="B1005" t="str">
            <v>EFECTIVO</v>
          </cell>
        </row>
        <row r="1006">
          <cell r="A1006">
            <v>40357416</v>
          </cell>
          <cell r="B1006" t="str">
            <v>EFECTIVO</v>
          </cell>
        </row>
        <row r="1007">
          <cell r="A1007">
            <v>40357415</v>
          </cell>
          <cell r="B1007" t="str">
            <v>EFECTIVO</v>
          </cell>
        </row>
        <row r="1008">
          <cell r="A1008">
            <v>40357414</v>
          </cell>
          <cell r="B1008" t="str">
            <v>EFECTIVO</v>
          </cell>
        </row>
        <row r="1009">
          <cell r="A1009">
            <v>40357413</v>
          </cell>
          <cell r="B1009" t="str">
            <v>EFECTIVO</v>
          </cell>
        </row>
        <row r="1010">
          <cell r="A1010">
            <v>40357412</v>
          </cell>
          <cell r="B1010" t="str">
            <v>EFECTIVO</v>
          </cell>
        </row>
        <row r="1011">
          <cell r="A1011">
            <v>40357411</v>
          </cell>
          <cell r="B1011" t="str">
            <v>EFECTIVO</v>
          </cell>
        </row>
        <row r="1012">
          <cell r="A1012">
            <v>40357410</v>
          </cell>
          <cell r="B1012" t="str">
            <v>EFECTIVO</v>
          </cell>
        </row>
        <row r="1013">
          <cell r="A1013">
            <v>40357409</v>
          </cell>
          <cell r="B1013" t="str">
            <v>EFECTIVO</v>
          </cell>
        </row>
        <row r="1014">
          <cell r="A1014">
            <v>40357408</v>
          </cell>
          <cell r="B1014" t="str">
            <v>EFECTIVO</v>
          </cell>
        </row>
        <row r="1015">
          <cell r="A1015">
            <v>40357407</v>
          </cell>
          <cell r="B1015" t="str">
            <v>EFECTIVO</v>
          </cell>
        </row>
        <row r="1016">
          <cell r="A1016">
            <v>40357381</v>
          </cell>
          <cell r="B1016" t="str">
            <v>EFECTIVO</v>
          </cell>
        </row>
        <row r="1017">
          <cell r="A1017">
            <v>40357381</v>
          </cell>
          <cell r="B1017" t="str">
            <v>EFECTIVO</v>
          </cell>
        </row>
        <row r="1018">
          <cell r="A1018">
            <v>40357380</v>
          </cell>
          <cell r="B1018" t="str">
            <v>EFECTIVO</v>
          </cell>
        </row>
        <row r="1019">
          <cell r="A1019">
            <v>40357379</v>
          </cell>
          <cell r="B1019" t="str">
            <v>EFECTIVO</v>
          </cell>
        </row>
        <row r="1020">
          <cell r="A1020">
            <v>40357378</v>
          </cell>
          <cell r="B1020" t="str">
            <v>EFECTIVO</v>
          </cell>
        </row>
        <row r="1021">
          <cell r="A1021">
            <v>40357369</v>
          </cell>
          <cell r="B1021" t="str">
            <v>EFECTIVO</v>
          </cell>
        </row>
        <row r="1022">
          <cell r="A1022">
            <v>40357368</v>
          </cell>
          <cell r="B1022" t="str">
            <v>EFECTIVO</v>
          </cell>
        </row>
        <row r="1023">
          <cell r="A1023">
            <v>40357367</v>
          </cell>
          <cell r="B1023" t="str">
            <v>EFECTIVO</v>
          </cell>
        </row>
        <row r="1024">
          <cell r="A1024">
            <v>40357367</v>
          </cell>
          <cell r="B1024" t="str">
            <v>EFECTIVO</v>
          </cell>
        </row>
        <row r="1025">
          <cell r="A1025">
            <v>40357366</v>
          </cell>
          <cell r="B1025" t="str">
            <v>EFECTIVO</v>
          </cell>
        </row>
        <row r="1026">
          <cell r="A1026">
            <v>40357366</v>
          </cell>
          <cell r="B1026" t="str">
            <v>EFECTIVO</v>
          </cell>
        </row>
        <row r="1027">
          <cell r="A1027">
            <v>40357365</v>
          </cell>
          <cell r="B1027" t="str">
            <v>EFECTIVO</v>
          </cell>
        </row>
        <row r="1028">
          <cell r="A1028">
            <v>40357363</v>
          </cell>
          <cell r="B1028" t="str">
            <v>EFECTIVO</v>
          </cell>
        </row>
        <row r="1029">
          <cell r="A1029">
            <v>40357361</v>
          </cell>
          <cell r="B1029" t="str">
            <v>EFECTIVO</v>
          </cell>
        </row>
        <row r="1030">
          <cell r="A1030">
            <v>40357360</v>
          </cell>
          <cell r="B1030" t="str">
            <v>EFECTIVO</v>
          </cell>
        </row>
        <row r="1031">
          <cell r="A1031">
            <v>40357359</v>
          </cell>
          <cell r="B1031" t="str">
            <v>EFECTIVO</v>
          </cell>
        </row>
        <row r="1032">
          <cell r="A1032">
            <v>40357358</v>
          </cell>
          <cell r="B1032" t="str">
            <v>EFECTIVO</v>
          </cell>
        </row>
        <row r="1033">
          <cell r="A1033">
            <v>40357358</v>
          </cell>
          <cell r="B1033" t="str">
            <v>EFECTIVO</v>
          </cell>
        </row>
        <row r="1034">
          <cell r="A1034">
            <v>40357357</v>
          </cell>
          <cell r="B1034" t="str">
            <v>EFECTIVO</v>
          </cell>
        </row>
        <row r="1035">
          <cell r="A1035">
            <v>40357356</v>
          </cell>
          <cell r="B1035" t="str">
            <v>EFECTIVO</v>
          </cell>
        </row>
        <row r="1036">
          <cell r="A1036">
            <v>40357353</v>
          </cell>
          <cell r="B1036" t="str">
            <v>EFECTIVO</v>
          </cell>
        </row>
        <row r="1037">
          <cell r="A1037">
            <v>40357351</v>
          </cell>
          <cell r="B1037" t="str">
            <v>EFECTIVO</v>
          </cell>
        </row>
        <row r="1038">
          <cell r="A1038">
            <v>40357350</v>
          </cell>
          <cell r="B1038" t="str">
            <v>EFECTIVO</v>
          </cell>
        </row>
        <row r="1039">
          <cell r="A1039">
            <v>40357349</v>
          </cell>
          <cell r="B1039" t="str">
            <v>EFECTIVO</v>
          </cell>
        </row>
        <row r="1040">
          <cell r="A1040">
            <v>40357342</v>
          </cell>
          <cell r="B1040" t="str">
            <v>EFECTIVO</v>
          </cell>
        </row>
        <row r="1041">
          <cell r="A1041">
            <v>40357341</v>
          </cell>
          <cell r="B1041" t="str">
            <v>EFECTIVO</v>
          </cell>
        </row>
        <row r="1042">
          <cell r="A1042">
            <v>40357340</v>
          </cell>
          <cell r="B1042" t="str">
            <v>EFECTIVO</v>
          </cell>
        </row>
        <row r="1043">
          <cell r="A1043">
            <v>40357339</v>
          </cell>
          <cell r="B1043" t="str">
            <v>EFECTIVO</v>
          </cell>
        </row>
        <row r="1044">
          <cell r="A1044">
            <v>40357333</v>
          </cell>
          <cell r="B1044" t="str">
            <v>EFECTIVO</v>
          </cell>
        </row>
        <row r="1045">
          <cell r="A1045">
            <v>40357332</v>
          </cell>
          <cell r="B1045" t="str">
            <v>EFECTIVO</v>
          </cell>
        </row>
        <row r="1046">
          <cell r="A1046">
            <v>40357331</v>
          </cell>
          <cell r="B1046" t="str">
            <v>EFECTIVO</v>
          </cell>
        </row>
        <row r="1047">
          <cell r="A1047">
            <v>40357330</v>
          </cell>
          <cell r="B1047" t="str">
            <v>EFECTIVO</v>
          </cell>
        </row>
        <row r="1048">
          <cell r="A1048">
            <v>40357325</v>
          </cell>
          <cell r="B1048" t="str">
            <v>EFECTIVO</v>
          </cell>
        </row>
        <row r="1049">
          <cell r="A1049">
            <v>40357318</v>
          </cell>
          <cell r="B1049" t="str">
            <v>EFECTIVO</v>
          </cell>
        </row>
        <row r="1050">
          <cell r="A1050">
            <v>40357317</v>
          </cell>
          <cell r="B1050" t="str">
            <v>EFECTIVO</v>
          </cell>
        </row>
        <row r="1051">
          <cell r="A1051">
            <v>40357316</v>
          </cell>
          <cell r="B1051" t="str">
            <v>EFECTIVO</v>
          </cell>
        </row>
        <row r="1052">
          <cell r="A1052">
            <v>40357316</v>
          </cell>
          <cell r="B1052" t="str">
            <v>EFECTIVO</v>
          </cell>
        </row>
        <row r="1053">
          <cell r="A1053">
            <v>40357315</v>
          </cell>
          <cell r="B1053" t="str">
            <v>EFECTIVO</v>
          </cell>
        </row>
        <row r="1054">
          <cell r="A1054">
            <v>40357313</v>
          </cell>
          <cell r="B1054" t="str">
            <v>EFECTIVO</v>
          </cell>
        </row>
        <row r="1055">
          <cell r="A1055">
            <v>40357313</v>
          </cell>
          <cell r="B1055" t="str">
            <v>EFECTIVO</v>
          </cell>
        </row>
        <row r="1056">
          <cell r="A1056">
            <v>40357311</v>
          </cell>
          <cell r="B1056" t="str">
            <v>EFECTIVO</v>
          </cell>
        </row>
        <row r="1057">
          <cell r="A1057">
            <v>40357308</v>
          </cell>
          <cell r="B1057" t="str">
            <v>EFECTIVO</v>
          </cell>
        </row>
        <row r="1058">
          <cell r="A1058">
            <v>40357308</v>
          </cell>
          <cell r="B1058" t="str">
            <v>EFECTIVO</v>
          </cell>
        </row>
        <row r="1059">
          <cell r="A1059">
            <v>40357293</v>
          </cell>
          <cell r="B1059" t="str">
            <v>EFECTIVO</v>
          </cell>
        </row>
        <row r="1060">
          <cell r="A1060">
            <v>40357292</v>
          </cell>
          <cell r="B1060" t="str">
            <v>EFECTIVO</v>
          </cell>
        </row>
        <row r="1061">
          <cell r="A1061">
            <v>40357291</v>
          </cell>
          <cell r="B1061" t="str">
            <v>EFECTIVO</v>
          </cell>
        </row>
        <row r="1062">
          <cell r="A1062">
            <v>40357290</v>
          </cell>
          <cell r="B1062" t="str">
            <v>EFECTIVO</v>
          </cell>
        </row>
        <row r="1063">
          <cell r="A1063">
            <v>40357289</v>
          </cell>
          <cell r="B1063" t="str">
            <v>EFECTIVO</v>
          </cell>
        </row>
        <row r="1064">
          <cell r="A1064">
            <v>40357273</v>
          </cell>
          <cell r="B1064" t="str">
            <v>EFECTIVO</v>
          </cell>
        </row>
        <row r="1065">
          <cell r="A1065">
            <v>40357272</v>
          </cell>
          <cell r="B1065" t="str">
            <v>EFECTIVO</v>
          </cell>
        </row>
        <row r="1066">
          <cell r="A1066">
            <v>40357272</v>
          </cell>
          <cell r="B1066" t="str">
            <v>EFECTIVO</v>
          </cell>
        </row>
        <row r="1067">
          <cell r="A1067">
            <v>40357271</v>
          </cell>
          <cell r="B1067" t="str">
            <v>EFECTIVO</v>
          </cell>
        </row>
        <row r="1068">
          <cell r="A1068">
            <v>40357270</v>
          </cell>
          <cell r="B1068" t="str">
            <v>EFECTIVO</v>
          </cell>
        </row>
        <row r="1069">
          <cell r="A1069">
            <v>40357269</v>
          </cell>
          <cell r="B1069" t="str">
            <v>EFECTIVO</v>
          </cell>
        </row>
        <row r="1070">
          <cell r="A1070">
            <v>40357268</v>
          </cell>
          <cell r="B1070" t="str">
            <v>EFECTIVO</v>
          </cell>
        </row>
        <row r="1071">
          <cell r="A1071">
            <v>40357266</v>
          </cell>
          <cell r="B1071" t="str">
            <v>EFECTIVO</v>
          </cell>
        </row>
        <row r="1072">
          <cell r="A1072">
            <v>40357265</v>
          </cell>
          <cell r="B1072" t="str">
            <v>EFECTIVO</v>
          </cell>
        </row>
        <row r="1073">
          <cell r="A1073">
            <v>40357263</v>
          </cell>
          <cell r="B1073" t="str">
            <v>EFECTIVO</v>
          </cell>
        </row>
        <row r="1074">
          <cell r="A1074">
            <v>40357262</v>
          </cell>
          <cell r="B1074" t="str">
            <v>EFECTIVO</v>
          </cell>
        </row>
        <row r="1075">
          <cell r="A1075">
            <v>40357261</v>
          </cell>
          <cell r="B1075" t="str">
            <v>EFECTIVO</v>
          </cell>
        </row>
        <row r="1076">
          <cell r="A1076">
            <v>40357249</v>
          </cell>
          <cell r="B1076" t="str">
            <v>EFECTIVO</v>
          </cell>
        </row>
        <row r="1077">
          <cell r="A1077">
            <v>40357245</v>
          </cell>
          <cell r="B1077" t="str">
            <v>EFECTIVO</v>
          </cell>
        </row>
        <row r="1078">
          <cell r="A1078">
            <v>40357230</v>
          </cell>
          <cell r="B1078" t="str">
            <v>EFECTIVO</v>
          </cell>
        </row>
        <row r="1079">
          <cell r="A1079">
            <v>40357229</v>
          </cell>
          <cell r="B1079" t="str">
            <v>EFECTIVO</v>
          </cell>
        </row>
        <row r="1080">
          <cell r="A1080">
            <v>40357229</v>
          </cell>
          <cell r="B1080" t="str">
            <v>EFECTIVO</v>
          </cell>
        </row>
        <row r="1081">
          <cell r="A1081">
            <v>40357227</v>
          </cell>
          <cell r="B1081" t="str">
            <v>EFECTIVO</v>
          </cell>
        </row>
        <row r="1082">
          <cell r="A1082">
            <v>40357225</v>
          </cell>
          <cell r="B1082" t="str">
            <v>EFECTIVO</v>
          </cell>
        </row>
        <row r="1083">
          <cell r="A1083">
            <v>40357224</v>
          </cell>
          <cell r="B1083" t="str">
            <v>EFECTIVO</v>
          </cell>
        </row>
        <row r="1084">
          <cell r="A1084">
            <v>40357223</v>
          </cell>
          <cell r="B1084" t="str">
            <v>EFECTIVO</v>
          </cell>
        </row>
        <row r="1085">
          <cell r="A1085">
            <v>40357222</v>
          </cell>
          <cell r="B1085" t="str">
            <v>EFECTIVO</v>
          </cell>
        </row>
        <row r="1086">
          <cell r="A1086">
            <v>40357221</v>
          </cell>
          <cell r="B1086" t="str">
            <v>EFECTIVO</v>
          </cell>
        </row>
        <row r="1087">
          <cell r="A1087">
            <v>40357220</v>
          </cell>
          <cell r="B1087" t="str">
            <v>EFECTIVO</v>
          </cell>
        </row>
        <row r="1088">
          <cell r="A1088">
            <v>40357219</v>
          </cell>
          <cell r="B1088" t="str">
            <v>EFECTIVO</v>
          </cell>
        </row>
        <row r="1089">
          <cell r="A1089">
            <v>40355788</v>
          </cell>
          <cell r="B1089" t="str">
            <v>EFECTIVO</v>
          </cell>
        </row>
        <row r="1090">
          <cell r="A1090">
            <v>40355622</v>
          </cell>
          <cell r="B1090" t="str">
            <v>EFECTIVO</v>
          </cell>
        </row>
        <row r="1091">
          <cell r="A1091">
            <v>40351653</v>
          </cell>
          <cell r="B1091" t="str">
            <v>EFECTIVO</v>
          </cell>
        </row>
        <row r="1092">
          <cell r="A1092">
            <v>40351653</v>
          </cell>
          <cell r="B1092" t="str">
            <v>EFECTIVO</v>
          </cell>
        </row>
        <row r="1093">
          <cell r="A1093">
            <v>40351650</v>
          </cell>
          <cell r="B1093" t="str">
            <v>EFECTIVO</v>
          </cell>
        </row>
        <row r="1094">
          <cell r="A1094">
            <v>40351650</v>
          </cell>
          <cell r="B1094" t="str">
            <v>EFECTIVO</v>
          </cell>
        </row>
        <row r="1095">
          <cell r="A1095">
            <v>40351539</v>
          </cell>
          <cell r="B1095" t="str">
            <v>EFECTIVO</v>
          </cell>
        </row>
        <row r="1096">
          <cell r="A1096">
            <v>40351536</v>
          </cell>
          <cell r="B1096" t="str">
            <v>EFECTIVO</v>
          </cell>
        </row>
        <row r="1097">
          <cell r="A1097">
            <v>40351506</v>
          </cell>
          <cell r="B1097" t="str">
            <v>EFECTIVO</v>
          </cell>
        </row>
        <row r="1098">
          <cell r="A1098">
            <v>40351481</v>
          </cell>
          <cell r="B1098" t="str">
            <v>EFECTIVO</v>
          </cell>
        </row>
        <row r="1099">
          <cell r="A1099">
            <v>40351338</v>
          </cell>
          <cell r="B1099" t="str">
            <v>EFECTIVO</v>
          </cell>
        </row>
        <row r="1100">
          <cell r="A1100">
            <v>40351337</v>
          </cell>
          <cell r="B1100" t="str">
            <v>EFECTIVO</v>
          </cell>
        </row>
        <row r="1101">
          <cell r="A1101">
            <v>40351337</v>
          </cell>
          <cell r="B1101" t="str">
            <v>EFECTIVO</v>
          </cell>
        </row>
        <row r="1102">
          <cell r="A1102">
            <v>40351302</v>
          </cell>
          <cell r="B1102" t="str">
            <v>EFECTIVO</v>
          </cell>
        </row>
        <row r="1103">
          <cell r="A1103">
            <v>40351302</v>
          </cell>
          <cell r="B1103" t="str">
            <v>EFECTIVO</v>
          </cell>
        </row>
        <row r="1104">
          <cell r="A1104">
            <v>40351279</v>
          </cell>
          <cell r="B1104" t="str">
            <v>EFECTIVO</v>
          </cell>
        </row>
        <row r="1105">
          <cell r="A1105">
            <v>40346563</v>
          </cell>
          <cell r="B1105" t="str">
            <v>EFECTIVO</v>
          </cell>
        </row>
        <row r="1106">
          <cell r="A1106">
            <v>40346563</v>
          </cell>
          <cell r="B1106" t="str">
            <v>EFECTIVO</v>
          </cell>
        </row>
        <row r="1107">
          <cell r="A1107">
            <v>40346562</v>
          </cell>
          <cell r="B1107" t="str">
            <v>EFECTIVO</v>
          </cell>
        </row>
        <row r="1108">
          <cell r="A1108">
            <v>40346561</v>
          </cell>
          <cell r="B1108" t="str">
            <v>EFECTIVO</v>
          </cell>
        </row>
        <row r="1109">
          <cell r="A1109">
            <v>40339663</v>
          </cell>
          <cell r="B1109" t="str">
            <v>EFECTIVO</v>
          </cell>
        </row>
        <row r="1110">
          <cell r="A1110">
            <v>40339663</v>
          </cell>
          <cell r="B1110" t="str">
            <v>EFECTIVO</v>
          </cell>
        </row>
        <row r="1111">
          <cell r="A1111">
            <v>40333761</v>
          </cell>
          <cell r="B1111" t="str">
            <v>EFECTIVO</v>
          </cell>
        </row>
        <row r="1112">
          <cell r="A1112">
            <v>40359329</v>
          </cell>
          <cell r="B1112" t="str">
            <v>EFECTIVO</v>
          </cell>
        </row>
        <row r="1113">
          <cell r="A1113">
            <v>40359324</v>
          </cell>
          <cell r="B1113" t="str">
            <v>EFECTIVO</v>
          </cell>
        </row>
        <row r="1114">
          <cell r="A1114">
            <v>40359323</v>
          </cell>
          <cell r="B1114" t="str">
            <v>EFECTIVO</v>
          </cell>
        </row>
        <row r="1115">
          <cell r="A1115">
            <v>40359322</v>
          </cell>
          <cell r="B1115" t="str">
            <v>EFECTIVO</v>
          </cell>
        </row>
        <row r="1116">
          <cell r="A1116">
            <v>40359321</v>
          </cell>
          <cell r="B1116" t="str">
            <v>EFECTIVO</v>
          </cell>
        </row>
        <row r="1117">
          <cell r="A1117">
            <v>40359320</v>
          </cell>
          <cell r="B1117" t="str">
            <v>EFECTIVO</v>
          </cell>
        </row>
        <row r="1118">
          <cell r="A1118">
            <v>40357573</v>
          </cell>
          <cell r="B1118" t="str">
            <v>EFECTIVO</v>
          </cell>
        </row>
        <row r="1119">
          <cell r="A1119">
            <v>40357571</v>
          </cell>
          <cell r="B1119" t="str">
            <v>EFECTIVO</v>
          </cell>
        </row>
        <row r="1120">
          <cell r="A1120">
            <v>40357570</v>
          </cell>
          <cell r="B1120" t="str">
            <v>EFECTIVO</v>
          </cell>
        </row>
        <row r="1121">
          <cell r="A1121">
            <v>40357567</v>
          </cell>
          <cell r="B1121" t="str">
            <v>EFECTIVO</v>
          </cell>
        </row>
        <row r="1122">
          <cell r="A1122">
            <v>40357560</v>
          </cell>
          <cell r="B1122" t="str">
            <v>EFECTIVO</v>
          </cell>
        </row>
        <row r="1123">
          <cell r="A1123">
            <v>40357559</v>
          </cell>
          <cell r="B1123" t="str">
            <v>EFECTIVO</v>
          </cell>
        </row>
        <row r="1124">
          <cell r="A1124">
            <v>40357559</v>
          </cell>
          <cell r="B1124" t="str">
            <v>EFECTIVO</v>
          </cell>
        </row>
        <row r="1125">
          <cell r="A1125">
            <v>40357557</v>
          </cell>
          <cell r="B1125" t="str">
            <v>EFECTIVO</v>
          </cell>
        </row>
        <row r="1126">
          <cell r="A1126">
            <v>40357546</v>
          </cell>
          <cell r="B1126" t="str">
            <v>EFECTIVO</v>
          </cell>
        </row>
        <row r="1127">
          <cell r="A1127">
            <v>40357546</v>
          </cell>
          <cell r="B1127" t="str">
            <v>EFECTIVO</v>
          </cell>
        </row>
        <row r="1128">
          <cell r="A1128">
            <v>40357545</v>
          </cell>
          <cell r="B1128" t="str">
            <v>EFECTIVO</v>
          </cell>
        </row>
        <row r="1129">
          <cell r="A1129">
            <v>40357544</v>
          </cell>
          <cell r="B1129" t="str">
            <v>EFECTIVO</v>
          </cell>
        </row>
        <row r="1130">
          <cell r="A1130">
            <v>40357543</v>
          </cell>
          <cell r="B1130" t="str">
            <v>EFECTIVO</v>
          </cell>
        </row>
        <row r="1131">
          <cell r="A1131">
            <v>40357528</v>
          </cell>
          <cell r="B1131" t="str">
            <v>EFECTIVO</v>
          </cell>
        </row>
        <row r="1132">
          <cell r="A1132">
            <v>40357520</v>
          </cell>
          <cell r="B1132" t="str">
            <v>EFECTIVO</v>
          </cell>
        </row>
        <row r="1133">
          <cell r="A1133">
            <v>40357519</v>
          </cell>
          <cell r="B1133" t="str">
            <v>EFECTIVO</v>
          </cell>
        </row>
        <row r="1134">
          <cell r="A1134">
            <v>40357517</v>
          </cell>
          <cell r="B1134" t="str">
            <v>EFECTIVO</v>
          </cell>
        </row>
        <row r="1135">
          <cell r="A1135">
            <v>40357509</v>
          </cell>
          <cell r="B1135" t="str">
            <v>EFECTIVO</v>
          </cell>
        </row>
        <row r="1136">
          <cell r="A1136">
            <v>40357387</v>
          </cell>
          <cell r="B1136" t="str">
            <v>EFECTIVO</v>
          </cell>
        </row>
        <row r="1137">
          <cell r="A1137">
            <v>40357386</v>
          </cell>
          <cell r="B1137" t="str">
            <v>EFECTIVO</v>
          </cell>
        </row>
        <row r="1138">
          <cell r="A1138">
            <v>40357377</v>
          </cell>
          <cell r="B1138" t="str">
            <v>EFECTIVO</v>
          </cell>
        </row>
        <row r="1139">
          <cell r="A1139">
            <v>40357376</v>
          </cell>
          <cell r="B1139" t="str">
            <v>EFECTIVO</v>
          </cell>
        </row>
        <row r="1140">
          <cell r="A1140">
            <v>40357376</v>
          </cell>
          <cell r="B1140" t="str">
            <v>EFECTIVO</v>
          </cell>
        </row>
        <row r="1141">
          <cell r="A1141">
            <v>40357374</v>
          </cell>
          <cell r="B1141" t="str">
            <v>EFECTIVO</v>
          </cell>
        </row>
        <row r="1142">
          <cell r="A1142">
            <v>40357364</v>
          </cell>
          <cell r="B1142" t="str">
            <v>EFECTIVO</v>
          </cell>
        </row>
        <row r="1143">
          <cell r="A1143">
            <v>40357362</v>
          </cell>
          <cell r="B1143" t="str">
            <v>EFECTIVO</v>
          </cell>
        </row>
        <row r="1144">
          <cell r="A1144">
            <v>40357355</v>
          </cell>
          <cell r="B1144" t="str">
            <v>EFECTIVO</v>
          </cell>
        </row>
        <row r="1145">
          <cell r="A1145">
            <v>40357338</v>
          </cell>
          <cell r="B1145" t="str">
            <v>EFECTIVO</v>
          </cell>
        </row>
        <row r="1146">
          <cell r="A1146">
            <v>40357337</v>
          </cell>
          <cell r="B1146" t="str">
            <v>EFECTIVO</v>
          </cell>
        </row>
        <row r="1147">
          <cell r="A1147">
            <v>40357336</v>
          </cell>
          <cell r="B1147" t="str">
            <v>EFECTIVO</v>
          </cell>
        </row>
        <row r="1148">
          <cell r="A1148">
            <v>40357329</v>
          </cell>
          <cell r="B1148" t="str">
            <v>EFECTIVO</v>
          </cell>
        </row>
        <row r="1149">
          <cell r="A1149">
            <v>40357320</v>
          </cell>
          <cell r="B1149" t="str">
            <v>EFECTIVO</v>
          </cell>
        </row>
        <row r="1150">
          <cell r="A1150">
            <v>40357319</v>
          </cell>
          <cell r="B1150" t="str">
            <v>EFECTIVO</v>
          </cell>
        </row>
        <row r="1151">
          <cell r="A1151">
            <v>40357314</v>
          </cell>
          <cell r="B1151" t="str">
            <v>EFECTIVO</v>
          </cell>
        </row>
        <row r="1152">
          <cell r="A1152">
            <v>40357309</v>
          </cell>
          <cell r="B1152" t="str">
            <v>EFECTIVO</v>
          </cell>
        </row>
        <row r="1153">
          <cell r="A1153">
            <v>40357307</v>
          </cell>
          <cell r="B1153" t="str">
            <v>EFECTIVO</v>
          </cell>
        </row>
        <row r="1154">
          <cell r="A1154">
            <v>40357306</v>
          </cell>
          <cell r="B1154" t="str">
            <v>EFECTIVO</v>
          </cell>
        </row>
        <row r="1155">
          <cell r="A1155">
            <v>40357305</v>
          </cell>
          <cell r="B1155" t="str">
            <v>EFECTIVO</v>
          </cell>
        </row>
        <row r="1156">
          <cell r="A1156">
            <v>40357305</v>
          </cell>
          <cell r="B1156" t="str">
            <v>EFECTIVO</v>
          </cell>
        </row>
        <row r="1157">
          <cell r="A1157">
            <v>40357299</v>
          </cell>
          <cell r="B1157" t="str">
            <v>EFECTIVO</v>
          </cell>
        </row>
        <row r="1158">
          <cell r="A1158">
            <v>40357299</v>
          </cell>
          <cell r="B1158" t="str">
            <v>EFECTIVO</v>
          </cell>
        </row>
        <row r="1159">
          <cell r="A1159">
            <v>40357296</v>
          </cell>
          <cell r="B1159" t="str">
            <v>EFECTIVO</v>
          </cell>
        </row>
        <row r="1160">
          <cell r="A1160">
            <v>40357295</v>
          </cell>
          <cell r="B1160" t="str">
            <v>EFECTIVO</v>
          </cell>
        </row>
        <row r="1161">
          <cell r="A1161">
            <v>40357288</v>
          </cell>
          <cell r="B1161" t="str">
            <v>EFECTIVO</v>
          </cell>
        </row>
        <row r="1162">
          <cell r="A1162">
            <v>40357288</v>
          </cell>
          <cell r="B1162" t="str">
            <v>EFECTIVO</v>
          </cell>
        </row>
        <row r="1163">
          <cell r="A1163">
            <v>40357287</v>
          </cell>
          <cell r="B1163" t="str">
            <v>EFECTIVO</v>
          </cell>
        </row>
        <row r="1164">
          <cell r="A1164">
            <v>40357285</v>
          </cell>
          <cell r="B1164" t="str">
            <v>EFECTIVO</v>
          </cell>
        </row>
        <row r="1165">
          <cell r="A1165">
            <v>40357260</v>
          </cell>
          <cell r="B1165" t="str">
            <v>EFECTIVO</v>
          </cell>
        </row>
        <row r="1166">
          <cell r="A1166">
            <v>40357259</v>
          </cell>
          <cell r="B1166" t="str">
            <v>EFECTIVO</v>
          </cell>
        </row>
        <row r="1167">
          <cell r="A1167">
            <v>40357255</v>
          </cell>
          <cell r="B1167" t="str">
            <v>EFECTIVO</v>
          </cell>
        </row>
        <row r="1168">
          <cell r="A1168">
            <v>40357247</v>
          </cell>
          <cell r="B1168" t="str">
            <v>EFECTIVO</v>
          </cell>
        </row>
        <row r="1169">
          <cell r="A1169">
            <v>40357242</v>
          </cell>
          <cell r="B1169" t="str">
            <v>EFECTIVO</v>
          </cell>
        </row>
        <row r="1170">
          <cell r="A1170">
            <v>40357241</v>
          </cell>
          <cell r="B1170" t="str">
            <v>EFECTIVO</v>
          </cell>
        </row>
        <row r="1171">
          <cell r="A1171">
            <v>40357236</v>
          </cell>
          <cell r="B1171" t="str">
            <v>EFECTIVO</v>
          </cell>
        </row>
        <row r="1172">
          <cell r="A1172">
            <v>40357218</v>
          </cell>
          <cell r="B1172" t="str">
            <v>EFECTIVO</v>
          </cell>
        </row>
        <row r="1173">
          <cell r="A1173">
            <v>40355787</v>
          </cell>
          <cell r="B1173" t="str">
            <v>EFECTIVO</v>
          </cell>
        </row>
        <row r="1174">
          <cell r="A1174">
            <v>40352839</v>
          </cell>
          <cell r="B1174" t="str">
            <v>EFECTIVO</v>
          </cell>
        </row>
        <row r="1175">
          <cell r="A1175">
            <v>40352838</v>
          </cell>
          <cell r="B1175" t="str">
            <v>EFECTIVO</v>
          </cell>
        </row>
        <row r="1176">
          <cell r="A1176">
            <v>40351520</v>
          </cell>
          <cell r="B1176" t="str">
            <v>EFECTIVO</v>
          </cell>
        </row>
        <row r="1177">
          <cell r="A1177">
            <v>40351505</v>
          </cell>
          <cell r="B1177" t="str">
            <v>EFECTIVO</v>
          </cell>
        </row>
        <row r="1178">
          <cell r="A1178">
            <v>40351489</v>
          </cell>
          <cell r="B1178" t="str">
            <v>EFECTIVO</v>
          </cell>
        </row>
        <row r="1179">
          <cell r="A1179">
            <v>40351480</v>
          </cell>
          <cell r="B1179" t="str">
            <v>EFECTIVO</v>
          </cell>
        </row>
        <row r="1180">
          <cell r="A1180">
            <v>40351446</v>
          </cell>
          <cell r="B1180" t="str">
            <v>EFECTIVO</v>
          </cell>
        </row>
        <row r="1181">
          <cell r="A1181">
            <v>40351394</v>
          </cell>
          <cell r="B1181" t="str">
            <v>EFECTIVO</v>
          </cell>
        </row>
        <row r="1182">
          <cell r="A1182">
            <v>40351387</v>
          </cell>
          <cell r="B1182" t="str">
            <v>EFECTIVO</v>
          </cell>
        </row>
        <row r="1183">
          <cell r="A1183">
            <v>40351367</v>
          </cell>
          <cell r="B1183" t="str">
            <v>EFECTIVO</v>
          </cell>
        </row>
        <row r="1184">
          <cell r="A1184">
            <v>40346559</v>
          </cell>
          <cell r="B1184" t="str">
            <v>EFECTIVO</v>
          </cell>
        </row>
        <row r="1185">
          <cell r="A1185">
            <v>40345855</v>
          </cell>
          <cell r="B1185" t="str">
            <v>EFECTIVO</v>
          </cell>
        </row>
        <row r="1186">
          <cell r="A1186">
            <v>40345855</v>
          </cell>
          <cell r="B1186" t="str">
            <v>EFECTIVO</v>
          </cell>
        </row>
        <row r="1187">
          <cell r="A1187">
            <v>40344589</v>
          </cell>
          <cell r="B1187" t="str">
            <v>EFECTIVO</v>
          </cell>
        </row>
        <row r="1188">
          <cell r="A1188">
            <v>40337857</v>
          </cell>
          <cell r="B1188" t="str">
            <v>EFECTIVO</v>
          </cell>
        </row>
        <row r="1189">
          <cell r="A1189">
            <v>40337856</v>
          </cell>
          <cell r="B1189" t="str">
            <v>EFECTIVO</v>
          </cell>
        </row>
        <row r="1190">
          <cell r="A1190">
            <v>40337544</v>
          </cell>
          <cell r="B1190" t="str">
            <v>EFECTIVO</v>
          </cell>
        </row>
        <row r="1191">
          <cell r="A1191">
            <v>40337543</v>
          </cell>
          <cell r="B1191" t="str">
            <v>EFECTIVO</v>
          </cell>
        </row>
        <row r="1192">
          <cell r="A1192">
            <v>40362483</v>
          </cell>
          <cell r="B1192" t="str">
            <v>EFECTIVO</v>
          </cell>
        </row>
        <row r="1193">
          <cell r="A1193">
            <v>40362482</v>
          </cell>
          <cell r="B1193" t="str">
            <v>EFECTIVO</v>
          </cell>
        </row>
        <row r="1194">
          <cell r="A1194">
            <v>40362473</v>
          </cell>
          <cell r="B1194" t="str">
            <v>EFECTIVO</v>
          </cell>
        </row>
        <row r="1195">
          <cell r="A1195">
            <v>40362472</v>
          </cell>
          <cell r="B1195" t="str">
            <v>EFECTIVO</v>
          </cell>
        </row>
        <row r="1196">
          <cell r="A1196">
            <v>40362471</v>
          </cell>
          <cell r="B1196" t="str">
            <v>EFECTIVO</v>
          </cell>
        </row>
        <row r="1197">
          <cell r="A1197">
            <v>40362470</v>
          </cell>
          <cell r="B1197" t="str">
            <v>EFECTIVO</v>
          </cell>
        </row>
        <row r="1198">
          <cell r="A1198">
            <v>40362469</v>
          </cell>
          <cell r="B1198" t="str">
            <v>EFECTIVO</v>
          </cell>
        </row>
        <row r="1199">
          <cell r="A1199">
            <v>40362468</v>
          </cell>
          <cell r="B1199" t="str">
            <v>EFECTIVO</v>
          </cell>
        </row>
        <row r="1200">
          <cell r="A1200">
            <v>40362467</v>
          </cell>
          <cell r="B1200" t="str">
            <v>EFECTIVO</v>
          </cell>
        </row>
        <row r="1201">
          <cell r="A1201">
            <v>40362466</v>
          </cell>
          <cell r="B1201" t="str">
            <v>EFECTIVO</v>
          </cell>
        </row>
        <row r="1202">
          <cell r="A1202">
            <v>40362465</v>
          </cell>
          <cell r="B1202" t="str">
            <v>EFECTIVO</v>
          </cell>
        </row>
        <row r="1203">
          <cell r="A1203">
            <v>40362464</v>
          </cell>
          <cell r="B1203" t="str">
            <v>EFECTIVO</v>
          </cell>
        </row>
        <row r="1204">
          <cell r="A1204">
            <v>40358761</v>
          </cell>
          <cell r="B1204" t="str">
            <v>EFECTIVO</v>
          </cell>
        </row>
        <row r="1205">
          <cell r="A1205">
            <v>40358761</v>
          </cell>
          <cell r="B1205" t="str">
            <v>EFECTIVO</v>
          </cell>
        </row>
        <row r="1206">
          <cell r="A1206">
            <v>40358761</v>
          </cell>
          <cell r="B1206" t="str">
            <v>EFECTIVO</v>
          </cell>
        </row>
        <row r="1207">
          <cell r="A1207">
            <v>40358761</v>
          </cell>
          <cell r="B1207" t="str">
            <v>EFECTIVO</v>
          </cell>
        </row>
        <row r="1208">
          <cell r="A1208">
            <v>40358761</v>
          </cell>
          <cell r="B1208" t="str">
            <v>EFECTIVO</v>
          </cell>
        </row>
        <row r="1209">
          <cell r="A1209">
            <v>40358760</v>
          </cell>
          <cell r="B1209" t="str">
            <v>EFECTIVO</v>
          </cell>
        </row>
        <row r="1210">
          <cell r="A1210">
            <v>40358760</v>
          </cell>
          <cell r="B1210" t="str">
            <v>EFECTIVO</v>
          </cell>
        </row>
        <row r="1211">
          <cell r="A1211">
            <v>40358760</v>
          </cell>
          <cell r="B1211" t="str">
            <v>EFECTIVO</v>
          </cell>
        </row>
        <row r="1212">
          <cell r="A1212">
            <v>40358760</v>
          </cell>
          <cell r="B1212" t="str">
            <v>EFECTIVO</v>
          </cell>
        </row>
        <row r="1213">
          <cell r="A1213">
            <v>40358760</v>
          </cell>
          <cell r="B1213" t="str">
            <v>EFECTIVO</v>
          </cell>
        </row>
        <row r="1214">
          <cell r="A1214">
            <v>40358636</v>
          </cell>
          <cell r="B1214" t="str">
            <v>EFECTIVO</v>
          </cell>
        </row>
        <row r="1215">
          <cell r="A1215">
            <v>40358636</v>
          </cell>
          <cell r="B1215" t="str">
            <v>EFECTIVO</v>
          </cell>
        </row>
        <row r="1216">
          <cell r="A1216">
            <v>40358635</v>
          </cell>
          <cell r="B1216" t="str">
            <v>EFECTIVO</v>
          </cell>
        </row>
        <row r="1217">
          <cell r="A1217">
            <v>40358635</v>
          </cell>
          <cell r="B1217" t="str">
            <v>EFECTIVO</v>
          </cell>
        </row>
        <row r="1218">
          <cell r="A1218">
            <v>40358635</v>
          </cell>
          <cell r="B1218" t="str">
            <v>EFECTIVO</v>
          </cell>
        </row>
        <row r="1219">
          <cell r="A1219">
            <v>40358635</v>
          </cell>
          <cell r="B1219" t="str">
            <v>EFECTIVO</v>
          </cell>
        </row>
        <row r="1220">
          <cell r="A1220">
            <v>40357157</v>
          </cell>
          <cell r="B1220" t="str">
            <v>EFECTIVO</v>
          </cell>
        </row>
        <row r="1221">
          <cell r="A1221">
            <v>40357156</v>
          </cell>
          <cell r="B1221" t="str">
            <v>EFECTIVO</v>
          </cell>
        </row>
        <row r="1222">
          <cell r="A1222">
            <v>40357155</v>
          </cell>
          <cell r="B1222" t="str">
            <v>EFECTIVO</v>
          </cell>
        </row>
        <row r="1223">
          <cell r="A1223">
            <v>40357152</v>
          </cell>
          <cell r="B1223" t="str">
            <v>EFECTIVO</v>
          </cell>
        </row>
        <row r="1224">
          <cell r="A1224">
            <v>40357147</v>
          </cell>
          <cell r="B1224" t="str">
            <v>EFECTIVO</v>
          </cell>
        </row>
        <row r="1225">
          <cell r="A1225">
            <v>40354654</v>
          </cell>
          <cell r="B1225" t="str">
            <v>EFECTIVO</v>
          </cell>
        </row>
        <row r="1226">
          <cell r="A1226">
            <v>40354654</v>
          </cell>
          <cell r="B1226" t="str">
            <v>EFECTIVO</v>
          </cell>
        </row>
        <row r="1227">
          <cell r="A1227">
            <v>40354653</v>
          </cell>
          <cell r="B1227" t="str">
            <v>EFECTIVO</v>
          </cell>
        </row>
        <row r="1228">
          <cell r="A1228">
            <v>40354653</v>
          </cell>
          <cell r="B1228" t="str">
            <v>EFECTIVO</v>
          </cell>
        </row>
        <row r="1229">
          <cell r="A1229">
            <v>40354653</v>
          </cell>
          <cell r="B1229" t="str">
            <v>EFECTIVO</v>
          </cell>
        </row>
        <row r="1230">
          <cell r="A1230">
            <v>40354653</v>
          </cell>
          <cell r="B1230" t="str">
            <v>EFECTIVO</v>
          </cell>
        </row>
        <row r="1231">
          <cell r="A1231">
            <v>40354653</v>
          </cell>
          <cell r="B1231" t="str">
            <v>EFECTIVO</v>
          </cell>
        </row>
        <row r="1232">
          <cell r="A1232">
            <v>40354621</v>
          </cell>
          <cell r="B1232" t="str">
            <v>EFECTIVO</v>
          </cell>
        </row>
        <row r="1233">
          <cell r="A1233">
            <v>40354620</v>
          </cell>
          <cell r="B1233" t="str">
            <v>EFECTIVO</v>
          </cell>
        </row>
        <row r="1234">
          <cell r="A1234">
            <v>40354620</v>
          </cell>
          <cell r="B1234" t="str">
            <v>EFECTIVO</v>
          </cell>
        </row>
        <row r="1235">
          <cell r="A1235">
            <v>40354620</v>
          </cell>
          <cell r="B1235" t="str">
            <v>EFECTIVO</v>
          </cell>
        </row>
        <row r="1236">
          <cell r="A1236">
            <v>40354620</v>
          </cell>
          <cell r="B1236" t="str">
            <v>EFECTIVO</v>
          </cell>
        </row>
        <row r="1237">
          <cell r="A1237">
            <v>40354620</v>
          </cell>
          <cell r="B1237" t="str">
            <v>EFECTIVO</v>
          </cell>
        </row>
        <row r="1238">
          <cell r="A1238">
            <v>40354619</v>
          </cell>
          <cell r="B1238" t="str">
            <v>EFECTIVO</v>
          </cell>
        </row>
        <row r="1239">
          <cell r="A1239">
            <v>40354618</v>
          </cell>
          <cell r="B1239" t="str">
            <v>EFECTIVO</v>
          </cell>
        </row>
        <row r="1240">
          <cell r="A1240">
            <v>40354618</v>
          </cell>
          <cell r="B1240" t="str">
            <v>EFECTIVO</v>
          </cell>
        </row>
        <row r="1241">
          <cell r="A1241">
            <v>40354618</v>
          </cell>
          <cell r="B1241" t="str">
            <v>EFECTIVO</v>
          </cell>
        </row>
        <row r="1242">
          <cell r="A1242">
            <v>40354618</v>
          </cell>
          <cell r="B1242" t="str">
            <v>EFECTIVO</v>
          </cell>
        </row>
        <row r="1243">
          <cell r="A1243">
            <v>40354618</v>
          </cell>
          <cell r="B1243" t="str">
            <v>EFECTIVO</v>
          </cell>
        </row>
        <row r="1244">
          <cell r="A1244">
            <v>40353618</v>
          </cell>
          <cell r="B1244" t="str">
            <v>EFECTIVO</v>
          </cell>
        </row>
        <row r="1245">
          <cell r="A1245">
            <v>40346821</v>
          </cell>
          <cell r="B1245" t="str">
            <v>EFECTIVO</v>
          </cell>
        </row>
        <row r="1246">
          <cell r="A1246">
            <v>40343405</v>
          </cell>
          <cell r="B1246" t="str">
            <v>EFECTIVO</v>
          </cell>
        </row>
        <row r="1247">
          <cell r="A1247">
            <v>40343404</v>
          </cell>
          <cell r="B1247" t="str">
            <v>EFECTIVO</v>
          </cell>
        </row>
        <row r="1248">
          <cell r="A1248">
            <v>40343404</v>
          </cell>
          <cell r="B1248" t="str">
            <v>EFECTIVO</v>
          </cell>
        </row>
        <row r="1249">
          <cell r="A1249">
            <v>40343404</v>
          </cell>
          <cell r="B1249" t="str">
            <v>EFECTIVO</v>
          </cell>
        </row>
        <row r="1250">
          <cell r="A1250">
            <v>40343404</v>
          </cell>
          <cell r="B1250" t="str">
            <v>EFECTIVO</v>
          </cell>
        </row>
        <row r="1251">
          <cell r="A1251">
            <v>40343404</v>
          </cell>
          <cell r="B1251" t="str">
            <v>EFECTIVO</v>
          </cell>
        </row>
        <row r="1252">
          <cell r="A1252">
            <v>40343391</v>
          </cell>
          <cell r="B1252" t="str">
            <v>EFECTIVO</v>
          </cell>
        </row>
        <row r="1253">
          <cell r="A1253">
            <v>40343390</v>
          </cell>
          <cell r="B1253" t="str">
            <v>EFECTIVO</v>
          </cell>
        </row>
        <row r="1254">
          <cell r="A1254">
            <v>40343390</v>
          </cell>
          <cell r="B1254" t="str">
            <v>EFECTIVO</v>
          </cell>
        </row>
        <row r="1255">
          <cell r="A1255">
            <v>40343390</v>
          </cell>
          <cell r="B1255" t="str">
            <v>EFECTIVO</v>
          </cell>
        </row>
        <row r="1256">
          <cell r="A1256">
            <v>40343390</v>
          </cell>
          <cell r="B1256" t="str">
            <v>EFECTIVO</v>
          </cell>
        </row>
        <row r="1257">
          <cell r="A1257">
            <v>40343390</v>
          </cell>
          <cell r="B1257" t="str">
            <v>EFECTIVO</v>
          </cell>
        </row>
        <row r="1258">
          <cell r="A1258">
            <v>40332900</v>
          </cell>
          <cell r="B1258" t="str">
            <v>EFECTIVO</v>
          </cell>
        </row>
        <row r="1259">
          <cell r="A1259">
            <v>40332900</v>
          </cell>
          <cell r="B1259" t="str">
            <v>EFECTIVO</v>
          </cell>
        </row>
        <row r="1260">
          <cell r="A1260">
            <v>40332899</v>
          </cell>
          <cell r="B1260" t="str">
            <v>EFECTIVO</v>
          </cell>
        </row>
        <row r="1261">
          <cell r="A1261">
            <v>40332899</v>
          </cell>
          <cell r="B1261" t="str">
            <v>EFECTIVO</v>
          </cell>
        </row>
        <row r="1262">
          <cell r="A1262">
            <v>40332899</v>
          </cell>
          <cell r="B1262" t="str">
            <v>EFECTIVO</v>
          </cell>
        </row>
        <row r="1263">
          <cell r="A1263">
            <v>40332899</v>
          </cell>
          <cell r="B1263" t="str">
            <v>EFECTIVO</v>
          </cell>
        </row>
        <row r="1264">
          <cell r="A1264">
            <v>40332899</v>
          </cell>
          <cell r="B1264" t="str">
            <v>EFECTIVO</v>
          </cell>
        </row>
        <row r="1265">
          <cell r="A1265">
            <v>40324470</v>
          </cell>
          <cell r="B1265" t="str">
            <v>EFECTIVO</v>
          </cell>
        </row>
        <row r="1266">
          <cell r="A1266">
            <v>40324470</v>
          </cell>
          <cell r="B1266" t="str">
            <v>EFECTIVO</v>
          </cell>
        </row>
        <row r="1267">
          <cell r="A1267">
            <v>40324469</v>
          </cell>
          <cell r="B1267" t="str">
            <v>EFECTIVO</v>
          </cell>
        </row>
        <row r="1268">
          <cell r="A1268">
            <v>40324469</v>
          </cell>
          <cell r="B1268" t="str">
            <v>EFECTIVO</v>
          </cell>
        </row>
        <row r="1269">
          <cell r="A1269">
            <v>40324469</v>
          </cell>
          <cell r="B1269" t="str">
            <v>EFECTIVO</v>
          </cell>
        </row>
        <row r="1270">
          <cell r="A1270">
            <v>40324469</v>
          </cell>
          <cell r="B1270" t="str">
            <v>EFECTIVO</v>
          </cell>
        </row>
        <row r="1271">
          <cell r="A1271">
            <v>40324469</v>
          </cell>
          <cell r="B1271" t="str">
            <v>EFECTIVO</v>
          </cell>
        </row>
        <row r="1272">
          <cell r="A1272">
            <v>40324469</v>
          </cell>
          <cell r="B1272" t="str">
            <v>EFECTIVO</v>
          </cell>
        </row>
        <row r="1273">
          <cell r="A1273">
            <v>40324469</v>
          </cell>
          <cell r="B1273" t="str">
            <v>EFECTIVO</v>
          </cell>
        </row>
        <row r="1274">
          <cell r="A1274">
            <v>40358758</v>
          </cell>
          <cell r="B1274" t="str">
            <v>EFECTIVO</v>
          </cell>
        </row>
        <row r="1275">
          <cell r="A1275">
            <v>40358758</v>
          </cell>
          <cell r="B1275" t="str">
            <v>EFECTIVO</v>
          </cell>
        </row>
        <row r="1276">
          <cell r="A1276">
            <v>40358758</v>
          </cell>
          <cell r="B1276" t="str">
            <v>EFECTIVO</v>
          </cell>
        </row>
        <row r="1277">
          <cell r="A1277">
            <v>40358758</v>
          </cell>
          <cell r="B1277" t="str">
            <v>EFECTIVO</v>
          </cell>
        </row>
        <row r="1278">
          <cell r="A1278">
            <v>40358758</v>
          </cell>
          <cell r="B1278" t="str">
            <v>EFECTIVO</v>
          </cell>
        </row>
        <row r="1279">
          <cell r="A1279">
            <v>40362618</v>
          </cell>
          <cell r="B1279" t="str">
            <v>PENDIENTE</v>
          </cell>
        </row>
        <row r="1280">
          <cell r="A1280">
            <v>40362974</v>
          </cell>
          <cell r="B1280" t="str">
            <v>PENDIENTE</v>
          </cell>
        </row>
        <row r="1281">
          <cell r="A1281">
            <v>40362974</v>
          </cell>
          <cell r="B1281" t="str">
            <v>PENDIENTE</v>
          </cell>
        </row>
        <row r="1282">
          <cell r="A1282">
            <v>40362944</v>
          </cell>
          <cell r="B1282" t="str">
            <v>PENDIENTE</v>
          </cell>
        </row>
        <row r="1283">
          <cell r="A1283">
            <v>40362621</v>
          </cell>
          <cell r="B1283" t="str">
            <v>PENDIENTE</v>
          </cell>
        </row>
        <row r="1284">
          <cell r="A1284">
            <v>40362620</v>
          </cell>
          <cell r="B1284" t="str">
            <v>PENDIENTE</v>
          </cell>
        </row>
        <row r="1285">
          <cell r="A1285">
            <v>40362619</v>
          </cell>
          <cell r="B1285" t="str">
            <v>PENDIENTE</v>
          </cell>
        </row>
        <row r="1286">
          <cell r="A1286">
            <v>40362617</v>
          </cell>
          <cell r="B1286" t="str">
            <v>PENDIENTE</v>
          </cell>
        </row>
        <row r="1287">
          <cell r="A1287">
            <v>40362616</v>
          </cell>
          <cell r="B1287" t="str">
            <v>PENDIENTE</v>
          </cell>
        </row>
        <row r="1288">
          <cell r="A1288">
            <v>40362615</v>
          </cell>
          <cell r="B1288" t="str">
            <v>PENDIENTE</v>
          </cell>
        </row>
        <row r="1289">
          <cell r="A1289">
            <v>40362614</v>
          </cell>
          <cell r="B1289" t="str">
            <v>PENDIENTE</v>
          </cell>
        </row>
        <row r="1290">
          <cell r="A1290">
            <v>40362613</v>
          </cell>
          <cell r="B1290" t="str">
            <v>PENDIENTE</v>
          </cell>
        </row>
        <row r="1291">
          <cell r="A1291">
            <v>40362612</v>
          </cell>
          <cell r="B1291" t="str">
            <v>PENDIENTE</v>
          </cell>
        </row>
        <row r="1292">
          <cell r="A1292">
            <v>40362608</v>
          </cell>
          <cell r="B1292" t="str">
            <v>PENDIENTE</v>
          </cell>
        </row>
        <row r="1293">
          <cell r="A1293">
            <v>40362592</v>
          </cell>
          <cell r="B1293" t="str">
            <v>PENDIENTE</v>
          </cell>
        </row>
        <row r="1294">
          <cell r="A1294">
            <v>40362574</v>
          </cell>
          <cell r="B1294" t="str">
            <v>PENDIENTE</v>
          </cell>
        </row>
        <row r="1295">
          <cell r="A1295">
            <v>40362571</v>
          </cell>
          <cell r="B1295" t="str">
            <v>PENDIENTE</v>
          </cell>
        </row>
        <row r="1296">
          <cell r="A1296">
            <v>40362570</v>
          </cell>
          <cell r="B1296" t="str">
            <v>PENDIENTE</v>
          </cell>
        </row>
        <row r="1297">
          <cell r="A1297">
            <v>40362565</v>
          </cell>
          <cell r="B1297" t="str">
            <v>PENDIENTE</v>
          </cell>
        </row>
        <row r="1298">
          <cell r="A1298">
            <v>40362565</v>
          </cell>
          <cell r="B1298" t="str">
            <v>PENDIENTE</v>
          </cell>
        </row>
        <row r="1299">
          <cell r="A1299">
            <v>40362563</v>
          </cell>
          <cell r="B1299" t="str">
            <v>PENDIENTE</v>
          </cell>
        </row>
        <row r="1300">
          <cell r="A1300">
            <v>40362563</v>
          </cell>
          <cell r="B1300" t="str">
            <v>PENDIENTE</v>
          </cell>
        </row>
        <row r="1301">
          <cell r="A1301">
            <v>40362562</v>
          </cell>
          <cell r="B1301" t="str">
            <v>PENDIENTE</v>
          </cell>
        </row>
        <row r="1302">
          <cell r="A1302">
            <v>40362543</v>
          </cell>
          <cell r="B1302" t="str">
            <v>PENDIENTE</v>
          </cell>
        </row>
        <row r="1303">
          <cell r="A1303">
            <v>40362542</v>
          </cell>
          <cell r="B1303" t="str">
            <v>PENDIENTE</v>
          </cell>
        </row>
        <row r="1304">
          <cell r="A1304">
            <v>40362537</v>
          </cell>
          <cell r="B1304" t="str">
            <v>PENDIENTE</v>
          </cell>
        </row>
        <row r="1305">
          <cell r="A1305">
            <v>40362536</v>
          </cell>
          <cell r="B1305" t="str">
            <v>PENDIENTE</v>
          </cell>
        </row>
        <row r="1306">
          <cell r="A1306">
            <v>40362530</v>
          </cell>
          <cell r="B1306" t="str">
            <v>PENDIENTE</v>
          </cell>
        </row>
        <row r="1307">
          <cell r="A1307">
            <v>40362529</v>
          </cell>
          <cell r="B1307" t="str">
            <v>PENDIENTE</v>
          </cell>
        </row>
        <row r="1308">
          <cell r="A1308">
            <v>40362526</v>
          </cell>
          <cell r="B1308" t="str">
            <v>PENDIENTE</v>
          </cell>
        </row>
        <row r="1309">
          <cell r="A1309">
            <v>40362525</v>
          </cell>
          <cell r="B1309" t="str">
            <v>PENDIENTE</v>
          </cell>
        </row>
        <row r="1310">
          <cell r="A1310">
            <v>40362524</v>
          </cell>
          <cell r="B1310" t="str">
            <v>PENDIENTE</v>
          </cell>
        </row>
        <row r="1311">
          <cell r="A1311">
            <v>40362512</v>
          </cell>
          <cell r="B1311" t="str">
            <v>PENDIENTE</v>
          </cell>
        </row>
        <row r="1312">
          <cell r="A1312">
            <v>40362511</v>
          </cell>
          <cell r="B1312" t="str">
            <v>PENDIENTE</v>
          </cell>
        </row>
        <row r="1313">
          <cell r="A1313">
            <v>40362510</v>
          </cell>
          <cell r="B1313" t="str">
            <v>PENDIENTE</v>
          </cell>
        </row>
        <row r="1314">
          <cell r="A1314">
            <v>40362504</v>
          </cell>
          <cell r="B1314" t="str">
            <v>PENDIENTE</v>
          </cell>
        </row>
        <row r="1315">
          <cell r="A1315">
            <v>40362502</v>
          </cell>
          <cell r="B1315" t="str">
            <v>PENDIENTE</v>
          </cell>
        </row>
        <row r="1316">
          <cell r="A1316">
            <v>40362501</v>
          </cell>
          <cell r="B1316" t="str">
            <v>PENDIENTE</v>
          </cell>
        </row>
        <row r="1317">
          <cell r="A1317">
            <v>40362499</v>
          </cell>
          <cell r="B1317" t="str">
            <v>PENDIENTE</v>
          </cell>
        </row>
        <row r="1318">
          <cell r="A1318">
            <v>40362497</v>
          </cell>
          <cell r="B1318" t="str">
            <v>PENDIENTE</v>
          </cell>
        </row>
        <row r="1319">
          <cell r="A1319">
            <v>40362492</v>
          </cell>
          <cell r="B1319" t="str">
            <v>PENDIENTE</v>
          </cell>
        </row>
        <row r="1320">
          <cell r="A1320">
            <v>40362455</v>
          </cell>
          <cell r="B1320" t="str">
            <v>PENDIENTE</v>
          </cell>
        </row>
        <row r="1321">
          <cell r="A1321">
            <v>40362452</v>
          </cell>
          <cell r="B1321" t="str">
            <v>PENDIENTE</v>
          </cell>
        </row>
        <row r="1322">
          <cell r="A1322">
            <v>40362441</v>
          </cell>
          <cell r="B1322" t="str">
            <v>PENDIENTE</v>
          </cell>
        </row>
        <row r="1323">
          <cell r="A1323">
            <v>40362433</v>
          </cell>
          <cell r="B1323" t="str">
            <v>PENDIENTE</v>
          </cell>
        </row>
        <row r="1324">
          <cell r="A1324">
            <v>40362428</v>
          </cell>
          <cell r="B1324" t="str">
            <v>PENDIENTE</v>
          </cell>
        </row>
        <row r="1325">
          <cell r="A1325">
            <v>40362427</v>
          </cell>
          <cell r="B1325" t="str">
            <v>PENDIENTE</v>
          </cell>
        </row>
        <row r="1326">
          <cell r="A1326">
            <v>40362426</v>
          </cell>
          <cell r="B1326" t="str">
            <v>PENDIENTE</v>
          </cell>
        </row>
        <row r="1327">
          <cell r="A1327">
            <v>40362419</v>
          </cell>
          <cell r="B1327" t="str">
            <v>PENDIENTE</v>
          </cell>
        </row>
        <row r="1328">
          <cell r="A1328">
            <v>40362418</v>
          </cell>
          <cell r="B1328" t="str">
            <v>PENDIENTE</v>
          </cell>
        </row>
        <row r="1329">
          <cell r="A1329">
            <v>40362415</v>
          </cell>
          <cell r="B1329" t="str">
            <v>PENDIENTE</v>
          </cell>
        </row>
        <row r="1330">
          <cell r="A1330">
            <v>40362409</v>
          </cell>
          <cell r="B1330" t="str">
            <v>PENDIENTE</v>
          </cell>
        </row>
        <row r="1331">
          <cell r="A1331">
            <v>40361240</v>
          </cell>
          <cell r="B1331" t="str">
            <v>PENDIENTE</v>
          </cell>
        </row>
        <row r="1332">
          <cell r="A1332">
            <v>40361240</v>
          </cell>
          <cell r="B1332" t="str">
            <v>PENDIENTE</v>
          </cell>
        </row>
        <row r="1333">
          <cell r="A1333">
            <v>40361236</v>
          </cell>
          <cell r="B1333" t="str">
            <v>PENDIENTE</v>
          </cell>
        </row>
        <row r="1334">
          <cell r="A1334">
            <v>40361229</v>
          </cell>
          <cell r="B1334" t="str">
            <v>PENDIENTE</v>
          </cell>
        </row>
        <row r="1335">
          <cell r="A1335">
            <v>40361228</v>
          </cell>
          <cell r="B1335" t="str">
            <v>PENDIENTE</v>
          </cell>
        </row>
        <row r="1336">
          <cell r="A1336">
            <v>40361205</v>
          </cell>
          <cell r="B1336" t="str">
            <v>PENDIENTE</v>
          </cell>
        </row>
        <row r="1337">
          <cell r="A1337">
            <v>40358858</v>
          </cell>
          <cell r="B1337" t="str">
            <v>PENDIENTE</v>
          </cell>
        </row>
        <row r="1338">
          <cell r="A1338">
            <v>40357900</v>
          </cell>
          <cell r="B1338" t="str">
            <v>PENDIENTE</v>
          </cell>
        </row>
        <row r="1339">
          <cell r="A1339">
            <v>40357900</v>
          </cell>
          <cell r="B1339" t="str">
            <v>PENDIENTE</v>
          </cell>
        </row>
        <row r="1340">
          <cell r="A1340">
            <v>40357102</v>
          </cell>
          <cell r="B1340" t="str">
            <v>PENDIENTE</v>
          </cell>
        </row>
        <row r="1341">
          <cell r="A1341">
            <v>40357090</v>
          </cell>
          <cell r="B1341" t="str">
            <v>PENDIENTE</v>
          </cell>
        </row>
        <row r="1342">
          <cell r="A1342">
            <v>40357088</v>
          </cell>
          <cell r="B1342" t="str">
            <v>PENDIENTE</v>
          </cell>
        </row>
        <row r="1343">
          <cell r="A1343">
            <v>40347824</v>
          </cell>
          <cell r="B1343" t="str">
            <v>PENDIENTE</v>
          </cell>
        </row>
        <row r="1344">
          <cell r="A1344">
            <v>40347824</v>
          </cell>
          <cell r="B1344" t="str">
            <v>PENDIENTE</v>
          </cell>
        </row>
        <row r="1345">
          <cell r="A1345">
            <v>40347824</v>
          </cell>
          <cell r="B1345" t="str">
            <v>PENDIENTE</v>
          </cell>
        </row>
        <row r="1346">
          <cell r="A1346">
            <v>40347824</v>
          </cell>
          <cell r="B1346" t="str">
            <v>PENDIENTE</v>
          </cell>
        </row>
        <row r="1347">
          <cell r="A1347">
            <v>40364217</v>
          </cell>
          <cell r="B1347" t="str">
            <v>PENDIENTE</v>
          </cell>
        </row>
        <row r="1348">
          <cell r="A1348">
            <v>40361470</v>
          </cell>
          <cell r="B1348" t="str">
            <v>PENDIENTE</v>
          </cell>
        </row>
        <row r="1349">
          <cell r="A1349">
            <v>40361470</v>
          </cell>
          <cell r="B1349" t="str">
            <v>PENDIENTE</v>
          </cell>
        </row>
        <row r="1350">
          <cell r="A1350">
            <v>40361470</v>
          </cell>
          <cell r="B1350" t="str">
            <v>PENDIENTE</v>
          </cell>
        </row>
        <row r="1351">
          <cell r="A1351">
            <v>40361439</v>
          </cell>
          <cell r="B1351" t="str">
            <v>PENDIENTE</v>
          </cell>
        </row>
        <row r="1352">
          <cell r="A1352">
            <v>40354678</v>
          </cell>
          <cell r="B1352" t="str">
            <v>PENDIENTE</v>
          </cell>
        </row>
        <row r="1353">
          <cell r="A1353">
            <v>40354676</v>
          </cell>
          <cell r="B1353" t="str">
            <v>PENDIENTE</v>
          </cell>
        </row>
        <row r="1354">
          <cell r="A1354">
            <v>40354675</v>
          </cell>
          <cell r="B1354" t="str">
            <v>PENDIENTE</v>
          </cell>
        </row>
        <row r="1355">
          <cell r="A1355">
            <v>40363320</v>
          </cell>
          <cell r="B1355" t="str">
            <v>PENDIENTE</v>
          </cell>
        </row>
        <row r="1356">
          <cell r="A1356">
            <v>40363319</v>
          </cell>
          <cell r="B1356" t="str">
            <v>PENDIENTE</v>
          </cell>
        </row>
        <row r="1357">
          <cell r="A1357">
            <v>40360645</v>
          </cell>
          <cell r="B1357" t="str">
            <v>PENDIENTE</v>
          </cell>
        </row>
        <row r="1358">
          <cell r="A1358">
            <v>40364314</v>
          </cell>
          <cell r="B1358" t="str">
            <v>PENDIENTE</v>
          </cell>
        </row>
        <row r="1359">
          <cell r="A1359">
            <v>40364313</v>
          </cell>
          <cell r="B1359" t="str">
            <v>PENDIENTE</v>
          </cell>
        </row>
        <row r="1360">
          <cell r="A1360">
            <v>40362924</v>
          </cell>
          <cell r="B1360" t="str">
            <v>PENDIENTE</v>
          </cell>
        </row>
        <row r="1361">
          <cell r="A1361">
            <v>40361831</v>
          </cell>
          <cell r="B1361" t="str">
            <v>PENDIENTE</v>
          </cell>
        </row>
        <row r="1362">
          <cell r="A1362">
            <v>40361815</v>
          </cell>
          <cell r="B1362" t="str">
            <v>PENDIENTE</v>
          </cell>
        </row>
        <row r="1363">
          <cell r="A1363">
            <v>40361809</v>
          </cell>
          <cell r="B1363" t="str">
            <v>PENDIENTE</v>
          </cell>
        </row>
        <row r="1364">
          <cell r="A1364">
            <v>40361804</v>
          </cell>
          <cell r="B1364" t="str">
            <v>PENDIENTE</v>
          </cell>
        </row>
        <row r="1365">
          <cell r="A1365">
            <v>40361800</v>
          </cell>
          <cell r="B1365" t="str">
            <v>PENDIENTE</v>
          </cell>
        </row>
        <row r="1366">
          <cell r="A1366">
            <v>40361779</v>
          </cell>
          <cell r="B1366" t="str">
            <v>PENDIENTE</v>
          </cell>
        </row>
        <row r="1367">
          <cell r="A1367">
            <v>40361778</v>
          </cell>
          <cell r="B1367" t="str">
            <v>PENDIENTE</v>
          </cell>
        </row>
        <row r="1368">
          <cell r="A1368">
            <v>40361773</v>
          </cell>
          <cell r="B1368" t="str">
            <v>PENDIENTE</v>
          </cell>
        </row>
        <row r="1369">
          <cell r="A1369">
            <v>40361772</v>
          </cell>
          <cell r="B1369" t="str">
            <v>PENDIENTE</v>
          </cell>
        </row>
        <row r="1370">
          <cell r="A1370">
            <v>40361768</v>
          </cell>
          <cell r="B1370" t="str">
            <v>PENDIENTE</v>
          </cell>
        </row>
        <row r="1371">
          <cell r="A1371">
            <v>40361765</v>
          </cell>
          <cell r="B1371" t="str">
            <v>PENDIENTE</v>
          </cell>
        </row>
        <row r="1372">
          <cell r="A1372">
            <v>40361747</v>
          </cell>
          <cell r="B1372" t="str">
            <v>PENDIENTE</v>
          </cell>
        </row>
        <row r="1373">
          <cell r="A1373">
            <v>40361744</v>
          </cell>
          <cell r="B1373" t="str">
            <v>PENDIENTE</v>
          </cell>
        </row>
        <row r="1374">
          <cell r="A1374">
            <v>40361741</v>
          </cell>
          <cell r="B1374" t="str">
            <v>PENDIENTE</v>
          </cell>
        </row>
        <row r="1375">
          <cell r="A1375">
            <v>40361738</v>
          </cell>
          <cell r="B1375" t="str">
            <v>PENDIENTE</v>
          </cell>
        </row>
        <row r="1376">
          <cell r="A1376">
            <v>40361735</v>
          </cell>
          <cell r="B1376" t="str">
            <v>PENDIENTE</v>
          </cell>
        </row>
        <row r="1377">
          <cell r="A1377">
            <v>40361723</v>
          </cell>
          <cell r="B1377" t="str">
            <v>PENDIENTE</v>
          </cell>
        </row>
        <row r="1378">
          <cell r="A1378">
            <v>40361720</v>
          </cell>
          <cell r="B1378" t="str">
            <v>PENDIENTE</v>
          </cell>
        </row>
        <row r="1379">
          <cell r="A1379">
            <v>40361699</v>
          </cell>
          <cell r="B1379" t="str">
            <v>PENDIENTE</v>
          </cell>
        </row>
        <row r="1380">
          <cell r="A1380">
            <v>40361698</v>
          </cell>
          <cell r="B1380" t="str">
            <v>PENDIENTE</v>
          </cell>
        </row>
        <row r="1381">
          <cell r="A1381">
            <v>40361637</v>
          </cell>
          <cell r="B1381" t="str">
            <v>PENDIENTE</v>
          </cell>
        </row>
        <row r="1382">
          <cell r="A1382">
            <v>40358697</v>
          </cell>
          <cell r="B1382" t="str">
            <v>PENDIENTE</v>
          </cell>
        </row>
        <row r="1383">
          <cell r="A1383">
            <v>40358045</v>
          </cell>
          <cell r="B1383" t="str">
            <v>PENDIENTE</v>
          </cell>
        </row>
        <row r="1384">
          <cell r="A1384">
            <v>40358045</v>
          </cell>
          <cell r="B1384" t="str">
            <v>PENDIENTE</v>
          </cell>
        </row>
        <row r="1385">
          <cell r="A1385">
            <v>40358015</v>
          </cell>
          <cell r="B1385" t="str">
            <v>PENDIENTE</v>
          </cell>
        </row>
        <row r="1386">
          <cell r="A1386">
            <v>40358006</v>
          </cell>
          <cell r="B1386" t="str">
            <v>PENDIENTE</v>
          </cell>
        </row>
        <row r="1387">
          <cell r="A1387">
            <v>40357858</v>
          </cell>
          <cell r="B1387" t="str">
            <v>PENDIENTE</v>
          </cell>
        </row>
        <row r="1388">
          <cell r="A1388">
            <v>40354556</v>
          </cell>
          <cell r="B1388" t="str">
            <v>PENDIENTE</v>
          </cell>
        </row>
        <row r="1389">
          <cell r="A1389">
            <v>40354556</v>
          </cell>
          <cell r="B1389" t="str">
            <v>PENDIENTE</v>
          </cell>
        </row>
        <row r="1390">
          <cell r="A1390">
            <v>40364012</v>
          </cell>
          <cell r="B1390" t="str">
            <v>PENDIENTE</v>
          </cell>
        </row>
        <row r="1391">
          <cell r="A1391">
            <v>40363082</v>
          </cell>
          <cell r="B1391" t="str">
            <v>PENDIENTE</v>
          </cell>
        </row>
        <row r="1392">
          <cell r="A1392">
            <v>40363079</v>
          </cell>
          <cell r="B1392" t="str">
            <v>PENDIENTE</v>
          </cell>
        </row>
        <row r="1393">
          <cell r="A1393">
            <v>40363079</v>
          </cell>
          <cell r="B1393" t="str">
            <v>PENDIENTE</v>
          </cell>
        </row>
        <row r="1394">
          <cell r="A1394">
            <v>40363078</v>
          </cell>
          <cell r="B1394" t="str">
            <v>PENDIENTE</v>
          </cell>
        </row>
        <row r="1395">
          <cell r="A1395">
            <v>40363078</v>
          </cell>
          <cell r="B1395" t="str">
            <v>PENDIENTE</v>
          </cell>
        </row>
        <row r="1396">
          <cell r="A1396">
            <v>40363078</v>
          </cell>
          <cell r="B1396" t="str">
            <v>PENDIENTE</v>
          </cell>
        </row>
        <row r="1397">
          <cell r="A1397">
            <v>40363025</v>
          </cell>
          <cell r="B1397" t="str">
            <v>PENDIENTE</v>
          </cell>
        </row>
        <row r="1398">
          <cell r="A1398">
            <v>40363024</v>
          </cell>
          <cell r="B1398" t="str">
            <v>PENDIENTE</v>
          </cell>
        </row>
        <row r="1399">
          <cell r="A1399">
            <v>40363024</v>
          </cell>
          <cell r="B1399" t="str">
            <v>PENDIENTE</v>
          </cell>
        </row>
        <row r="1400">
          <cell r="A1400">
            <v>40362462</v>
          </cell>
          <cell r="B1400" t="str">
            <v>PENDIENTE</v>
          </cell>
        </row>
        <row r="1401">
          <cell r="A1401">
            <v>40362461</v>
          </cell>
          <cell r="B1401" t="str">
            <v>PENDIENTE</v>
          </cell>
        </row>
        <row r="1402">
          <cell r="A1402">
            <v>40362340</v>
          </cell>
          <cell r="B1402" t="str">
            <v>PENDIENTE</v>
          </cell>
        </row>
        <row r="1403">
          <cell r="A1403">
            <v>40362338</v>
          </cell>
          <cell r="B1403" t="str">
            <v>PENDIENTE</v>
          </cell>
        </row>
        <row r="1404">
          <cell r="A1404">
            <v>40362326</v>
          </cell>
          <cell r="B1404" t="str">
            <v>PENDIENTE</v>
          </cell>
        </row>
        <row r="1405">
          <cell r="A1405">
            <v>40362306</v>
          </cell>
          <cell r="B1405" t="str">
            <v>PENDIENTE</v>
          </cell>
        </row>
        <row r="1406">
          <cell r="A1406">
            <v>40362302</v>
          </cell>
          <cell r="B1406" t="str">
            <v>PENDIENTE</v>
          </cell>
        </row>
        <row r="1407">
          <cell r="A1407">
            <v>40361468</v>
          </cell>
          <cell r="B1407" t="str">
            <v>PENDIENTE</v>
          </cell>
        </row>
        <row r="1408">
          <cell r="A1408">
            <v>40361260</v>
          </cell>
          <cell r="B1408" t="str">
            <v>PENDIENTE</v>
          </cell>
        </row>
        <row r="1409">
          <cell r="A1409">
            <v>40361218</v>
          </cell>
          <cell r="B1409" t="str">
            <v>PENDIENTE</v>
          </cell>
        </row>
        <row r="1410">
          <cell r="A1410">
            <v>40361129</v>
          </cell>
          <cell r="B1410" t="str">
            <v>PENDIENTE</v>
          </cell>
        </row>
        <row r="1411">
          <cell r="A1411">
            <v>40361128</v>
          </cell>
          <cell r="B1411" t="str">
            <v>PENDIENTE</v>
          </cell>
        </row>
        <row r="1412">
          <cell r="A1412">
            <v>40361092</v>
          </cell>
          <cell r="B1412" t="str">
            <v>PENDIENTE</v>
          </cell>
        </row>
        <row r="1413">
          <cell r="A1413">
            <v>40361090</v>
          </cell>
          <cell r="B1413" t="str">
            <v>PENDIENTE</v>
          </cell>
        </row>
        <row r="1414">
          <cell r="A1414">
            <v>40360713</v>
          </cell>
          <cell r="B1414" t="str">
            <v>PENDIENTE</v>
          </cell>
        </row>
        <row r="1415">
          <cell r="A1415">
            <v>40360712</v>
          </cell>
          <cell r="B1415" t="str">
            <v>PENDIENTE</v>
          </cell>
        </row>
        <row r="1416">
          <cell r="A1416">
            <v>40360609</v>
          </cell>
          <cell r="B1416" t="str">
            <v>PENDIENTE</v>
          </cell>
        </row>
        <row r="1417">
          <cell r="A1417">
            <v>40360533</v>
          </cell>
          <cell r="B1417" t="str">
            <v>PENDIENTE</v>
          </cell>
        </row>
        <row r="1418">
          <cell r="A1418">
            <v>40360532</v>
          </cell>
          <cell r="B1418" t="str">
            <v>PENDIENTE</v>
          </cell>
        </row>
        <row r="1419">
          <cell r="A1419">
            <v>40360522</v>
          </cell>
          <cell r="B1419" t="str">
            <v>PENDIENTE</v>
          </cell>
        </row>
        <row r="1420">
          <cell r="A1420">
            <v>40360519</v>
          </cell>
          <cell r="B1420" t="str">
            <v>PENDIENTE</v>
          </cell>
        </row>
        <row r="1421">
          <cell r="A1421">
            <v>40360499</v>
          </cell>
          <cell r="B1421" t="str">
            <v>PENDIENTE</v>
          </cell>
        </row>
        <row r="1422">
          <cell r="A1422">
            <v>40360499</v>
          </cell>
          <cell r="B1422" t="str">
            <v>PENDIENTE</v>
          </cell>
        </row>
        <row r="1423">
          <cell r="A1423">
            <v>40360497</v>
          </cell>
          <cell r="B1423" t="str">
            <v>PENDIENTE</v>
          </cell>
        </row>
        <row r="1424">
          <cell r="A1424">
            <v>40360064</v>
          </cell>
          <cell r="B1424" t="str">
            <v>PENDIENTE</v>
          </cell>
        </row>
        <row r="1425">
          <cell r="A1425">
            <v>40359969</v>
          </cell>
          <cell r="B1425" t="str">
            <v>PENDIENTE</v>
          </cell>
        </row>
        <row r="1426">
          <cell r="A1426">
            <v>40359968</v>
          </cell>
          <cell r="B1426" t="str">
            <v>PENDIENTE</v>
          </cell>
        </row>
        <row r="1427">
          <cell r="A1427">
            <v>40359967</v>
          </cell>
          <cell r="B1427" t="str">
            <v>PENDIENTE</v>
          </cell>
        </row>
        <row r="1428">
          <cell r="A1428">
            <v>40359911</v>
          </cell>
          <cell r="B1428" t="str">
            <v>PENDIENTE</v>
          </cell>
        </row>
        <row r="1429">
          <cell r="A1429">
            <v>40359911</v>
          </cell>
          <cell r="B1429" t="str">
            <v>PENDIENTE</v>
          </cell>
        </row>
        <row r="1430">
          <cell r="A1430">
            <v>40359468</v>
          </cell>
          <cell r="B1430" t="str">
            <v>PENDIENTE</v>
          </cell>
        </row>
        <row r="1431">
          <cell r="A1431">
            <v>40359468</v>
          </cell>
          <cell r="B1431" t="str">
            <v>PENDIENTE</v>
          </cell>
        </row>
        <row r="1432">
          <cell r="A1432">
            <v>40359466</v>
          </cell>
          <cell r="B1432" t="str">
            <v>PENDIENTE</v>
          </cell>
        </row>
        <row r="1433">
          <cell r="A1433">
            <v>40357198</v>
          </cell>
          <cell r="B1433" t="str">
            <v>PENDIENTE</v>
          </cell>
        </row>
        <row r="1434">
          <cell r="A1434">
            <v>40357198</v>
          </cell>
          <cell r="B1434" t="str">
            <v>PENDIENTE</v>
          </cell>
        </row>
        <row r="1435">
          <cell r="A1435">
            <v>40357183</v>
          </cell>
          <cell r="B1435" t="str">
            <v>PENDIENTE</v>
          </cell>
        </row>
        <row r="1436">
          <cell r="A1436">
            <v>40357183</v>
          </cell>
          <cell r="B1436" t="str">
            <v>PENDIENTE</v>
          </cell>
        </row>
        <row r="1437">
          <cell r="A1437">
            <v>40356158</v>
          </cell>
          <cell r="B1437" t="str">
            <v>PENDIENTE</v>
          </cell>
        </row>
        <row r="1438">
          <cell r="A1438">
            <v>40356157</v>
          </cell>
          <cell r="B1438" t="str">
            <v>PENDIENTE</v>
          </cell>
        </row>
        <row r="1439">
          <cell r="A1439">
            <v>40355357</v>
          </cell>
          <cell r="B1439" t="str">
            <v>PENDIENTE</v>
          </cell>
        </row>
        <row r="1440">
          <cell r="A1440">
            <v>40355356</v>
          </cell>
          <cell r="B1440" t="str">
            <v>PENDIENTE</v>
          </cell>
        </row>
        <row r="1441">
          <cell r="A1441">
            <v>40355355</v>
          </cell>
          <cell r="B1441" t="str">
            <v>PENDIENTE</v>
          </cell>
        </row>
        <row r="1442">
          <cell r="A1442">
            <v>40354065</v>
          </cell>
          <cell r="B1442" t="str">
            <v>PENDIENTE</v>
          </cell>
        </row>
        <row r="1443">
          <cell r="A1443">
            <v>40354065</v>
          </cell>
          <cell r="B1443" t="str">
            <v>PENDIENTE</v>
          </cell>
        </row>
        <row r="1444">
          <cell r="A1444">
            <v>40353112</v>
          </cell>
          <cell r="B1444" t="str">
            <v>PENDIENTE</v>
          </cell>
        </row>
        <row r="1445">
          <cell r="A1445">
            <v>40353109</v>
          </cell>
          <cell r="B1445" t="str">
            <v>PENDIENTE</v>
          </cell>
        </row>
        <row r="1446">
          <cell r="A1446">
            <v>40353108</v>
          </cell>
          <cell r="B1446" t="str">
            <v>PENDIENTE</v>
          </cell>
        </row>
        <row r="1447">
          <cell r="A1447">
            <v>40352352</v>
          </cell>
          <cell r="B1447" t="str">
            <v>PENDIENTE</v>
          </cell>
        </row>
        <row r="1448">
          <cell r="A1448">
            <v>40352351</v>
          </cell>
          <cell r="B1448" t="str">
            <v>PENDIENTE</v>
          </cell>
        </row>
        <row r="1449">
          <cell r="A1449">
            <v>40352350</v>
          </cell>
          <cell r="B1449" t="str">
            <v>PENDIENTE</v>
          </cell>
        </row>
        <row r="1450">
          <cell r="A1450">
            <v>40352349</v>
          </cell>
          <cell r="B1450" t="str">
            <v>PENDIENTE</v>
          </cell>
        </row>
        <row r="1451">
          <cell r="A1451">
            <v>40347987</v>
          </cell>
          <cell r="B1451" t="str">
            <v>PENDIENTE</v>
          </cell>
        </row>
        <row r="1452">
          <cell r="A1452">
            <v>40347987</v>
          </cell>
          <cell r="B1452" t="str">
            <v>PENDIENTE</v>
          </cell>
        </row>
        <row r="1453">
          <cell r="A1453">
            <v>40363172</v>
          </cell>
          <cell r="B1453" t="str">
            <v>PENDIENTE</v>
          </cell>
        </row>
        <row r="1454">
          <cell r="A1454">
            <v>40363171</v>
          </cell>
          <cell r="B1454" t="str">
            <v>PENDIENTE</v>
          </cell>
        </row>
        <row r="1455">
          <cell r="A1455">
            <v>40363171</v>
          </cell>
          <cell r="B1455" t="str">
            <v>PENDIENTE</v>
          </cell>
        </row>
        <row r="1456">
          <cell r="A1456">
            <v>40363167</v>
          </cell>
          <cell r="B1456" t="str">
            <v>PENDIENTE</v>
          </cell>
        </row>
        <row r="1457">
          <cell r="A1457">
            <v>40363167</v>
          </cell>
          <cell r="B1457" t="str">
            <v>PENDIENTE</v>
          </cell>
        </row>
        <row r="1458">
          <cell r="A1458">
            <v>40363164</v>
          </cell>
          <cell r="B1458" t="str">
            <v>PENDIENTE</v>
          </cell>
        </row>
        <row r="1459">
          <cell r="A1459">
            <v>40363164</v>
          </cell>
          <cell r="B1459" t="str">
            <v>PENDIENTE</v>
          </cell>
        </row>
        <row r="1460">
          <cell r="A1460">
            <v>40363163</v>
          </cell>
          <cell r="B1460" t="str">
            <v>PENDIENTE</v>
          </cell>
        </row>
        <row r="1461">
          <cell r="A1461">
            <v>40363163</v>
          </cell>
          <cell r="B1461" t="str">
            <v>PENDIENTE</v>
          </cell>
        </row>
        <row r="1462">
          <cell r="A1462">
            <v>40363158</v>
          </cell>
          <cell r="B1462" t="str">
            <v>PENDIENTE</v>
          </cell>
        </row>
        <row r="1463">
          <cell r="A1463">
            <v>40363157</v>
          </cell>
          <cell r="B1463" t="str">
            <v>PENDIENTE</v>
          </cell>
        </row>
        <row r="1464">
          <cell r="A1464">
            <v>40363154</v>
          </cell>
          <cell r="B1464" t="str">
            <v>PENDIENTE</v>
          </cell>
        </row>
        <row r="1465">
          <cell r="A1465">
            <v>40363153</v>
          </cell>
          <cell r="B1465" t="str">
            <v>PENDIENTE</v>
          </cell>
        </row>
        <row r="1466">
          <cell r="A1466">
            <v>40363128</v>
          </cell>
          <cell r="B1466" t="str">
            <v>PENDIENTE</v>
          </cell>
        </row>
        <row r="1467">
          <cell r="A1467">
            <v>40363126</v>
          </cell>
          <cell r="B1467" t="str">
            <v>PENDIENTE</v>
          </cell>
        </row>
        <row r="1468">
          <cell r="A1468">
            <v>40363126</v>
          </cell>
          <cell r="B1468" t="str">
            <v>PENDIENTE</v>
          </cell>
        </row>
        <row r="1469">
          <cell r="A1469">
            <v>40363125</v>
          </cell>
          <cell r="B1469" t="str">
            <v>PENDIENTE</v>
          </cell>
        </row>
        <row r="1470">
          <cell r="A1470">
            <v>40363125</v>
          </cell>
          <cell r="B1470" t="str">
            <v>PENDIENTE</v>
          </cell>
        </row>
        <row r="1471">
          <cell r="A1471">
            <v>40363117</v>
          </cell>
          <cell r="B1471" t="str">
            <v>PENDIENTE</v>
          </cell>
        </row>
        <row r="1472">
          <cell r="A1472">
            <v>40363116</v>
          </cell>
          <cell r="B1472" t="str">
            <v>PENDIENTE</v>
          </cell>
        </row>
        <row r="1473">
          <cell r="A1473">
            <v>40363115</v>
          </cell>
          <cell r="B1473" t="str">
            <v>PENDIENTE</v>
          </cell>
        </row>
        <row r="1474">
          <cell r="A1474">
            <v>40363114</v>
          </cell>
          <cell r="B1474" t="str">
            <v>PENDIENTE</v>
          </cell>
        </row>
        <row r="1475">
          <cell r="A1475">
            <v>40357133</v>
          </cell>
          <cell r="B1475" t="str">
            <v>PENDIENTE</v>
          </cell>
        </row>
        <row r="1476">
          <cell r="A1476">
            <v>40357123</v>
          </cell>
          <cell r="B1476" t="str">
            <v>PENDIENTE</v>
          </cell>
        </row>
        <row r="1477">
          <cell r="A1477">
            <v>40356223</v>
          </cell>
          <cell r="B1477" t="str">
            <v>PENDIENTE</v>
          </cell>
        </row>
        <row r="1478">
          <cell r="A1478">
            <v>40356222</v>
          </cell>
          <cell r="B1478" t="str">
            <v>PENDIENTE</v>
          </cell>
        </row>
        <row r="1479">
          <cell r="A1479">
            <v>40346213</v>
          </cell>
          <cell r="B1479" t="str">
            <v>PENDIENTE</v>
          </cell>
        </row>
        <row r="1480">
          <cell r="A1480">
            <v>40346213</v>
          </cell>
          <cell r="B1480" t="str">
            <v>PENDIENTE</v>
          </cell>
        </row>
        <row r="1481">
          <cell r="A1481">
            <v>40344297</v>
          </cell>
          <cell r="B1481" t="str">
            <v>PENDIENTE</v>
          </cell>
        </row>
        <row r="1482">
          <cell r="A1482">
            <v>40362246</v>
          </cell>
          <cell r="B1482" t="str">
            <v>PENDIENTE</v>
          </cell>
        </row>
        <row r="1483">
          <cell r="A1483">
            <v>40362246</v>
          </cell>
          <cell r="B1483" t="str">
            <v>PENDIENTE</v>
          </cell>
        </row>
        <row r="1484">
          <cell r="A1484">
            <v>40362234</v>
          </cell>
          <cell r="B1484" t="str">
            <v>PENDIENTE</v>
          </cell>
        </row>
        <row r="1485">
          <cell r="A1485">
            <v>40362233</v>
          </cell>
          <cell r="B1485" t="str">
            <v>PENDIENTE</v>
          </cell>
        </row>
        <row r="1486">
          <cell r="A1486">
            <v>40362232</v>
          </cell>
          <cell r="B1486" t="str">
            <v>PENDIENTE</v>
          </cell>
        </row>
        <row r="1487">
          <cell r="A1487">
            <v>40362231</v>
          </cell>
          <cell r="B1487" t="str">
            <v>PENDIENTE</v>
          </cell>
        </row>
        <row r="1488">
          <cell r="A1488">
            <v>40362229</v>
          </cell>
          <cell r="B1488" t="str">
            <v>PENDIENTE</v>
          </cell>
        </row>
        <row r="1489">
          <cell r="A1489">
            <v>40362228</v>
          </cell>
          <cell r="B1489" t="str">
            <v>PENDIENTE</v>
          </cell>
        </row>
        <row r="1490">
          <cell r="A1490">
            <v>40362192</v>
          </cell>
          <cell r="B1490" t="str">
            <v>PENDIENTE</v>
          </cell>
        </row>
        <row r="1491">
          <cell r="A1491">
            <v>40362191</v>
          </cell>
          <cell r="B1491" t="str">
            <v>PENDIENTE</v>
          </cell>
        </row>
        <row r="1492">
          <cell r="A1492">
            <v>40362189</v>
          </cell>
          <cell r="B1492" t="str">
            <v>PENDIENTE</v>
          </cell>
        </row>
        <row r="1493">
          <cell r="A1493">
            <v>40362156</v>
          </cell>
          <cell r="B1493" t="str">
            <v>PENDIENTE</v>
          </cell>
        </row>
        <row r="1494">
          <cell r="A1494">
            <v>40362156</v>
          </cell>
          <cell r="B1494" t="str">
            <v>PENDIENTE</v>
          </cell>
        </row>
        <row r="1495">
          <cell r="A1495">
            <v>40362141</v>
          </cell>
          <cell r="B1495" t="str">
            <v>PENDIENTE</v>
          </cell>
        </row>
        <row r="1496">
          <cell r="A1496">
            <v>40362121</v>
          </cell>
          <cell r="B1496" t="str">
            <v>PENDIENTE</v>
          </cell>
        </row>
        <row r="1497">
          <cell r="A1497">
            <v>40362100</v>
          </cell>
          <cell r="B1497" t="str">
            <v>PENDIENTE</v>
          </cell>
        </row>
        <row r="1498">
          <cell r="A1498">
            <v>40362094</v>
          </cell>
          <cell r="B1498" t="str">
            <v>PENDIENTE</v>
          </cell>
        </row>
        <row r="1499">
          <cell r="A1499">
            <v>40362034</v>
          </cell>
          <cell r="B1499" t="str">
            <v>PENDIENTE</v>
          </cell>
        </row>
        <row r="1500">
          <cell r="A1500">
            <v>40362032</v>
          </cell>
          <cell r="B1500" t="str">
            <v>PENDIENTE</v>
          </cell>
        </row>
        <row r="1501">
          <cell r="A1501">
            <v>40362031</v>
          </cell>
          <cell r="B1501" t="str">
            <v>PENDIENTE</v>
          </cell>
        </row>
        <row r="1502">
          <cell r="A1502">
            <v>40362029</v>
          </cell>
          <cell r="B1502" t="str">
            <v>PENDIENTE</v>
          </cell>
        </row>
        <row r="1503">
          <cell r="A1503">
            <v>40362026</v>
          </cell>
          <cell r="B1503" t="str">
            <v>PENDIENTE</v>
          </cell>
        </row>
        <row r="1504">
          <cell r="A1504">
            <v>40362025</v>
          </cell>
          <cell r="B1504" t="str">
            <v>PENDIENTE</v>
          </cell>
        </row>
        <row r="1505">
          <cell r="A1505">
            <v>40362023</v>
          </cell>
          <cell r="B1505" t="str">
            <v>PENDIENTE</v>
          </cell>
        </row>
        <row r="1506">
          <cell r="A1506">
            <v>40362021</v>
          </cell>
          <cell r="B1506" t="str">
            <v>PENDIENTE</v>
          </cell>
        </row>
        <row r="1507">
          <cell r="A1507">
            <v>40361966</v>
          </cell>
          <cell r="B1507" t="str">
            <v>PENDIENTE</v>
          </cell>
        </row>
        <row r="1508">
          <cell r="A1508">
            <v>40361961</v>
          </cell>
          <cell r="B1508" t="str">
            <v>PENDIENTE</v>
          </cell>
        </row>
        <row r="1509">
          <cell r="A1509">
            <v>40361961</v>
          </cell>
          <cell r="B1509" t="str">
            <v>PENDIENTE</v>
          </cell>
        </row>
        <row r="1510">
          <cell r="A1510">
            <v>40361926</v>
          </cell>
          <cell r="B1510" t="str">
            <v>PENDIENTE</v>
          </cell>
        </row>
        <row r="1511">
          <cell r="A1511">
            <v>40361923</v>
          </cell>
          <cell r="B1511" t="str">
            <v>PENDIENTE</v>
          </cell>
        </row>
        <row r="1512">
          <cell r="A1512">
            <v>40360755</v>
          </cell>
          <cell r="B1512" t="str">
            <v>PENDIENTE</v>
          </cell>
        </row>
        <row r="1513">
          <cell r="A1513">
            <v>40360753</v>
          </cell>
          <cell r="B1513" t="str">
            <v>PENDIENTE</v>
          </cell>
        </row>
        <row r="1514">
          <cell r="A1514">
            <v>40360752</v>
          </cell>
          <cell r="B1514" t="str">
            <v>PENDIENTE</v>
          </cell>
        </row>
        <row r="1515">
          <cell r="A1515">
            <v>40360752</v>
          </cell>
          <cell r="B1515" t="str">
            <v>PENDIENTE</v>
          </cell>
        </row>
        <row r="1516">
          <cell r="A1516">
            <v>40357647</v>
          </cell>
          <cell r="B1516" t="str">
            <v>PENDIENTE</v>
          </cell>
        </row>
        <row r="1517">
          <cell r="A1517">
            <v>40357541</v>
          </cell>
          <cell r="B1517" t="str">
            <v>PENDIENTE</v>
          </cell>
        </row>
        <row r="1518">
          <cell r="A1518">
            <v>40357526</v>
          </cell>
          <cell r="B1518" t="str">
            <v>PENDIENTE</v>
          </cell>
        </row>
        <row r="1519">
          <cell r="A1519">
            <v>40357382</v>
          </cell>
          <cell r="B1519" t="str">
            <v>PENDIENTE</v>
          </cell>
        </row>
        <row r="1520">
          <cell r="A1520">
            <v>40357370</v>
          </cell>
          <cell r="B1520" t="str">
            <v>PENDIENTE</v>
          </cell>
        </row>
        <row r="1521">
          <cell r="A1521">
            <v>40357354</v>
          </cell>
          <cell r="B1521" t="str">
            <v>PENDIENTE</v>
          </cell>
        </row>
        <row r="1522">
          <cell r="A1522">
            <v>40357264</v>
          </cell>
          <cell r="B1522" t="str">
            <v>PENDIENTE</v>
          </cell>
        </row>
        <row r="1523">
          <cell r="A1523">
            <v>40357231</v>
          </cell>
          <cell r="B1523" t="str">
            <v>PENDIENTE</v>
          </cell>
        </row>
        <row r="1524">
          <cell r="A1524">
            <v>40363907</v>
          </cell>
          <cell r="B1524" t="str">
            <v>PENDIENTE</v>
          </cell>
        </row>
        <row r="1525">
          <cell r="A1525">
            <v>40363906</v>
          </cell>
          <cell r="B1525" t="str">
            <v>PENDIENTE</v>
          </cell>
        </row>
        <row r="1526">
          <cell r="A1526">
            <v>40363906</v>
          </cell>
          <cell r="B1526" t="str">
            <v>PENDIENTE</v>
          </cell>
        </row>
        <row r="1527">
          <cell r="A1527">
            <v>40363906</v>
          </cell>
          <cell r="B1527" t="str">
            <v>PENDIENTE</v>
          </cell>
        </row>
        <row r="1528">
          <cell r="A1528">
            <v>40363906</v>
          </cell>
          <cell r="B1528" t="str">
            <v>PENDIENTE</v>
          </cell>
        </row>
        <row r="1529">
          <cell r="A1529">
            <v>40363593</v>
          </cell>
          <cell r="B1529" t="str">
            <v>PENDIENTE</v>
          </cell>
        </row>
        <row r="1530">
          <cell r="A1530">
            <v>40362484</v>
          </cell>
          <cell r="B1530" t="str">
            <v>PENDIENTE</v>
          </cell>
        </row>
        <row r="1531">
          <cell r="A1531">
            <v>40362475</v>
          </cell>
          <cell r="B1531" t="str">
            <v>PENDIENTE</v>
          </cell>
        </row>
        <row r="1532">
          <cell r="A1532">
            <v>40362474</v>
          </cell>
          <cell r="B1532" t="str">
            <v>PENDIENTE</v>
          </cell>
        </row>
        <row r="1533">
          <cell r="A1533">
            <v>40358649</v>
          </cell>
          <cell r="B1533" t="str">
            <v>PENDIENTE</v>
          </cell>
        </row>
        <row r="1534">
          <cell r="A1534">
            <v>40358649</v>
          </cell>
          <cell r="B1534" t="str">
            <v>PENDIENTE</v>
          </cell>
        </row>
        <row r="1535">
          <cell r="A1535">
            <v>40358648</v>
          </cell>
          <cell r="B1535" t="str">
            <v>PENDIENTE</v>
          </cell>
        </row>
        <row r="1536">
          <cell r="A1536">
            <v>40358648</v>
          </cell>
          <cell r="B1536" t="str">
            <v>PENDIENTE</v>
          </cell>
        </row>
        <row r="1537">
          <cell r="A1537">
            <v>40358648</v>
          </cell>
          <cell r="B1537" t="str">
            <v>PENDIENTE</v>
          </cell>
        </row>
        <row r="1538">
          <cell r="A1538">
            <v>40358648</v>
          </cell>
          <cell r="B1538" t="str">
            <v>PENDIENTE</v>
          </cell>
        </row>
        <row r="1539">
          <cell r="A1539">
            <v>40358642</v>
          </cell>
          <cell r="B1539" t="str">
            <v>PENDIENTE</v>
          </cell>
        </row>
        <row r="1540">
          <cell r="A1540">
            <v>40358642</v>
          </cell>
          <cell r="B1540" t="str">
            <v>PENDIENTE</v>
          </cell>
        </row>
        <row r="1541">
          <cell r="A1541">
            <v>40358641</v>
          </cell>
          <cell r="B1541" t="str">
            <v>PENDIENTE</v>
          </cell>
        </row>
        <row r="1542">
          <cell r="A1542">
            <v>40358641</v>
          </cell>
          <cell r="B1542" t="str">
            <v>PENDIENTE</v>
          </cell>
        </row>
        <row r="1543">
          <cell r="A1543">
            <v>40358641</v>
          </cell>
          <cell r="B1543" t="str">
            <v>PENDIENTE</v>
          </cell>
        </row>
        <row r="1544">
          <cell r="A1544">
            <v>40358641</v>
          </cell>
          <cell r="B1544" t="str">
            <v>PENDIENTE</v>
          </cell>
        </row>
        <row r="1545">
          <cell r="A1545">
            <v>40358639</v>
          </cell>
          <cell r="B1545" t="str">
            <v>PENDIENTE</v>
          </cell>
        </row>
        <row r="1546">
          <cell r="A1546">
            <v>40358638</v>
          </cell>
          <cell r="B1546" t="str">
            <v>PENDIENTE</v>
          </cell>
        </row>
        <row r="1547">
          <cell r="A1547">
            <v>40358638</v>
          </cell>
          <cell r="B1547" t="str">
            <v>PENDIENTE</v>
          </cell>
        </row>
        <row r="1548">
          <cell r="A1548">
            <v>40358637</v>
          </cell>
          <cell r="B1548" t="str">
            <v>PENDIENTE</v>
          </cell>
        </row>
        <row r="1549">
          <cell r="A1549">
            <v>40358637</v>
          </cell>
          <cell r="B1549" t="str">
            <v>PENDIENTE</v>
          </cell>
        </row>
        <row r="1550">
          <cell r="A1550">
            <v>40358637</v>
          </cell>
          <cell r="B1550" t="str">
            <v>PENDIENTE</v>
          </cell>
        </row>
        <row r="1551">
          <cell r="A1551">
            <v>40358637</v>
          </cell>
          <cell r="B1551" t="str">
            <v>PENDIENTE</v>
          </cell>
        </row>
        <row r="1552">
          <cell r="A1552">
            <v>40358627</v>
          </cell>
          <cell r="B1552" t="str">
            <v>PENDIENTE</v>
          </cell>
        </row>
        <row r="1553">
          <cell r="A1553">
            <v>40358627</v>
          </cell>
          <cell r="B1553" t="str">
            <v>PENDIENTE</v>
          </cell>
        </row>
        <row r="1554">
          <cell r="A1554">
            <v>40358626</v>
          </cell>
          <cell r="B1554" t="str">
            <v>PENDIENTE</v>
          </cell>
        </row>
        <row r="1555">
          <cell r="A1555">
            <v>40358626</v>
          </cell>
          <cell r="B1555" t="str">
            <v>PENDIENTE</v>
          </cell>
        </row>
        <row r="1556">
          <cell r="A1556">
            <v>40358626</v>
          </cell>
          <cell r="B1556" t="str">
            <v>PENDIENTE</v>
          </cell>
        </row>
        <row r="1557">
          <cell r="A1557">
            <v>40358626</v>
          </cell>
          <cell r="B1557" t="str">
            <v>PENDIENTE</v>
          </cell>
        </row>
        <row r="1558">
          <cell r="A1558">
            <v>40355237</v>
          </cell>
          <cell r="B1558" t="str">
            <v>PENDIENTE</v>
          </cell>
        </row>
        <row r="1559">
          <cell r="A1559">
            <v>40348972</v>
          </cell>
          <cell r="B1559" t="str">
            <v>PENDIENTE</v>
          </cell>
        </row>
        <row r="1560">
          <cell r="A1560">
            <v>40348972</v>
          </cell>
          <cell r="B1560" t="str">
            <v>PENDIENTE</v>
          </cell>
        </row>
        <row r="1561">
          <cell r="A1561">
            <v>40348972</v>
          </cell>
          <cell r="B1561" t="str">
            <v>PENDIENTE</v>
          </cell>
        </row>
        <row r="1562">
          <cell r="A1562">
            <v>40348972</v>
          </cell>
          <cell r="B1562" t="str">
            <v>PENDIENTE</v>
          </cell>
        </row>
        <row r="1563">
          <cell r="A1563">
            <v>40348972</v>
          </cell>
          <cell r="B1563" t="str">
            <v>PENDIENTE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7.633243055556" createdVersion="8" refreshedVersion="8" minRefreshableVersion="3" recordCount="4899" xr:uid="{32BDE8EE-2CB4-43E5-B0E9-43598CF96EE8}">
  <cacheSource type="worksheet">
    <worksheetSource ref="A1:O1048576" sheet="Pedidos Planta-Puerto-Embarcado"/>
  </cacheSource>
  <cacheFields count="15">
    <cacheField name="Oficina Material" numFmtId="0">
      <sharedItems containsNonDate="0" containsString="0" containsBlank="1"/>
    </cacheField>
    <cacheField name="Oficina" numFmtId="0">
      <sharedItems containsBlank="1" count="9">
        <s v="AGRO MEXICO"/>
        <s v="AGROSUPER ASIA"/>
        <s v="AGRO SUDAMERICA"/>
        <s v="AGRO AMERICA"/>
        <s v="AGROSUPER SHANGHAI"/>
        <s v="AGRO EUROPA"/>
        <s v="ANDES ASIA"/>
        <s v="AFRICA"/>
        <m/>
      </sharedItems>
    </cacheField>
    <cacheField name="Tipo de venta" numFmtId="0">
      <sharedItems containsBlank="1" count="3">
        <s v="VVLL"/>
        <s v="VVDD"/>
        <m/>
      </sharedItems>
    </cacheField>
    <cacheField name="Pedido" numFmtId="0">
      <sharedItems containsString="0" containsBlank="1" containsNumber="1" containsInteger="1" minValue="40303322" maxValue="40369528"/>
    </cacheField>
    <cacheField name="Status del pedido" numFmtId="0">
      <sharedItems containsBlank="1"/>
    </cacheField>
    <cacheField name="Material" numFmtId="0">
      <sharedItems containsString="0" containsBlank="1" containsNumber="1" containsInteger="1" minValue="1010877" maxValue="1100574"/>
    </cacheField>
    <cacheField name="Nave" numFmtId="0">
      <sharedItems containsBlank="1"/>
    </cacheField>
    <cacheField name="Pto Destino" numFmtId="0">
      <sharedItems containsBlank="1"/>
    </cacheField>
    <cacheField name="Fecha Despacho Real" numFmtId="0">
      <sharedItems containsNonDate="0" containsDate="1" containsString="0" containsBlank="1" minDate="1899-12-30T00:00:00" maxDate="2023-02-21T00:00:00"/>
    </cacheField>
    <cacheField name="ETD" numFmtId="14">
      <sharedItems containsNonDate="0" containsDate="1" containsString="0" containsBlank="1" minDate="2022-12-01T00:00:00" maxDate="2023-02-27T00:00:00"/>
    </cacheField>
    <cacheField name="ETA" numFmtId="0">
      <sharedItems containsDate="1" containsBlank="1" containsMixedTypes="1" minDate="2022-12-10T21:00:00" maxDate="2023-05-11T00:00:00"/>
    </cacheField>
    <cacheField name="Naviera" numFmtId="0">
      <sharedItems containsBlank="1"/>
    </cacheField>
    <cacheField name="Kilos" numFmtId="0">
      <sharedItems containsString="0" containsBlank="1" containsNumber="1" minValue="1" maxValue="25327.21"/>
    </cacheField>
    <cacheField name="Ubicación (puerto / Planta)" numFmtId="0">
      <sharedItems containsBlank="1" count="5">
        <s v="EMBARCADO"/>
        <s v="PLANTA"/>
        <s v="PUERTO"/>
        <m/>
        <s v="ERROR" u="1"/>
      </sharedItems>
    </cacheField>
    <cacheField name="Mes" numFmtId="0">
      <sharedItems containsString="0" containsBlank="1" containsNumber="1" containsInteger="1" minValue="1" maxValue="12" count="5">
        <n v="1"/>
        <n v="2"/>
        <n v="12"/>
        <m/>
        <n v="1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9">
  <r>
    <m/>
    <x v="0"/>
    <x v="0"/>
    <n v="40369227"/>
    <s v="DESPACHADO"/>
    <n v="1030658"/>
    <s v="MAERSK BATUR 302N"/>
    <s v="MANZANILLO, PUERTO"/>
    <d v="2023-02-17T00:00:00"/>
    <d v="2023-01-19T00:00:00"/>
    <d v="2023-02-03T04:36:00"/>
    <s v="SEALAND"/>
    <n v="24017.360000000001"/>
    <x v="0"/>
    <x v="0"/>
  </r>
  <r>
    <m/>
    <x v="1"/>
    <x v="1"/>
    <n v="40363156"/>
    <s v="EMBARCADO"/>
    <n v="1022885"/>
    <s v="AKADIMOS 0007W"/>
    <s v="BUSAN {PUSAN}, PUERTO"/>
    <d v="2023-01-19T00:00:00"/>
    <d v="2023-01-27T00:00:00"/>
    <d v="2023-03-09T00:00:00"/>
    <s v="HYUNDAI"/>
    <n v="22014.73"/>
    <x v="0"/>
    <x v="0"/>
  </r>
  <r>
    <m/>
    <x v="1"/>
    <x v="1"/>
    <n v="40363155"/>
    <s v="EMBARCADO"/>
    <n v="1022885"/>
    <s v="AKADIMOS 0007W"/>
    <s v="BUSAN {PUSAN}, PUERTO"/>
    <d v="2023-01-19T00:00:00"/>
    <d v="2023-01-27T00:00:00"/>
    <d v="2023-03-08T00:00:00"/>
    <s v="HYUNDAI"/>
    <n v="22009.94"/>
    <x v="0"/>
    <x v="0"/>
  </r>
  <r>
    <m/>
    <x v="2"/>
    <x v="1"/>
    <n v="40360497"/>
    <s v="EMBARCADO"/>
    <n v="1020848"/>
    <s v="MSC RAYSHMI NX304R"/>
    <s v="CALLAO, PUERTO"/>
    <d v="2023-01-26T00:00:00"/>
    <d v="2023-01-28T00:00:00"/>
    <d v="2023-02-04T21:00:00"/>
    <s v="MSC"/>
    <n v="23925.99"/>
    <x v="0"/>
    <x v="0"/>
  </r>
  <r>
    <m/>
    <x v="2"/>
    <x v="1"/>
    <n v="40364012"/>
    <s v="EMBARCADO"/>
    <n v="1022709"/>
    <s v="MAERSK LAUNCESTON 304N"/>
    <s v="CARTAGENA, PUERTO"/>
    <d v="2023-01-25T00:00:00"/>
    <d v="2023-01-28T00:00:00"/>
    <d v="2023-02-12T15:22:00"/>
    <s v="SEALAND"/>
    <n v="23995.54"/>
    <x v="0"/>
    <x v="0"/>
  </r>
  <r>
    <m/>
    <x v="3"/>
    <x v="0"/>
    <n v="40362944"/>
    <s v="EMBARCADO"/>
    <n v="1012165"/>
    <s v="MSC RAYSHMI NX304R"/>
    <s v="NEW YORK, PUERTO"/>
    <d v="2023-01-25T00:00:00"/>
    <d v="2023-01-28T00:00:00"/>
    <d v="2023-02-28T19:15:00"/>
    <s v="MSC"/>
    <n v="19958.047999999999"/>
    <x v="0"/>
    <x v="0"/>
  </r>
  <r>
    <m/>
    <x v="3"/>
    <x v="0"/>
    <n v="40362621"/>
    <s v="EMBARCADO"/>
    <n v="1030379"/>
    <s v="MSC RAYSHMI NX304R"/>
    <s v="NEW YORK, PUERTO"/>
    <d v="2023-01-25T00:00:00"/>
    <d v="2023-01-28T00:00:00"/>
    <d v="2023-02-28T19:15:00"/>
    <s v="MSC"/>
    <n v="24004.088640000002"/>
    <x v="0"/>
    <x v="0"/>
  </r>
  <r>
    <m/>
    <x v="3"/>
    <x v="0"/>
    <n v="40362571"/>
    <s v="EMBARCADO"/>
    <n v="1012109"/>
    <s v="MAERSK LAUNCESTON 304N"/>
    <s v="HOUSTON, PUERTO"/>
    <d v="2023-01-25T00:00:00"/>
    <d v="2023-01-28T00:00:00"/>
    <d v="2023-03-01T15:53:00"/>
    <s v="SEALAND"/>
    <n v="19958.047999999999"/>
    <x v="0"/>
    <x v="0"/>
  </r>
  <r>
    <m/>
    <x v="3"/>
    <x v="0"/>
    <n v="40362537"/>
    <s v="EMBARCADO"/>
    <n v="1012518"/>
    <s v="MAERSK LAUNCESTON 304N"/>
    <s v="LOS ANGELES, PUERTO"/>
    <d v="2023-01-25T00:00:00"/>
    <d v="2023-01-28T00:00:00"/>
    <d v="2023-02-20T19:30:00"/>
    <s v="SEALAND"/>
    <n v="18143.68"/>
    <x v="0"/>
    <x v="0"/>
  </r>
  <r>
    <m/>
    <x v="3"/>
    <x v="0"/>
    <n v="40362530"/>
    <s v="EMBARCADO"/>
    <n v="1012163"/>
    <s v="MAERSK LAUNCESTON 304N"/>
    <s v="HOUSTON, PUERTO"/>
    <d v="2023-01-25T00:00:00"/>
    <d v="2023-01-28T00:00:00"/>
    <d v="2023-03-01T15:53:00"/>
    <s v="SEALAND"/>
    <n v="19958.047999999999"/>
    <x v="0"/>
    <x v="0"/>
  </r>
  <r>
    <m/>
    <x v="3"/>
    <x v="0"/>
    <n v="40362512"/>
    <s v="EMBARCADO"/>
    <n v="1012483"/>
    <s v="MAERSK LAUNCESTON 304N"/>
    <s v="PHILADELPHIA, PUERTO"/>
    <d v="2023-01-25T00:00:00"/>
    <d v="2023-01-28T00:00:00"/>
    <d v="2023-02-17T15:17:00"/>
    <s v="SEALAND"/>
    <n v="19958.047999999999"/>
    <x v="0"/>
    <x v="0"/>
  </r>
  <r>
    <m/>
    <x v="3"/>
    <x v="0"/>
    <n v="40362502"/>
    <s v="EMBARCADO"/>
    <n v="1012165"/>
    <s v="MSC RAYSHMI NX304R"/>
    <s v="SAVANNAH, PUERTO"/>
    <d v="2023-01-25T00:00:00"/>
    <d v="2023-01-28T00:00:00"/>
    <d v="2023-03-08T16:51:00"/>
    <s v="MSC"/>
    <n v="19958.047999999999"/>
    <x v="0"/>
    <x v="0"/>
  </r>
  <r>
    <m/>
    <x v="2"/>
    <x v="1"/>
    <n v="40362340"/>
    <s v="EMBARCADO"/>
    <n v="1020848"/>
    <s v="MAERSK LAUNCESTON 304N"/>
    <s v="CARTAGENA, PUERTO"/>
    <d v="2023-01-25T00:00:00"/>
    <d v="2023-01-28T00:00:00"/>
    <d v="2023-02-12T15:22:00"/>
    <s v="SEALAND"/>
    <n v="24017.79"/>
    <x v="0"/>
    <x v="0"/>
  </r>
  <r>
    <m/>
    <x v="2"/>
    <x v="1"/>
    <n v="40362326"/>
    <s v="EMBARCADO"/>
    <n v="1030817"/>
    <s v="MSC RAYSHMI NX304R"/>
    <s v="CALLAO, PUERTO"/>
    <d v="2023-01-25T00:00:00"/>
    <d v="2023-01-28T00:00:00"/>
    <d v="2023-02-04T21:00:00"/>
    <s v="MSC"/>
    <n v="23998.77"/>
    <x v="0"/>
    <x v="0"/>
  </r>
  <r>
    <m/>
    <x v="4"/>
    <x v="0"/>
    <n v="40362032"/>
    <s v="EMBARCADO"/>
    <n v="1022636"/>
    <s v="COSCO PRINCE RUPERT"/>
    <s v="QINGDAO, PUERTO"/>
    <d v="2023-01-25T00:00:00"/>
    <d v="2023-01-29T00:00:00"/>
    <d v="2023-03-23T08:44:00"/>
    <s v="CMA CGM"/>
    <n v="21870"/>
    <x v="0"/>
    <x v="0"/>
  </r>
  <r>
    <m/>
    <x v="2"/>
    <x v="1"/>
    <n v="40361218"/>
    <s v="EMBARCADO"/>
    <n v="1021385"/>
    <s v="MAERSK LAUNCESTON 304N"/>
    <s v="CARTAGENA, PUERTO"/>
    <d v="2023-01-25T00:00:00"/>
    <d v="2023-01-28T00:00:00"/>
    <d v="2023-02-12T15:22:00"/>
    <s v="SEALAND"/>
    <n v="23960.14"/>
    <x v="0"/>
    <x v="0"/>
  </r>
  <r>
    <m/>
    <x v="2"/>
    <x v="1"/>
    <n v="40359911"/>
    <s v="EMBARCADO"/>
    <n v="1021023"/>
    <s v="MAERSK LAUNCESTON 304N"/>
    <s v="CARTAGENA, PUERTO"/>
    <d v="2023-01-25T00:00:00"/>
    <d v="2023-01-28T00:00:00"/>
    <d v="2023-02-12T15:22:00"/>
    <s v="SEALAND"/>
    <n v="11897.43"/>
    <x v="0"/>
    <x v="0"/>
  </r>
  <r>
    <m/>
    <x v="2"/>
    <x v="1"/>
    <n v="40359911"/>
    <s v="EMBARCADO"/>
    <n v="1021023"/>
    <s v="MAERSK LAUNCESTON 304N"/>
    <s v="CARTAGENA, PUERTO"/>
    <d v="2023-01-26T00:00:00"/>
    <d v="2023-01-28T00:00:00"/>
    <d v="2023-02-12T15:22:00"/>
    <s v="SEALAND"/>
    <n v="12087.69"/>
    <x v="0"/>
    <x v="0"/>
  </r>
  <r>
    <m/>
    <x v="3"/>
    <x v="0"/>
    <n v="40357090"/>
    <s v="EMBARCADO"/>
    <n v="1012110"/>
    <s v="MAERSK LAUNCESTON 304N"/>
    <s v="PORT HUENEME, CA"/>
    <d v="2023-01-25T00:00:00"/>
    <d v="2023-01-28T00:00:00"/>
    <d v="2023-02-22T09:05:00"/>
    <s v="SEALAND"/>
    <n v="18143.68"/>
    <x v="0"/>
    <x v="0"/>
  </r>
  <r>
    <m/>
    <x v="2"/>
    <x v="1"/>
    <n v="40355357"/>
    <s v="EMBARCADO"/>
    <n v="1011421"/>
    <s v="MAERSK LAUNCESTON 304N"/>
    <s v="CARTAGENA, PUERTO"/>
    <d v="2023-01-25T00:00:00"/>
    <d v="2023-01-28T00:00:00"/>
    <d v="2023-02-12T15:22:00"/>
    <s v="SEALAND"/>
    <n v="23995.71"/>
    <x v="0"/>
    <x v="0"/>
  </r>
  <r>
    <m/>
    <x v="2"/>
    <x v="1"/>
    <n v="40355356"/>
    <s v="EMBARCADO"/>
    <n v="1011421"/>
    <s v="MAERSK LAUNCESTON 304N"/>
    <s v="CARTAGENA, PUERTO"/>
    <d v="2023-01-25T00:00:00"/>
    <d v="2023-01-28T00:00:00"/>
    <d v="2023-02-12T15:22:00"/>
    <s v="SEALAND"/>
    <n v="23992.46"/>
    <x v="0"/>
    <x v="0"/>
  </r>
  <r>
    <m/>
    <x v="2"/>
    <x v="1"/>
    <n v="40354065"/>
    <s v="EMBARCADO"/>
    <n v="1012300"/>
    <s v="MSC RAYSHMI NX304R"/>
    <s v="CALLAO, PUERTO"/>
    <d v="2023-01-25T00:00:00"/>
    <d v="2023-01-28T00:00:00"/>
    <d v="2023-02-04T21:00:00"/>
    <s v="MSC"/>
    <n v="91.97"/>
    <x v="0"/>
    <x v="0"/>
  </r>
  <r>
    <m/>
    <x v="2"/>
    <x v="1"/>
    <n v="40354065"/>
    <s v="EMBARCADO"/>
    <n v="1012719"/>
    <s v="MSC RAYSHMI NX304R"/>
    <s v="CALLAO, PUERTO"/>
    <d v="2023-01-25T00:00:00"/>
    <d v="2023-01-28T00:00:00"/>
    <d v="2023-02-04T21:00:00"/>
    <s v="MSC"/>
    <n v="23918.21"/>
    <x v="0"/>
    <x v="0"/>
  </r>
  <r>
    <m/>
    <x v="2"/>
    <x v="1"/>
    <n v="40353112"/>
    <s v="EMBARCADO"/>
    <n v="1011421"/>
    <s v="MAERSK LAUNCESTON 304N"/>
    <s v="CARTAGENA, PUERTO"/>
    <d v="2023-01-25T00:00:00"/>
    <d v="2023-01-28T00:00:00"/>
    <d v="2023-02-12T15:22:00"/>
    <s v="SEALAND"/>
    <n v="24002.799999999999"/>
    <x v="0"/>
    <x v="0"/>
  </r>
  <r>
    <m/>
    <x v="2"/>
    <x v="1"/>
    <n v="40353109"/>
    <s v="EMBARCADO"/>
    <n v="1011421"/>
    <s v="MAERSK LAUNCESTON 304N"/>
    <s v="CARTAGENA, PUERTO"/>
    <d v="2023-01-25T00:00:00"/>
    <d v="2023-01-28T00:00:00"/>
    <d v="2023-02-12T15:22:00"/>
    <s v="SEALAND"/>
    <n v="23989.599999999999"/>
    <x v="0"/>
    <x v="0"/>
  </r>
  <r>
    <m/>
    <x v="3"/>
    <x v="0"/>
    <n v="40347824"/>
    <s v="EMBARCADO"/>
    <n v="1100570"/>
    <s v="MSC RAYSHMI NX304R"/>
    <s v="SAN JUAN, PUERTO"/>
    <d v="2023-01-25T00:00:00"/>
    <d v="2023-01-28T00:00:00"/>
    <d v="2023-02-21T02:17:00"/>
    <s v="MSC"/>
    <n v="2447.5824320000002"/>
    <x v="0"/>
    <x v="0"/>
  </r>
  <r>
    <m/>
    <x v="3"/>
    <x v="0"/>
    <n v="40347824"/>
    <s v="EMBARCADO"/>
    <n v="1100572"/>
    <s v="MSC RAYSHMI NX304R"/>
    <s v="SAN JUAN, PUERTO"/>
    <d v="2023-01-25T00:00:00"/>
    <d v="2023-01-28T00:00:00"/>
    <d v="2023-02-21T02:17:00"/>
    <s v="MSC"/>
    <n v="3671.3736479999998"/>
    <x v="0"/>
    <x v="0"/>
  </r>
  <r>
    <m/>
    <x v="3"/>
    <x v="0"/>
    <n v="40347824"/>
    <s v="EMBARCADO"/>
    <n v="1100573"/>
    <s v="MSC RAYSHMI NX304R"/>
    <s v="SAN JUAN, PUERTO"/>
    <d v="2023-01-25T00:00:00"/>
    <d v="2023-01-28T00:00:00"/>
    <d v="2023-02-21T02:17:00"/>
    <s v="MSC"/>
    <n v="1835.6868239999999"/>
    <x v="0"/>
    <x v="0"/>
  </r>
  <r>
    <m/>
    <x v="3"/>
    <x v="0"/>
    <n v="40347824"/>
    <s v="EMBARCADO"/>
    <n v="1100574"/>
    <s v="MSC RAYSHMI NX304R"/>
    <s v="SAN JUAN, PUERTO"/>
    <d v="2023-01-25T00:00:00"/>
    <d v="2023-01-28T00:00:00"/>
    <d v="2023-02-21T02:17:00"/>
    <s v="MSC"/>
    <n v="5507.0604720000001"/>
    <x v="0"/>
    <x v="0"/>
  </r>
  <r>
    <m/>
    <x v="1"/>
    <x v="1"/>
    <n v="40363158"/>
    <s v="EMBARCADO"/>
    <n v="1020861"/>
    <s v="COSCO PRINCE RUPERT / 0HCDUW1MA"/>
    <s v="BUSAN {PUSAN}, PUERTO"/>
    <d v="2023-01-25T00:00:00"/>
    <d v="2023-01-29T00:00:00"/>
    <d v="2023-03-09T21:13:00"/>
    <s v="CMA CGM"/>
    <n v="22001.79"/>
    <x v="0"/>
    <x v="0"/>
  </r>
  <r>
    <m/>
    <x v="1"/>
    <x v="1"/>
    <n v="40363128"/>
    <s v="EMBARCADO"/>
    <n v="1021150"/>
    <s v="COSCO PRINCE RUPERT / 0HCDUW1MA"/>
    <s v="BUSAN {PUSAN}, PUERTO"/>
    <d v="2023-01-24T00:00:00"/>
    <d v="2023-01-29T00:00:00"/>
    <d v="2023-03-09T21:13:00"/>
    <s v="CMA CGM"/>
    <n v="21984"/>
    <x v="0"/>
    <x v="0"/>
  </r>
  <r>
    <m/>
    <x v="2"/>
    <x v="1"/>
    <n v="40363079"/>
    <s v="EMBARCADO"/>
    <n v="1020944"/>
    <s v="MSC RAYSHMI NX304R"/>
    <s v="CALLAO, PUERTO"/>
    <d v="2023-01-24T00:00:00"/>
    <d v="2023-01-28T00:00:00"/>
    <d v="2023-02-04T21:00:00"/>
    <s v="MSC"/>
    <n v="3491.63"/>
    <x v="0"/>
    <x v="0"/>
  </r>
  <r>
    <m/>
    <x v="2"/>
    <x v="1"/>
    <n v="40363079"/>
    <s v="EMBARCADO"/>
    <n v="1020944"/>
    <s v="MSC RAYSHMI NX304R"/>
    <s v="CALLAO, PUERTO"/>
    <d v="2023-01-26T00:00:00"/>
    <d v="2023-01-28T00:00:00"/>
    <d v="2023-02-04T21:00:00"/>
    <s v="MSC"/>
    <n v="20505.7"/>
    <x v="0"/>
    <x v="0"/>
  </r>
  <r>
    <m/>
    <x v="2"/>
    <x v="1"/>
    <n v="40363078"/>
    <s v="EMBARCADO"/>
    <n v="1022709"/>
    <s v="AMSTERDAM EXPRESS 302W"/>
    <s v="CALLAO, PUERTO"/>
    <d v="2023-01-24T00:00:00"/>
    <d v="2023-01-29T00:00:00"/>
    <d v="2023-02-05T21:00:00"/>
    <s v="HAPAG LLOYD"/>
    <n v="517.38"/>
    <x v="0"/>
    <x v="0"/>
  </r>
  <r>
    <m/>
    <x v="2"/>
    <x v="1"/>
    <n v="40363078"/>
    <s v="EMBARCADO"/>
    <n v="1021868"/>
    <s v="AMSTERDAM EXPRESS 302W"/>
    <s v="CALLAO, PUERTO"/>
    <d v="2023-01-24T00:00:00"/>
    <d v="2023-01-29T00:00:00"/>
    <d v="2023-02-05T21:00:00"/>
    <s v="HAPAG LLOYD"/>
    <n v="505.45"/>
    <x v="0"/>
    <x v="0"/>
  </r>
  <r>
    <m/>
    <x v="2"/>
    <x v="1"/>
    <n v="40363078"/>
    <s v="EMBARCADO"/>
    <n v="1020944"/>
    <s v="AMSTERDAM EXPRESS 302W"/>
    <s v="CALLAO, PUERTO"/>
    <d v="2023-01-24T00:00:00"/>
    <d v="2023-01-29T00:00:00"/>
    <d v="2023-02-05T21:00:00"/>
    <s v="HAPAG LLOYD"/>
    <n v="22970.09"/>
    <x v="0"/>
    <x v="0"/>
  </r>
  <r>
    <m/>
    <x v="3"/>
    <x v="0"/>
    <n v="40362974"/>
    <s v="EMBARCADO"/>
    <n v="1020828"/>
    <s v="MSC RAYSHMI NX304R"/>
    <s v="MONTREAL, PUERTO"/>
    <d v="2023-01-24T00:00:00"/>
    <d v="2023-01-28T00:00:00"/>
    <d v="2023-03-12T00:00:00"/>
    <s v="MSC"/>
    <n v="9360.3245119999992"/>
    <x v="0"/>
    <x v="0"/>
  </r>
  <r>
    <m/>
    <x v="3"/>
    <x v="0"/>
    <n v="40362974"/>
    <s v="EMBARCADO"/>
    <n v="1020828"/>
    <s v="MSC RAYSHMI NX304R"/>
    <s v="MONTREAL, PUERTO"/>
    <d v="2023-01-25T00:00:00"/>
    <d v="2023-01-28T00:00:00"/>
    <d v="2023-03-12T00:00:00"/>
    <s v="MSC"/>
    <n v="9879.2337599999992"/>
    <x v="0"/>
    <x v="0"/>
  </r>
  <r>
    <m/>
    <x v="3"/>
    <x v="0"/>
    <n v="40362620"/>
    <s v="EMBARCADO"/>
    <n v="1030379"/>
    <s v="MSC RAYSHMI NX304R"/>
    <s v="NEW YORK, PUERTO"/>
    <d v="2023-01-24T00:00:00"/>
    <d v="2023-01-28T00:00:00"/>
    <d v="2023-02-28T19:15:00"/>
    <s v="MSC"/>
    <n v="24004.088640000002"/>
    <x v="0"/>
    <x v="0"/>
  </r>
  <r>
    <m/>
    <x v="3"/>
    <x v="0"/>
    <n v="40362619"/>
    <s v="EMBARCADO"/>
    <n v="1030379"/>
    <s v="MSC RAYSHMI NX304R"/>
    <s v="NEW YORK, PUERTO"/>
    <d v="2023-01-24T00:00:00"/>
    <d v="2023-01-28T00:00:00"/>
    <d v="2023-02-28T19:15:00"/>
    <s v="MSC"/>
    <n v="24004.088640000002"/>
    <x v="0"/>
    <x v="0"/>
  </r>
  <r>
    <m/>
    <x v="3"/>
    <x v="0"/>
    <n v="40362592"/>
    <s v="EMBARCADO"/>
    <n v="1012111"/>
    <s v="MSC RAYSHMI NX304R"/>
    <s v="NORFOLK, PUERTO"/>
    <d v="2023-01-24T00:00:00"/>
    <d v="2023-01-28T00:00:00"/>
    <d v="2023-02-28T11:16:00"/>
    <s v="MSC"/>
    <n v="19958.047999999999"/>
    <x v="0"/>
    <x v="0"/>
  </r>
  <r>
    <m/>
    <x v="3"/>
    <x v="0"/>
    <n v="40362570"/>
    <s v="EMBARCADO"/>
    <n v="1012109"/>
    <s v="MAERSK LAUNCESTON 304N"/>
    <s v="HOUSTON, PUERTO"/>
    <d v="2023-01-24T00:00:00"/>
    <d v="2023-01-28T00:00:00"/>
    <d v="2023-03-01T15:53:00"/>
    <s v="SEALAND"/>
    <n v="19958.047999999999"/>
    <x v="0"/>
    <x v="0"/>
  </r>
  <r>
    <m/>
    <x v="3"/>
    <x v="0"/>
    <n v="40362526"/>
    <s v="EMBARCADO"/>
    <n v="1012163"/>
    <s v="MSC RAYSHMI NX304R"/>
    <s v="HOUSTON, PUERTO"/>
    <d v="2023-01-24T00:00:00"/>
    <d v="2023-01-28T00:00:00"/>
    <d v="2023-03-01T15:53:00"/>
    <s v="MSC"/>
    <n v="19958.047999999999"/>
    <x v="0"/>
    <x v="0"/>
  </r>
  <r>
    <m/>
    <x v="3"/>
    <x v="0"/>
    <n v="40362501"/>
    <s v="EMBARCADO"/>
    <n v="1012165"/>
    <s v="MSC RAYSHMI NX304R"/>
    <s v="NEW YORK, PUERTO"/>
    <d v="2023-01-24T00:00:00"/>
    <d v="2023-01-28T00:00:00"/>
    <d v="2023-02-28T19:15:00"/>
    <s v="MSC"/>
    <n v="19958.047999999999"/>
    <x v="0"/>
    <x v="0"/>
  </r>
  <r>
    <m/>
    <x v="3"/>
    <x v="0"/>
    <n v="40362492"/>
    <s v="EMBARCADO"/>
    <n v="1012161"/>
    <s v="MSC RAYSHMI NX304R"/>
    <s v="NORFOLK, PUERTO"/>
    <d v="2023-01-24T00:00:00"/>
    <d v="2023-01-28T00:00:00"/>
    <d v="2023-02-28T11:16:00"/>
    <s v="MSC"/>
    <n v="19958.047999999999"/>
    <x v="0"/>
    <x v="0"/>
  </r>
  <r>
    <m/>
    <x v="3"/>
    <x v="0"/>
    <n v="40362428"/>
    <s v="EMBARCADO"/>
    <n v="1012147"/>
    <s v="MAERSK LAUNCESTON 304N"/>
    <s v="SAN JUAN, PUERTO"/>
    <d v="2023-01-24T00:00:00"/>
    <d v="2023-01-28T00:00:00"/>
    <d v="2023-02-21T02:17:00"/>
    <s v="SEALAND"/>
    <n v="18660.774880000001"/>
    <x v="0"/>
    <x v="0"/>
  </r>
  <r>
    <m/>
    <x v="3"/>
    <x v="0"/>
    <n v="40362427"/>
    <s v="EMBARCADO"/>
    <n v="1012147"/>
    <s v="MAERSK LAUNCESTON 304N"/>
    <s v="SAN JUAN, PUERTO"/>
    <d v="2023-01-24T00:00:00"/>
    <d v="2023-01-28T00:00:00"/>
    <d v="2023-02-21T02:17:00"/>
    <s v="SEALAND"/>
    <n v="18660.774880000001"/>
    <x v="0"/>
    <x v="0"/>
  </r>
  <r>
    <m/>
    <x v="3"/>
    <x v="0"/>
    <n v="40362426"/>
    <s v="EMBARCADO"/>
    <n v="1012147"/>
    <s v="MSC RAYSHMI NX304R"/>
    <s v="SAN JUAN, PUERTO"/>
    <d v="2023-01-24T00:00:00"/>
    <d v="2023-01-28T00:00:00"/>
    <d v="2023-02-21T02:17:00"/>
    <s v="MSC"/>
    <n v="18660.774880000001"/>
    <x v="0"/>
    <x v="0"/>
  </r>
  <r>
    <m/>
    <x v="3"/>
    <x v="0"/>
    <n v="40362409"/>
    <s v="EMBARCADO"/>
    <n v="1012167"/>
    <s v="MSC RAYSHMI NX304R"/>
    <s v="SAN JUAN, PUERTO"/>
    <d v="2023-01-24T00:00:00"/>
    <d v="2023-01-28T00:00:00"/>
    <d v="2023-02-21T02:17:00"/>
    <s v="MSC"/>
    <n v="19958.047999999999"/>
    <x v="0"/>
    <x v="0"/>
  </r>
  <r>
    <m/>
    <x v="4"/>
    <x v="0"/>
    <n v="40362233"/>
    <s v="EMBARCADO"/>
    <n v="1022639"/>
    <s v="COSCO PRINCE RUPERT"/>
    <s v="SHANGHAI, CHINA"/>
    <d v="2023-01-24T00:00:00"/>
    <d v="2023-01-29T00:00:00"/>
    <d v="2023-03-06T09:24:00"/>
    <s v="CMA CGM"/>
    <n v="22264.42"/>
    <x v="0"/>
    <x v="0"/>
  </r>
  <r>
    <m/>
    <x v="4"/>
    <x v="0"/>
    <n v="40362229"/>
    <s v="EMBARCADO"/>
    <n v="1022639"/>
    <s v="COSCO PRINCE RUPERT"/>
    <s v="SHANGHAI, CHINA"/>
    <d v="2023-01-25T00:00:00"/>
    <d v="2023-01-29T00:00:00"/>
    <d v="2023-03-06T09:24:00"/>
    <s v="CMA CGM"/>
    <n v="22286.38"/>
    <x v="0"/>
    <x v="0"/>
  </r>
  <r>
    <m/>
    <x v="4"/>
    <x v="0"/>
    <n v="40362192"/>
    <s v="EMBARCADO"/>
    <n v="1022212"/>
    <s v="COSCO PRINCE RUPERT"/>
    <s v="SHANGHAI, CHINA"/>
    <d v="2023-01-24T00:00:00"/>
    <d v="2023-01-29T00:00:00"/>
    <d v="2023-03-06T09:24:00"/>
    <s v="CMA CGM"/>
    <n v="24001.74"/>
    <x v="0"/>
    <x v="0"/>
  </r>
  <r>
    <m/>
    <x v="4"/>
    <x v="0"/>
    <n v="40362141"/>
    <s v="EMBARCADO"/>
    <n v="1021766"/>
    <s v="COSCO PRINCE RUPERT"/>
    <s v="TIANJIN XINGANG, CHINA"/>
    <d v="2023-01-24T00:00:00"/>
    <d v="2023-01-29T00:00:00"/>
    <d v="2023-03-19T20:36:00"/>
    <s v="COSCO"/>
    <n v="24300"/>
    <x v="0"/>
    <x v="0"/>
  </r>
  <r>
    <m/>
    <x v="4"/>
    <x v="0"/>
    <n v="40362100"/>
    <s v="EMBARCADO"/>
    <n v="1022943"/>
    <s v="COSCO PRINCE RUPERT"/>
    <s v="SHANGHAI, CHINA"/>
    <d v="2023-01-24T00:00:00"/>
    <d v="2023-01-29T00:00:00"/>
    <d v="2023-03-06T09:24:00"/>
    <s v="CMA CGM"/>
    <n v="23906.1"/>
    <x v="0"/>
    <x v="0"/>
  </r>
  <r>
    <m/>
    <x v="4"/>
    <x v="0"/>
    <n v="40362034"/>
    <s v="EMBARCADO"/>
    <n v="1022636"/>
    <s v="COSCO PRINCE RUPERT"/>
    <s v="QINGDAO, PUERTO"/>
    <d v="2023-01-24T00:00:00"/>
    <d v="2023-01-29T00:00:00"/>
    <d v="2023-03-23T08:44:00"/>
    <s v="CMA CGM"/>
    <n v="21630"/>
    <x v="0"/>
    <x v="0"/>
  </r>
  <r>
    <m/>
    <x v="4"/>
    <x v="0"/>
    <n v="40362026"/>
    <s v="EMBARCADO"/>
    <n v="1022183"/>
    <s v="COSCO PRINCE RUPERT"/>
    <s v="SHANGHAI, CHINA"/>
    <d v="2023-01-25T00:00:00"/>
    <d v="2023-01-29T00:00:00"/>
    <d v="2023-03-06T09:24:00"/>
    <s v="WAN HAI"/>
    <n v="25001.18"/>
    <x v="0"/>
    <x v="0"/>
  </r>
  <r>
    <m/>
    <x v="4"/>
    <x v="0"/>
    <n v="40362025"/>
    <s v="EMBARCADO"/>
    <n v="1022183"/>
    <s v="COSCO PRINCE RUPERT"/>
    <s v="SHANGHAI, CHINA"/>
    <d v="2023-01-25T00:00:00"/>
    <d v="2023-01-29T00:00:00"/>
    <d v="2023-03-06T09:24:00"/>
    <s v="WAN HAI"/>
    <n v="25001.35"/>
    <x v="0"/>
    <x v="0"/>
  </r>
  <r>
    <m/>
    <x v="4"/>
    <x v="0"/>
    <n v="40362021"/>
    <s v="EMBARCADO"/>
    <n v="1022183"/>
    <s v="COSCO PRINCE RUPERT"/>
    <s v="SHANGHAI, CHINA"/>
    <d v="2023-01-24T00:00:00"/>
    <d v="2023-01-29T00:00:00"/>
    <d v="2023-03-06T09:24:00"/>
    <s v="CMA CGM"/>
    <n v="24467.5"/>
    <x v="0"/>
    <x v="0"/>
  </r>
  <r>
    <m/>
    <x v="0"/>
    <x v="0"/>
    <n v="40361729"/>
    <s v="EMBARCADO"/>
    <n v="1011127"/>
    <s v="MAERSK BULAN 303N"/>
    <s v="MANZANILLO, PUERTO"/>
    <d v="2023-01-24T00:00:00"/>
    <d v="2023-01-26T00:00:00"/>
    <d v="2023-02-10T04:36:00"/>
    <s v="SEALAND"/>
    <n v="21600"/>
    <x v="0"/>
    <x v="0"/>
  </r>
  <r>
    <m/>
    <x v="2"/>
    <x v="1"/>
    <n v="40361260"/>
    <s v="EMBARCADO"/>
    <n v="1020352"/>
    <s v="AMSTERDAM EXPRESS 302W"/>
    <s v="GUAYAQUIL, PUERTO"/>
    <d v="2023-01-24T00:00:00"/>
    <d v="2023-01-29T00:00:00"/>
    <d v="2023-02-06T10:31:00"/>
    <s v="HAMBURG SUD"/>
    <n v="23997.040000000001"/>
    <x v="0"/>
    <x v="0"/>
  </r>
  <r>
    <m/>
    <x v="2"/>
    <x v="1"/>
    <n v="40361092"/>
    <s v="EMBARCADO"/>
    <n v="1020944"/>
    <s v="MAERSK LAUNCESTON 304N"/>
    <s v="CARTAGENA, PUERTO"/>
    <d v="2023-01-24T00:00:00"/>
    <d v="2023-01-28T00:00:00"/>
    <d v="2023-02-12T15:22:00"/>
    <s v="SEALAND"/>
    <n v="23993.62"/>
    <x v="0"/>
    <x v="0"/>
  </r>
  <r>
    <m/>
    <x v="2"/>
    <x v="1"/>
    <n v="40361090"/>
    <s v="EMBARCADO"/>
    <n v="1011421"/>
    <s v="MAERSK LAUNCESTON 304N"/>
    <s v="CARTAGENA, PUERTO"/>
    <d v="2023-01-24T00:00:00"/>
    <d v="2023-01-28T00:00:00"/>
    <d v="2023-02-12T15:22:00"/>
    <s v="SEALAND"/>
    <n v="23984.37"/>
    <x v="0"/>
    <x v="0"/>
  </r>
  <r>
    <m/>
    <x v="4"/>
    <x v="0"/>
    <n v="40360753"/>
    <s v="EMBARCADO"/>
    <n v="1021731"/>
    <s v="COSCO PRINCE RUPERT"/>
    <s v="TIANJIN XINGANG, CHINA"/>
    <d v="2023-01-24T00:00:00"/>
    <d v="2023-01-29T00:00:00"/>
    <d v="2023-03-19T20:36:00"/>
    <s v="COSCO"/>
    <n v="24300"/>
    <x v="0"/>
    <x v="0"/>
  </r>
  <r>
    <m/>
    <x v="2"/>
    <x v="1"/>
    <n v="40360713"/>
    <s v="EMBARCADO"/>
    <n v="1020944"/>
    <s v="MSC RAYSHMI NX304R"/>
    <s v="CALLAO, PUERTO"/>
    <d v="2023-01-24T00:00:00"/>
    <d v="2023-01-28T00:00:00"/>
    <d v="2023-02-04T21:00:00"/>
    <s v="MSC"/>
    <n v="23994.81"/>
    <x v="0"/>
    <x v="0"/>
  </r>
  <r>
    <m/>
    <x v="2"/>
    <x v="1"/>
    <n v="40360522"/>
    <s v="EMBARCADO"/>
    <n v="1020367"/>
    <s v="MAERSK LAUNCESTON 304N"/>
    <s v="CARTAGENA, PUERTO"/>
    <d v="2023-01-24T00:00:00"/>
    <d v="2023-01-28T00:00:00"/>
    <d v="2023-02-12T15:22:00"/>
    <s v="SEALAND"/>
    <n v="24020.78"/>
    <x v="0"/>
    <x v="0"/>
  </r>
  <r>
    <m/>
    <x v="2"/>
    <x v="1"/>
    <n v="40360519"/>
    <s v="EMBARCADO"/>
    <n v="1021868"/>
    <s v="MSC RAYSHMI NX304R"/>
    <s v="BUENAVENTURA, PUERTO"/>
    <d v="2023-01-24T00:00:00"/>
    <d v="2023-01-28T00:00:00"/>
    <d v="2023-02-14T10:10:00"/>
    <s v="MSC"/>
    <n v="23970.76"/>
    <x v="0"/>
    <x v="0"/>
  </r>
  <r>
    <m/>
    <x v="2"/>
    <x v="1"/>
    <n v="40359969"/>
    <s v="EMBARCADO"/>
    <n v="1011421"/>
    <s v="MAERSK LAUNCESTON 304N"/>
    <s v="CARTAGENA, PUERTO"/>
    <d v="2023-01-24T00:00:00"/>
    <d v="2023-01-28T00:00:00"/>
    <d v="2023-02-12T15:22:00"/>
    <s v="SEALAND"/>
    <n v="23890.46"/>
    <x v="0"/>
    <x v="0"/>
  </r>
  <r>
    <m/>
    <x v="4"/>
    <x v="0"/>
    <n v="40357370"/>
    <s v="EMBARCADO"/>
    <n v="1022748"/>
    <s v="COSCO PRINCE RUPERT"/>
    <s v="TIANJIN XINGANG, CHINA"/>
    <d v="2023-01-24T00:00:00"/>
    <d v="2023-01-29T00:00:00"/>
    <d v="2023-03-19T20:36:00"/>
    <s v="COSCO"/>
    <n v="24200"/>
    <x v="0"/>
    <x v="0"/>
  </r>
  <r>
    <m/>
    <x v="2"/>
    <x v="1"/>
    <n v="40353108"/>
    <s v="EMBARCADO"/>
    <n v="1011421"/>
    <s v="MAERSK LAUNCESTON 304N"/>
    <s v="CARTAGENA, PUERTO"/>
    <d v="2023-01-24T00:00:00"/>
    <d v="2023-01-28T00:00:00"/>
    <d v="2023-02-12T15:22:00"/>
    <s v="SEALAND"/>
    <n v="23999.77"/>
    <x v="0"/>
    <x v="0"/>
  </r>
  <r>
    <m/>
    <x v="2"/>
    <x v="1"/>
    <n v="40352352"/>
    <s v="EMBARCADO"/>
    <n v="1012719"/>
    <s v="MSC RAYSHMI NX304R"/>
    <s v="CALLAO, PUERTO"/>
    <d v="2023-01-24T00:00:00"/>
    <d v="2023-01-28T00:00:00"/>
    <d v="2023-02-04T21:00:00"/>
    <s v="MSC"/>
    <n v="24002.12"/>
    <x v="0"/>
    <x v="0"/>
  </r>
  <r>
    <m/>
    <x v="2"/>
    <x v="1"/>
    <n v="40352351"/>
    <s v="EMBARCADO"/>
    <n v="1012719"/>
    <s v="MSC RAYSHMI NX304R"/>
    <s v="CALLAO, PUERTO"/>
    <d v="2023-01-24T00:00:00"/>
    <d v="2023-01-28T00:00:00"/>
    <d v="2023-02-04T21:00:00"/>
    <s v="MSC"/>
    <n v="23993.47"/>
    <x v="0"/>
    <x v="0"/>
  </r>
  <r>
    <m/>
    <x v="2"/>
    <x v="1"/>
    <n v="40352350"/>
    <s v="EMBARCADO"/>
    <n v="1012719"/>
    <s v="MSC RAYSHMI NX304R"/>
    <s v="CALLAO, PUERTO"/>
    <d v="2023-01-24T00:00:00"/>
    <d v="2023-01-28T00:00:00"/>
    <d v="2023-02-04T21:00:00"/>
    <s v="MSC"/>
    <n v="24007.39"/>
    <x v="0"/>
    <x v="0"/>
  </r>
  <r>
    <m/>
    <x v="1"/>
    <x v="1"/>
    <n v="40363172"/>
    <s v="EMBARCADO"/>
    <n v="1030535"/>
    <s v="COSCO PRINCE RUPERT / 0HCDUW1MA"/>
    <s v="BUSAN {PUSAN}, PUERTO"/>
    <d v="2023-01-23T00:00:00"/>
    <d v="2023-01-29T00:00:00"/>
    <d v="2023-03-09T21:13:00"/>
    <s v="CMA CGM"/>
    <n v="21999.63"/>
    <x v="0"/>
    <x v="0"/>
  </r>
  <r>
    <m/>
    <x v="1"/>
    <x v="1"/>
    <n v="40363126"/>
    <s v="EMBARCADO"/>
    <n v="1020860"/>
    <s v="COSCO PRINCE RUPERT / 0HCDUW1MA"/>
    <s v="BUSAN {PUSAN}, PUERTO"/>
    <d v="2023-01-24T00:00:00"/>
    <d v="2023-01-29T00:00:00"/>
    <d v="2023-03-09T21:13:00"/>
    <s v="CMA CGM"/>
    <n v="17919.47"/>
    <x v="0"/>
    <x v="0"/>
  </r>
  <r>
    <m/>
    <x v="1"/>
    <x v="1"/>
    <n v="40363126"/>
    <s v="EMBARCADO"/>
    <n v="1020860"/>
    <s v="COSCO PRINCE RUPERT / 0HCDUW1MA"/>
    <s v="BUSAN {PUSAN}, PUERTO"/>
    <d v="2023-01-23T00:00:00"/>
    <d v="2023-01-29T00:00:00"/>
    <d v="2023-03-09T21:13:00"/>
    <s v="CMA CGM"/>
    <n v="4081.96"/>
    <x v="0"/>
    <x v="0"/>
  </r>
  <r>
    <m/>
    <x v="1"/>
    <x v="1"/>
    <n v="40363117"/>
    <s v="EMBARCADO"/>
    <n v="1022887"/>
    <s v="COSCO PRINCE RUPERT / 0HCDUW1MA"/>
    <s v="BUSAN {PUSAN}, PUERTO"/>
    <d v="2023-01-21T00:00:00"/>
    <d v="2023-01-29T00:00:00"/>
    <d v="2023-03-09T21:13:00"/>
    <s v="CMA CGM"/>
    <n v="22013.23"/>
    <x v="0"/>
    <x v="0"/>
  </r>
  <r>
    <m/>
    <x v="1"/>
    <x v="1"/>
    <n v="40363116"/>
    <s v="EMBARCADO"/>
    <n v="1022887"/>
    <s v="COSCO PRINCE RUPERT / 0HCDUW1MA"/>
    <s v="BUSAN {PUSAN}, PUERTO"/>
    <d v="2023-01-23T00:00:00"/>
    <d v="2023-01-29T00:00:00"/>
    <d v="2023-03-09T21:13:00"/>
    <s v="CMA CGM"/>
    <n v="22003.16"/>
    <x v="0"/>
    <x v="0"/>
  </r>
  <r>
    <m/>
    <x v="1"/>
    <x v="1"/>
    <n v="40363115"/>
    <s v="EMBARCADO"/>
    <n v="1022887"/>
    <s v="COSCO PRINCE RUPERT / 0HCDUW1MA"/>
    <s v="BUSAN {PUSAN}, PUERTO"/>
    <d v="2023-01-23T00:00:00"/>
    <d v="2023-01-29T00:00:00"/>
    <d v="2023-03-09T21:13:00"/>
    <s v="CMA CGM"/>
    <n v="22013.88"/>
    <x v="0"/>
    <x v="0"/>
  </r>
  <r>
    <m/>
    <x v="1"/>
    <x v="1"/>
    <n v="40363114"/>
    <s v="EMBARCADO"/>
    <n v="1022887"/>
    <s v="COSCO PRINCE RUPERT / 0HCDUW1MA"/>
    <s v="BUSAN {PUSAN}, PUERTO"/>
    <d v="2023-01-23T00:00:00"/>
    <d v="2023-01-29T00:00:00"/>
    <d v="2023-03-09T21:13:00"/>
    <s v="CMA CGM"/>
    <n v="22006.05"/>
    <x v="0"/>
    <x v="0"/>
  </r>
  <r>
    <m/>
    <x v="3"/>
    <x v="1"/>
    <n v="40362618"/>
    <s v="EMBARCADO"/>
    <n v="1030379"/>
    <s v="MSC RAYSHMI NX304R"/>
    <s v="SAN JUAN, PUERTO"/>
    <d v="2023-01-23T00:00:00"/>
    <d v="2023-01-28T00:00:00"/>
    <d v="2023-02-21T02:17:00"/>
    <s v="MSC"/>
    <n v="23995.016800000001"/>
    <x v="0"/>
    <x v="0"/>
  </r>
  <r>
    <m/>
    <x v="3"/>
    <x v="0"/>
    <n v="40362565"/>
    <s v="EMBARCADO"/>
    <n v="1012107"/>
    <s v="MSC RAYSHMI NX304R"/>
    <s v="NEW YORK, PUERTO"/>
    <d v="2023-01-23T00:00:00"/>
    <d v="2023-01-28T00:00:00"/>
    <d v="2023-02-28T19:15:00"/>
    <s v="MSC"/>
    <n v="9979.0239999999994"/>
    <x v="0"/>
    <x v="0"/>
  </r>
  <r>
    <m/>
    <x v="3"/>
    <x v="0"/>
    <n v="40362565"/>
    <s v="EMBARCADO"/>
    <n v="1012108"/>
    <s v="MSC RAYSHMI NX304R"/>
    <s v="NEW YORK, PUERTO"/>
    <d v="2023-01-23T00:00:00"/>
    <d v="2023-01-28T00:00:00"/>
    <d v="2023-02-28T19:15:00"/>
    <s v="MSC"/>
    <n v="9979.0239999999994"/>
    <x v="0"/>
    <x v="0"/>
  </r>
  <r>
    <m/>
    <x v="3"/>
    <x v="0"/>
    <n v="40362536"/>
    <s v="EMBARCADO"/>
    <n v="1012518"/>
    <s v="MAERSK LAUNCESTON 304N"/>
    <s v="LOS ANGELES, PUERTO"/>
    <d v="2023-01-23T00:00:00"/>
    <d v="2023-01-28T00:00:00"/>
    <d v="2023-02-20T19:30:00"/>
    <s v="SEALAND"/>
    <n v="18143.68"/>
    <x v="0"/>
    <x v="0"/>
  </r>
  <r>
    <m/>
    <x v="3"/>
    <x v="0"/>
    <n v="40362529"/>
    <s v="EMBARCADO"/>
    <n v="1012163"/>
    <s v="MAERSK LAUNCESTON 304N"/>
    <s v="HOUSTON, PUERTO"/>
    <d v="2023-01-23T00:00:00"/>
    <d v="2023-01-28T00:00:00"/>
    <d v="2023-03-01T15:53:00"/>
    <s v="SEALAND"/>
    <n v="19958.047999999999"/>
    <x v="0"/>
    <x v="0"/>
  </r>
  <r>
    <m/>
    <x v="3"/>
    <x v="0"/>
    <n v="40362441"/>
    <s v="EMBARCADO"/>
    <n v="1012148"/>
    <s v="MSC RAYSHMI NX304R"/>
    <s v="SAN JUAN, PUERTO"/>
    <d v="2023-01-23T00:00:00"/>
    <d v="2023-01-28T00:00:00"/>
    <d v="2023-02-21T02:17:00"/>
    <s v="MSC"/>
    <n v="19758.467519999998"/>
    <x v="0"/>
    <x v="0"/>
  </r>
  <r>
    <m/>
    <x v="2"/>
    <x v="1"/>
    <n v="40362338"/>
    <s v="EMBARCADO"/>
    <n v="1020944"/>
    <s v="MAERSK LAUNCESTON 304N"/>
    <s v="CARTAGENA, PUERTO"/>
    <d v="2023-01-23T00:00:00"/>
    <d v="2023-01-28T00:00:00"/>
    <d v="2023-02-12T15:22:00"/>
    <s v="SEALAND"/>
    <n v="23937.29"/>
    <x v="0"/>
    <x v="0"/>
  </r>
  <r>
    <m/>
    <x v="2"/>
    <x v="1"/>
    <n v="40362306"/>
    <s v="EMBARCADO"/>
    <n v="1020412"/>
    <s v="AMSTERDAM EXPRESS 302W"/>
    <s v="CALLAO, PUERTO"/>
    <d v="2023-01-23T00:00:00"/>
    <d v="2023-01-29T00:00:00"/>
    <d v="2023-02-05T21:00:00"/>
    <s v="HAPAG LLOYD"/>
    <n v="24009.27"/>
    <x v="0"/>
    <x v="0"/>
  </r>
  <r>
    <m/>
    <x v="4"/>
    <x v="0"/>
    <n v="40362234"/>
    <s v="EMBARCADO"/>
    <n v="1022639"/>
    <s v="COSCO PRINCE RUPERT"/>
    <s v="TIANJIN XINGANG, CHINA"/>
    <d v="2023-01-23T00:00:00"/>
    <d v="2023-01-29T00:00:00"/>
    <d v="2023-03-19T20:36:00"/>
    <s v="COSCO"/>
    <n v="22415.66"/>
    <x v="0"/>
    <x v="0"/>
  </r>
  <r>
    <m/>
    <x v="4"/>
    <x v="0"/>
    <n v="40362232"/>
    <s v="EMBARCADO"/>
    <n v="1022639"/>
    <s v="COSCO PRINCE RUPERT"/>
    <s v="SHANGHAI, CHINA"/>
    <d v="2023-01-23T00:00:00"/>
    <d v="2023-01-29T00:00:00"/>
    <d v="2023-03-06T09:24:00"/>
    <s v="CMA CGM"/>
    <n v="22448.799999999999"/>
    <x v="0"/>
    <x v="0"/>
  </r>
  <r>
    <m/>
    <x v="4"/>
    <x v="0"/>
    <n v="40362228"/>
    <s v="EMBARCADO"/>
    <n v="1022639"/>
    <s v="COSCO PRINCE RUPERT"/>
    <s v="SHANGHAI, CHINA"/>
    <d v="2023-01-23T00:00:00"/>
    <d v="2023-01-29T00:00:00"/>
    <d v="2023-03-06T09:24:00"/>
    <s v="CMA CGM"/>
    <n v="22122.74"/>
    <x v="0"/>
    <x v="0"/>
  </r>
  <r>
    <m/>
    <x v="4"/>
    <x v="0"/>
    <n v="40362191"/>
    <s v="EMBARCADO"/>
    <n v="1022212"/>
    <s v="COSCO PRINCE RUPERT"/>
    <s v="SHANGHAI, CHINA"/>
    <d v="2023-01-23T00:00:00"/>
    <d v="2023-01-29T00:00:00"/>
    <d v="2023-03-06T09:24:00"/>
    <s v="CMA CGM"/>
    <n v="23670.38"/>
    <x v="0"/>
    <x v="0"/>
  </r>
  <r>
    <m/>
    <x v="4"/>
    <x v="0"/>
    <n v="40362189"/>
    <s v="EMBARCADO"/>
    <n v="1022212"/>
    <s v="KOTA LESTARI"/>
    <s v="SHANGHAI, CHINA"/>
    <d v="2023-01-23T00:00:00"/>
    <d v="2023-01-27T00:00:00"/>
    <d v="2023-03-04T09:24:00"/>
    <s v="WAN HAI"/>
    <n v="24300.47"/>
    <x v="0"/>
    <x v="0"/>
  </r>
  <r>
    <m/>
    <x v="4"/>
    <x v="0"/>
    <n v="40362121"/>
    <s v="EMBARCADO"/>
    <n v="1023306"/>
    <s v="COSCO PRINCE RUPERT"/>
    <s v="SHANGHAI, CHINA"/>
    <d v="2023-01-23T00:00:00"/>
    <d v="2023-01-29T00:00:00"/>
    <d v="2023-03-06T09:24:00"/>
    <s v="CMA CGM"/>
    <n v="23980"/>
    <x v="0"/>
    <x v="0"/>
  </r>
  <r>
    <m/>
    <x v="4"/>
    <x v="0"/>
    <n v="40362094"/>
    <s v="EMBARCADO"/>
    <n v="1023411"/>
    <s v="COSCO PRINCE RUPERT"/>
    <s v="SHANGHAI, CHINA"/>
    <d v="2023-01-23T00:00:00"/>
    <d v="2023-01-29T00:00:00"/>
    <d v="2023-03-06T09:24:00"/>
    <s v="CMA CGM"/>
    <n v="24377.06"/>
    <x v="0"/>
    <x v="0"/>
  </r>
  <r>
    <m/>
    <x v="4"/>
    <x v="0"/>
    <n v="40362029"/>
    <s v="EMBARCADO"/>
    <n v="1022183"/>
    <s v="COSCO PRINCE RUPERT"/>
    <s v="SHANGHAI, CHINA"/>
    <d v="2023-01-23T00:00:00"/>
    <d v="2023-01-29T00:00:00"/>
    <d v="2023-03-06T09:24:00"/>
    <s v="CMA CGM"/>
    <n v="24574.52"/>
    <x v="0"/>
    <x v="0"/>
  </r>
  <r>
    <m/>
    <x v="4"/>
    <x v="0"/>
    <n v="40361966"/>
    <s v="EMBARCADO"/>
    <n v="1021732"/>
    <s v="COSCO PRINCE RUPERT"/>
    <s v="TIANJIN XINGANG, CHINA"/>
    <d v="2023-01-24T00:00:00"/>
    <d v="2023-01-29T00:00:00"/>
    <d v="2023-03-19T20:36:00"/>
    <s v="COSCO"/>
    <n v="25000"/>
    <x v="0"/>
    <x v="0"/>
  </r>
  <r>
    <m/>
    <x v="4"/>
    <x v="0"/>
    <n v="40361926"/>
    <s v="EMBARCADO"/>
    <n v="1021767"/>
    <s v="COSCO PRINCE RUPERT"/>
    <s v="TIANJIN XINGANG, CHINA"/>
    <d v="2023-01-23T00:00:00"/>
    <d v="2023-01-29T00:00:00"/>
    <d v="2023-03-19T20:36:00"/>
    <s v="COSCO"/>
    <n v="24552"/>
    <x v="0"/>
    <x v="0"/>
  </r>
  <r>
    <m/>
    <x v="4"/>
    <x v="0"/>
    <n v="40361923"/>
    <s v="EMBARCADO"/>
    <n v="1021767"/>
    <s v="COSCO PRINCE RUPERT"/>
    <s v="TIANJIN XINGANG, CHINA"/>
    <d v="2023-01-24T00:00:00"/>
    <d v="2023-01-29T00:00:00"/>
    <d v="2023-03-19T20:36:00"/>
    <s v="COSCO"/>
    <n v="25002"/>
    <x v="0"/>
    <x v="0"/>
  </r>
  <r>
    <m/>
    <x v="0"/>
    <x v="0"/>
    <n v="40361801"/>
    <s v="EMBARCADO"/>
    <n v="1023343"/>
    <s v="MAERSK BULAN 303N"/>
    <s v="MANZANILLO, PUERTO"/>
    <d v="2023-01-23T00:00:00"/>
    <d v="2023-01-26T00:00:00"/>
    <d v="2023-02-10T04:36:00"/>
    <s v="SEALAND"/>
    <n v="24013.79"/>
    <x v="0"/>
    <x v="0"/>
  </r>
  <r>
    <m/>
    <x v="0"/>
    <x v="0"/>
    <n v="40361750"/>
    <s v="EMBARCADO"/>
    <n v="1011127"/>
    <s v="MAERSK BULAN 303N"/>
    <s v="MANZANILLO, PUERTO"/>
    <d v="2023-01-23T00:00:00"/>
    <d v="2023-01-26T00:00:00"/>
    <d v="2023-02-10T04:36:00"/>
    <s v="SEALAND"/>
    <n v="20400"/>
    <x v="0"/>
    <x v="0"/>
  </r>
  <r>
    <m/>
    <x v="0"/>
    <x v="0"/>
    <n v="40361709"/>
    <s v="EMBARCADO"/>
    <n v="1011127"/>
    <s v="MAERSK BULAN 303N"/>
    <s v="MANZANILLO, PUERTO"/>
    <d v="2023-01-23T00:00:00"/>
    <d v="2023-01-26T00:00:00"/>
    <d v="2023-02-10T04:36:00"/>
    <s v="SEALAND"/>
    <n v="21600"/>
    <x v="0"/>
    <x v="0"/>
  </r>
  <r>
    <m/>
    <x v="0"/>
    <x v="0"/>
    <n v="40361706"/>
    <s v="EMBARCADO"/>
    <n v="1011127"/>
    <s v="MAERSK BULAN 303N"/>
    <s v="MANZANILLO, PUERTO"/>
    <d v="2023-01-23T00:00:00"/>
    <d v="2023-01-26T00:00:00"/>
    <d v="2023-02-10T04:36:00"/>
    <s v="SEALAND"/>
    <n v="21600"/>
    <x v="0"/>
    <x v="0"/>
  </r>
  <r>
    <m/>
    <x v="0"/>
    <x v="0"/>
    <n v="40361702"/>
    <s v="EMBARCADO"/>
    <n v="1011127"/>
    <s v="MAERSK BULAN 303N"/>
    <s v="MANZANILLO, PUERTO"/>
    <d v="2023-01-23T00:00:00"/>
    <d v="2023-01-26T00:00:00"/>
    <d v="2023-02-10T04:36:00"/>
    <s v="SEALAND"/>
    <n v="21600"/>
    <x v="0"/>
    <x v="0"/>
  </r>
  <r>
    <m/>
    <x v="2"/>
    <x v="1"/>
    <n v="40361468"/>
    <s v="EMBARCADO"/>
    <n v="1021976"/>
    <s v="MAERSK LAUNCESTON 304N"/>
    <s v="CARTAGENA, PUERTO"/>
    <d v="2023-01-23T00:00:00"/>
    <d v="2023-01-28T00:00:00"/>
    <d v="2023-02-12T15:22:00"/>
    <s v="SEALAND"/>
    <n v="24011.94"/>
    <x v="0"/>
    <x v="0"/>
  </r>
  <r>
    <m/>
    <x v="4"/>
    <x v="0"/>
    <n v="40360752"/>
    <s v="EMBARCADO"/>
    <n v="1022099"/>
    <s v="KOTA LESTARI"/>
    <s v="SHANGHAI, CHINA"/>
    <d v="2023-01-23T00:00:00"/>
    <d v="2023-01-27T00:00:00"/>
    <d v="2023-03-04T09:24:00"/>
    <s v="WAN HAI"/>
    <n v="7110"/>
    <x v="0"/>
    <x v="0"/>
  </r>
  <r>
    <m/>
    <x v="4"/>
    <x v="0"/>
    <n v="40360752"/>
    <s v="EMBARCADO"/>
    <n v="1022099"/>
    <s v="KOTA LESTARI"/>
    <s v="SHANGHAI, CHINA"/>
    <d v="2023-01-23T00:00:00"/>
    <d v="2023-01-27T00:00:00"/>
    <d v="2023-03-04T09:24:00"/>
    <s v="WAN HAI"/>
    <n v="17892"/>
    <x v="0"/>
    <x v="0"/>
  </r>
  <r>
    <m/>
    <x v="2"/>
    <x v="1"/>
    <n v="40360533"/>
    <s v="EMBARCADO"/>
    <n v="1030817"/>
    <s v="AMSTERDAM EXPRESS 302W"/>
    <s v="CALLAO, PUERTO"/>
    <d v="2023-01-23T00:00:00"/>
    <d v="2023-01-29T00:00:00"/>
    <d v="2023-02-05T21:00:00"/>
    <s v="HAPAG LLOYD"/>
    <n v="23995.9"/>
    <x v="0"/>
    <x v="0"/>
  </r>
  <r>
    <m/>
    <x v="2"/>
    <x v="1"/>
    <n v="40360506"/>
    <s v="EMBARCADO"/>
    <n v="1020944"/>
    <s v="MAERSK BULAN 303N"/>
    <s v="CALDERA, PUERTO"/>
    <d v="2023-01-23T00:00:00"/>
    <d v="2023-01-26T00:00:00"/>
    <d v="2023-02-16T14:34:00"/>
    <s v="SEALAND"/>
    <n v="23977.58"/>
    <x v="0"/>
    <x v="0"/>
  </r>
  <r>
    <m/>
    <x v="2"/>
    <x v="1"/>
    <n v="40360064"/>
    <s v="EMBARCADO"/>
    <n v="1021976"/>
    <s v="AMSTERDAM EXPRESS 302W"/>
    <s v="CALLAO, PUERTO"/>
    <d v="2023-01-23T00:00:00"/>
    <d v="2023-01-29T00:00:00"/>
    <d v="2023-02-05T21:00:00"/>
    <s v="HAPAG LLOYD"/>
    <n v="23952.11"/>
    <x v="0"/>
    <x v="0"/>
  </r>
  <r>
    <m/>
    <x v="2"/>
    <x v="1"/>
    <n v="40359968"/>
    <s v="EMBARCADO"/>
    <n v="1011421"/>
    <s v="MAERSK LAUNCESTON 304N"/>
    <s v="CARTAGENA, PUERTO"/>
    <d v="2023-01-23T00:00:00"/>
    <d v="2023-01-28T00:00:00"/>
    <d v="2023-02-12T15:22:00"/>
    <s v="SEALAND"/>
    <n v="23609.759999999998"/>
    <x v="0"/>
    <x v="0"/>
  </r>
  <r>
    <m/>
    <x v="2"/>
    <x v="1"/>
    <n v="40359967"/>
    <s v="EMBARCADO"/>
    <n v="1011421"/>
    <s v="MAERSK LAUNCESTON 304N"/>
    <s v="CARTAGENA, PUERTO"/>
    <d v="2023-01-23T00:00:00"/>
    <d v="2023-01-28T00:00:00"/>
    <d v="2023-02-12T15:22:00"/>
    <s v="SEALAND"/>
    <n v="23995.39"/>
    <x v="0"/>
    <x v="0"/>
  </r>
  <r>
    <m/>
    <x v="2"/>
    <x v="1"/>
    <n v="40359466"/>
    <s v="EMBARCADO"/>
    <n v="1021385"/>
    <s v="AMSTERDAM EXPRESS 302W"/>
    <s v="CALLAO, PUERTO"/>
    <d v="2023-01-23T00:00:00"/>
    <d v="2023-01-29T00:00:00"/>
    <d v="2023-02-05T21:00:00"/>
    <s v="HAPAG LLOYD"/>
    <n v="23987.02"/>
    <x v="0"/>
    <x v="0"/>
  </r>
  <r>
    <m/>
    <x v="0"/>
    <x v="0"/>
    <n v="40358016"/>
    <s v="EMBARCADO"/>
    <n v="1021874"/>
    <s v="MAERSK BULAN 303N"/>
    <s v="MANZANILLO, PUERTO"/>
    <d v="2023-01-23T00:00:00"/>
    <d v="2023-01-26T00:00:00"/>
    <d v="2023-02-10T04:36:00"/>
    <s v="SEALAND"/>
    <n v="23999.4"/>
    <x v="0"/>
    <x v="0"/>
  </r>
  <r>
    <m/>
    <x v="0"/>
    <x v="0"/>
    <n v="40358010"/>
    <s v="EMBARCADO"/>
    <n v="1021874"/>
    <s v="MAERSK BULAN 303N"/>
    <s v="MANZANILLO, PUERTO"/>
    <d v="2023-01-23T00:00:00"/>
    <d v="2023-01-26T00:00:00"/>
    <d v="2023-02-10T04:36:00"/>
    <s v="SEALAND"/>
    <n v="24094.32"/>
    <x v="0"/>
    <x v="0"/>
  </r>
  <r>
    <m/>
    <x v="4"/>
    <x v="0"/>
    <n v="40357526"/>
    <s v="EMBARCADO"/>
    <n v="1023034"/>
    <s v="KOTA LESTARI"/>
    <s v="SHANGHAI, CHINA"/>
    <d v="2023-01-23T00:00:00"/>
    <d v="2023-01-27T00:00:00"/>
    <d v="2023-03-04T09:24:00"/>
    <s v="WAN HAI"/>
    <n v="23700"/>
    <x v="0"/>
    <x v="0"/>
  </r>
  <r>
    <m/>
    <x v="4"/>
    <x v="0"/>
    <n v="40357382"/>
    <s v="EMBARCADO"/>
    <n v="1021735"/>
    <s v="KOTA LESTARI"/>
    <s v="SHANGHAI, CHINA"/>
    <d v="2023-01-23T00:00:00"/>
    <d v="2023-01-27T00:00:00"/>
    <d v="2023-03-04T09:24:00"/>
    <s v="WAN HAI"/>
    <n v="24260"/>
    <x v="0"/>
    <x v="0"/>
  </r>
  <r>
    <m/>
    <x v="4"/>
    <x v="0"/>
    <n v="40357264"/>
    <s v="EMBARCADO"/>
    <n v="1012434"/>
    <s v="KOTA LESTARI"/>
    <s v="SHANGHAI, CHINA"/>
    <d v="2023-01-23T00:00:00"/>
    <d v="2023-01-27T00:00:00"/>
    <d v="2023-03-04T09:24:00"/>
    <s v="WAN HAI"/>
    <n v="24000"/>
    <x v="0"/>
    <x v="0"/>
  </r>
  <r>
    <m/>
    <x v="2"/>
    <x v="1"/>
    <n v="40357183"/>
    <s v="EMBARCADO"/>
    <n v="1021023"/>
    <s v="MAERSK LAUNCESTON 304N"/>
    <s v="CARTAGENA, PUERTO"/>
    <d v="2023-01-23T00:00:00"/>
    <d v="2023-01-28T00:00:00"/>
    <d v="2023-02-12T15:22:00"/>
    <s v="SEALAND"/>
    <n v="2823.99"/>
    <x v="0"/>
    <x v="0"/>
  </r>
  <r>
    <m/>
    <x v="2"/>
    <x v="1"/>
    <n v="40357183"/>
    <s v="EMBARCADO"/>
    <n v="1021023"/>
    <s v="MAERSK LAUNCESTON 304N"/>
    <s v="CARTAGENA, PUERTO"/>
    <d v="2023-01-23T00:00:00"/>
    <d v="2023-01-28T00:00:00"/>
    <d v="2023-02-12T15:22:00"/>
    <s v="SEALAND"/>
    <n v="21169.43"/>
    <x v="0"/>
    <x v="0"/>
  </r>
  <r>
    <m/>
    <x v="1"/>
    <x v="1"/>
    <n v="40357133"/>
    <s v="EMBARCADO"/>
    <n v="1021664"/>
    <s v="COSCO PRINCE RUPERT / 0HCDUW1MA"/>
    <s v="BUSAN {PUSAN}, PUERTO"/>
    <d v="2023-01-23T00:00:00"/>
    <d v="2023-01-29T00:00:00"/>
    <d v="2023-03-09T21:13:00"/>
    <s v="CMA CGM"/>
    <n v="22187.03"/>
    <x v="0"/>
    <x v="0"/>
  </r>
  <r>
    <m/>
    <x v="5"/>
    <x v="0"/>
    <n v="40356924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2"/>
    <x v="1"/>
    <n v="40356158"/>
    <s v="EMBARCADO"/>
    <n v="1012719"/>
    <s v="AMSTERDAM EXPRESS 302W"/>
    <s v="CALLAO, PUERTO"/>
    <d v="2023-01-23T00:00:00"/>
    <d v="2023-01-29T00:00:00"/>
    <d v="2023-02-05T21:00:00"/>
    <s v="HAPAG LLOYD"/>
    <n v="23994.17"/>
    <x v="0"/>
    <x v="0"/>
  </r>
  <r>
    <m/>
    <x v="2"/>
    <x v="1"/>
    <n v="40356157"/>
    <s v="EMBARCADO"/>
    <n v="1012719"/>
    <s v="AMSTERDAM EXPRESS 302W"/>
    <s v="CALLAO, PUERTO"/>
    <d v="2023-01-23T00:00:00"/>
    <d v="2023-01-29T00:00:00"/>
    <d v="2023-02-05T21:00:00"/>
    <s v="HAPAG LLOYD"/>
    <n v="24007.03"/>
    <x v="0"/>
    <x v="0"/>
  </r>
  <r>
    <m/>
    <x v="5"/>
    <x v="0"/>
    <n v="40355742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2"/>
    <x v="1"/>
    <n v="40355355"/>
    <s v="EMBARCADO"/>
    <n v="1011421"/>
    <s v="MAERSK LAUNCESTON 304N"/>
    <s v="CARTAGENA, PUERTO"/>
    <d v="2023-01-23T00:00:00"/>
    <d v="2023-01-28T00:00:00"/>
    <d v="2023-02-12T15:22:00"/>
    <s v="SEALAND"/>
    <n v="23969.63"/>
    <x v="0"/>
    <x v="0"/>
  </r>
  <r>
    <m/>
    <x v="5"/>
    <x v="0"/>
    <n v="40354453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1"/>
    <x v="1"/>
    <n v="40344297"/>
    <s v="EMBARCADO"/>
    <n v="1023144"/>
    <s v="COSCO PRINCE RUPERT / 0HCDUW1MA"/>
    <s v="MANILA, PUERTO"/>
    <d v="2023-01-23T00:00:00"/>
    <d v="2023-01-29T00:00:00"/>
    <d v="2023-03-26T04:51:00"/>
    <s v="CMA CGM"/>
    <n v="24009.22"/>
    <x v="0"/>
    <x v="0"/>
  </r>
  <r>
    <m/>
    <x v="2"/>
    <x v="1"/>
    <n v="40363570"/>
    <s v="EMBARCADO"/>
    <n v="1012556"/>
    <s v="SANTOS EXPRESS / 0WCDUN1MA"/>
    <s v="CARTAGENA, PUERTO"/>
    <d v="2023-01-21T00:00:00"/>
    <d v="2023-01-27T00:00:00"/>
    <d v="2023-02-11T15:22:00"/>
    <s v="CMA CGM"/>
    <n v="24002.880000000001"/>
    <x v="0"/>
    <x v="0"/>
  </r>
  <r>
    <m/>
    <x v="2"/>
    <x v="1"/>
    <n v="40363415"/>
    <s v="EMBARCADO"/>
    <n v="1012556"/>
    <s v="SANTOS EXPRESS / 0WCDUN1MA"/>
    <s v="CARTAGENA, PUERTO"/>
    <d v="2023-01-21T00:00:00"/>
    <d v="2023-01-27T00:00:00"/>
    <d v="2023-02-11T15:22:00"/>
    <s v="CMA CGM"/>
    <n v="24006.57"/>
    <x v="0"/>
    <x v="0"/>
  </r>
  <r>
    <m/>
    <x v="0"/>
    <x v="1"/>
    <n v="40363320"/>
    <s v="EMBARCADO"/>
    <n v="1030802"/>
    <s v="MSC PERLE FA302R"/>
    <s v="MANZANILLO, PUERTO"/>
    <d v="2023-01-21T00:00:00"/>
    <d v="2023-01-28T00:00:00"/>
    <d v="2023-02-12T04:36:00"/>
    <s v="ONE"/>
    <n v="23998.965"/>
    <x v="0"/>
    <x v="0"/>
  </r>
  <r>
    <m/>
    <x v="1"/>
    <x v="1"/>
    <n v="40363157"/>
    <s v="EMBARCADO"/>
    <n v="1022885"/>
    <s v="MSC PERLE FA302R"/>
    <s v="BUSAN {PUSAN}, PUERTO"/>
    <d v="2023-01-21T00:00:00"/>
    <d v="2023-01-28T00:00:00"/>
    <d v="2023-03-08T21:13:00"/>
    <s v="MSC"/>
    <n v="22014.69"/>
    <x v="0"/>
    <x v="0"/>
  </r>
  <r>
    <m/>
    <x v="3"/>
    <x v="0"/>
    <n v="40362617"/>
    <s v="EMBARCADO"/>
    <n v="1030379"/>
    <s v="MSC RAYSHMI NX304R"/>
    <s v="NEW YORK, PUERTO"/>
    <d v="2023-01-21T00:00:00"/>
    <d v="2023-01-28T00:00:00"/>
    <d v="2023-02-28T19:15:00"/>
    <s v="MSC"/>
    <n v="23985.944960000001"/>
    <x v="0"/>
    <x v="0"/>
  </r>
  <r>
    <m/>
    <x v="3"/>
    <x v="0"/>
    <n v="40362616"/>
    <s v="EMBARCADO"/>
    <n v="1030379"/>
    <s v="MSC RAYSHMI NX304R"/>
    <s v="NEW YORK, PUERTO"/>
    <d v="2023-01-21T00:00:00"/>
    <d v="2023-01-28T00:00:00"/>
    <d v="2023-02-28T19:15:00"/>
    <s v="MSC"/>
    <n v="24004.088640000002"/>
    <x v="0"/>
    <x v="0"/>
  </r>
  <r>
    <m/>
    <x v="3"/>
    <x v="0"/>
    <n v="40362504"/>
    <s v="EMBARCADO"/>
    <n v="1012165"/>
    <s v="MSC RAYSHMI NX304R"/>
    <s v="PORT EVERGLADES, PUERTO"/>
    <d v="2023-01-21T00:00:00"/>
    <d v="2023-01-28T00:00:00"/>
    <d v="2023-02-27T18:13:00"/>
    <s v="MSC"/>
    <n v="19958.047999999999"/>
    <x v="0"/>
    <x v="0"/>
  </r>
  <r>
    <m/>
    <x v="4"/>
    <x v="0"/>
    <n v="40362231"/>
    <s v="EMBARCADO"/>
    <n v="1022639"/>
    <s v="MSC PERLE"/>
    <s v="SHANGHAI, CHINA"/>
    <d v="2023-01-21T00:00:00"/>
    <d v="2023-01-28T00:00:00"/>
    <d v="2023-03-05T09:24:00"/>
    <s v="HYUNDAI"/>
    <n v="22340.85"/>
    <x v="0"/>
    <x v="0"/>
  </r>
  <r>
    <m/>
    <x v="4"/>
    <x v="0"/>
    <n v="40361863"/>
    <s v="EMBARCADO"/>
    <n v="1012218"/>
    <s v="AKADIMOS"/>
    <s v="YANTIAN, CHINA"/>
    <d v="2023-01-21T00:00:00"/>
    <d v="2023-01-27T00:00:00"/>
    <d v="2023-02-28T22:27:00"/>
    <s v="MSC"/>
    <n v="21000"/>
    <x v="0"/>
    <x v="0"/>
  </r>
  <r>
    <m/>
    <x v="0"/>
    <x v="0"/>
    <n v="40361699"/>
    <s v="EMBARCADO"/>
    <n v="1011127"/>
    <s v="MSC PERLE FA302R"/>
    <s v="MANZANILLO, PUERTO"/>
    <d v="2023-01-21T00:00:00"/>
    <d v="2023-01-28T00:00:00"/>
    <d v="2023-02-12T04:36:00"/>
    <s v="MSC"/>
    <n v="21600"/>
    <x v="0"/>
    <x v="0"/>
  </r>
  <r>
    <m/>
    <x v="2"/>
    <x v="1"/>
    <n v="40361418"/>
    <s v="EMBARCADO"/>
    <n v="1021105"/>
    <s v="MAERSK BULAN 303N"/>
    <s v="BUENAVENTURA, PUERTO"/>
    <d v="2023-01-21T00:00:00"/>
    <d v="2023-01-26T00:00:00"/>
    <d v="2023-02-12T10:10:00"/>
    <s v="SEALAND"/>
    <n v="22509.83"/>
    <x v="0"/>
    <x v="0"/>
  </r>
  <r>
    <m/>
    <x v="2"/>
    <x v="1"/>
    <n v="40361118"/>
    <s v="EMBARCADO"/>
    <n v="1022150"/>
    <s v="MAERSK BULAN 303N"/>
    <s v="BUENAVENTURA, PUERTO"/>
    <d v="2023-01-21T00:00:00"/>
    <d v="2023-01-26T00:00:00"/>
    <d v="2023-02-12T10:10:00"/>
    <s v="SEALAND"/>
    <n v="11391.64"/>
    <x v="0"/>
    <x v="0"/>
  </r>
  <r>
    <m/>
    <x v="2"/>
    <x v="1"/>
    <n v="40361118"/>
    <s v="EMBARCADO"/>
    <n v="1022150"/>
    <s v="MAERSK BULAN 303N"/>
    <s v="BUENAVENTURA, PUERTO"/>
    <d v="2023-01-21T00:00:00"/>
    <d v="2023-01-26T00:00:00"/>
    <d v="2023-02-12T10:10:00"/>
    <s v="SEALAND"/>
    <n v="12604.8"/>
    <x v="0"/>
    <x v="0"/>
  </r>
  <r>
    <m/>
    <x v="4"/>
    <x v="0"/>
    <n v="40360755"/>
    <s v="EMBARCADO"/>
    <n v="1022753"/>
    <s v="MSC PERLE"/>
    <s v="TIANJIN XINGANG, CHINA"/>
    <d v="2023-01-21T00:00:00"/>
    <d v="2023-01-28T00:00:00"/>
    <d v="2023-03-18T20:36:00"/>
    <s v="MSC"/>
    <n v="25000"/>
    <x v="0"/>
    <x v="0"/>
  </r>
  <r>
    <m/>
    <x v="2"/>
    <x v="1"/>
    <n v="40360532"/>
    <s v="EMBARCADO"/>
    <n v="1030817"/>
    <s v="MSC RAYSHMI NX304R"/>
    <s v="CALLAO, PUERTO"/>
    <d v="2023-01-21T00:00:00"/>
    <d v="2023-01-28T00:00:00"/>
    <d v="2023-02-04T21:00:00"/>
    <s v="MSC"/>
    <n v="24004.26"/>
    <x v="0"/>
    <x v="0"/>
  </r>
  <r>
    <m/>
    <x v="4"/>
    <x v="0"/>
    <n v="40357647"/>
    <s v="EMBARCADO"/>
    <n v="1030566"/>
    <s v="MSC PERLE"/>
    <s v="SHANGHAI, CHINA"/>
    <d v="2023-01-21T00:00:00"/>
    <d v="2023-01-28T00:00:00"/>
    <d v="2023-03-05T09:24:00"/>
    <s v="HYUNDAI"/>
    <n v="24000"/>
    <x v="0"/>
    <x v="0"/>
  </r>
  <r>
    <m/>
    <x v="4"/>
    <x v="0"/>
    <n v="40357231"/>
    <s v="EMBARCADO"/>
    <n v="1012455"/>
    <s v="MSC PERLE"/>
    <s v="SHANGHAI, CHINA"/>
    <d v="2023-01-21T00:00:00"/>
    <d v="2023-01-28T00:00:00"/>
    <d v="2023-03-05T09:24:00"/>
    <s v="HYUNDAI"/>
    <n v="24000"/>
    <x v="0"/>
    <x v="0"/>
  </r>
  <r>
    <m/>
    <x v="1"/>
    <x v="1"/>
    <n v="40356223"/>
    <s v="EMBARCADO"/>
    <n v="1022930"/>
    <s v="MSC PERLE FA302R"/>
    <s v="BUSAN {PUSAN}, PUERTO"/>
    <d v="2023-01-21T00:00:00"/>
    <d v="2023-01-28T00:00:00"/>
    <d v="2023-03-08T21:13:00"/>
    <s v="MSC"/>
    <n v="22004.71"/>
    <x v="0"/>
    <x v="0"/>
  </r>
  <r>
    <m/>
    <x v="2"/>
    <x v="1"/>
    <n v="40355354"/>
    <s v="EMBARCADO"/>
    <n v="1011421"/>
    <s v="SANTOS EXPRESS / 0WCDUN1MA"/>
    <s v="CARTAGENA, PUERTO"/>
    <d v="2023-01-21T00:00:00"/>
    <d v="2023-01-27T00:00:00"/>
    <d v="2023-02-11T15:22:00"/>
    <s v="CMA CGM"/>
    <n v="23992.080000000002"/>
    <x v="0"/>
    <x v="0"/>
  </r>
  <r>
    <m/>
    <x v="0"/>
    <x v="0"/>
    <n v="40364314"/>
    <s v="EMBARCADO"/>
    <n v="1011748"/>
    <s v="MSC PERLE FA302R"/>
    <s v="MANZANILLO, PUERTO"/>
    <d v="2023-01-20T00:00:00"/>
    <d v="2023-01-28T00:00:00"/>
    <d v="2023-02-12T04:36:00"/>
    <s v="MSC"/>
    <n v="21600"/>
    <x v="0"/>
    <x v="0"/>
  </r>
  <r>
    <m/>
    <x v="0"/>
    <x v="0"/>
    <n v="40364313"/>
    <s v="EMBARCADO"/>
    <n v="1011748"/>
    <s v="MSC PERLE FA302R"/>
    <s v="MANZANILLO, PUERTO"/>
    <d v="2023-01-20T00:00:00"/>
    <d v="2023-01-28T00:00:00"/>
    <d v="2023-02-12T04:36:00"/>
    <s v="MSC"/>
    <n v="22800"/>
    <x v="0"/>
    <x v="0"/>
  </r>
  <r>
    <m/>
    <x v="1"/>
    <x v="1"/>
    <n v="40363171"/>
    <s v="EMBARCADO"/>
    <n v="1023038"/>
    <s v="MSC PERLE FA302R"/>
    <s v="BUSAN {PUSAN}, PUERTO"/>
    <d v="2023-01-20T00:00:00"/>
    <d v="2023-01-28T00:00:00"/>
    <d v="2023-03-08T21:13:00"/>
    <s v="MSC"/>
    <n v="14968.38"/>
    <x v="0"/>
    <x v="0"/>
  </r>
  <r>
    <m/>
    <x v="1"/>
    <x v="1"/>
    <n v="40363171"/>
    <s v="EMBARCADO"/>
    <n v="1023038"/>
    <s v="MSC PERLE FA302R"/>
    <s v="BUSAN {PUSAN}, PUERTO"/>
    <d v="2023-01-21T00:00:00"/>
    <d v="2023-01-28T00:00:00"/>
    <d v="2023-03-08T21:13:00"/>
    <s v="MSC"/>
    <n v="7033.98"/>
    <x v="0"/>
    <x v="0"/>
  </r>
  <r>
    <m/>
    <x v="1"/>
    <x v="1"/>
    <n v="40363167"/>
    <s v="EMBARCADO"/>
    <n v="1021470"/>
    <s v="MSC PERLE FA302R"/>
    <s v="BUSAN {PUSAN}, PUERTO"/>
    <d v="2023-01-20T00:00:00"/>
    <d v="2023-01-28T00:00:00"/>
    <d v="2023-03-08T21:13:00"/>
    <s v="MSC"/>
    <n v="9073.42"/>
    <x v="0"/>
    <x v="0"/>
  </r>
  <r>
    <m/>
    <x v="1"/>
    <x v="1"/>
    <n v="40363167"/>
    <s v="EMBARCADO"/>
    <n v="1021470"/>
    <s v="MSC PERLE FA302R"/>
    <s v="BUSAN {PUSAN}, PUERTO"/>
    <d v="2023-01-20T00:00:00"/>
    <d v="2023-01-28T00:00:00"/>
    <d v="2023-03-08T21:13:00"/>
    <s v="MSC"/>
    <n v="13012.55"/>
    <x v="0"/>
    <x v="0"/>
  </r>
  <r>
    <m/>
    <x v="1"/>
    <x v="1"/>
    <n v="40363164"/>
    <s v="EMBARCADO"/>
    <n v="1021149"/>
    <s v="MSC PERLE FA302R"/>
    <s v="BUSAN {PUSAN}, PUERTO"/>
    <d v="2023-01-20T00:00:00"/>
    <d v="2023-01-28T00:00:00"/>
    <d v="2023-03-08T21:13:00"/>
    <s v="MSC"/>
    <n v="8496"/>
    <x v="0"/>
    <x v="0"/>
  </r>
  <r>
    <m/>
    <x v="1"/>
    <x v="1"/>
    <n v="40363164"/>
    <s v="EMBARCADO"/>
    <n v="1021149"/>
    <s v="MSC PERLE FA302R"/>
    <s v="BUSAN {PUSAN}, PUERTO"/>
    <d v="2023-01-20T00:00:00"/>
    <d v="2023-01-28T00:00:00"/>
    <d v="2023-03-08T21:13:00"/>
    <s v="MSC"/>
    <n v="13472"/>
    <x v="0"/>
    <x v="0"/>
  </r>
  <r>
    <m/>
    <x v="1"/>
    <x v="1"/>
    <n v="40363154"/>
    <s v="EMBARCADO"/>
    <n v="1022885"/>
    <s v="MSC PERLE FA302R"/>
    <s v="BUSAN {PUSAN}, PUERTO"/>
    <d v="2023-01-20T00:00:00"/>
    <d v="2023-01-28T00:00:00"/>
    <d v="2023-03-08T21:13:00"/>
    <s v="MSC"/>
    <n v="22013.919999999998"/>
    <x v="0"/>
    <x v="0"/>
  </r>
  <r>
    <m/>
    <x v="2"/>
    <x v="1"/>
    <n v="40363082"/>
    <s v="EMBARCADO"/>
    <n v="1021385"/>
    <s v="MSC PERLE FA302R"/>
    <s v="CALLAO, PUERTO"/>
    <d v="2023-01-20T00:00:00"/>
    <d v="2023-01-28T00:00:00"/>
    <d v="2023-02-04T21:00:00"/>
    <s v="MSC"/>
    <n v="23995.68"/>
    <x v="0"/>
    <x v="0"/>
  </r>
  <r>
    <m/>
    <x v="2"/>
    <x v="1"/>
    <n v="40363024"/>
    <s v="EMBARCADO"/>
    <n v="1020367"/>
    <s v="MSC PERLE FA302R"/>
    <s v="CALLAO, PUERTO"/>
    <d v="2023-01-20T00:00:00"/>
    <d v="2023-01-28T00:00:00"/>
    <d v="2023-02-04T21:00:00"/>
    <s v="MSC"/>
    <n v="3406.42"/>
    <x v="0"/>
    <x v="0"/>
  </r>
  <r>
    <m/>
    <x v="2"/>
    <x v="1"/>
    <n v="40363024"/>
    <s v="EMBARCADO"/>
    <n v="1020367"/>
    <s v="MSC PERLE FA302R"/>
    <s v="CALLAO, PUERTO"/>
    <d v="2023-01-21T00:00:00"/>
    <d v="2023-01-28T00:00:00"/>
    <d v="2023-02-04T21:00:00"/>
    <s v="MSC"/>
    <n v="20609.900000000001"/>
    <x v="0"/>
    <x v="0"/>
  </r>
  <r>
    <m/>
    <x v="0"/>
    <x v="0"/>
    <n v="40362924"/>
    <s v="EMBARCADO"/>
    <n v="1023324"/>
    <s v="MSC PERLE FA302R"/>
    <s v="MANZANILLO, PUERTO"/>
    <d v="2023-01-20T00:00:00"/>
    <d v="2023-01-28T00:00:00"/>
    <d v="2023-02-12T04:36:00"/>
    <s v="MSC"/>
    <n v="23876.28"/>
    <x v="0"/>
    <x v="0"/>
  </r>
  <r>
    <m/>
    <x v="3"/>
    <x v="0"/>
    <n v="40362615"/>
    <s v="EMBARCADO"/>
    <n v="1030379"/>
    <s v="MSC RAYSHMI NX304R"/>
    <s v="NEW YORK, PUERTO"/>
    <d v="2023-01-20T00:00:00"/>
    <d v="2023-01-28T00:00:00"/>
    <d v="2023-02-28T19:15:00"/>
    <s v="MSC"/>
    <n v="23985.944960000001"/>
    <x v="0"/>
    <x v="0"/>
  </r>
  <r>
    <m/>
    <x v="3"/>
    <x v="0"/>
    <n v="40362511"/>
    <s v="EMBARCADO"/>
    <n v="1012483"/>
    <s v="MSC RAYSHMI NX304R"/>
    <s v="PHILADELPHIA, PUERTO"/>
    <d v="2023-01-20T00:00:00"/>
    <d v="2023-01-28T00:00:00"/>
    <d v="2023-02-17T15:17:00"/>
    <s v="MSC"/>
    <n v="19958.047999999999"/>
    <x v="0"/>
    <x v="0"/>
  </r>
  <r>
    <m/>
    <x v="3"/>
    <x v="0"/>
    <n v="40362499"/>
    <s v="EMBARCADO"/>
    <n v="1012165"/>
    <s v="MSC RAYSHMI NX304R"/>
    <s v="NORFOLK, PUERTO"/>
    <d v="2023-01-20T00:00:00"/>
    <d v="2023-01-28T00:00:00"/>
    <d v="2023-02-28T11:16:00"/>
    <s v="MSC"/>
    <n v="19958.047999999999"/>
    <x v="0"/>
    <x v="0"/>
  </r>
  <r>
    <m/>
    <x v="3"/>
    <x v="0"/>
    <n v="40362497"/>
    <s v="EMBARCADO"/>
    <n v="1012165"/>
    <s v="MSC RAYSHMI NX304R"/>
    <s v="PORT EVERGLADES, PUERTO"/>
    <d v="2023-01-20T00:00:00"/>
    <d v="2023-01-28T00:00:00"/>
    <d v="2023-02-27T18:13:00"/>
    <s v="MSC"/>
    <n v="19958.047999999999"/>
    <x v="0"/>
    <x v="0"/>
  </r>
  <r>
    <m/>
    <x v="6"/>
    <x v="0"/>
    <n v="40362484"/>
    <s v="EMBARCADO"/>
    <n v="1022918"/>
    <s v="MSC PERLE FA302R"/>
    <s v="YOKOHAMA (ADUANA PRINCIPAL)"/>
    <d v="2023-01-20T00:00:00"/>
    <d v="2023-01-28T00:00:00"/>
    <d v="2023-03-05T12:18:00"/>
    <s v="ONE"/>
    <n v="24000"/>
    <x v="0"/>
    <x v="0"/>
  </r>
  <r>
    <m/>
    <x v="2"/>
    <x v="1"/>
    <n v="40362462"/>
    <s v="EMBARCADO"/>
    <n v="1020944"/>
    <s v="MSC PERLE FA302R"/>
    <s v="CALLAO, PUERTO"/>
    <d v="2023-01-20T00:00:00"/>
    <d v="2023-01-28T00:00:00"/>
    <d v="2023-02-04T21:00:00"/>
    <s v="MSC"/>
    <n v="23969.27"/>
    <x v="0"/>
    <x v="0"/>
  </r>
  <r>
    <m/>
    <x v="3"/>
    <x v="0"/>
    <n v="40362429"/>
    <s v="EMBARCADO"/>
    <n v="1012147"/>
    <s v="SANTOS EXPRESS 2251N"/>
    <s v="SAN JUAN, PUERTO"/>
    <d v="2023-01-20T00:00:00"/>
    <d v="2023-01-27T00:00:00"/>
    <d v="2023-02-20T02:17:00"/>
    <s v="HAPAG LLOYD"/>
    <n v="18660.774880000001"/>
    <x v="0"/>
    <x v="0"/>
  </r>
  <r>
    <m/>
    <x v="4"/>
    <x v="0"/>
    <n v="40362270"/>
    <s v="EMBARCADO"/>
    <n v="1030525"/>
    <s v="AKADIMOS"/>
    <s v="SHANGHAI, CHINA"/>
    <d v="2023-01-20T00:00:00"/>
    <d v="2023-01-27T00:00:00"/>
    <d v="2023-03-04T09:24:00"/>
    <s v="MSC"/>
    <n v="24000"/>
    <x v="0"/>
    <x v="0"/>
  </r>
  <r>
    <m/>
    <x v="4"/>
    <x v="0"/>
    <n v="40362246"/>
    <s v="EMBARCADO"/>
    <n v="1022186"/>
    <s v="MSC PERLE"/>
    <s v="TIANJIN XINGANG, CHINA"/>
    <d v="2023-01-21T00:00:00"/>
    <d v="2023-01-28T00:00:00"/>
    <d v="2023-03-18T20:36:00"/>
    <s v="MSC"/>
    <n v="20538"/>
    <x v="0"/>
    <x v="0"/>
  </r>
  <r>
    <m/>
    <x v="4"/>
    <x v="0"/>
    <n v="40362246"/>
    <s v="EMBARCADO"/>
    <n v="1022186"/>
    <s v="MSC PERLE"/>
    <s v="TIANJIN XINGANG, CHINA"/>
    <d v="2023-01-20T00:00:00"/>
    <d v="2023-01-28T00:00:00"/>
    <d v="2023-03-18T20:36:00"/>
    <s v="MSC"/>
    <n v="3474"/>
    <x v="0"/>
    <x v="0"/>
  </r>
  <r>
    <m/>
    <x v="4"/>
    <x v="0"/>
    <n v="40362220"/>
    <s v="EMBARCADO"/>
    <n v="1022639"/>
    <s v="EVER LADEN"/>
    <s v="SHANGHAI, CHINA"/>
    <d v="2023-01-20T00:00:00"/>
    <d v="2023-01-25T00:00:00"/>
    <d v="2023-03-02T09:24:00"/>
    <s v="EVERGREEN"/>
    <n v="22230.31"/>
    <x v="0"/>
    <x v="0"/>
  </r>
  <r>
    <m/>
    <x v="4"/>
    <x v="0"/>
    <n v="40362219"/>
    <s v="EMBARCADO"/>
    <n v="1022639"/>
    <s v="EVER LADEN"/>
    <s v="SHANGHAI, CHINA"/>
    <d v="2023-01-20T00:00:00"/>
    <d v="2023-01-25T00:00:00"/>
    <d v="2023-03-02T09:24:00"/>
    <s v="EVERGREEN"/>
    <n v="3193.27"/>
    <x v="0"/>
    <x v="0"/>
  </r>
  <r>
    <m/>
    <x v="4"/>
    <x v="0"/>
    <n v="40362219"/>
    <s v="EMBARCADO"/>
    <n v="1022639"/>
    <s v="EVER LADEN"/>
    <s v="SHANGHAI, CHINA"/>
    <d v="2023-01-20T00:00:00"/>
    <d v="2023-01-25T00:00:00"/>
    <d v="2023-03-02T09:24:00"/>
    <s v="EVERGREEN"/>
    <n v="19179.580000000002"/>
    <x v="0"/>
    <x v="0"/>
  </r>
  <r>
    <m/>
    <x v="4"/>
    <x v="0"/>
    <n v="40362181"/>
    <s v="EMBARCADO"/>
    <n v="1022212"/>
    <s v="EVER LADEN"/>
    <s v="SHANGHAI, CHINA"/>
    <d v="2023-01-20T00:00:00"/>
    <d v="2023-01-25T00:00:00"/>
    <d v="2023-03-02T09:24:00"/>
    <s v="EVERGREEN"/>
    <n v="23516.27"/>
    <x v="0"/>
    <x v="0"/>
  </r>
  <r>
    <m/>
    <x v="4"/>
    <x v="0"/>
    <n v="40362115"/>
    <s v="EMBARCADO"/>
    <n v="1022388"/>
    <s v="EVER LADEN"/>
    <s v="YANTIAN, CHINA"/>
    <d v="2023-01-20T00:00:00"/>
    <d v="2023-01-25T00:00:00"/>
    <d v="2023-02-26T22:27:00"/>
    <s v="EVERGREEN"/>
    <n v="15170"/>
    <x v="0"/>
    <x v="0"/>
  </r>
  <r>
    <m/>
    <x v="4"/>
    <x v="0"/>
    <n v="40362115"/>
    <s v="EMBARCADO"/>
    <n v="1022388"/>
    <s v="EVER LADEN"/>
    <s v="YANTIAN, CHINA"/>
    <d v="2023-01-20T00:00:00"/>
    <d v="2023-01-25T00:00:00"/>
    <d v="2023-02-26T22:27:00"/>
    <s v="EVERGREEN"/>
    <n v="8830"/>
    <x v="0"/>
    <x v="0"/>
  </r>
  <r>
    <m/>
    <x v="4"/>
    <x v="0"/>
    <n v="40362023"/>
    <s v="EMBARCADO"/>
    <n v="1022183"/>
    <s v="COSCO PRINCE RUPERT"/>
    <s v="SHANGHAI, CHINA"/>
    <d v="2023-01-20T00:00:00"/>
    <d v="2023-01-29T00:00:00"/>
    <d v="2023-03-06T09:24:00"/>
    <s v="EVERGREEN"/>
    <n v="24941.33"/>
    <x v="0"/>
    <x v="0"/>
  </r>
  <r>
    <m/>
    <x v="4"/>
    <x v="0"/>
    <n v="40361972"/>
    <s v="EMBARCADO"/>
    <n v="1022099"/>
    <s v="EVER LADEN"/>
    <s v="YANTIAN, CHINA"/>
    <d v="2023-01-20T00:00:00"/>
    <d v="2023-01-25T00:00:00"/>
    <d v="2023-02-26T22:27:00"/>
    <s v="EVERGREEN"/>
    <n v="24192"/>
    <x v="0"/>
    <x v="0"/>
  </r>
  <r>
    <m/>
    <x v="4"/>
    <x v="0"/>
    <n v="40361964"/>
    <s v="EMBARCADO"/>
    <n v="1021732"/>
    <s v="EVER LADEN"/>
    <s v="TIANJIN XINGANG, CHINA"/>
    <d v="2023-01-20T00:00:00"/>
    <d v="2023-01-25T00:00:00"/>
    <d v="2023-03-15T20:36:00"/>
    <s v="COSCO"/>
    <n v="25000"/>
    <x v="0"/>
    <x v="0"/>
  </r>
  <r>
    <m/>
    <x v="4"/>
    <x v="0"/>
    <n v="40361919"/>
    <s v="EMBARCADO"/>
    <n v="1021767"/>
    <s v="EVER LADEN"/>
    <s v="SHANGHAI, CHINA"/>
    <d v="2023-01-20T00:00:00"/>
    <d v="2023-01-25T00:00:00"/>
    <d v="2023-03-02T09:24:00"/>
    <s v="EVERGREEN"/>
    <n v="9234"/>
    <x v="0"/>
    <x v="0"/>
  </r>
  <r>
    <m/>
    <x v="4"/>
    <x v="0"/>
    <n v="40361919"/>
    <s v="EMBARCADO"/>
    <n v="1021767"/>
    <s v="EVER LADEN"/>
    <s v="SHANGHAI, CHINA"/>
    <d v="2023-01-21T00:00:00"/>
    <d v="2023-01-25T00:00:00"/>
    <d v="2023-03-02T09:24:00"/>
    <s v="EVERGREEN"/>
    <n v="14778"/>
    <x v="0"/>
    <x v="0"/>
  </r>
  <r>
    <m/>
    <x v="0"/>
    <x v="0"/>
    <n v="40361831"/>
    <s v="EMBARCADO"/>
    <n v="1030658"/>
    <s v="MSC PERLE FA302R"/>
    <s v="MANZANILLO, PUERTO"/>
    <d v="2023-01-21T00:00:00"/>
    <d v="2023-01-28T00:00:00"/>
    <d v="2023-02-12T04:36:00"/>
    <s v="MSC"/>
    <n v="24017.360000000001"/>
    <x v="0"/>
    <x v="0"/>
  </r>
  <r>
    <m/>
    <x v="0"/>
    <x v="0"/>
    <n v="40361809"/>
    <s v="EMBARCADO"/>
    <n v="1021272"/>
    <s v="MSC PERLE FA302R"/>
    <s v="MANZANILLO, PUERTO"/>
    <d v="2023-01-20T00:00:00"/>
    <d v="2023-01-28T00:00:00"/>
    <d v="2023-02-12T04:36:00"/>
    <s v="MSC"/>
    <n v="24017.279999999999"/>
    <x v="0"/>
    <x v="0"/>
  </r>
  <r>
    <m/>
    <x v="0"/>
    <x v="0"/>
    <n v="40361747"/>
    <s v="EMBARCADO"/>
    <n v="1011127"/>
    <s v="MSC PERLE FA302R"/>
    <s v="MANZANILLO, PUERTO"/>
    <d v="2023-01-20T00:00:00"/>
    <d v="2023-01-28T00:00:00"/>
    <d v="2023-02-12T04:36:00"/>
    <s v="MSC"/>
    <n v="20400"/>
    <x v="0"/>
    <x v="0"/>
  </r>
  <r>
    <m/>
    <x v="5"/>
    <x v="0"/>
    <n v="40361439"/>
    <s v="EMBARCADO"/>
    <n v="1020853"/>
    <s v="MSC RAYSHMI NX304R"/>
    <s v="HAMBURG, PORT"/>
    <d v="2023-01-20T00:00:00"/>
    <d v="2023-01-28T00:00:00"/>
    <d v="2023-02-26T21:29:00"/>
    <s v="MSC"/>
    <n v="20000"/>
    <x v="0"/>
    <x v="0"/>
  </r>
  <r>
    <m/>
    <x v="3"/>
    <x v="0"/>
    <n v="40361236"/>
    <s v="EMBARCADO"/>
    <n v="1012109"/>
    <s v="MAERSK LAUNCESTON 304N"/>
    <s v="PORT HUENEME, CA"/>
    <d v="2023-01-20T00:00:00"/>
    <d v="2023-01-28T00:00:00"/>
    <d v="2023-02-22T09:05:00"/>
    <s v="SEALAND"/>
    <n v="18143.68"/>
    <x v="0"/>
    <x v="0"/>
  </r>
  <r>
    <m/>
    <x v="2"/>
    <x v="1"/>
    <n v="40361219"/>
    <s v="EMBARCADO"/>
    <n v="1023433"/>
    <s v="SANTOS EXPRESS / 0WCDUN1MA"/>
    <s v="CARTAGENA, PUERTO"/>
    <d v="2023-01-20T00:00:00"/>
    <d v="2023-01-27T00:00:00"/>
    <d v="2023-02-11T15:22:00"/>
    <s v="CMA CGM"/>
    <n v="1904.83"/>
    <x v="0"/>
    <x v="0"/>
  </r>
  <r>
    <m/>
    <x v="2"/>
    <x v="1"/>
    <n v="40361219"/>
    <s v="EMBARCADO"/>
    <n v="1023433"/>
    <s v="SANTOS EXPRESS / 0WCDUN1MA"/>
    <s v="CARTAGENA, PUERTO"/>
    <d v="2023-01-21T00:00:00"/>
    <d v="2023-01-27T00:00:00"/>
    <d v="2023-02-11T15:22:00"/>
    <s v="CMA CGM"/>
    <n v="22076.400000000001"/>
    <x v="0"/>
    <x v="0"/>
  </r>
  <r>
    <m/>
    <x v="3"/>
    <x v="0"/>
    <n v="40361205"/>
    <s v="EMBARCADO"/>
    <n v="1012161"/>
    <s v="MSC PERLE FA302R"/>
    <s v="LOS ANGELES, PUERTO"/>
    <d v="2023-01-20T00:00:00"/>
    <d v="2023-01-28T00:00:00"/>
    <d v="2023-02-20T19:30:00"/>
    <s v="MSC"/>
    <n v="19958.047999999999"/>
    <x v="0"/>
    <x v="0"/>
  </r>
  <r>
    <m/>
    <x v="2"/>
    <x v="1"/>
    <n v="40361129"/>
    <s v="EMBARCADO"/>
    <n v="1010877"/>
    <s v="MSC PERLE FA302R"/>
    <s v="CALLAO, PUERTO"/>
    <d v="2023-01-20T00:00:00"/>
    <d v="2023-01-28T00:00:00"/>
    <d v="2023-02-04T21:00:00"/>
    <s v="MSC"/>
    <n v="24000"/>
    <x v="0"/>
    <x v="0"/>
  </r>
  <r>
    <m/>
    <x v="2"/>
    <x v="1"/>
    <n v="40361128"/>
    <s v="EMBARCADO"/>
    <n v="1010877"/>
    <s v="MSC PERLE FA302R"/>
    <s v="CALLAO, PUERTO"/>
    <d v="2023-01-20T00:00:00"/>
    <d v="2023-01-28T00:00:00"/>
    <d v="2023-02-04T21:00:00"/>
    <s v="MSC"/>
    <n v="24000"/>
    <x v="0"/>
    <x v="0"/>
  </r>
  <r>
    <m/>
    <x v="0"/>
    <x v="1"/>
    <n v="40360645"/>
    <s v="EMBARCADO"/>
    <n v="1012764"/>
    <s v="MSC PERLE FA302R"/>
    <s v="MANZANILLO, PUERTO"/>
    <d v="2023-01-20T00:00:00"/>
    <d v="2023-01-28T00:00:00"/>
    <d v="2023-02-12T04:36:00"/>
    <s v="MSC"/>
    <n v="22907.68"/>
    <x v="0"/>
    <x v="0"/>
  </r>
  <r>
    <m/>
    <x v="2"/>
    <x v="1"/>
    <n v="40360609"/>
    <s v="EMBARCADO"/>
    <n v="1012719"/>
    <s v="MSC PERLE FA302R"/>
    <s v="CALLAO, PUERTO"/>
    <d v="2023-01-20T00:00:00"/>
    <d v="2023-01-28T00:00:00"/>
    <d v="2023-02-04T21:00:00"/>
    <s v="MSC"/>
    <n v="24019.09"/>
    <x v="0"/>
    <x v="0"/>
  </r>
  <r>
    <m/>
    <x v="2"/>
    <x v="1"/>
    <n v="40360499"/>
    <s v="EMBARCADO"/>
    <n v="1020925"/>
    <s v="MSC PERLE FA302R"/>
    <s v="CALLAO, PUERTO"/>
    <d v="2023-01-20T00:00:00"/>
    <d v="2023-01-28T00:00:00"/>
    <d v="2023-02-04T21:00:00"/>
    <s v="MSC"/>
    <n v="7777.66"/>
    <x v="0"/>
    <x v="0"/>
  </r>
  <r>
    <m/>
    <x v="2"/>
    <x v="1"/>
    <n v="40360499"/>
    <s v="EMBARCADO"/>
    <n v="1022273"/>
    <s v="MSC PERLE FA302R"/>
    <s v="CALLAO, PUERTO"/>
    <d v="2023-01-21T00:00:00"/>
    <d v="2023-01-28T00:00:00"/>
    <d v="2023-02-04T21:00:00"/>
    <s v="MSC"/>
    <n v="16231.68"/>
    <x v="0"/>
    <x v="0"/>
  </r>
  <r>
    <m/>
    <x v="2"/>
    <x v="1"/>
    <n v="40359910"/>
    <s v="EMBARCADO"/>
    <n v="1020367"/>
    <s v="SANTOS EXPRESS / 0WCDUN1MA"/>
    <s v="CARTAGENA, PUERTO"/>
    <d v="2023-01-20T00:00:00"/>
    <d v="2023-01-27T00:00:00"/>
    <d v="2023-02-11T15:22:00"/>
    <s v="CMA CGM"/>
    <n v="23978.18"/>
    <x v="0"/>
    <x v="0"/>
  </r>
  <r>
    <m/>
    <x v="2"/>
    <x v="1"/>
    <n v="40359468"/>
    <s v="EMBARCADO"/>
    <n v="1021078"/>
    <s v="MSC PERLE FA302R"/>
    <s v="CALLAO, PUERTO"/>
    <d v="2023-01-20T00:00:00"/>
    <d v="2023-01-28T00:00:00"/>
    <d v="2023-02-04T21:00:00"/>
    <s v="MSC"/>
    <n v="16603.62"/>
    <x v="0"/>
    <x v="0"/>
  </r>
  <r>
    <m/>
    <x v="2"/>
    <x v="1"/>
    <n v="40359468"/>
    <s v="EMBARCADO"/>
    <n v="1021078"/>
    <s v="MSC PERLE FA302R"/>
    <s v="CALLAO, PUERTO"/>
    <d v="2023-01-21T00:00:00"/>
    <d v="2023-01-28T00:00:00"/>
    <d v="2023-02-04T21:00:00"/>
    <s v="MSC"/>
    <n v="7395.05"/>
    <x v="0"/>
    <x v="0"/>
  </r>
  <r>
    <m/>
    <x v="0"/>
    <x v="0"/>
    <n v="40358006"/>
    <s v="EMBARCADO"/>
    <n v="1021874"/>
    <s v="MSC PERLE FA302R"/>
    <s v="MANZANILLO, PUERTO"/>
    <d v="2023-01-20T00:00:00"/>
    <d v="2023-01-28T00:00:00"/>
    <d v="2023-02-12T04:36:00"/>
    <s v="MSC"/>
    <n v="24039.38"/>
    <x v="0"/>
    <x v="0"/>
  </r>
  <r>
    <m/>
    <x v="4"/>
    <x v="0"/>
    <n v="40357381"/>
    <s v="EMBARCADO"/>
    <n v="1021735"/>
    <s v="EVER LADEN"/>
    <s v="SHANGHAI, CHINA"/>
    <d v="2023-01-20T00:00:00"/>
    <d v="2023-01-25T00:00:00"/>
    <d v="2023-03-02T09:24:00"/>
    <s v="EVERGREEN"/>
    <n v="23080"/>
    <x v="0"/>
    <x v="0"/>
  </r>
  <r>
    <m/>
    <x v="4"/>
    <x v="0"/>
    <n v="40357381"/>
    <s v="EMBARCADO"/>
    <n v="1021735"/>
    <s v="EVER LADEN"/>
    <s v="SHANGHAI, CHINA"/>
    <d v="2023-01-21T00:00:00"/>
    <d v="2023-01-25T00:00:00"/>
    <d v="2023-03-02T09:24:00"/>
    <s v="EVERGREEN"/>
    <n v="1560"/>
    <x v="0"/>
    <x v="0"/>
  </r>
  <r>
    <m/>
    <x v="1"/>
    <x v="1"/>
    <n v="40357123"/>
    <s v="EMBARCADO"/>
    <n v="1021665"/>
    <s v="MSC PERLE FA302R"/>
    <s v="BUSAN {PUSAN}, PUERTO"/>
    <d v="2023-01-20T00:00:00"/>
    <d v="2023-01-28T00:00:00"/>
    <d v="2023-03-08T21:13:00"/>
    <s v="MSC"/>
    <n v="22015.05"/>
    <x v="0"/>
    <x v="0"/>
  </r>
  <r>
    <m/>
    <x v="3"/>
    <x v="0"/>
    <n v="40357088"/>
    <s v="EMBARCADO"/>
    <n v="1012110"/>
    <s v="MAERSK LAUNCESTON 304N"/>
    <s v="PORT HUENEME, CA"/>
    <d v="2023-01-20T00:00:00"/>
    <d v="2023-01-28T00:00:00"/>
    <d v="2023-02-22T09:05:00"/>
    <s v="SEALAND"/>
    <n v="18143.68"/>
    <x v="0"/>
    <x v="0"/>
  </r>
  <r>
    <m/>
    <x v="2"/>
    <x v="1"/>
    <n v="40353156"/>
    <s v="EMBARCADO"/>
    <n v="1020886"/>
    <s v="SANTOS EXPRESS / 0WCDUN1MA"/>
    <s v="CARTAGENA, PUERTO"/>
    <d v="2023-01-20T00:00:00"/>
    <d v="2023-01-27T00:00:00"/>
    <d v="2023-02-11T15:22:00"/>
    <s v="CMA CGM"/>
    <n v="12006.88"/>
    <x v="0"/>
    <x v="0"/>
  </r>
  <r>
    <m/>
    <x v="2"/>
    <x v="1"/>
    <n v="40353156"/>
    <s v="EMBARCADO"/>
    <n v="1022847"/>
    <s v="SANTOS EXPRESS / 0WCDUN1MA"/>
    <s v="CARTAGENA, PUERTO"/>
    <d v="2023-01-20T00:00:00"/>
    <d v="2023-01-27T00:00:00"/>
    <d v="2023-02-11T15:22:00"/>
    <s v="CMA CGM"/>
    <n v="11990.42"/>
    <x v="0"/>
    <x v="0"/>
  </r>
  <r>
    <m/>
    <x v="2"/>
    <x v="1"/>
    <n v="40352349"/>
    <s v="EMBARCADO"/>
    <n v="1012719"/>
    <s v="MSC PERLE FA302R"/>
    <s v="CALLAO, PUERTO"/>
    <d v="2023-01-20T00:00:00"/>
    <d v="2023-01-28T00:00:00"/>
    <d v="2023-02-04T21:00:00"/>
    <s v="MSC"/>
    <n v="24001.84"/>
    <x v="0"/>
    <x v="0"/>
  </r>
  <r>
    <m/>
    <x v="1"/>
    <x v="1"/>
    <n v="40344226"/>
    <s v="EMBARCADO"/>
    <n v="1023435"/>
    <s v="AKADIMOS 2250W"/>
    <s v="MANILA, PUERTO"/>
    <d v="2023-01-21T00:00:00"/>
    <d v="2023-01-27T00:00:00"/>
    <d v="2023-03-24T04:51:00"/>
    <s v="MSC"/>
    <n v="23514.11"/>
    <x v="0"/>
    <x v="0"/>
  </r>
  <r>
    <m/>
    <x v="6"/>
    <x v="0"/>
    <n v="40363907"/>
    <s v="EMBARCADO"/>
    <n v="1021931"/>
    <s v="MSC PERLE FA302R"/>
    <s v="YOKOHAMA (ADUANA PRINCIPAL)"/>
    <d v="2023-01-20T00:00:00"/>
    <d v="2023-01-28T00:00:00"/>
    <d v="2023-03-05T12:18:00"/>
    <s v="ONE"/>
    <n v="2000.18"/>
    <x v="0"/>
    <x v="0"/>
  </r>
  <r>
    <m/>
    <x v="6"/>
    <x v="0"/>
    <n v="40363906"/>
    <s v="EMBARCADO"/>
    <n v="1022865"/>
    <s v="MSC PERLE FA302R"/>
    <s v="YOKOHAMA (ADUANA PRINCIPAL)"/>
    <d v="2023-01-19T00:00:00"/>
    <d v="2023-01-28T00:00:00"/>
    <d v="2023-03-05T12:18:00"/>
    <s v="ONE"/>
    <n v="7962.41"/>
    <x v="0"/>
    <x v="0"/>
  </r>
  <r>
    <m/>
    <x v="6"/>
    <x v="0"/>
    <n v="40363906"/>
    <s v="EMBARCADO"/>
    <n v="1022515"/>
    <s v="MSC PERLE FA302R"/>
    <s v="YOKOHAMA (ADUANA PRINCIPAL)"/>
    <d v="2023-01-19T00:00:00"/>
    <d v="2023-01-28T00:00:00"/>
    <d v="2023-03-05T12:18:00"/>
    <s v="ONE"/>
    <n v="3012.41"/>
    <x v="0"/>
    <x v="0"/>
  </r>
  <r>
    <m/>
    <x v="6"/>
    <x v="0"/>
    <n v="40363906"/>
    <s v="EMBARCADO"/>
    <n v="1022142"/>
    <s v="MSC PERLE FA302R"/>
    <s v="YOKOHAMA (ADUANA PRINCIPAL)"/>
    <d v="2023-01-20T00:00:00"/>
    <d v="2023-01-28T00:00:00"/>
    <d v="2023-03-05T12:18:00"/>
    <s v="ONE"/>
    <n v="5010.1000000000004"/>
    <x v="0"/>
    <x v="0"/>
  </r>
  <r>
    <m/>
    <x v="6"/>
    <x v="0"/>
    <n v="40363906"/>
    <s v="EMBARCADO"/>
    <n v="1022141"/>
    <s v="MSC PERLE FA302R"/>
    <s v="YOKOHAMA (ADUANA PRINCIPAL)"/>
    <d v="2023-01-20T00:00:00"/>
    <d v="2023-01-28T00:00:00"/>
    <d v="2023-03-05T12:18:00"/>
    <s v="ONE"/>
    <n v="6014.36"/>
    <x v="0"/>
    <x v="0"/>
  </r>
  <r>
    <m/>
    <x v="2"/>
    <x v="1"/>
    <n v="40363025"/>
    <s v="EMBARCADO"/>
    <n v="1010877"/>
    <s v="MSC PERLE FA302R"/>
    <s v="CALLAO, PUERTO"/>
    <d v="2023-01-19T00:00:00"/>
    <d v="2023-01-28T00:00:00"/>
    <d v="2023-02-04T21:00:00"/>
    <s v="MSC"/>
    <n v="24000"/>
    <x v="0"/>
    <x v="0"/>
  </r>
  <r>
    <m/>
    <x v="2"/>
    <x v="1"/>
    <n v="40362903"/>
    <s v="EMBARCADO"/>
    <n v="1021976"/>
    <s v="MAERSK BULAN 303N"/>
    <s v="CALDERA, PUERTO"/>
    <d v="2023-01-19T00:00:00"/>
    <d v="2023-01-26T00:00:00"/>
    <d v="2023-02-16T14:34:00"/>
    <s v="HAMBURG SUD"/>
    <n v="24003.119999999999"/>
    <x v="0"/>
    <x v="0"/>
  </r>
  <r>
    <m/>
    <x v="3"/>
    <x v="0"/>
    <n v="40362614"/>
    <s v="EMBARCADO"/>
    <n v="1030379"/>
    <s v="MSC RAYSHMI NX304R"/>
    <s v="NEW YORK, PUERTO"/>
    <d v="2023-01-19T00:00:00"/>
    <d v="2023-01-28T00:00:00"/>
    <d v="2023-02-28T19:15:00"/>
    <s v="MSC"/>
    <n v="24004.088640000002"/>
    <x v="0"/>
    <x v="0"/>
  </r>
  <r>
    <m/>
    <x v="3"/>
    <x v="0"/>
    <n v="40362613"/>
    <s v="EMBARCADO"/>
    <n v="1030379"/>
    <s v="MSC RAYSHMI NX304R"/>
    <s v="NEW YORK, PUERTO"/>
    <d v="2023-01-20T00:00:00"/>
    <d v="2023-01-28T00:00:00"/>
    <d v="2023-02-28T19:15:00"/>
    <s v="MSC"/>
    <n v="24004.088640000002"/>
    <x v="0"/>
    <x v="0"/>
  </r>
  <r>
    <m/>
    <x v="3"/>
    <x v="0"/>
    <n v="40362612"/>
    <s v="EMBARCADO"/>
    <n v="1030379"/>
    <s v="MSC RAYSHMI NX304R"/>
    <s v="NEW YORK, PUERTO"/>
    <d v="2023-01-19T00:00:00"/>
    <d v="2023-01-28T00:00:00"/>
    <d v="2023-02-28T19:15:00"/>
    <s v="MSC"/>
    <n v="23985.944960000001"/>
    <x v="0"/>
    <x v="0"/>
  </r>
  <r>
    <m/>
    <x v="3"/>
    <x v="0"/>
    <n v="40362574"/>
    <s v="EMBARCADO"/>
    <n v="1012109"/>
    <s v="MSC RAYSHMI NX304R"/>
    <s v="PORT EVERGLADES, PUERTO"/>
    <d v="2023-01-19T00:00:00"/>
    <d v="2023-01-28T00:00:00"/>
    <d v="2023-02-27T18:13:00"/>
    <s v="MSC"/>
    <n v="19958.047999999999"/>
    <x v="0"/>
    <x v="0"/>
  </r>
  <r>
    <m/>
    <x v="3"/>
    <x v="0"/>
    <n v="40362542"/>
    <s v="EMBARCADO"/>
    <n v="1011701"/>
    <s v="MSC RAYSHMI NX304R"/>
    <s v="PHILADELPHIA, PUERTO"/>
    <d v="2023-01-20T00:00:00"/>
    <d v="2023-01-28T00:00:00"/>
    <d v="2023-02-17T15:17:00"/>
    <s v="MSC"/>
    <n v="18129.754730000001"/>
    <x v="0"/>
    <x v="0"/>
  </r>
  <r>
    <m/>
    <x v="3"/>
    <x v="0"/>
    <n v="40362535"/>
    <s v="EMBARCADO"/>
    <n v="1012518"/>
    <s v="SANTOS EXPRESS / 0WCDUN1MA"/>
    <s v="HOUSTON, PUERTO"/>
    <d v="2023-01-19T00:00:00"/>
    <d v="2023-01-27T00:00:00"/>
    <d v="2023-02-28T15:53:00"/>
    <s v="CMA CGM"/>
    <n v="18143.68"/>
    <x v="0"/>
    <x v="0"/>
  </r>
  <r>
    <m/>
    <x v="3"/>
    <x v="0"/>
    <n v="40362525"/>
    <s v="EMBARCADO"/>
    <n v="1012163"/>
    <s v="MSC RAYSHMI NX304R"/>
    <s v="NORFOLK, PUERTO"/>
    <d v="2023-01-19T00:00:00"/>
    <d v="2023-01-28T00:00:00"/>
    <d v="2023-02-28T11:16:00"/>
    <s v="MSC"/>
    <n v="19958.047999999999"/>
    <x v="0"/>
    <x v="0"/>
  </r>
  <r>
    <m/>
    <x v="3"/>
    <x v="0"/>
    <n v="40362510"/>
    <s v="EMBARCADO"/>
    <n v="1012483"/>
    <s v="MSC RAYSHMI NX304R"/>
    <s v="PHILADELPHIA, PUERTO"/>
    <d v="2023-01-19T00:00:00"/>
    <d v="2023-01-28T00:00:00"/>
    <d v="2023-02-17T15:17:00"/>
    <s v="MSC"/>
    <n v="19958.047999999999"/>
    <x v="0"/>
    <x v="0"/>
  </r>
  <r>
    <m/>
    <x v="6"/>
    <x v="0"/>
    <n v="40362475"/>
    <s v="EMBARCADO"/>
    <n v="1021936"/>
    <s v="MSC PERLE 0019W"/>
    <s v="OSAKA, PUERTO"/>
    <d v="2023-01-19T00:00:00"/>
    <d v="2023-01-28T00:00:00"/>
    <d v="2023-03-22T23:01:00"/>
    <s v="HYUNDAI"/>
    <n v="24000"/>
    <x v="0"/>
    <x v="0"/>
  </r>
  <r>
    <m/>
    <x v="6"/>
    <x v="0"/>
    <n v="40362474"/>
    <s v="EMBARCADO"/>
    <n v="1021936"/>
    <s v="MSC PERLE 0019W"/>
    <s v="OSAKA, PUERTO"/>
    <d v="2023-01-19T00:00:00"/>
    <d v="2023-01-28T00:00:00"/>
    <d v="2023-03-22T23:01:00"/>
    <s v="HYUNDAI"/>
    <n v="24000"/>
    <x v="0"/>
    <x v="0"/>
  </r>
  <r>
    <m/>
    <x v="2"/>
    <x v="1"/>
    <n v="40362461"/>
    <s v="EMBARCADO"/>
    <n v="1020944"/>
    <s v="MSC PERLE FA302R"/>
    <s v="CALLAO, PUERTO"/>
    <d v="2023-01-19T00:00:00"/>
    <d v="2023-01-28T00:00:00"/>
    <d v="2023-02-04T21:00:00"/>
    <s v="MSC"/>
    <n v="23847.439999999999"/>
    <x v="0"/>
    <x v="0"/>
  </r>
  <r>
    <m/>
    <x v="3"/>
    <x v="0"/>
    <n v="40362452"/>
    <s v="EMBARCADO"/>
    <n v="1012165"/>
    <s v="MSC RAYSHMI NX304R"/>
    <s v="SAN JUAN, PUERTO"/>
    <d v="2023-01-19T00:00:00"/>
    <d v="2023-01-28T00:00:00"/>
    <d v="2023-02-21T02:17:00"/>
    <s v="MSC"/>
    <n v="19958.047999999999"/>
    <x v="0"/>
    <x v="0"/>
  </r>
  <r>
    <m/>
    <x v="3"/>
    <x v="0"/>
    <n v="40362433"/>
    <s v="EMBARCADO"/>
    <n v="1012158"/>
    <s v="MSC RAYSHMI NX304R"/>
    <s v="SAN JUAN, PUERTO"/>
    <d v="2023-01-19T00:00:00"/>
    <d v="2023-01-28T00:00:00"/>
    <d v="2023-02-21T02:17:00"/>
    <s v="MSC"/>
    <n v="19958.047999999999"/>
    <x v="0"/>
    <x v="0"/>
  </r>
  <r>
    <m/>
    <x v="3"/>
    <x v="0"/>
    <n v="40362418"/>
    <s v="EMBARCADO"/>
    <n v="1012167"/>
    <s v="MSC RAYSHMI NX304R"/>
    <s v="SAN JUAN, PUERTO"/>
    <d v="2023-01-19T00:00:00"/>
    <d v="2023-01-28T00:00:00"/>
    <d v="2023-02-21T02:17:00"/>
    <s v="MSC"/>
    <n v="19958.047999999999"/>
    <x v="0"/>
    <x v="0"/>
  </r>
  <r>
    <m/>
    <x v="3"/>
    <x v="0"/>
    <n v="40362415"/>
    <s v="EMBARCADO"/>
    <n v="1012167"/>
    <s v="MSC RAYSHMI NX304R"/>
    <s v="SAN JUAN, PUERTO"/>
    <d v="2023-01-19T00:00:00"/>
    <d v="2023-01-28T00:00:00"/>
    <d v="2023-02-21T02:17:00"/>
    <s v="MSC"/>
    <n v="19958.047999999999"/>
    <x v="0"/>
    <x v="0"/>
  </r>
  <r>
    <m/>
    <x v="2"/>
    <x v="1"/>
    <n v="40362307"/>
    <s v="EMBARCADO"/>
    <n v="1021385"/>
    <s v="SANTOS EXPRESS 2251N"/>
    <s v="CALLAO, PUERTO"/>
    <d v="2023-01-19T00:00:00"/>
    <d v="2023-01-27T00:00:00"/>
    <d v="2023-02-03T21:00:00"/>
    <s v="COSCO"/>
    <n v="24009.86"/>
    <x v="0"/>
    <x v="0"/>
  </r>
  <r>
    <m/>
    <x v="2"/>
    <x v="1"/>
    <n v="40362302"/>
    <s v="EMBARCADO"/>
    <n v="1020339"/>
    <s v="MSC PERLE FA302R"/>
    <s v="CALLAO, PUERTO"/>
    <d v="2023-01-20T00:00:00"/>
    <d v="2023-01-28T00:00:00"/>
    <d v="2023-02-04T21:00:00"/>
    <s v="MSC"/>
    <n v="24001.9"/>
    <x v="0"/>
    <x v="0"/>
  </r>
  <r>
    <m/>
    <x v="4"/>
    <x v="0"/>
    <n v="40362247"/>
    <s v="EMBARCADO"/>
    <n v="1022378"/>
    <s v="AKADIMOS"/>
    <s v="YANTIAN, CHINA"/>
    <d v="2023-01-19T00:00:00"/>
    <d v="2023-01-27T00:00:00"/>
    <d v="2023-02-28T22:27:00"/>
    <s v="MSC"/>
    <n v="14000"/>
    <x v="0"/>
    <x v="0"/>
  </r>
  <r>
    <m/>
    <x v="4"/>
    <x v="0"/>
    <n v="40362247"/>
    <s v="EMBARCADO"/>
    <n v="1022378"/>
    <s v="AKADIMOS"/>
    <s v="YANTIAN, CHINA"/>
    <d v="2023-01-20T00:00:00"/>
    <d v="2023-01-27T00:00:00"/>
    <d v="2023-02-28T22:27:00"/>
    <s v="MSC"/>
    <n v="10000"/>
    <x v="0"/>
    <x v="0"/>
  </r>
  <r>
    <m/>
    <x v="4"/>
    <x v="0"/>
    <n v="40362214"/>
    <s v="EMBARCADO"/>
    <n v="1022639"/>
    <s v="AKADIMOS"/>
    <s v="SHANGHAI, CHINA"/>
    <d v="2023-01-19T00:00:00"/>
    <d v="2023-01-27T00:00:00"/>
    <d v="2023-03-04T09:24:00"/>
    <s v="ONE"/>
    <n v="22190.41"/>
    <x v="0"/>
    <x v="0"/>
  </r>
  <r>
    <m/>
    <x v="4"/>
    <x v="0"/>
    <n v="40362213"/>
    <s v="EMBARCADO"/>
    <n v="1022639"/>
    <s v="AKADIMOS"/>
    <s v="YANTIAN, CHINA"/>
    <d v="2023-01-19T00:00:00"/>
    <d v="2023-01-27T00:00:00"/>
    <d v="2023-02-28T22:27:00"/>
    <s v="HAPAG LLOYD"/>
    <n v="22451.81"/>
    <x v="0"/>
    <x v="0"/>
  </r>
  <r>
    <m/>
    <x v="4"/>
    <x v="0"/>
    <n v="40362180"/>
    <s v="EMBARCADO"/>
    <n v="1022212"/>
    <s v="AKADIMOS"/>
    <s v="SHANGHAI, CHINA"/>
    <d v="2023-01-19T00:00:00"/>
    <d v="2023-01-27T00:00:00"/>
    <d v="2023-03-04T09:24:00"/>
    <s v="MSC"/>
    <n v="23950.03"/>
    <x v="0"/>
    <x v="0"/>
  </r>
  <r>
    <m/>
    <x v="4"/>
    <x v="0"/>
    <n v="40362175"/>
    <s v="EMBARCADO"/>
    <n v="1022033"/>
    <s v="AKADIMOS"/>
    <s v="SHANGHAI, CHINA"/>
    <d v="2023-01-19T00:00:00"/>
    <d v="2023-01-27T00:00:00"/>
    <d v="2023-03-04T09:24:00"/>
    <s v="ONE"/>
    <n v="24000"/>
    <x v="0"/>
    <x v="0"/>
  </r>
  <r>
    <m/>
    <x v="4"/>
    <x v="0"/>
    <n v="40362118"/>
    <s v="EMBARCADO"/>
    <n v="1023306"/>
    <s v="AKADIMOS"/>
    <s v="SHANGHAI, CHINA"/>
    <d v="2023-01-19T00:00:00"/>
    <d v="2023-01-27T00:00:00"/>
    <d v="2023-03-04T09:24:00"/>
    <s v="MSC"/>
    <n v="24200"/>
    <x v="0"/>
    <x v="0"/>
  </r>
  <r>
    <m/>
    <x v="4"/>
    <x v="0"/>
    <n v="40362052"/>
    <s v="EMBARCADO"/>
    <n v="1021733"/>
    <s v="AKADIMOS"/>
    <s v="SHANGHAI, CHINA"/>
    <d v="2023-01-19T00:00:00"/>
    <d v="2023-01-27T00:00:00"/>
    <d v="2023-03-04T09:24:00"/>
    <s v="MSC"/>
    <n v="23613.67"/>
    <x v="0"/>
    <x v="0"/>
  </r>
  <r>
    <m/>
    <x v="4"/>
    <x v="0"/>
    <n v="40362051"/>
    <s v="EMBARCADO"/>
    <n v="1021733"/>
    <s v="AKADIMOS"/>
    <s v="SHANGHAI, CHINA"/>
    <d v="2023-01-19T00:00:00"/>
    <d v="2023-01-27T00:00:00"/>
    <d v="2023-03-04T09:24:00"/>
    <s v="MSC"/>
    <n v="24020.05"/>
    <x v="0"/>
    <x v="0"/>
  </r>
  <r>
    <m/>
    <x v="4"/>
    <x v="0"/>
    <n v="40362050"/>
    <s v="EMBARCADO"/>
    <n v="1021733"/>
    <s v="AKADIMOS"/>
    <s v="SHANGHAI, CHINA"/>
    <d v="2023-01-19T00:00:00"/>
    <d v="2023-01-27T00:00:00"/>
    <d v="2023-03-04T09:24:00"/>
    <s v="ONE"/>
    <n v="24415.24"/>
    <x v="0"/>
    <x v="0"/>
  </r>
  <r>
    <m/>
    <x v="4"/>
    <x v="0"/>
    <n v="40362049"/>
    <s v="EMBARCADO"/>
    <n v="1021733"/>
    <s v="AKADIMOS"/>
    <s v="SHANGHAI, CHINA"/>
    <d v="2023-01-19T00:00:00"/>
    <d v="2023-01-27T00:00:00"/>
    <d v="2023-03-04T09:24:00"/>
    <s v="ONE"/>
    <n v="24282.11"/>
    <x v="0"/>
    <x v="0"/>
  </r>
  <r>
    <m/>
    <x v="4"/>
    <x v="0"/>
    <n v="40362031"/>
    <s v="EMBARCADO"/>
    <n v="1022636"/>
    <s v="MSC PERLE"/>
    <s v="QINGDAO, PUERTO"/>
    <d v="2023-01-19T00:00:00"/>
    <d v="2023-01-28T00:00:00"/>
    <d v="2023-03-22T08:44:00"/>
    <s v="MSC"/>
    <n v="21510"/>
    <x v="0"/>
    <x v="0"/>
  </r>
  <r>
    <m/>
    <x v="4"/>
    <x v="0"/>
    <n v="40361877"/>
    <s v="EMBARCADO"/>
    <n v="1011586"/>
    <s v="AKADIMOS"/>
    <s v="SHANGHAI, CHINA"/>
    <d v="2023-01-19T00:00:00"/>
    <d v="2023-01-27T00:00:00"/>
    <d v="2023-03-04T09:24:00"/>
    <s v="MSC"/>
    <n v="19954"/>
    <x v="0"/>
    <x v="0"/>
  </r>
  <r>
    <m/>
    <x v="0"/>
    <x v="0"/>
    <n v="40361815"/>
    <s v="EMBARCADO"/>
    <n v="1021555"/>
    <s v="MSC PERLE FA302R"/>
    <s v="MAZATLAN, PUERTO"/>
    <d v="2023-01-19T00:00:00"/>
    <d v="2023-01-28T00:00:00"/>
    <d v="2023-02-22T14:20:00"/>
    <s v="MSC"/>
    <n v="24005.52"/>
    <x v="0"/>
    <x v="0"/>
  </r>
  <r>
    <m/>
    <x v="0"/>
    <x v="0"/>
    <n v="40361800"/>
    <s v="EMBARCADO"/>
    <n v="1023343"/>
    <s v="MSC PERLE FA302R"/>
    <s v="MANZANILLO, PUERTO"/>
    <d v="2023-01-21T00:00:00"/>
    <d v="2023-01-28T00:00:00"/>
    <d v="2023-02-12T04:36:00"/>
    <s v="MSC"/>
    <n v="24017.200000000001"/>
    <x v="0"/>
    <x v="0"/>
  </r>
  <r>
    <m/>
    <x v="0"/>
    <x v="0"/>
    <n v="40361779"/>
    <s v="EMBARCADO"/>
    <n v="1021270"/>
    <s v="MSC PERLE FA302R"/>
    <s v="MAZATLAN, PUERTO"/>
    <d v="2023-01-19T00:00:00"/>
    <d v="2023-01-28T00:00:00"/>
    <d v="2023-02-22T14:20:00"/>
    <s v="MSC"/>
    <n v="23962.76"/>
    <x v="0"/>
    <x v="0"/>
  </r>
  <r>
    <m/>
    <x v="0"/>
    <x v="0"/>
    <n v="40361778"/>
    <s v="EMBARCADO"/>
    <n v="1023302"/>
    <s v="MSC PERLE FA302R"/>
    <s v="MANZANILLO, PUERTO"/>
    <d v="2023-01-19T00:00:00"/>
    <d v="2023-01-28T00:00:00"/>
    <d v="2023-02-12T04:36:00"/>
    <s v="MSC"/>
    <n v="24160"/>
    <x v="0"/>
    <x v="0"/>
  </r>
  <r>
    <m/>
    <x v="0"/>
    <x v="0"/>
    <n v="40361768"/>
    <s v="EMBARCADO"/>
    <n v="1021270"/>
    <s v="MSC PERLE FA302R"/>
    <s v="MAZATLAN, PUERTO"/>
    <d v="2023-01-19T00:00:00"/>
    <d v="2023-01-28T00:00:00"/>
    <d v="2023-02-22T14:20:00"/>
    <s v="MSC"/>
    <n v="23960"/>
    <x v="0"/>
    <x v="0"/>
  </r>
  <r>
    <m/>
    <x v="0"/>
    <x v="0"/>
    <n v="40361744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0"/>
    <x v="0"/>
    <n v="40361741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0"/>
    <x v="0"/>
    <n v="40361738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0"/>
    <x v="0"/>
    <n v="40361735"/>
    <s v="EMBARCADO"/>
    <n v="1011127"/>
    <s v="MSC PERLE FA302R"/>
    <s v="MANZANILLO, PUERTO"/>
    <d v="2023-01-19T00:00:00"/>
    <d v="2023-01-28T00:00:00"/>
    <d v="2023-02-12T04:36:00"/>
    <s v="MSC"/>
    <n v="21600"/>
    <x v="0"/>
    <x v="0"/>
  </r>
  <r>
    <m/>
    <x v="5"/>
    <x v="0"/>
    <n v="40361470"/>
    <s v="EMBARCADO"/>
    <n v="1012745"/>
    <s v="MSC RAYSHMI NX304R"/>
    <s v="HAMBURG, PORT"/>
    <d v="2023-01-19T00:00:00"/>
    <d v="2023-01-28T00:00:00"/>
    <d v="2023-02-26T21:29:00"/>
    <s v="MSC"/>
    <n v="7400.87"/>
    <x v="0"/>
    <x v="0"/>
  </r>
  <r>
    <m/>
    <x v="5"/>
    <x v="0"/>
    <n v="40361470"/>
    <s v="EMBARCADO"/>
    <n v="1012730"/>
    <s v="MSC RAYSHMI NX304R"/>
    <s v="HAMBURG, PORT"/>
    <d v="2023-01-19T00:00:00"/>
    <d v="2023-01-28T00:00:00"/>
    <d v="2023-02-26T21:29:00"/>
    <s v="MSC"/>
    <n v="7023.58"/>
    <x v="0"/>
    <x v="0"/>
  </r>
  <r>
    <m/>
    <x v="5"/>
    <x v="0"/>
    <n v="40361470"/>
    <s v="EMBARCADO"/>
    <n v="1012724"/>
    <s v="MSC RAYSHMI NX304R"/>
    <s v="HAMBURG, PORT"/>
    <d v="2023-01-19T00:00:00"/>
    <d v="2023-01-28T00:00:00"/>
    <d v="2023-02-26T21:29:00"/>
    <s v="MSC"/>
    <n v="7446.27"/>
    <x v="0"/>
    <x v="0"/>
  </r>
  <r>
    <m/>
    <x v="2"/>
    <x v="1"/>
    <n v="40360593"/>
    <s v="EMBARCADO"/>
    <n v="1011558"/>
    <s v="MAERSK BULAN 303N"/>
    <s v="CALDERA, PUERTO"/>
    <d v="2023-01-19T00:00:00"/>
    <d v="2023-01-26T00:00:00"/>
    <d v="2023-02-16T14:34:00"/>
    <s v="HAMBURG SUD"/>
    <n v="23989.32"/>
    <x v="0"/>
    <x v="0"/>
  </r>
  <r>
    <m/>
    <x v="2"/>
    <x v="1"/>
    <n v="40360592"/>
    <s v="EMBARCADO"/>
    <n v="1011558"/>
    <s v="MAERSK BULAN 303N"/>
    <s v="CALDERA, PUERTO"/>
    <d v="2023-01-19T00:00:00"/>
    <d v="2023-01-26T00:00:00"/>
    <d v="2023-02-16T14:34:00"/>
    <s v="HAMBURG SUD"/>
    <n v="23997.119999999999"/>
    <x v="0"/>
    <x v="0"/>
  </r>
  <r>
    <m/>
    <x v="2"/>
    <x v="1"/>
    <n v="40359465"/>
    <s v="EMBARCADO"/>
    <n v="1021385"/>
    <s v="SANTOS EXPRESS 2251N"/>
    <s v="CALLAO, PUERTO"/>
    <d v="2023-01-19T00:00:00"/>
    <d v="2023-01-27T00:00:00"/>
    <d v="2023-02-03T21:00:00"/>
    <s v="COSCO"/>
    <n v="23984.18"/>
    <x v="0"/>
    <x v="0"/>
  </r>
  <r>
    <m/>
    <x v="0"/>
    <x v="0"/>
    <n v="40358697"/>
    <s v="EMBARCADO"/>
    <n v="1021270"/>
    <s v="MSC PERLE FA302R"/>
    <s v="MAZATLAN, PUERTO"/>
    <d v="2023-01-20T00:00:00"/>
    <d v="2023-01-28T00:00:00"/>
    <d v="2023-02-22T14:20:00"/>
    <s v="MSC"/>
    <n v="24003.21"/>
    <x v="0"/>
    <x v="0"/>
  </r>
  <r>
    <m/>
    <x v="3"/>
    <x v="0"/>
    <n v="40358680"/>
    <s v="EMBARCADO"/>
    <n v="1021538"/>
    <s v="SANTOS EXPRESS / 0WCDUN1MA"/>
    <s v="HOUSTON, PUERTO"/>
    <d v="2023-01-19T00:00:00"/>
    <d v="2023-01-27T00:00:00"/>
    <d v="2023-02-28T15:53:00"/>
    <s v="CMA CGM"/>
    <n v="13500.79847"/>
    <x v="0"/>
    <x v="0"/>
  </r>
  <r>
    <m/>
    <x v="3"/>
    <x v="0"/>
    <n v="40358680"/>
    <s v="EMBARCADO"/>
    <n v="1021538"/>
    <s v="SANTOS EXPRESS / 0WCDUN1MA"/>
    <s v="HOUSTON, PUERTO"/>
    <d v="2023-01-20T00:00:00"/>
    <d v="2023-01-27T00:00:00"/>
    <d v="2023-02-28T15:53:00"/>
    <s v="CMA CGM"/>
    <n v="10458.36188"/>
    <x v="0"/>
    <x v="0"/>
  </r>
  <r>
    <m/>
    <x v="0"/>
    <x v="0"/>
    <n v="40358015"/>
    <s v="EMBARCADO"/>
    <n v="1021874"/>
    <s v="MSC PERLE FA302R"/>
    <s v="MANZANILLO, PUERTO"/>
    <d v="2023-01-19T00:00:00"/>
    <d v="2023-01-28T00:00:00"/>
    <d v="2023-02-12T04:36:00"/>
    <s v="MSC"/>
    <n v="24083.439999999999"/>
    <x v="0"/>
    <x v="0"/>
  </r>
  <r>
    <m/>
    <x v="5"/>
    <x v="0"/>
    <n v="40357717"/>
    <s v="EMBARCADO"/>
    <n v="1010877"/>
    <s v="MAERSK BULAN 303N"/>
    <s v="CAPE TOWN, PUERTO"/>
    <d v="2023-01-20T00:00:00"/>
    <d v="2023-01-26T00:00:00"/>
    <d v="2023-04-19T00:00:00"/>
    <s v="MAERSK"/>
    <n v="24000"/>
    <x v="0"/>
    <x v="0"/>
  </r>
  <r>
    <m/>
    <x v="5"/>
    <x v="0"/>
    <n v="40357716"/>
    <s v="EMBARCADO"/>
    <n v="1010877"/>
    <s v="MAERSK BULAN 303N"/>
    <s v="CAPE TOWN, PUERTO"/>
    <d v="2023-01-19T00:00:00"/>
    <d v="2023-01-26T00:00:00"/>
    <d v="2023-04-19T00:00:00"/>
    <s v="MAERSK"/>
    <n v="24000"/>
    <x v="0"/>
    <x v="0"/>
  </r>
  <r>
    <m/>
    <x v="5"/>
    <x v="0"/>
    <n v="40357713"/>
    <s v="EMBARCADO"/>
    <n v="1030355"/>
    <s v="MAERSK BULAN 303N"/>
    <s v="CONAKRY, PUERTO"/>
    <d v="2023-01-20T00:00:00"/>
    <d v="2023-01-26T00:00:00"/>
    <d v="2023-03-27T16:00:00"/>
    <s v="MAERSK"/>
    <n v="24000"/>
    <x v="0"/>
    <x v="0"/>
  </r>
  <r>
    <m/>
    <x v="4"/>
    <x v="0"/>
    <n v="40357565"/>
    <s v="EMBARCADO"/>
    <n v="1022169"/>
    <s v="AKADIMOS"/>
    <s v="SHANGHAI, CHINA"/>
    <d v="2023-01-19T00:00:00"/>
    <d v="2023-01-27T00:00:00"/>
    <d v="2023-03-04T09:24:00"/>
    <s v="MSC"/>
    <n v="24070"/>
    <x v="0"/>
    <x v="0"/>
  </r>
  <r>
    <m/>
    <x v="4"/>
    <x v="0"/>
    <n v="40357541"/>
    <s v="EMBARCADO"/>
    <n v="1022080"/>
    <s v="MSC PERLE"/>
    <s v="TIANJIN XINGANG, CHINA"/>
    <d v="2023-01-19T00:00:00"/>
    <d v="2023-01-28T00:00:00"/>
    <d v="2023-03-18T20:36:00"/>
    <s v="ONE"/>
    <n v="23980"/>
    <x v="0"/>
    <x v="0"/>
  </r>
  <r>
    <m/>
    <x v="4"/>
    <x v="0"/>
    <n v="40357475"/>
    <s v="EMBARCADO"/>
    <n v="1022125"/>
    <s v="AKADIMOS"/>
    <s v="SHANGHAI, CHINA"/>
    <d v="2023-01-19T00:00:00"/>
    <d v="2023-01-27T00:00:00"/>
    <d v="2023-03-04T09:24:00"/>
    <s v="MSC"/>
    <n v="24005.13"/>
    <x v="0"/>
    <x v="0"/>
  </r>
  <r>
    <m/>
    <x v="4"/>
    <x v="0"/>
    <n v="40357354"/>
    <s v="EMBARCADO"/>
    <n v="1021731"/>
    <s v="MSC PERLE"/>
    <s v="TIANJIN XINGANG, CHINA"/>
    <d v="2023-01-19T00:00:00"/>
    <d v="2023-01-28T00:00:00"/>
    <d v="2023-03-18T20:36:00"/>
    <s v="MSC"/>
    <n v="24260"/>
    <x v="0"/>
    <x v="0"/>
  </r>
  <r>
    <m/>
    <x v="4"/>
    <x v="0"/>
    <n v="40357313"/>
    <s v="EMBARCADO"/>
    <n v="1022856"/>
    <s v="AKADIMOS"/>
    <s v="YANTIAN, CHINA"/>
    <d v="2023-01-20T00:00:00"/>
    <d v="2023-01-27T00:00:00"/>
    <d v="2023-02-28T22:27:00"/>
    <s v="MSC"/>
    <n v="978.74"/>
    <x v="0"/>
    <x v="0"/>
  </r>
  <r>
    <m/>
    <x v="4"/>
    <x v="0"/>
    <n v="40357313"/>
    <s v="EMBARCADO"/>
    <n v="1022856"/>
    <s v="AKADIMOS"/>
    <s v="YANTIAN, CHINA"/>
    <d v="2023-01-19T00:00:00"/>
    <d v="2023-01-27T00:00:00"/>
    <d v="2023-02-28T22:27:00"/>
    <s v="MSC"/>
    <n v="22594.26"/>
    <x v="0"/>
    <x v="0"/>
  </r>
  <r>
    <m/>
    <x v="4"/>
    <x v="0"/>
    <n v="40357266"/>
    <s v="EMBARCADO"/>
    <n v="1012681"/>
    <s v="AKADIMOS"/>
    <s v="SHANGHAI, CHINA"/>
    <d v="2023-01-19T00:00:00"/>
    <d v="2023-01-27T00:00:00"/>
    <d v="2023-03-04T09:24:00"/>
    <s v="ONE"/>
    <n v="24000"/>
    <x v="0"/>
    <x v="0"/>
  </r>
  <r>
    <m/>
    <x v="4"/>
    <x v="0"/>
    <n v="40357224"/>
    <s v="EMBARCADO"/>
    <n v="1012448"/>
    <s v="AKADIMOS"/>
    <s v="YANTIAN, CHINA"/>
    <d v="2023-01-19T00:00:00"/>
    <d v="2023-01-27T00:00:00"/>
    <d v="2023-02-28T22:27:00"/>
    <s v="HAPAG LLOYD"/>
    <n v="24000"/>
    <x v="0"/>
    <x v="0"/>
  </r>
  <r>
    <m/>
    <x v="1"/>
    <x v="1"/>
    <n v="40356222"/>
    <s v="EMBARCADO"/>
    <n v="1022930"/>
    <s v="MSC PERLE FA302R"/>
    <s v="BUSAN {PUSAN}, PUERTO"/>
    <d v="2023-01-19T00:00:00"/>
    <d v="2023-01-28T00:00:00"/>
    <d v="2023-03-08T21:13:00"/>
    <s v="MSC"/>
    <n v="22005.66"/>
    <x v="0"/>
    <x v="0"/>
  </r>
  <r>
    <m/>
    <x v="2"/>
    <x v="1"/>
    <n v="40356156"/>
    <s v="EMBARCADO"/>
    <n v="1012719"/>
    <s v="SANTOS EXPRESS 2251N"/>
    <s v="CALLAO, PUERTO"/>
    <d v="2023-01-19T00:00:00"/>
    <d v="2023-01-27T00:00:00"/>
    <d v="2023-02-03T21:00:00"/>
    <s v="COSCO"/>
    <n v="24000.29"/>
    <x v="0"/>
    <x v="0"/>
  </r>
  <r>
    <m/>
    <x v="5"/>
    <x v="0"/>
    <n v="40354678"/>
    <s v="EMBARCADO"/>
    <n v="1030279"/>
    <s v="MSC RAYSHMI NX304R"/>
    <s v="ROTTERDAM, PUERTO"/>
    <d v="2023-01-19T00:00:00"/>
    <d v="2023-01-28T00:00:00"/>
    <d v="2023-02-24T23:54:00"/>
    <s v="MSC"/>
    <n v="21600"/>
    <x v="0"/>
    <x v="0"/>
  </r>
  <r>
    <m/>
    <x v="5"/>
    <x v="0"/>
    <n v="40354676"/>
    <s v="EMBARCADO"/>
    <n v="1030265"/>
    <s v="MSC RAYSHMI NX304R"/>
    <s v="ROTTERDAM, PUERTO"/>
    <d v="2023-01-19T00:00:00"/>
    <d v="2023-01-28T00:00:00"/>
    <d v="2023-02-24T23:54:00"/>
    <s v="MSC"/>
    <n v="21600"/>
    <x v="0"/>
    <x v="0"/>
  </r>
  <r>
    <m/>
    <x v="5"/>
    <x v="0"/>
    <n v="40354675"/>
    <s v="EMBARCADO"/>
    <n v="1030265"/>
    <s v="MSC RAYSHMI NX304R"/>
    <s v="ROTTERDAM, PUERTO"/>
    <d v="2023-01-19T00:00:00"/>
    <d v="2023-01-28T00:00:00"/>
    <d v="2023-02-24T23:54:00"/>
    <s v="MSC"/>
    <n v="21600"/>
    <x v="0"/>
    <x v="0"/>
  </r>
  <r>
    <m/>
    <x v="2"/>
    <x v="1"/>
    <n v="40352439"/>
    <s v="EMBARCADO"/>
    <n v="1011421"/>
    <s v="SANTOS EXPRESS / 0WCDUN1MA"/>
    <s v="CARTAGENA, PUERTO"/>
    <d v="2023-01-19T00:00:00"/>
    <d v="2023-01-27T00:00:00"/>
    <d v="2023-02-11T15:22:00"/>
    <s v="CMA CGM"/>
    <n v="23998.84"/>
    <x v="0"/>
    <x v="0"/>
  </r>
  <r>
    <m/>
    <x v="0"/>
    <x v="1"/>
    <n v="40363319"/>
    <s v="EMBARCADO"/>
    <n v="1030802"/>
    <s v="MSC PERLE FA302R"/>
    <s v="MANZANILLO, PUERTO"/>
    <d v="2023-01-18T00:00:00"/>
    <d v="2023-01-28T00:00:00"/>
    <d v="2023-02-12T04:36:00"/>
    <s v="ONE"/>
    <n v="23997.56"/>
    <x v="0"/>
    <x v="0"/>
  </r>
  <r>
    <m/>
    <x v="1"/>
    <x v="1"/>
    <n v="40363153"/>
    <s v="EMBARCADO"/>
    <n v="1022885"/>
    <s v="MSC PERLE FA302R"/>
    <s v="BUSAN {PUSAN}, PUERTO"/>
    <d v="2023-01-18T00:00:00"/>
    <d v="2023-01-28T00:00:00"/>
    <d v="2023-03-08T21:13:00"/>
    <s v="HAPAG LLOYD"/>
    <n v="22007.5"/>
    <x v="0"/>
    <x v="0"/>
  </r>
  <r>
    <m/>
    <x v="1"/>
    <x v="1"/>
    <n v="40363125"/>
    <s v="EMBARCADO"/>
    <n v="1020860"/>
    <s v="MSC PERLE FA302R"/>
    <s v="BUSAN {PUSAN}, PUERTO"/>
    <d v="2023-01-19T00:00:00"/>
    <d v="2023-01-28T00:00:00"/>
    <d v="2023-03-08T21:13:00"/>
    <s v="HAPAG LLOYD"/>
    <n v="11730.85"/>
    <x v="0"/>
    <x v="0"/>
  </r>
  <r>
    <m/>
    <x v="1"/>
    <x v="1"/>
    <n v="40363125"/>
    <s v="EMBARCADO"/>
    <n v="1020860"/>
    <s v="MSC PERLE FA302R"/>
    <s v="BUSAN {PUSAN}, PUERTO"/>
    <d v="2023-01-18T00:00:00"/>
    <d v="2023-01-28T00:00:00"/>
    <d v="2023-03-08T21:13:00"/>
    <s v="HAPAG LLOYD"/>
    <n v="10278.07"/>
    <x v="0"/>
    <x v="0"/>
  </r>
  <r>
    <m/>
    <x v="1"/>
    <x v="1"/>
    <n v="40363113"/>
    <s v="EMBARCADO"/>
    <n v="1022607"/>
    <s v="XIN NAN SHA / 0HCDSW1MA"/>
    <s v="BUSAN {PUSAN}, PUERTO"/>
    <d v="2023-01-24T00:00:00"/>
    <d v="2023-01-22T00:00:00"/>
    <d v="2023-03-02T21:13:00"/>
    <s v="CMA CGM"/>
    <n v="14003.4"/>
    <x v="0"/>
    <x v="0"/>
  </r>
  <r>
    <m/>
    <x v="1"/>
    <x v="1"/>
    <n v="40363113"/>
    <s v="EMBARCADO"/>
    <n v="1021152"/>
    <s v="XIN NAN SHA / 0HCDSW1MA"/>
    <s v="BUSAN {PUSAN}, PUERTO"/>
    <d v="2023-01-19T00:00:00"/>
    <d v="2023-01-22T00:00:00"/>
    <d v="2023-03-02T21:13:00"/>
    <s v="CMA CGM"/>
    <n v="4736"/>
    <x v="0"/>
    <x v="0"/>
  </r>
  <r>
    <m/>
    <x v="1"/>
    <x v="1"/>
    <n v="40363113"/>
    <s v="EMBARCADO"/>
    <n v="1022887"/>
    <s v="XIN NAN SHA / 0HCDSW1MA"/>
    <s v="BUSAN {PUSAN}, PUERTO"/>
    <d v="2023-01-19T00:00:00"/>
    <d v="2023-01-22T00:00:00"/>
    <d v="2023-03-02T21:13:00"/>
    <s v="CMA CGM"/>
    <n v="3275.7"/>
    <x v="0"/>
    <x v="0"/>
  </r>
  <r>
    <m/>
    <x v="2"/>
    <x v="1"/>
    <n v="40362900"/>
    <s v="EMBARCADO"/>
    <n v="1020017"/>
    <s v="MAERSK BULAN 303N"/>
    <s v="CALDERA, PUERTO"/>
    <d v="2023-01-19T00:00:00"/>
    <d v="2023-01-26T00:00:00"/>
    <d v="2023-02-16T14:34:00"/>
    <s v="HAMBURG SUD"/>
    <n v="21982.27"/>
    <x v="0"/>
    <x v="0"/>
  </r>
  <r>
    <m/>
    <x v="2"/>
    <x v="1"/>
    <n v="40362900"/>
    <s v="EMBARCADO"/>
    <n v="1020017"/>
    <s v="MAERSK BULAN 303N"/>
    <s v="CALDERA, PUERTO"/>
    <d v="2023-01-19T00:00:00"/>
    <d v="2023-01-26T00:00:00"/>
    <d v="2023-02-16T14:34:00"/>
    <s v="HAMBURG SUD"/>
    <n v="2017.94"/>
    <x v="0"/>
    <x v="0"/>
  </r>
  <r>
    <m/>
    <x v="3"/>
    <x v="0"/>
    <n v="40362608"/>
    <s v="EMBARCADO"/>
    <n v="1030379"/>
    <s v="MSC RAYSHMI NX304R"/>
    <s v="NEW YORK, PUERTO"/>
    <d v="2023-01-18T00:00:00"/>
    <d v="2023-01-28T00:00:00"/>
    <d v="2023-02-28T19:15:00"/>
    <s v="MSC"/>
    <n v="24004.088640000002"/>
    <x v="0"/>
    <x v="0"/>
  </r>
  <r>
    <m/>
    <x v="3"/>
    <x v="0"/>
    <n v="40362563"/>
    <s v="EMBARCADO"/>
    <n v="1012111"/>
    <s v="MSC RAYSHMI NX304R"/>
    <s v="PORT EVERGLADES, PUERTO"/>
    <d v="2023-01-18T00:00:00"/>
    <d v="2023-01-28T00:00:00"/>
    <d v="2023-02-27T18:13:00"/>
    <s v="MSC"/>
    <n v="9979.0239999999994"/>
    <x v="0"/>
    <x v="0"/>
  </r>
  <r>
    <m/>
    <x v="3"/>
    <x v="0"/>
    <n v="40362563"/>
    <s v="EMBARCADO"/>
    <n v="1012108"/>
    <s v="MSC RAYSHMI NX304R"/>
    <s v="PORT EVERGLADES, PUERTO"/>
    <d v="2023-01-18T00:00:00"/>
    <d v="2023-01-28T00:00:00"/>
    <d v="2023-02-27T18:13:00"/>
    <s v="MSC"/>
    <n v="9979.0239999999994"/>
    <x v="0"/>
    <x v="0"/>
  </r>
  <r>
    <m/>
    <x v="3"/>
    <x v="0"/>
    <n v="40362562"/>
    <s v="EMBARCADO"/>
    <n v="1012108"/>
    <s v="MSC RAYSHMI NX304R"/>
    <s v="PORT EVERGLADES, PUERTO"/>
    <d v="2023-01-18T00:00:00"/>
    <d v="2023-01-28T00:00:00"/>
    <d v="2023-02-27T18:13:00"/>
    <s v="MSC"/>
    <n v="18143.68"/>
    <x v="0"/>
    <x v="0"/>
  </r>
  <r>
    <m/>
    <x v="3"/>
    <x v="0"/>
    <n v="40362524"/>
    <s v="EMBARCADO"/>
    <n v="1012163"/>
    <s v="MSC RAYSHMI NX304R"/>
    <s v="PORT EVERGLADES, PUERTO"/>
    <d v="2023-01-18T00:00:00"/>
    <d v="2023-01-28T00:00:00"/>
    <d v="2023-02-27T18:13:00"/>
    <s v="MSC"/>
    <n v="19958.047999999999"/>
    <x v="0"/>
    <x v="0"/>
  </r>
  <r>
    <m/>
    <x v="3"/>
    <x v="0"/>
    <n v="40362455"/>
    <s v="EMBARCADO"/>
    <n v="1012165"/>
    <s v="MSC RAYSHMI NX304R"/>
    <s v="SAN JUAN, PUERTO"/>
    <d v="2023-01-18T00:00:00"/>
    <d v="2023-01-28T00:00:00"/>
    <d v="2023-02-21T02:17:00"/>
    <s v="MSC"/>
    <n v="19958.047999999999"/>
    <x v="0"/>
    <x v="0"/>
  </r>
  <r>
    <m/>
    <x v="4"/>
    <x v="0"/>
    <n v="40362212"/>
    <s v="EMBARCADO"/>
    <n v="1022639"/>
    <s v="AKADIMOS"/>
    <s v="YANTIAN, CHINA"/>
    <d v="2023-01-18T00:00:00"/>
    <d v="2023-01-27T00:00:00"/>
    <d v="2023-02-28T22:27:00"/>
    <s v="HAPAG LLOYD"/>
    <n v="22115.13"/>
    <x v="0"/>
    <x v="0"/>
  </r>
  <r>
    <m/>
    <x v="4"/>
    <x v="0"/>
    <n v="40362042"/>
    <s v="EMBARCADO"/>
    <n v="1022073"/>
    <s v="AKADIMOS"/>
    <s v="SHANGHAI, CHINA"/>
    <d v="2023-01-18T00:00:00"/>
    <d v="2023-01-27T00:00:00"/>
    <d v="2023-03-04T09:24:00"/>
    <s v="ONE"/>
    <n v="3343.47"/>
    <x v="0"/>
    <x v="0"/>
  </r>
  <r>
    <m/>
    <x v="4"/>
    <x v="0"/>
    <n v="40362042"/>
    <s v="EMBARCADO"/>
    <n v="1022073"/>
    <s v="AKADIMOS"/>
    <s v="SHANGHAI, CHINA"/>
    <d v="2023-01-19T00:00:00"/>
    <d v="2023-01-27T00:00:00"/>
    <d v="2023-03-04T09:24:00"/>
    <s v="ONE"/>
    <n v="20709.82"/>
    <x v="0"/>
    <x v="0"/>
  </r>
  <r>
    <m/>
    <x v="4"/>
    <x v="0"/>
    <n v="40362008"/>
    <s v="EMBARCADO"/>
    <n v="1022183"/>
    <s v="AKADIMOS"/>
    <s v="YANTIAN, CHINA"/>
    <d v="2023-01-18T00:00:00"/>
    <d v="2023-01-27T00:00:00"/>
    <d v="2023-02-28T22:27:00"/>
    <s v="HAPAG LLOYD"/>
    <n v="24521.599999999999"/>
    <x v="0"/>
    <x v="0"/>
  </r>
  <r>
    <m/>
    <x v="4"/>
    <x v="0"/>
    <n v="40361934"/>
    <s v="EMBARCADO"/>
    <n v="1021992"/>
    <s v="AKADIMOS"/>
    <s v="SHANGHAI, CHINA"/>
    <d v="2023-01-18T00:00:00"/>
    <d v="2023-01-27T00:00:00"/>
    <d v="2023-03-04T09:24:00"/>
    <s v="HAPAG LLOYD"/>
    <n v="24260"/>
    <x v="0"/>
    <x v="0"/>
  </r>
  <r>
    <m/>
    <x v="4"/>
    <x v="0"/>
    <n v="40361917"/>
    <s v="EMBARCADO"/>
    <n v="1021767"/>
    <s v="AKADIMOS"/>
    <s v="YANTIAN, CHINA"/>
    <d v="2023-01-18T00:00:00"/>
    <d v="2023-01-27T00:00:00"/>
    <d v="2023-02-28T22:27:00"/>
    <s v="HAPAG LLOYD"/>
    <n v="24444"/>
    <x v="0"/>
    <x v="0"/>
  </r>
  <r>
    <m/>
    <x v="4"/>
    <x v="0"/>
    <n v="40361870"/>
    <s v="EMBARCADO"/>
    <n v="1011417"/>
    <s v="AKADIMOS"/>
    <s v="SHANGHAI, CHINA"/>
    <d v="2023-01-18T00:00:00"/>
    <d v="2023-01-27T00:00:00"/>
    <d v="2023-03-04T09:24:00"/>
    <s v="HAPAG LLOYD"/>
    <n v="19800"/>
    <x v="0"/>
    <x v="0"/>
  </r>
  <r>
    <m/>
    <x v="0"/>
    <x v="0"/>
    <n v="40361804"/>
    <s v="EMBARCADO"/>
    <n v="1030337"/>
    <s v="MSC PERLE FA302R"/>
    <s v="MANZANILLO, PUERTO"/>
    <d v="2023-01-18T00:00:00"/>
    <d v="2023-01-28T00:00:00"/>
    <d v="2023-02-12T04:36:00"/>
    <s v="MSC"/>
    <n v="24000"/>
    <x v="0"/>
    <x v="0"/>
  </r>
  <r>
    <m/>
    <x v="0"/>
    <x v="0"/>
    <n v="40361773"/>
    <s v="EMBARCADO"/>
    <n v="1021270"/>
    <s v="MSC PERLE FA302R"/>
    <s v="MAZATLAN, PUERTO"/>
    <d v="2023-01-18T00:00:00"/>
    <d v="2023-01-28T00:00:00"/>
    <d v="2023-02-22T14:20:00"/>
    <s v="MSC"/>
    <n v="24013.919999999998"/>
    <x v="0"/>
    <x v="0"/>
  </r>
  <r>
    <m/>
    <x v="0"/>
    <x v="0"/>
    <n v="40361765"/>
    <s v="EMBARCADO"/>
    <n v="1011614"/>
    <s v="MSC PERLE FA302R"/>
    <s v="MANZANILLO, PUERTO"/>
    <d v="2023-01-18T00:00:00"/>
    <d v="2023-01-28T00:00:00"/>
    <d v="2023-02-12T04:36:00"/>
    <s v="ONE"/>
    <n v="19954"/>
    <x v="0"/>
    <x v="0"/>
  </r>
  <r>
    <m/>
    <x v="0"/>
    <x v="0"/>
    <n v="40361723"/>
    <s v="EMBARCADO"/>
    <n v="1011127"/>
    <s v="MSC PERLE FA302R"/>
    <s v="MANZANILLO, PUERTO"/>
    <d v="2023-01-18T00:00:00"/>
    <d v="2023-01-28T00:00:00"/>
    <d v="2023-02-12T04:36:00"/>
    <s v="ONE"/>
    <n v="21600"/>
    <x v="0"/>
    <x v="0"/>
  </r>
  <r>
    <m/>
    <x v="0"/>
    <x v="0"/>
    <n v="40361720"/>
    <s v="EMBARCADO"/>
    <n v="1011127"/>
    <s v="MSC PERLE FA302R"/>
    <s v="MANZANILLO, PUERTO"/>
    <d v="2023-01-18T00:00:00"/>
    <d v="2023-01-28T00:00:00"/>
    <d v="2023-02-12T04:36:00"/>
    <s v="ONE"/>
    <n v="20400"/>
    <x v="0"/>
    <x v="0"/>
  </r>
  <r>
    <m/>
    <x v="2"/>
    <x v="1"/>
    <n v="40361424"/>
    <s v="EMBARCADO"/>
    <n v="1020944"/>
    <s v="MAERSK BULAN 303N"/>
    <s v="BUENAVENTURA, PUERTO"/>
    <d v="2023-01-18T00:00:00"/>
    <d v="2023-01-26T00:00:00"/>
    <d v="2023-02-12T10:10:00"/>
    <s v="HAMBURG SUD"/>
    <n v="23949.83"/>
    <x v="0"/>
    <x v="0"/>
  </r>
  <r>
    <m/>
    <x v="3"/>
    <x v="0"/>
    <n v="40361229"/>
    <s v="EMBARCADO"/>
    <n v="1012107"/>
    <s v="MSC PERLE FA302R"/>
    <s v="LOS ANGELES, PUERTO"/>
    <d v="2023-01-18T00:00:00"/>
    <d v="2023-01-28T00:00:00"/>
    <d v="2023-02-20T19:30:00"/>
    <s v="MSC"/>
    <n v="19958.047999999999"/>
    <x v="0"/>
    <x v="0"/>
  </r>
  <r>
    <m/>
    <x v="3"/>
    <x v="0"/>
    <n v="40361228"/>
    <s v="EMBARCADO"/>
    <n v="1012160"/>
    <s v="MSC RAYSHMI NX304R"/>
    <s v="NORFOLK, PUERTO"/>
    <d v="2023-01-18T00:00:00"/>
    <d v="2023-01-28T00:00:00"/>
    <d v="2023-02-28T11:16:00"/>
    <s v="MSC"/>
    <n v="19958.047999999999"/>
    <x v="0"/>
    <x v="0"/>
  </r>
  <r>
    <m/>
    <x v="2"/>
    <x v="1"/>
    <n v="40361091"/>
    <s v="EMBARCADO"/>
    <n v="1020944"/>
    <s v="SANTOS EXPRESS 2251N"/>
    <s v="CARTAGENA, PUERTO"/>
    <d v="2023-01-18T00:00:00"/>
    <d v="2023-01-27T00:00:00"/>
    <d v="2023-02-11T15:22:00"/>
    <s v="HAPAG LLOYD"/>
    <n v="23916.69"/>
    <x v="0"/>
    <x v="0"/>
  </r>
  <r>
    <m/>
    <x v="2"/>
    <x v="1"/>
    <n v="40360785"/>
    <s v="EMBARCADO"/>
    <n v="1030821"/>
    <s v="SANTOS EXPRESS 2251N"/>
    <s v="CALLAO, PUERTO"/>
    <d v="2023-01-19T00:00:00"/>
    <d v="2023-01-27T00:00:00"/>
    <d v="2023-02-03T21:00:00"/>
    <s v="COSCO"/>
    <n v="990"/>
    <x v="0"/>
    <x v="0"/>
  </r>
  <r>
    <m/>
    <x v="2"/>
    <x v="1"/>
    <n v="40360712"/>
    <s v="EMBARCADO"/>
    <n v="1020944"/>
    <s v="MSC PERLE FA302R"/>
    <s v="CALLAO, PUERTO"/>
    <d v="2023-01-18T00:00:00"/>
    <d v="2023-01-28T00:00:00"/>
    <d v="2023-02-04T21:00:00"/>
    <s v="MSC"/>
    <n v="23996.18"/>
    <x v="0"/>
    <x v="0"/>
  </r>
  <r>
    <m/>
    <x v="2"/>
    <x v="1"/>
    <n v="40360591"/>
    <s v="EMBARCADO"/>
    <n v="1011558"/>
    <s v="MAERSK BULAN 303N"/>
    <s v="CALDERA, PUERTO"/>
    <d v="2023-01-18T00:00:00"/>
    <d v="2023-01-26T00:00:00"/>
    <d v="2023-02-16T14:34:00"/>
    <s v="HAMBURG SUD"/>
    <n v="23997.56"/>
    <x v="0"/>
    <x v="0"/>
  </r>
  <r>
    <m/>
    <x v="3"/>
    <x v="0"/>
    <n v="40358858"/>
    <s v="EMBARCADO"/>
    <n v="1012147"/>
    <s v="MSC RAYSHMI NX304R"/>
    <s v="PORT EVERGLADES, PUERTO"/>
    <d v="2023-01-18T00:00:00"/>
    <d v="2023-01-28T00:00:00"/>
    <d v="2023-02-27T18:13:00"/>
    <s v="MSC"/>
    <n v="18660.774880000001"/>
    <x v="0"/>
    <x v="0"/>
  </r>
  <r>
    <m/>
    <x v="6"/>
    <x v="0"/>
    <n v="40358649"/>
    <s v="EMBARCADO"/>
    <n v="1023265"/>
    <s v="MSC PERLE FA302R"/>
    <s v="YOKOHAMA (ADUANA PRINCIPAL)"/>
    <d v="2023-01-20T00:00:00"/>
    <d v="2023-01-28T00:00:00"/>
    <d v="2023-03-05T12:18:00"/>
    <s v="ONE"/>
    <n v="2041.38"/>
    <x v="0"/>
    <x v="0"/>
  </r>
  <r>
    <m/>
    <x v="6"/>
    <x v="0"/>
    <n v="40358649"/>
    <s v="EMBARCADO"/>
    <n v="1021931"/>
    <s v="MSC PERLE FA302R"/>
    <s v="YOKOHAMA (ADUANA PRINCIPAL)"/>
    <d v="2023-01-20T00:00:00"/>
    <d v="2023-01-28T00:00:00"/>
    <d v="2023-03-05T12:18:00"/>
    <s v="ONE"/>
    <n v="2004.77"/>
    <x v="0"/>
    <x v="0"/>
  </r>
  <r>
    <m/>
    <x v="6"/>
    <x v="0"/>
    <n v="40358648"/>
    <s v="EMBARCADO"/>
    <n v="1022975"/>
    <s v="MSC PERLE FA302R"/>
    <s v="YOKOHAMA (ADUANA PRINCIPAL)"/>
    <d v="2023-01-20T00:00:00"/>
    <d v="2023-01-28T00:00:00"/>
    <d v="2023-03-05T12:18:00"/>
    <s v="ONE"/>
    <n v="2950"/>
    <x v="0"/>
    <x v="0"/>
  </r>
  <r>
    <m/>
    <x v="6"/>
    <x v="0"/>
    <n v="40358648"/>
    <s v="EMBARCADO"/>
    <n v="1022866"/>
    <s v="MSC PERLE FA302R"/>
    <s v="YOKOHAMA (ADUANA PRINCIPAL)"/>
    <d v="2023-01-20T00:00:00"/>
    <d v="2023-01-28T00:00:00"/>
    <d v="2023-03-05T12:18:00"/>
    <s v="ONE"/>
    <n v="4993.41"/>
    <x v="0"/>
    <x v="0"/>
  </r>
  <r>
    <m/>
    <x v="6"/>
    <x v="0"/>
    <n v="40358648"/>
    <s v="EMBARCADO"/>
    <n v="1022865"/>
    <s v="MSC PERLE FA302R"/>
    <s v="YOKOHAMA (ADUANA PRINCIPAL)"/>
    <d v="2023-01-20T00:00:00"/>
    <d v="2023-01-28T00:00:00"/>
    <d v="2023-03-05T12:18:00"/>
    <s v="ONE"/>
    <n v="6996.79"/>
    <x v="0"/>
    <x v="0"/>
  </r>
  <r>
    <m/>
    <x v="6"/>
    <x v="0"/>
    <n v="40358648"/>
    <s v="EMBARCADO"/>
    <n v="1022398"/>
    <s v="MSC PERLE FA302R"/>
    <s v="YOKOHAMA (ADUANA PRINCIPAL)"/>
    <d v="2023-01-20T00:00:00"/>
    <d v="2023-01-28T00:00:00"/>
    <d v="2023-03-05T12:18:00"/>
    <s v="ONE"/>
    <n v="5008.1899999999996"/>
    <x v="0"/>
    <x v="0"/>
  </r>
  <r>
    <m/>
    <x v="6"/>
    <x v="0"/>
    <n v="40358642"/>
    <s v="EMBARCADO"/>
    <n v="1023265"/>
    <s v="MSC PERLE FA302R"/>
    <s v="YOKOHAMA (ADUANA PRINCIPAL)"/>
    <d v="2023-01-19T00:00:00"/>
    <d v="2023-01-28T00:00:00"/>
    <d v="2023-03-05T12:18:00"/>
    <s v="ONE"/>
    <n v="1994.18"/>
    <x v="0"/>
    <x v="0"/>
  </r>
  <r>
    <m/>
    <x v="6"/>
    <x v="0"/>
    <n v="40358642"/>
    <s v="EMBARCADO"/>
    <n v="1021931"/>
    <s v="MSC PERLE FA302R"/>
    <s v="YOKOHAMA (ADUANA PRINCIPAL)"/>
    <d v="2023-01-19T00:00:00"/>
    <d v="2023-01-28T00:00:00"/>
    <d v="2023-03-05T12:18:00"/>
    <s v="ONE"/>
    <n v="1981"/>
    <x v="0"/>
    <x v="0"/>
  </r>
  <r>
    <m/>
    <x v="6"/>
    <x v="0"/>
    <n v="40358641"/>
    <s v="EMBARCADO"/>
    <n v="1022975"/>
    <s v="MSC PERLE FA302R"/>
    <s v="YOKOHAMA (ADUANA PRINCIPAL)"/>
    <d v="2023-01-19T00:00:00"/>
    <d v="2023-01-28T00:00:00"/>
    <d v="2023-03-05T12:18:00"/>
    <s v="ONE"/>
    <n v="3040"/>
    <x v="0"/>
    <x v="0"/>
  </r>
  <r>
    <m/>
    <x v="6"/>
    <x v="0"/>
    <n v="40358641"/>
    <s v="EMBARCADO"/>
    <n v="1022866"/>
    <s v="MSC PERLE FA302R"/>
    <s v="YOKOHAMA (ADUANA PRINCIPAL)"/>
    <d v="2023-01-19T00:00:00"/>
    <d v="2023-01-28T00:00:00"/>
    <d v="2023-03-05T12:18:00"/>
    <s v="ONE"/>
    <n v="4963.6099999999997"/>
    <x v="0"/>
    <x v="0"/>
  </r>
  <r>
    <m/>
    <x v="6"/>
    <x v="0"/>
    <n v="40358641"/>
    <s v="EMBARCADO"/>
    <n v="1022865"/>
    <s v="MSC PERLE FA302R"/>
    <s v="YOKOHAMA (ADUANA PRINCIPAL)"/>
    <d v="2023-01-19T00:00:00"/>
    <d v="2023-01-28T00:00:00"/>
    <d v="2023-03-05T12:18:00"/>
    <s v="ONE"/>
    <n v="6850.8"/>
    <x v="0"/>
    <x v="0"/>
  </r>
  <r>
    <m/>
    <x v="6"/>
    <x v="0"/>
    <n v="40358641"/>
    <s v="EMBARCADO"/>
    <n v="1022398"/>
    <s v="MSC PERLE FA302R"/>
    <s v="YOKOHAMA (ADUANA PRINCIPAL)"/>
    <d v="2023-01-19T00:00:00"/>
    <d v="2023-01-28T00:00:00"/>
    <d v="2023-03-05T12:18:00"/>
    <s v="ONE"/>
    <n v="4887.93"/>
    <x v="0"/>
    <x v="0"/>
  </r>
  <r>
    <m/>
    <x v="6"/>
    <x v="0"/>
    <n v="40358639"/>
    <s v="EMBARCADO"/>
    <n v="1021931"/>
    <s v="MSC PERLE FA302R"/>
    <s v="YOKOHAMA (ADUANA PRINCIPAL)"/>
    <d v="2023-01-19T00:00:00"/>
    <d v="2023-01-28T00:00:00"/>
    <d v="2023-03-05T12:18:00"/>
    <s v="ONE"/>
    <n v="2000.96"/>
    <x v="0"/>
    <x v="0"/>
  </r>
  <r>
    <m/>
    <x v="6"/>
    <x v="0"/>
    <n v="40358638"/>
    <s v="EMBARCADO"/>
    <n v="1022413"/>
    <s v="MSC PERLE FA302R"/>
    <s v="YOKOHAMA (ADUANA PRINCIPAL)"/>
    <d v="2023-01-19T00:00:00"/>
    <d v="2023-01-28T00:00:00"/>
    <d v="2023-03-05T12:18:00"/>
    <s v="ONE"/>
    <n v="3000"/>
    <x v="0"/>
    <x v="0"/>
  </r>
  <r>
    <m/>
    <x v="6"/>
    <x v="0"/>
    <n v="40358638"/>
    <s v="EMBARCADO"/>
    <n v="1021987"/>
    <s v="MSC PERLE FA302R"/>
    <s v="YOKOHAMA (ADUANA PRINCIPAL)"/>
    <d v="2023-01-19T00:00:00"/>
    <d v="2023-01-28T00:00:00"/>
    <d v="2023-03-05T12:18:00"/>
    <s v="ONE"/>
    <n v="2000"/>
    <x v="0"/>
    <x v="0"/>
  </r>
  <r>
    <m/>
    <x v="6"/>
    <x v="0"/>
    <n v="40358637"/>
    <s v="EMBARCADO"/>
    <n v="1023269"/>
    <s v="MSC PERLE FA302R"/>
    <s v="YOKOHAMA (ADUANA PRINCIPAL)"/>
    <d v="2023-01-19T00:00:00"/>
    <d v="2023-01-28T00:00:00"/>
    <d v="2023-03-05T12:18:00"/>
    <s v="ONE"/>
    <n v="8067.02"/>
    <x v="0"/>
    <x v="0"/>
  </r>
  <r>
    <m/>
    <x v="6"/>
    <x v="0"/>
    <n v="40358637"/>
    <s v="EMBARCADO"/>
    <n v="1023123"/>
    <s v="MSC PERLE FA302R"/>
    <s v="YOKOHAMA (ADUANA PRINCIPAL)"/>
    <d v="2023-01-19T00:00:00"/>
    <d v="2023-01-28T00:00:00"/>
    <d v="2023-03-05T12:18:00"/>
    <s v="ONE"/>
    <n v="3033.74"/>
    <x v="0"/>
    <x v="0"/>
  </r>
  <r>
    <m/>
    <x v="6"/>
    <x v="0"/>
    <n v="40358637"/>
    <s v="EMBARCADO"/>
    <n v="1022621"/>
    <s v="MSC PERLE FA302R"/>
    <s v="YOKOHAMA (ADUANA PRINCIPAL)"/>
    <d v="2023-01-19T00:00:00"/>
    <d v="2023-01-28T00:00:00"/>
    <d v="2023-03-05T12:18:00"/>
    <s v="ONE"/>
    <n v="4007.37"/>
    <x v="0"/>
    <x v="0"/>
  </r>
  <r>
    <m/>
    <x v="6"/>
    <x v="0"/>
    <n v="40358637"/>
    <s v="EMBARCADO"/>
    <n v="1021929"/>
    <s v="MSC PERLE FA302R"/>
    <s v="YOKOHAMA (ADUANA PRINCIPAL)"/>
    <d v="2023-01-19T00:00:00"/>
    <d v="2023-01-28T00:00:00"/>
    <d v="2023-03-05T12:18:00"/>
    <s v="ONE"/>
    <n v="2000"/>
    <x v="0"/>
    <x v="0"/>
  </r>
  <r>
    <m/>
    <x v="6"/>
    <x v="0"/>
    <n v="40358627"/>
    <s v="EMBARCADO"/>
    <n v="1021931"/>
    <s v="MSC PERLE FA302R"/>
    <s v="YOKOHAMA (ADUANA PRINCIPAL)"/>
    <d v="2023-01-19T00:00:00"/>
    <d v="2023-01-28T00:00:00"/>
    <d v="2023-03-05T12:18:00"/>
    <s v="ONE"/>
    <n v="2001.43"/>
    <x v="0"/>
    <x v="0"/>
  </r>
  <r>
    <m/>
    <x v="6"/>
    <x v="0"/>
    <n v="40358627"/>
    <s v="EMBARCADO"/>
    <n v="1023265"/>
    <s v="MSC PERLE FA302R"/>
    <s v="YOKOHAMA (ADUANA PRINCIPAL)"/>
    <d v="2023-01-19T00:00:00"/>
    <d v="2023-01-28T00:00:00"/>
    <d v="2023-03-05T12:18:00"/>
    <s v="ONE"/>
    <n v="2000"/>
    <x v="0"/>
    <x v="0"/>
  </r>
  <r>
    <m/>
    <x v="6"/>
    <x v="0"/>
    <n v="40358626"/>
    <s v="EMBARCADO"/>
    <n v="1022863"/>
    <s v="MSC PERLE FA302R"/>
    <s v="YOKOHAMA (ADUANA PRINCIPAL)"/>
    <d v="2023-01-19T00:00:00"/>
    <d v="2023-01-28T00:00:00"/>
    <d v="2023-03-05T12:18:00"/>
    <s v="ONE"/>
    <n v="5003.6400000000003"/>
    <x v="0"/>
    <x v="0"/>
  </r>
  <r>
    <m/>
    <x v="6"/>
    <x v="0"/>
    <n v="40358626"/>
    <s v="EMBARCADO"/>
    <n v="1022621"/>
    <s v="MSC PERLE FA302R"/>
    <s v="YOKOHAMA (ADUANA PRINCIPAL)"/>
    <d v="2023-01-19T00:00:00"/>
    <d v="2023-01-28T00:00:00"/>
    <d v="2023-03-05T12:18:00"/>
    <s v="ONE"/>
    <n v="5002.24"/>
    <x v="0"/>
    <x v="0"/>
  </r>
  <r>
    <m/>
    <x v="6"/>
    <x v="0"/>
    <n v="40358626"/>
    <s v="EMBARCADO"/>
    <n v="1021925"/>
    <s v="MSC PERLE FA302R"/>
    <s v="YOKOHAMA (ADUANA PRINCIPAL)"/>
    <d v="2023-01-19T00:00:00"/>
    <d v="2023-01-28T00:00:00"/>
    <d v="2023-03-05T12:18:00"/>
    <s v="ONE"/>
    <n v="5005.21"/>
    <x v="0"/>
    <x v="0"/>
  </r>
  <r>
    <m/>
    <x v="6"/>
    <x v="0"/>
    <n v="40358626"/>
    <s v="EMBARCADO"/>
    <n v="1021924"/>
    <s v="MSC PERLE FA302R"/>
    <s v="YOKOHAMA (ADUANA PRINCIPAL)"/>
    <d v="2023-01-19T00:00:00"/>
    <d v="2023-01-28T00:00:00"/>
    <d v="2023-03-05T12:18:00"/>
    <s v="ONE"/>
    <n v="5012.04"/>
    <x v="0"/>
    <x v="0"/>
  </r>
  <r>
    <m/>
    <x v="2"/>
    <x v="1"/>
    <n v="40358084"/>
    <s v="EMBARCADO"/>
    <n v="1022290"/>
    <s v="SANTOS EXPRESS 2251N"/>
    <s v="CALLAO, PUERTO"/>
    <d v="2023-01-18T00:00:00"/>
    <d v="2023-01-27T00:00:00"/>
    <d v="2023-02-03T21:00:00"/>
    <s v="COSCO"/>
    <n v="12006.5"/>
    <x v="0"/>
    <x v="0"/>
  </r>
  <r>
    <m/>
    <x v="2"/>
    <x v="1"/>
    <n v="40358084"/>
    <s v="EMBARCADO"/>
    <n v="1021092"/>
    <s v="SANTOS EXPRESS 2251N"/>
    <s v="CALLAO, PUERTO"/>
    <d v="2023-01-18T00:00:00"/>
    <d v="2023-01-27T00:00:00"/>
    <d v="2023-02-03T21:00:00"/>
    <s v="COSCO"/>
    <n v="10984.01"/>
    <x v="0"/>
    <x v="0"/>
  </r>
  <r>
    <m/>
    <x v="0"/>
    <x v="0"/>
    <n v="40357858"/>
    <s v="EMBARCADO"/>
    <n v="1011150"/>
    <s v="MSC PERLE FA302R"/>
    <s v="MANZANILLO, PUERTO"/>
    <d v="2023-01-18T00:00:00"/>
    <d v="2023-01-28T00:00:00"/>
    <d v="2023-02-12T04:36:00"/>
    <s v="ONE"/>
    <n v="20520"/>
    <x v="0"/>
    <x v="0"/>
  </r>
  <r>
    <m/>
    <x v="4"/>
    <x v="0"/>
    <n v="40357539"/>
    <s v="EMBARCADO"/>
    <n v="1022637"/>
    <s v="EVER LADEN"/>
    <s v="TIANJIN XINGANG, CHINA"/>
    <d v="2023-01-18T00:00:00"/>
    <d v="2023-01-25T00:00:00"/>
    <d v="2023-03-15T20:36:00"/>
    <s v="COSCO"/>
    <n v="23580"/>
    <x v="0"/>
    <x v="0"/>
  </r>
  <r>
    <m/>
    <x v="4"/>
    <x v="0"/>
    <n v="40357470"/>
    <s v="EMBARCADO"/>
    <n v="1021740"/>
    <s v="EVER LADEN"/>
    <s v="TIANJIN XINGANG, CHINA"/>
    <d v="2023-01-18T00:00:00"/>
    <d v="2023-01-25T00:00:00"/>
    <d v="2023-03-15T20:36:00"/>
    <s v="COSCO"/>
    <n v="10290.74"/>
    <x v="0"/>
    <x v="0"/>
  </r>
  <r>
    <m/>
    <x v="4"/>
    <x v="0"/>
    <n v="40357470"/>
    <s v="EMBARCADO"/>
    <n v="1021740"/>
    <s v="EVER LADEN"/>
    <s v="TIANJIN XINGANG, CHINA"/>
    <d v="2023-01-18T00:00:00"/>
    <d v="2023-01-25T00:00:00"/>
    <d v="2023-03-15T20:36:00"/>
    <s v="COSCO"/>
    <n v="13716.92"/>
    <x v="0"/>
    <x v="0"/>
  </r>
  <r>
    <m/>
    <x v="4"/>
    <x v="0"/>
    <n v="40357428"/>
    <s v="EMBARCADO"/>
    <n v="1021774"/>
    <s v="AKADIMOS"/>
    <s v="SHANGHAI, CHINA"/>
    <d v="2023-01-19T00:00:00"/>
    <d v="2023-01-27T00:00:00"/>
    <d v="2023-03-04T09:24:00"/>
    <s v="HAPAG LLOYD"/>
    <n v="24440"/>
    <x v="0"/>
    <x v="0"/>
  </r>
  <r>
    <m/>
    <x v="4"/>
    <x v="0"/>
    <n v="40357368"/>
    <s v="EMBARCADO"/>
    <n v="1022748"/>
    <s v="AKADIMOS"/>
    <s v="SHANGHAI, CHINA"/>
    <d v="2023-01-19T00:00:00"/>
    <d v="2023-01-27T00:00:00"/>
    <d v="2023-03-04T09:24:00"/>
    <s v="HAPAG LLOYD"/>
    <n v="24190"/>
    <x v="0"/>
    <x v="0"/>
  </r>
  <r>
    <m/>
    <x v="4"/>
    <x v="0"/>
    <n v="40357361"/>
    <s v="EMBARCADO"/>
    <n v="1022753"/>
    <s v="AKADIMOS"/>
    <s v="SHANGHAI, CHINA"/>
    <d v="2023-01-18T00:00:00"/>
    <d v="2023-01-27T00:00:00"/>
    <d v="2023-03-04T09:24:00"/>
    <s v="HAPAG LLOYD"/>
    <n v="24020"/>
    <x v="0"/>
    <x v="0"/>
  </r>
  <r>
    <m/>
    <x v="4"/>
    <x v="0"/>
    <n v="40357318"/>
    <s v="EMBARCADO"/>
    <n v="1022541"/>
    <s v="AKADIMOS"/>
    <s v="SHANGHAI, CHINA"/>
    <d v="2023-01-18T00:00:00"/>
    <d v="2023-01-27T00:00:00"/>
    <d v="2023-03-04T09:24:00"/>
    <s v="HAPAG LLOYD"/>
    <n v="24814.32"/>
    <x v="0"/>
    <x v="0"/>
  </r>
  <r>
    <m/>
    <x v="4"/>
    <x v="0"/>
    <n v="40357230"/>
    <s v="EMBARCADO"/>
    <n v="1012455"/>
    <s v="AKADIMOS"/>
    <s v="SHANGHAI, CHINA"/>
    <d v="2023-01-18T00:00:00"/>
    <d v="2023-01-27T00:00:00"/>
    <d v="2023-03-04T09:24:00"/>
    <s v="HAPAG LLOYD"/>
    <n v="24000"/>
    <x v="0"/>
    <x v="0"/>
  </r>
  <r>
    <m/>
    <x v="2"/>
    <x v="1"/>
    <n v="40357198"/>
    <s v="EMBARCADO"/>
    <n v="1021092"/>
    <s v="MSC PERLE FA302R"/>
    <s v="CALLAO, PUERTO"/>
    <d v="2023-01-19T00:00:00"/>
    <d v="2023-01-28T00:00:00"/>
    <d v="2023-02-04T21:00:00"/>
    <s v="MSC"/>
    <n v="5322.99"/>
    <x v="0"/>
    <x v="0"/>
  </r>
  <r>
    <m/>
    <x v="2"/>
    <x v="1"/>
    <n v="40357198"/>
    <s v="EMBARCADO"/>
    <n v="1021092"/>
    <s v="MSC PERLE FA302R"/>
    <s v="CALLAO, PUERTO"/>
    <d v="2023-01-18T00:00:00"/>
    <d v="2023-01-28T00:00:00"/>
    <d v="2023-02-04T21:00:00"/>
    <s v="MSC"/>
    <n v="18512.48"/>
    <x v="0"/>
    <x v="0"/>
  </r>
  <r>
    <m/>
    <x v="2"/>
    <x v="1"/>
    <n v="40357182"/>
    <s v="EMBARCADO"/>
    <n v="1021023"/>
    <s v="CMA CGM PUERTO ANTIOQUIA / 0LI0AN1M"/>
    <s v="CARTAGENA, PUERTO"/>
    <d v="2023-01-18T00:00:00"/>
    <d v="2023-01-21T00:00:00"/>
    <d v="2023-02-05T15:22:00"/>
    <s v="CMA CGM"/>
    <n v="23903.91"/>
    <x v="0"/>
    <x v="0"/>
  </r>
  <r>
    <m/>
    <x v="3"/>
    <x v="0"/>
    <n v="40357102"/>
    <s v="EMBARCADO"/>
    <n v="1030379"/>
    <s v="MSC RAYSHMI NX304R"/>
    <s v="LOS ANGELES, PUERTO"/>
    <d v="2023-01-18T00:00:00"/>
    <d v="2023-01-28T00:00:00"/>
    <d v="2023-02-20T19:30:00"/>
    <s v="MSC"/>
    <n v="24022.232319999999"/>
    <x v="0"/>
    <x v="0"/>
  </r>
  <r>
    <m/>
    <x v="5"/>
    <x v="0"/>
    <n v="40356943"/>
    <s v="EMBARCADO"/>
    <n v="1012432"/>
    <s v="CAPE KORTIA NX303R"/>
    <s v="ROTTERDAM, PUERTO"/>
    <d v="2023-01-18T00:00:00"/>
    <d v="2023-01-21T00:00:00"/>
    <d v="2023-02-17T23:54:00"/>
    <s v="MSC"/>
    <n v="21600"/>
    <x v="0"/>
    <x v="0"/>
  </r>
  <r>
    <m/>
    <x v="5"/>
    <x v="0"/>
    <n v="40356925"/>
    <s v="EMBARCADO"/>
    <n v="1011748"/>
    <s v="CAPE KORTIA NX303R"/>
    <s v="LONDON GATEWAY"/>
    <d v="2023-01-18T00:00:00"/>
    <d v="2023-01-21T00:00:00"/>
    <d v="2023-02-26T18:00:00"/>
    <s v="MSC"/>
    <n v="22800"/>
    <x v="0"/>
    <x v="0"/>
  </r>
  <r>
    <m/>
    <x v="1"/>
    <x v="1"/>
    <n v="40354567"/>
    <s v="EMBARCADO"/>
    <n v="1023397"/>
    <s v="XIN NAN SHA / 0HCDSW1MA"/>
    <s v="MANILA, PUERTO"/>
    <d v="2023-01-18T00:00:00"/>
    <d v="2023-01-22T00:00:00"/>
    <d v="2023-03-19T04:51:00"/>
    <s v="CMA CGM"/>
    <n v="10015.459999999999"/>
    <x v="0"/>
    <x v="0"/>
  </r>
  <r>
    <m/>
    <x v="1"/>
    <x v="1"/>
    <n v="40354567"/>
    <s v="EMBARCADO"/>
    <n v="1023397"/>
    <s v="XIN NAN SHA / 0HCDSW1MA"/>
    <s v="MANILA, PUERTO"/>
    <d v="2023-01-19T00:00:00"/>
    <d v="2023-01-22T00:00:00"/>
    <d v="2023-03-19T04:51:00"/>
    <s v="CMA CGM"/>
    <n v="13985.87"/>
    <x v="0"/>
    <x v="0"/>
  </r>
  <r>
    <m/>
    <x v="2"/>
    <x v="1"/>
    <n v="40353150"/>
    <s v="EMBARCADO"/>
    <n v="1020848"/>
    <s v="SANTOS EXPRESS 2251N"/>
    <s v="CARTAGENA, PUERTO"/>
    <d v="2023-01-18T00:00:00"/>
    <d v="2023-01-27T00:00:00"/>
    <d v="2023-02-11T15:22:00"/>
    <s v="HAPAG LLOYD"/>
    <n v="23983.06"/>
    <x v="0"/>
    <x v="0"/>
  </r>
  <r>
    <m/>
    <x v="2"/>
    <x v="1"/>
    <n v="40352438"/>
    <s v="EMBARCADO"/>
    <n v="1011421"/>
    <s v="SANTOS EXPRESS 2251N"/>
    <s v="CARTAGENA, PUERTO"/>
    <d v="2023-01-18T00:00:00"/>
    <d v="2023-01-27T00:00:00"/>
    <d v="2023-02-11T15:22:00"/>
    <s v="HAPAG LLOYD"/>
    <n v="23923.54"/>
    <x v="0"/>
    <x v="0"/>
  </r>
  <r>
    <m/>
    <x v="2"/>
    <x v="1"/>
    <n v="40352437"/>
    <s v="EMBARCADO"/>
    <n v="1011421"/>
    <s v="SANTOS EXPRESS 2251N"/>
    <s v="CARTAGENA, PUERTO"/>
    <d v="2023-01-18T00:00:00"/>
    <d v="2023-01-27T00:00:00"/>
    <d v="2023-02-11T15:22:00"/>
    <s v="HAPAG LLOYD"/>
    <n v="23975.52"/>
    <x v="0"/>
    <x v="0"/>
  </r>
  <r>
    <m/>
    <x v="4"/>
    <x v="0"/>
    <n v="40351650"/>
    <s v="EMBARCADO"/>
    <n v="1023109"/>
    <s v="AKADIMOS"/>
    <s v="SHANGHAI, CHINA"/>
    <d v="2023-01-18T00:00:00"/>
    <d v="2023-01-27T00:00:00"/>
    <d v="2023-03-04T09:24:00"/>
    <s v="HAPAG LLOYD"/>
    <n v="8301.59"/>
    <x v="0"/>
    <x v="0"/>
  </r>
  <r>
    <m/>
    <x v="4"/>
    <x v="0"/>
    <n v="40351650"/>
    <s v="EMBARCADO"/>
    <n v="1023109"/>
    <s v="AKADIMOS"/>
    <s v="SHANGHAI, CHINA"/>
    <d v="2023-01-18T00:00:00"/>
    <d v="2023-01-27T00:00:00"/>
    <d v="2023-03-04T09:24:00"/>
    <s v="HAPAG LLOYD"/>
    <n v="15997.66"/>
    <x v="0"/>
    <x v="0"/>
  </r>
  <r>
    <m/>
    <x v="6"/>
    <x v="0"/>
    <n v="40348972"/>
    <s v="EMBARCADO"/>
    <n v="1022866"/>
    <s v="MSC PERLE 0019W"/>
    <s v="OSAKA, PUERTO"/>
    <d v="2023-01-19T00:00:00"/>
    <d v="2023-01-28T00:00:00"/>
    <d v="2023-03-22T23:01:00"/>
    <s v="HYUNDAI"/>
    <n v="5091.68"/>
    <x v="0"/>
    <x v="0"/>
  </r>
  <r>
    <m/>
    <x v="6"/>
    <x v="0"/>
    <n v="40348972"/>
    <s v="EMBARCADO"/>
    <n v="1022864"/>
    <s v="MSC PERLE 0019W"/>
    <s v="OSAKA, PUERTO"/>
    <d v="2023-01-19T00:00:00"/>
    <d v="2023-01-28T00:00:00"/>
    <d v="2023-03-22T23:01:00"/>
    <s v="HYUNDAI"/>
    <n v="5056.32"/>
    <x v="0"/>
    <x v="0"/>
  </r>
  <r>
    <m/>
    <x v="6"/>
    <x v="0"/>
    <n v="40348972"/>
    <s v="EMBARCADO"/>
    <n v="1022293"/>
    <s v="MSC PERLE 0019W"/>
    <s v="OSAKA, PUERTO"/>
    <d v="2023-01-19T00:00:00"/>
    <d v="2023-01-28T00:00:00"/>
    <d v="2023-03-22T23:01:00"/>
    <s v="HYUNDAI"/>
    <n v="1500"/>
    <x v="0"/>
    <x v="0"/>
  </r>
  <r>
    <m/>
    <x v="6"/>
    <x v="0"/>
    <n v="40348972"/>
    <s v="EMBARCADO"/>
    <n v="1022142"/>
    <s v="MSC PERLE 0019W"/>
    <s v="OSAKA, PUERTO"/>
    <d v="2023-01-19T00:00:00"/>
    <d v="2023-01-28T00:00:00"/>
    <d v="2023-03-22T23:01:00"/>
    <s v="HYUNDAI"/>
    <n v="5011.6099999999997"/>
    <x v="0"/>
    <x v="0"/>
  </r>
  <r>
    <m/>
    <x v="6"/>
    <x v="0"/>
    <n v="40348972"/>
    <s v="EMBARCADO"/>
    <n v="1022128"/>
    <s v="MSC PERLE 0019W"/>
    <s v="OSAKA, PUERTO"/>
    <d v="2023-01-19T00:00:00"/>
    <d v="2023-01-28T00:00:00"/>
    <d v="2023-03-22T23:01:00"/>
    <s v="HYUNDAI"/>
    <n v="7473.55"/>
    <x v="0"/>
    <x v="0"/>
  </r>
  <r>
    <m/>
    <x v="2"/>
    <x v="1"/>
    <n v="40363829"/>
    <s v="EMBARCADO"/>
    <n v="1022709"/>
    <s v="POLAR PERU 303N"/>
    <s v="CALDERA, PUERTO"/>
    <d v="2023-01-17T00:00:00"/>
    <d v="2023-01-20T00:00:00"/>
    <d v="2023-02-10T14:34:00"/>
    <s v="SEALAND"/>
    <n v="16015.71"/>
    <x v="0"/>
    <x v="0"/>
  </r>
  <r>
    <m/>
    <x v="2"/>
    <x v="1"/>
    <n v="40363829"/>
    <s v="EMBARCADO"/>
    <n v="1022709"/>
    <s v="POLAR PERU 303N"/>
    <s v="CALDERA, PUERTO"/>
    <d v="2023-01-17T00:00:00"/>
    <d v="2023-01-20T00:00:00"/>
    <d v="2023-02-10T14:34:00"/>
    <s v="SEALAND"/>
    <n v="7987.58"/>
    <x v="0"/>
    <x v="0"/>
  </r>
  <r>
    <m/>
    <x v="3"/>
    <x v="0"/>
    <n v="40363633"/>
    <s v="EMBARCADO"/>
    <n v="1030818"/>
    <s v="CMA CGM PUERTO ANTIOQUIA / 0LI0AN1M"/>
    <s v="HOUSTON, PUERTO"/>
    <d v="2023-01-17T00:00:00"/>
    <d v="2023-01-21T00:00:00"/>
    <d v="2023-02-22T15:53:00"/>
    <s v="CMA CGM"/>
    <n v="24004.088640000002"/>
    <x v="0"/>
    <x v="0"/>
  </r>
  <r>
    <m/>
    <x v="4"/>
    <x v="0"/>
    <n v="40363601"/>
    <s v="EMBARCADO"/>
    <n v="1022941"/>
    <s v="XIN NAN SHA"/>
    <s v="SHANGHAI, CHINA"/>
    <d v="2023-01-17T00:00:00"/>
    <d v="2023-01-22T00:00:00"/>
    <d v="2023-02-27T09:24:00"/>
    <s v="CMA CGM"/>
    <n v="25010"/>
    <x v="0"/>
    <x v="0"/>
  </r>
  <r>
    <m/>
    <x v="6"/>
    <x v="0"/>
    <n v="40363593"/>
    <s v="EMBARCADO"/>
    <n v="1021204"/>
    <s v="MSC PERLE FA302R"/>
    <s v="YOKOHAMA (ADUANA PRINCIPAL)"/>
    <d v="2023-01-20T00:00:00"/>
    <d v="2023-01-28T00:00:00"/>
    <d v="2023-03-05T12:18:00"/>
    <s v="ONE"/>
    <n v="23980"/>
    <x v="0"/>
    <x v="0"/>
  </r>
  <r>
    <m/>
    <x v="1"/>
    <x v="1"/>
    <n v="40363170"/>
    <s v="EMBARCADO"/>
    <n v="1023038"/>
    <s v="XIN NAN SHA / 0HCDSW1MA"/>
    <s v="BUSAN {PUSAN}, PUERTO"/>
    <d v="2023-01-17T00:00:00"/>
    <d v="2023-01-22T00:00:00"/>
    <d v="2023-03-02T21:13:00"/>
    <s v="CMA CGM"/>
    <n v="22004.46"/>
    <x v="0"/>
    <x v="0"/>
  </r>
  <r>
    <m/>
    <x v="1"/>
    <x v="1"/>
    <n v="40363163"/>
    <s v="EMBARCADO"/>
    <n v="1021149"/>
    <s v="MSC PERLE FA302R"/>
    <s v="BUSAN {PUSAN}, PUERTO"/>
    <d v="2023-01-18T00:00:00"/>
    <d v="2023-01-28T00:00:00"/>
    <d v="2023-03-08T21:13:00"/>
    <s v="HAPAG LLOYD"/>
    <n v="13392"/>
    <x v="0"/>
    <x v="0"/>
  </r>
  <r>
    <m/>
    <x v="1"/>
    <x v="1"/>
    <n v="40363163"/>
    <s v="EMBARCADO"/>
    <n v="1021149"/>
    <s v="MSC PERLE FA302R"/>
    <s v="BUSAN {PUSAN}, PUERTO"/>
    <d v="2023-01-17T00:00:00"/>
    <d v="2023-01-28T00:00:00"/>
    <d v="2023-03-08T21:13:00"/>
    <s v="HAPAG LLOYD"/>
    <n v="8608"/>
    <x v="0"/>
    <x v="0"/>
  </r>
  <r>
    <m/>
    <x v="1"/>
    <x v="1"/>
    <n v="40363151"/>
    <s v="EMBARCADO"/>
    <n v="1022885"/>
    <s v="XIN NAN SHA / 0HCDSW1MA"/>
    <s v="BUSAN {PUSAN}, PUERTO"/>
    <d v="2023-01-17T00:00:00"/>
    <d v="2023-01-22T00:00:00"/>
    <d v="2023-03-02T21:13:00"/>
    <s v="CMA CGM"/>
    <n v="22007.23"/>
    <x v="0"/>
    <x v="0"/>
  </r>
  <r>
    <m/>
    <x v="1"/>
    <x v="1"/>
    <n v="40363150"/>
    <s v="EMBARCADO"/>
    <n v="1022885"/>
    <s v="XIN NAN SHA / 0HCDSW1MA"/>
    <s v="BUSAN {PUSAN}, PUERTO"/>
    <d v="2023-01-17T00:00:00"/>
    <d v="2023-01-22T00:00:00"/>
    <d v="2023-03-02T21:13:00"/>
    <s v="CMA CGM"/>
    <n v="22000.97"/>
    <x v="0"/>
    <x v="0"/>
  </r>
  <r>
    <m/>
    <x v="0"/>
    <x v="0"/>
    <n v="40362916"/>
    <s v="EMBARCADO"/>
    <n v="1012534"/>
    <s v="MAERSK BULAN 303N"/>
    <s v="MANZANILLO, PUERTO"/>
    <d v="2023-01-17T00:00:00"/>
    <d v="2023-01-26T00:00:00"/>
    <d v="2023-02-10T04:36:00"/>
    <s v="SEALAND"/>
    <n v="19985.97"/>
    <x v="0"/>
    <x v="0"/>
  </r>
  <r>
    <m/>
    <x v="3"/>
    <x v="0"/>
    <n v="40362569"/>
    <s v="EMBARCADO"/>
    <n v="1012109"/>
    <s v="CMA CGM PUERTO ANTIOQUIA / 0LI0AN1M"/>
    <s v="HOUSTON, PUERTO"/>
    <d v="2023-01-17T00:00:00"/>
    <d v="2023-01-21T00:00:00"/>
    <d v="2023-02-22T15:53:00"/>
    <s v="CMA CGM"/>
    <n v="19958.047999999999"/>
    <x v="0"/>
    <x v="0"/>
  </r>
  <r>
    <m/>
    <x v="3"/>
    <x v="0"/>
    <n v="40362509"/>
    <s v="EMBARCADO"/>
    <n v="1012483"/>
    <s v="POLAR PERU 303N"/>
    <s v="LOS ANGELES, PUERTO"/>
    <d v="2023-01-17T00:00:00"/>
    <d v="2023-01-20T00:00:00"/>
    <d v="2023-02-12T19:30:00"/>
    <s v="SEALAND"/>
    <n v="19958.047999999999"/>
    <x v="0"/>
    <x v="0"/>
  </r>
  <r>
    <m/>
    <x v="3"/>
    <x v="0"/>
    <n v="40362451"/>
    <s v="EMBARCADO"/>
    <n v="1012165"/>
    <s v="POLAR PERU 303N"/>
    <s v="SAN JUAN, PUERTO"/>
    <d v="2023-01-17T00:00:00"/>
    <d v="2023-01-20T00:00:00"/>
    <d v="2023-02-13T02:17:00"/>
    <s v="SEALAND"/>
    <n v="19958.047999999999"/>
    <x v="0"/>
    <x v="0"/>
  </r>
  <r>
    <m/>
    <x v="3"/>
    <x v="0"/>
    <n v="40362414"/>
    <s v="EMBARCADO"/>
    <n v="1012167"/>
    <s v="CAPE KORTIA NX303R"/>
    <s v="SAN JUAN, PUERTO"/>
    <d v="2023-01-17T00:00:00"/>
    <d v="2023-01-21T00:00:00"/>
    <d v="2023-02-14T02:17:00"/>
    <s v="MSC"/>
    <n v="19958.047999999999"/>
    <x v="0"/>
    <x v="0"/>
  </r>
  <r>
    <m/>
    <x v="3"/>
    <x v="0"/>
    <n v="40362400"/>
    <s v="EMBARCADO"/>
    <n v="1012145"/>
    <s v="POLAR PERU 303N"/>
    <s v="SAN JUAN, PUERTO"/>
    <d v="2023-01-17T00:00:00"/>
    <d v="2023-01-20T00:00:00"/>
    <d v="2023-02-13T02:17:00"/>
    <s v="SEALAND"/>
    <n v="19758.467519999998"/>
    <x v="0"/>
    <x v="0"/>
  </r>
  <r>
    <m/>
    <x v="3"/>
    <x v="0"/>
    <n v="40362375"/>
    <s v="EMBARCADO"/>
    <n v="1021140"/>
    <s v="MAERSK BULAN 303N"/>
    <s v="LOS ANGELES, PUERTO"/>
    <d v="2023-01-17T00:00:00"/>
    <d v="2023-01-26T00:00:00"/>
    <d v="2023-02-18T19:30:00"/>
    <s v="HAMBURG SUD"/>
    <n v="81.406156240000001"/>
    <x v="0"/>
    <x v="0"/>
  </r>
  <r>
    <m/>
    <x v="4"/>
    <x v="0"/>
    <n v="40362253"/>
    <s v="EMBARCADO"/>
    <n v="1030685"/>
    <s v="XIN NAN SHA"/>
    <s v="SHANGHAI, CHINA"/>
    <d v="2023-01-18T00:00:00"/>
    <d v="2023-01-22T00:00:00"/>
    <d v="2023-02-27T09:24:00"/>
    <s v="CMA CGM"/>
    <n v="24000"/>
    <x v="0"/>
    <x v="0"/>
  </r>
  <r>
    <m/>
    <x v="4"/>
    <x v="0"/>
    <n v="40362211"/>
    <s v="EMBARCADO"/>
    <n v="1022639"/>
    <s v="EVER LADEN"/>
    <s v="YANTIAN, CHINA"/>
    <d v="2023-01-17T00:00:00"/>
    <d v="2023-01-25T00:00:00"/>
    <d v="2023-02-26T22:27:00"/>
    <s v="CMA CGM"/>
    <n v="22349.51"/>
    <x v="0"/>
    <x v="0"/>
  </r>
  <r>
    <m/>
    <x v="4"/>
    <x v="0"/>
    <n v="40362185"/>
    <s v="EMBARCADO"/>
    <n v="1022212"/>
    <s v="EVER LADEN"/>
    <s v="YANTIAN, CHINA"/>
    <d v="2023-01-17T00:00:00"/>
    <d v="2023-01-25T00:00:00"/>
    <d v="2023-02-26T22:27:00"/>
    <s v="CMA CGM"/>
    <n v="23491.56"/>
    <x v="0"/>
    <x v="0"/>
  </r>
  <r>
    <m/>
    <x v="4"/>
    <x v="0"/>
    <n v="40362179"/>
    <s v="EMBARCADO"/>
    <n v="1022212"/>
    <s v="AKADIMOS"/>
    <s v="SHANGHAI, CHINA"/>
    <d v="2023-01-17T00:00:00"/>
    <d v="2023-01-27T00:00:00"/>
    <d v="2023-03-04T09:24:00"/>
    <s v="ONE"/>
    <n v="23652.98"/>
    <x v="0"/>
    <x v="0"/>
  </r>
  <r>
    <m/>
    <x v="4"/>
    <x v="0"/>
    <n v="40362166"/>
    <s v="EMBARCADO"/>
    <n v="1022414"/>
    <s v="XIN NAN SHA"/>
    <s v="SHANGHAI, CHINA"/>
    <d v="2023-01-17T00:00:00"/>
    <d v="2023-01-22T00:00:00"/>
    <d v="2023-02-27T09:24:00"/>
    <s v="CMA CGM"/>
    <n v="24430"/>
    <x v="0"/>
    <x v="0"/>
  </r>
  <r>
    <m/>
    <x v="4"/>
    <x v="0"/>
    <n v="40362138"/>
    <s v="EMBARCADO"/>
    <n v="1021766"/>
    <s v="EVER LADEN"/>
    <s v="SHANGHAI, CHINA"/>
    <d v="2023-01-17T00:00:00"/>
    <d v="2023-01-25T00:00:00"/>
    <d v="2023-03-02T09:24:00"/>
    <s v="CMA CGM"/>
    <n v="23400"/>
    <x v="0"/>
    <x v="0"/>
  </r>
  <r>
    <m/>
    <x v="4"/>
    <x v="0"/>
    <n v="40362137"/>
    <s v="EMBARCADO"/>
    <n v="1021766"/>
    <s v="AKADIMOS"/>
    <s v="SHANGHAI, CHINA"/>
    <d v="2023-01-17T00:00:00"/>
    <d v="2023-01-27T00:00:00"/>
    <d v="2023-03-04T09:24:00"/>
    <s v="ONE"/>
    <n v="24192"/>
    <x v="0"/>
    <x v="0"/>
  </r>
  <r>
    <m/>
    <x v="4"/>
    <x v="0"/>
    <n v="40362113"/>
    <s v="EMBARCADO"/>
    <n v="1022388"/>
    <s v="EVER LADEN"/>
    <s v="YANTIAN, CHINA"/>
    <d v="2023-01-17T00:00:00"/>
    <d v="2023-01-25T00:00:00"/>
    <d v="2023-02-26T22:27:00"/>
    <s v="CMA CGM"/>
    <n v="24190"/>
    <x v="0"/>
    <x v="0"/>
  </r>
  <r>
    <m/>
    <x v="4"/>
    <x v="0"/>
    <n v="40362013"/>
    <s v="EMBARCADO"/>
    <n v="1022183"/>
    <s v="EVER LADEN"/>
    <s v="YANTIAN, CHINA"/>
    <d v="2023-01-17T00:00:00"/>
    <d v="2023-01-25T00:00:00"/>
    <d v="2023-02-26T22:27:00"/>
    <s v="CMA CGM"/>
    <n v="25005.43"/>
    <x v="0"/>
    <x v="0"/>
  </r>
  <r>
    <m/>
    <x v="4"/>
    <x v="0"/>
    <n v="40362009"/>
    <s v="EMBARCADO"/>
    <n v="1022183"/>
    <s v="AKADIMOS"/>
    <s v="YANTIAN, CHINA"/>
    <d v="2023-01-17T00:00:00"/>
    <d v="2023-01-27T00:00:00"/>
    <d v="2023-02-28T22:27:00"/>
    <s v="HAPAG LLOYD"/>
    <n v="25016.27"/>
    <x v="0"/>
    <x v="0"/>
  </r>
  <r>
    <m/>
    <x v="4"/>
    <x v="0"/>
    <n v="40362003"/>
    <s v="EMBARCADO"/>
    <n v="1022183"/>
    <s v="AKADIMOS"/>
    <s v="YANTIAN, CHINA"/>
    <d v="2023-01-17T00:00:00"/>
    <d v="2023-01-27T00:00:00"/>
    <d v="2023-02-28T22:27:00"/>
    <s v="HAPAG LLOYD"/>
    <n v="24296.68"/>
    <x v="0"/>
    <x v="0"/>
  </r>
  <r>
    <m/>
    <x v="4"/>
    <x v="0"/>
    <n v="40361999"/>
    <s v="EMBARCADO"/>
    <n v="1021738"/>
    <s v="AKADIMOS"/>
    <s v="SHANGHAI, CHINA"/>
    <d v="2023-01-17T00:00:00"/>
    <d v="2023-01-27T00:00:00"/>
    <d v="2023-03-04T09:24:00"/>
    <s v="ONE"/>
    <n v="12700"/>
    <x v="0"/>
    <x v="0"/>
  </r>
  <r>
    <m/>
    <x v="4"/>
    <x v="0"/>
    <n v="40361999"/>
    <s v="EMBARCADO"/>
    <n v="1021738"/>
    <s v="AKADIMOS"/>
    <s v="SHANGHAI, CHINA"/>
    <d v="2023-01-18T00:00:00"/>
    <d v="2023-01-27T00:00:00"/>
    <d v="2023-03-04T09:24:00"/>
    <s v="ONE"/>
    <n v="11360"/>
    <x v="0"/>
    <x v="0"/>
  </r>
  <r>
    <m/>
    <x v="4"/>
    <x v="0"/>
    <n v="40361963"/>
    <s v="EMBARCADO"/>
    <n v="1021732"/>
    <s v="EVER LADEN"/>
    <s v="TIANJIN XINGANG, CHINA"/>
    <d v="2023-01-17T00:00:00"/>
    <d v="2023-01-25T00:00:00"/>
    <d v="2023-03-15T20:36:00"/>
    <s v="COSCO"/>
    <n v="25000"/>
    <x v="0"/>
    <x v="0"/>
  </r>
  <r>
    <m/>
    <x v="4"/>
    <x v="0"/>
    <n v="40361962"/>
    <s v="EMBARCADO"/>
    <n v="1021732"/>
    <s v="EVER LADEN"/>
    <s v="TIANJIN XINGANG, CHINA"/>
    <d v="2023-01-17T00:00:00"/>
    <d v="2023-01-25T00:00:00"/>
    <d v="2023-03-15T20:36:00"/>
    <s v="COSCO"/>
    <n v="24260"/>
    <x v="0"/>
    <x v="0"/>
  </r>
  <r>
    <m/>
    <x v="4"/>
    <x v="0"/>
    <n v="40361918"/>
    <s v="EMBARCADO"/>
    <n v="1021767"/>
    <s v="AKADIMOS"/>
    <s v="YANTIAN, CHINA"/>
    <d v="2023-01-17T00:00:00"/>
    <d v="2023-01-27T00:00:00"/>
    <d v="2023-02-28T22:27:00"/>
    <s v="HAPAG LLOYD"/>
    <n v="25002"/>
    <x v="0"/>
    <x v="0"/>
  </r>
  <r>
    <m/>
    <x v="4"/>
    <x v="0"/>
    <n v="40361891"/>
    <s v="EMBARCADO"/>
    <n v="1011969"/>
    <s v="AKADIMOS"/>
    <s v="YANTIAN, CHINA"/>
    <d v="2023-01-17T00:00:00"/>
    <d v="2023-01-27T00:00:00"/>
    <d v="2023-02-28T22:27:00"/>
    <s v="HAPAG LLOYD"/>
    <n v="24000"/>
    <x v="0"/>
    <x v="0"/>
  </r>
  <r>
    <m/>
    <x v="4"/>
    <x v="0"/>
    <n v="40361880"/>
    <s v="EMBARCADO"/>
    <n v="1012452"/>
    <s v="EVER LADEN"/>
    <s v="SHANGHAI, CHINA"/>
    <d v="2023-01-17T00:00:00"/>
    <d v="2023-01-25T00:00:00"/>
    <d v="2023-03-02T09:24:00"/>
    <s v="CMA CGM"/>
    <n v="19976"/>
    <x v="0"/>
    <x v="0"/>
  </r>
  <r>
    <m/>
    <x v="4"/>
    <x v="0"/>
    <n v="40361862"/>
    <s v="EMBARCADO"/>
    <n v="1012218"/>
    <s v="EVER LADEN"/>
    <s v="YANTIAN, CHINA"/>
    <d v="2023-01-17T00:00:00"/>
    <d v="2023-01-25T00:00:00"/>
    <d v="2023-02-26T22:27:00"/>
    <s v="CMA CGM"/>
    <n v="21000"/>
    <x v="0"/>
    <x v="0"/>
  </r>
  <r>
    <m/>
    <x v="0"/>
    <x v="0"/>
    <n v="40361806"/>
    <s v="EMBARCADO"/>
    <n v="1021272"/>
    <s v="MAERSK BULAN 303N"/>
    <s v="MANZANILLO, PUERTO"/>
    <d v="2023-01-17T00:00:00"/>
    <d v="2023-01-26T00:00:00"/>
    <d v="2023-02-10T04:36:00"/>
    <s v="SEALAND"/>
    <n v="24012.49"/>
    <x v="0"/>
    <x v="0"/>
  </r>
  <r>
    <m/>
    <x v="0"/>
    <x v="0"/>
    <n v="40361772"/>
    <s v="EMBARCADO"/>
    <n v="1023302"/>
    <s v="MSC PERLE FA302R"/>
    <s v="MANZANILLO, PUERTO"/>
    <d v="2023-01-17T00:00:00"/>
    <d v="2023-01-28T00:00:00"/>
    <d v="2023-02-12T04:36:00"/>
    <s v="ONE"/>
    <n v="24400"/>
    <x v="0"/>
    <x v="0"/>
  </r>
  <r>
    <m/>
    <x v="0"/>
    <x v="0"/>
    <n v="40361708"/>
    <s v="EMBARCADO"/>
    <n v="1011127"/>
    <s v="MAERSK BATUR 302N"/>
    <s v="MANZANILLO, PUERTO"/>
    <d v="2023-01-17T00:00:00"/>
    <d v="2023-01-19T00:00:00"/>
    <d v="2023-02-03T04:36:00"/>
    <s v="SEALAND"/>
    <n v="21600"/>
    <x v="0"/>
    <x v="0"/>
  </r>
  <r>
    <m/>
    <x v="0"/>
    <x v="0"/>
    <n v="40361698"/>
    <s v="EMBARCADO"/>
    <n v="1011127"/>
    <s v="MSC PERLE FA302R"/>
    <s v="MANZANILLO, PUERTO"/>
    <d v="2023-01-17T00:00:00"/>
    <d v="2023-01-28T00:00:00"/>
    <d v="2023-02-12T04:36:00"/>
    <s v="ONE"/>
    <n v="21600"/>
    <x v="0"/>
    <x v="0"/>
  </r>
  <r>
    <m/>
    <x v="0"/>
    <x v="0"/>
    <n v="40361637"/>
    <s v="EMBARCADO"/>
    <n v="1011151"/>
    <s v="MSC PERLE FA302R"/>
    <s v="MANZANILLO, PUERTO"/>
    <d v="2023-01-17T00:00:00"/>
    <d v="2023-01-28T00:00:00"/>
    <d v="2023-02-12T04:36:00"/>
    <s v="ONE"/>
    <n v="20007"/>
    <x v="0"/>
    <x v="0"/>
  </r>
  <r>
    <m/>
    <x v="3"/>
    <x v="0"/>
    <n v="40361240"/>
    <s v="EMBARCADO"/>
    <n v="1012109"/>
    <s v="MAERSK LAUNCESTON 304N"/>
    <s v="HOUSTON, PUERTO"/>
    <d v="2023-01-17T00:00:00"/>
    <d v="2023-01-28T00:00:00"/>
    <d v="2023-03-01T15:53:00"/>
    <s v="SEALAND"/>
    <n v="13988.77728"/>
    <x v="0"/>
    <x v="0"/>
  </r>
  <r>
    <m/>
    <x v="3"/>
    <x v="0"/>
    <n v="40361240"/>
    <s v="EMBARCADO"/>
    <n v="1012521"/>
    <s v="MAERSK LAUNCESTON 304N"/>
    <s v="HOUSTON, PUERTO"/>
    <d v="2023-01-17T00:00:00"/>
    <d v="2023-01-28T00:00:00"/>
    <d v="2023-03-01T15:53:00"/>
    <s v="SEALAND"/>
    <n v="5878.5523199999998"/>
    <x v="0"/>
    <x v="0"/>
  </r>
  <r>
    <m/>
    <x v="3"/>
    <x v="0"/>
    <n v="40361202"/>
    <s v="EMBARCADO"/>
    <n v="1012160"/>
    <s v="POLAR PERU 303N"/>
    <s v="LOS ANGELES, PUERTO"/>
    <d v="2023-01-17T00:00:00"/>
    <d v="2023-01-20T00:00:00"/>
    <d v="2023-02-12T19:30:00"/>
    <s v="SEALAND"/>
    <n v="19958.047999999999"/>
    <x v="0"/>
    <x v="0"/>
  </r>
  <r>
    <m/>
    <x v="4"/>
    <x v="0"/>
    <n v="40360751"/>
    <s v="EMBARCADO"/>
    <n v="1022099"/>
    <s v="EVER LADEN"/>
    <s v="YANTIAN, CHINA"/>
    <d v="2023-01-17T00:00:00"/>
    <d v="2023-01-25T00:00:00"/>
    <d v="2023-02-26T22:27:00"/>
    <s v="CMA CGM"/>
    <n v="24408"/>
    <x v="0"/>
    <x v="0"/>
  </r>
  <r>
    <m/>
    <x v="2"/>
    <x v="1"/>
    <n v="40360711"/>
    <s v="EMBARCADO"/>
    <n v="1020944"/>
    <s v="SANTOS EXPRESS 2251N"/>
    <s v="CALLAO, PUERTO"/>
    <d v="2023-01-17T00:00:00"/>
    <d v="2023-01-27T00:00:00"/>
    <d v="2023-02-03T21:00:00"/>
    <s v="HAPAG LLOYD"/>
    <n v="24018.080000000002"/>
    <x v="0"/>
    <x v="0"/>
  </r>
  <r>
    <m/>
    <x v="2"/>
    <x v="1"/>
    <n v="40360531"/>
    <s v="EMBARCADO"/>
    <n v="1030817"/>
    <s v="SANTOS EXPRESS 2251N"/>
    <s v="CALLAO, PUERTO"/>
    <d v="2023-01-18T00:00:00"/>
    <d v="2023-01-27T00:00:00"/>
    <d v="2023-02-03T21:00:00"/>
    <s v="COSCO"/>
    <n v="24008.22"/>
    <x v="0"/>
    <x v="0"/>
  </r>
  <r>
    <m/>
    <x v="2"/>
    <x v="1"/>
    <n v="40360530"/>
    <s v="EMBARCADO"/>
    <n v="1030817"/>
    <s v="SANTOS EXPRESS 2251N"/>
    <s v="CALLAO, PUERTO"/>
    <d v="2023-01-17T00:00:00"/>
    <d v="2023-01-27T00:00:00"/>
    <d v="2023-02-03T21:00:00"/>
    <s v="COSCO"/>
    <n v="23999.51"/>
    <x v="0"/>
    <x v="0"/>
  </r>
  <r>
    <m/>
    <x v="2"/>
    <x v="1"/>
    <n v="40360517"/>
    <s v="EMBARCADO"/>
    <n v="1023433"/>
    <s v="CMA CGM PUERTO ANTIOQUIA / 0LI0AN1M"/>
    <s v="CARTAGENA, PUERTO"/>
    <d v="2023-01-17T00:00:00"/>
    <d v="2023-01-21T00:00:00"/>
    <d v="2023-02-05T15:22:00"/>
    <s v="CMA CGM"/>
    <n v="4980.51"/>
    <x v="0"/>
    <x v="0"/>
  </r>
  <r>
    <m/>
    <x v="2"/>
    <x v="1"/>
    <n v="40360517"/>
    <s v="EMBARCADO"/>
    <n v="1020086"/>
    <s v="CMA CGM PUERTO ANTIOQUIA / 0LI0AN1M"/>
    <s v="CARTAGENA, PUERTO"/>
    <d v="2023-01-17T00:00:00"/>
    <d v="2023-01-21T00:00:00"/>
    <d v="2023-02-05T15:22:00"/>
    <s v="CMA CGM"/>
    <n v="5001.18"/>
    <x v="0"/>
    <x v="0"/>
  </r>
  <r>
    <m/>
    <x v="2"/>
    <x v="1"/>
    <n v="40360517"/>
    <s v="EMBARCADO"/>
    <n v="1021976"/>
    <s v="CMA CGM PUERTO ANTIOQUIA / 0LI0AN1M"/>
    <s v="CARTAGENA, PUERTO"/>
    <d v="2023-01-17T00:00:00"/>
    <d v="2023-01-21T00:00:00"/>
    <d v="2023-02-05T15:22:00"/>
    <s v="CMA CGM"/>
    <n v="6967.28"/>
    <x v="0"/>
    <x v="0"/>
  </r>
  <r>
    <m/>
    <x v="2"/>
    <x v="1"/>
    <n v="40360517"/>
    <s v="EMBARCADO"/>
    <n v="1020944"/>
    <s v="CMA CGM PUERTO ANTIOQUIA / 0LI0AN1M"/>
    <s v="CARTAGENA, PUERTO"/>
    <d v="2023-01-17T00:00:00"/>
    <d v="2023-01-21T00:00:00"/>
    <d v="2023-02-05T15:22:00"/>
    <s v="CMA CGM"/>
    <n v="7016.78"/>
    <x v="0"/>
    <x v="0"/>
  </r>
  <r>
    <m/>
    <x v="2"/>
    <x v="1"/>
    <n v="40360508"/>
    <s v="EMBARCADO"/>
    <n v="1012432"/>
    <s v="SANTOS EXPRESS 2251N"/>
    <s v="CALLAO, PUERTO"/>
    <d v="2023-01-17T00:00:00"/>
    <d v="2023-01-27T00:00:00"/>
    <d v="2023-02-03T21:00:00"/>
    <s v="HAPAG LLOYD"/>
    <n v="22800"/>
    <x v="0"/>
    <x v="0"/>
  </r>
  <r>
    <m/>
    <x v="2"/>
    <x v="1"/>
    <n v="40359392"/>
    <s v="EMBARCADO"/>
    <n v="1030817"/>
    <s v="SANTOS EXPRESS 2251N"/>
    <s v="CALLAO, PUERTO"/>
    <d v="2023-01-17T00:00:00"/>
    <d v="2023-01-27T00:00:00"/>
    <d v="2023-02-03T21:00:00"/>
    <s v="COSCO"/>
    <n v="23996.165000000001"/>
    <x v="0"/>
    <x v="0"/>
  </r>
  <r>
    <m/>
    <x v="2"/>
    <x v="1"/>
    <n v="40359391"/>
    <s v="EMBARCADO"/>
    <n v="1030817"/>
    <s v="SANTOS EXPRESS 2251N"/>
    <s v="CALLAO, PUERTO"/>
    <d v="2023-01-17T00:00:00"/>
    <d v="2023-01-27T00:00:00"/>
    <d v="2023-02-03T21:00:00"/>
    <s v="COSCO"/>
    <n v="24007.39"/>
    <x v="0"/>
    <x v="0"/>
  </r>
  <r>
    <m/>
    <x v="3"/>
    <x v="0"/>
    <n v="40358682"/>
    <s v="EMBARCADO"/>
    <n v="1021538"/>
    <s v="MAERSK BULAN 303N"/>
    <s v="LOS ANGELES, PUERTO"/>
    <d v="2023-01-17T00:00:00"/>
    <d v="2023-01-26T00:00:00"/>
    <d v="2023-02-18T19:30:00"/>
    <s v="HAMBURG SUD"/>
    <n v="24009.332160000002"/>
    <x v="0"/>
    <x v="0"/>
  </r>
  <r>
    <m/>
    <x v="0"/>
    <x v="0"/>
    <n v="40358045"/>
    <s v="EMBARCADO"/>
    <n v="1021020"/>
    <s v="MSC PERLE FA302R"/>
    <s v="MANZANILLO, PUERTO"/>
    <d v="2023-01-17T00:00:00"/>
    <d v="2023-01-28T00:00:00"/>
    <d v="2023-02-12T04:36:00"/>
    <s v="MSC"/>
    <n v="24013.89"/>
    <x v="0"/>
    <x v="0"/>
  </r>
  <r>
    <m/>
    <x v="3"/>
    <x v="0"/>
    <n v="40357904"/>
    <s v="EMBARCADO"/>
    <n v="1021539"/>
    <s v="CAPE KORTIA NX303R"/>
    <s v="NEW YORK, PUERTO"/>
    <d v="2023-01-17T00:00:00"/>
    <d v="2023-01-21T00:00:00"/>
    <d v="2023-02-21T19:15:00"/>
    <s v="MSC"/>
    <n v="4011.1140559999999"/>
    <x v="0"/>
    <x v="0"/>
  </r>
  <r>
    <m/>
    <x v="3"/>
    <x v="0"/>
    <n v="40357904"/>
    <s v="EMBARCADO"/>
    <n v="1021538"/>
    <s v="CAPE KORTIA NX303R"/>
    <s v="NEW YORK, PUERTO"/>
    <d v="2023-01-18T00:00:00"/>
    <d v="2023-01-21T00:00:00"/>
    <d v="2023-02-21T19:15:00"/>
    <s v="MSC"/>
    <n v="12013.438550000001"/>
    <x v="0"/>
    <x v="0"/>
  </r>
  <r>
    <m/>
    <x v="3"/>
    <x v="0"/>
    <n v="40357904"/>
    <s v="EMBARCADO"/>
    <n v="1021539"/>
    <s v="CAPE KORTIA NX303R"/>
    <s v="NEW YORK, PUERTO"/>
    <d v="2023-01-18T00:00:00"/>
    <d v="2023-01-21T00:00:00"/>
    <d v="2023-02-21T19:15:00"/>
    <s v="MSC"/>
    <n v="2039.331488"/>
    <x v="0"/>
    <x v="0"/>
  </r>
  <r>
    <m/>
    <x v="3"/>
    <x v="0"/>
    <n v="40357904"/>
    <s v="EMBARCADO"/>
    <n v="1022619"/>
    <s v="CAPE KORTIA NX303R"/>
    <s v="NEW YORK, PUERTO"/>
    <d v="2023-01-18T00:00:00"/>
    <d v="2023-01-21T00:00:00"/>
    <d v="2023-02-21T19:15:00"/>
    <s v="MSC"/>
    <n v="2164.7315330000001"/>
    <x v="0"/>
    <x v="0"/>
  </r>
  <r>
    <m/>
    <x v="2"/>
    <x v="1"/>
    <n v="40357792"/>
    <s v="EMBARCADO"/>
    <n v="1020886"/>
    <s v="SANTOS EXPRESS 2251N"/>
    <s v="CALLAO, PUERTO"/>
    <d v="2023-01-17T00:00:00"/>
    <d v="2023-01-27T00:00:00"/>
    <d v="2023-02-03T21:00:00"/>
    <s v="HAPAG LLOYD"/>
    <n v="24005.69"/>
    <x v="0"/>
    <x v="0"/>
  </r>
  <r>
    <m/>
    <x v="4"/>
    <x v="0"/>
    <n v="40357474"/>
    <s v="EMBARCADO"/>
    <n v="1022125"/>
    <s v="AKADIMOS"/>
    <s v="SHANGHAI, CHINA"/>
    <d v="2023-01-18T00:00:00"/>
    <d v="2023-01-27T00:00:00"/>
    <d v="2023-03-04T09:24:00"/>
    <s v="HAPAG LLOYD"/>
    <n v="25003.3"/>
    <x v="0"/>
    <x v="0"/>
  </r>
  <r>
    <m/>
    <x v="4"/>
    <x v="0"/>
    <n v="40357380"/>
    <s v="EMBARCADO"/>
    <n v="1021735"/>
    <s v="XIN NAN SHA"/>
    <s v="SHANGHAI, CHINA"/>
    <d v="2023-01-17T00:00:00"/>
    <d v="2023-01-22T00:00:00"/>
    <d v="2023-02-27T09:24:00"/>
    <s v="CMA CGM"/>
    <n v="24040"/>
    <x v="0"/>
    <x v="0"/>
  </r>
  <r>
    <m/>
    <x v="4"/>
    <x v="0"/>
    <n v="40357360"/>
    <s v="EMBARCADO"/>
    <n v="1022753"/>
    <s v="XIN NAN SHA"/>
    <s v="SHANGHAI, CHINA"/>
    <d v="2023-01-17T00:00:00"/>
    <d v="2023-01-22T00:00:00"/>
    <d v="2023-02-27T09:24:00"/>
    <s v="CMA CGM"/>
    <n v="24240"/>
    <x v="0"/>
    <x v="0"/>
  </r>
  <r>
    <m/>
    <x v="4"/>
    <x v="0"/>
    <n v="40357353"/>
    <s v="EMBARCADO"/>
    <n v="1021731"/>
    <s v="EVER LADEN"/>
    <s v="TIANJIN XINGANG, CHINA"/>
    <d v="2023-01-17T00:00:00"/>
    <d v="2023-01-25T00:00:00"/>
    <d v="2023-03-15T20:36:00"/>
    <s v="COSCO"/>
    <n v="24460"/>
    <x v="0"/>
    <x v="0"/>
  </r>
  <r>
    <m/>
    <x v="4"/>
    <x v="0"/>
    <n v="40357273"/>
    <s v="EMBARCADO"/>
    <n v="1012503"/>
    <s v="EVER LADEN"/>
    <s v="YANTIAN, CHINA"/>
    <d v="2023-01-17T00:00:00"/>
    <d v="2023-01-25T00:00:00"/>
    <d v="2023-02-26T22:27:00"/>
    <s v="CMA CGM"/>
    <n v="24000"/>
    <x v="0"/>
    <x v="0"/>
  </r>
  <r>
    <m/>
    <x v="4"/>
    <x v="0"/>
    <n v="40357223"/>
    <s v="EMBARCADO"/>
    <n v="1012448"/>
    <s v="AKADIMOS"/>
    <s v="YANTIAN, CHINA"/>
    <d v="2023-01-17T00:00:00"/>
    <d v="2023-01-27T00:00:00"/>
    <d v="2023-02-28T22:27:00"/>
    <s v="HAPAG LLOYD"/>
    <n v="24000"/>
    <x v="0"/>
    <x v="0"/>
  </r>
  <r>
    <m/>
    <x v="2"/>
    <x v="1"/>
    <n v="40357200"/>
    <s v="EMBARCADO"/>
    <n v="1021092"/>
    <s v="SANTOS EXPRESS 2251N"/>
    <s v="CALLAO, PUERTO"/>
    <d v="2023-01-17T00:00:00"/>
    <d v="2023-01-27T00:00:00"/>
    <d v="2023-02-03T21:00:00"/>
    <s v="HAPAG LLOYD"/>
    <n v="12502.4"/>
    <x v="0"/>
    <x v="0"/>
  </r>
  <r>
    <m/>
    <x v="2"/>
    <x v="1"/>
    <n v="40357200"/>
    <s v="EMBARCADO"/>
    <n v="1021092"/>
    <s v="SANTOS EXPRESS 2251N"/>
    <s v="CALLAO, PUERTO"/>
    <d v="2023-01-18T00:00:00"/>
    <d v="2023-01-27T00:00:00"/>
    <d v="2023-02-03T21:00:00"/>
    <s v="HAPAG LLOYD"/>
    <n v="11478.06"/>
    <x v="0"/>
    <x v="0"/>
  </r>
  <r>
    <m/>
    <x v="2"/>
    <x v="1"/>
    <n v="40357199"/>
    <s v="EMBARCADO"/>
    <n v="1021092"/>
    <s v="SANTOS EXPRESS 2251N"/>
    <s v="CALLAO, PUERTO"/>
    <d v="2023-01-17T00:00:00"/>
    <d v="2023-01-27T00:00:00"/>
    <d v="2023-02-03T21:00:00"/>
    <s v="HAPAG LLOYD"/>
    <n v="9394.4599999999991"/>
    <x v="0"/>
    <x v="0"/>
  </r>
  <r>
    <m/>
    <x v="2"/>
    <x v="1"/>
    <n v="40357199"/>
    <s v="EMBARCADO"/>
    <n v="1021092"/>
    <s v="SANTOS EXPRESS 2251N"/>
    <s v="CALLAO, PUERTO"/>
    <d v="2023-01-17T00:00:00"/>
    <d v="2023-01-27T00:00:00"/>
    <d v="2023-02-03T21:00:00"/>
    <s v="HAPAG LLOYD"/>
    <n v="14601.6"/>
    <x v="0"/>
    <x v="0"/>
  </r>
  <r>
    <m/>
    <x v="1"/>
    <x v="1"/>
    <n v="40357132"/>
    <s v="EMBARCADO"/>
    <n v="1021664"/>
    <s v="XIN NAN SHA / 0HCDSW1MA"/>
    <s v="BUSAN {PUSAN}, PUERTO"/>
    <d v="2023-01-17T00:00:00"/>
    <d v="2023-01-22T00:00:00"/>
    <d v="2023-03-02T21:13:00"/>
    <s v="CMA CGM"/>
    <n v="22100.639999999999"/>
    <x v="0"/>
    <x v="0"/>
  </r>
  <r>
    <m/>
    <x v="3"/>
    <x v="0"/>
    <n v="40357087"/>
    <s v="EMBARCADO"/>
    <n v="1012110"/>
    <s v="POLAR PERU 303N"/>
    <s v="PORT HUENEME, CA"/>
    <d v="2023-01-18T00:00:00"/>
    <d v="2023-01-20T00:00:00"/>
    <d v="2023-02-14T09:05:00"/>
    <s v="SEALAND"/>
    <n v="18143.68"/>
    <x v="0"/>
    <x v="0"/>
  </r>
  <r>
    <m/>
    <x v="1"/>
    <x v="1"/>
    <n v="40356284"/>
    <s v="EMBARCADO"/>
    <n v="1021665"/>
    <s v="XIN NAN SHA / 0HCDSW1MA"/>
    <s v="BUSAN {PUSAN}, PUERTO"/>
    <d v="2023-01-17T00:00:00"/>
    <d v="2023-01-22T00:00:00"/>
    <d v="2023-03-02T21:13:00"/>
    <s v="CMA CGM"/>
    <n v="22173.27"/>
    <x v="0"/>
    <x v="0"/>
  </r>
  <r>
    <m/>
    <x v="2"/>
    <x v="1"/>
    <n v="40356155"/>
    <s v="EMBARCADO"/>
    <n v="1012719"/>
    <s v="SANTOS EXPRESS 2251N"/>
    <s v="CALLAO, PUERTO"/>
    <d v="2023-01-17T00:00:00"/>
    <d v="2023-01-27T00:00:00"/>
    <d v="2023-02-03T21:00:00"/>
    <s v="COSCO"/>
    <n v="23996.32"/>
    <x v="0"/>
    <x v="0"/>
  </r>
  <r>
    <m/>
    <x v="6"/>
    <x v="0"/>
    <n v="40355237"/>
    <s v="EMBARCADO"/>
    <n v="1022914"/>
    <s v="MSC PERLE FA302R"/>
    <s v="YOKOHAMA (ADUANA PRINCIPAL)"/>
    <d v="2023-01-18T00:00:00"/>
    <d v="2023-01-28T00:00:00"/>
    <d v="2023-03-05T12:18:00"/>
    <s v="ONE"/>
    <n v="24000"/>
    <x v="0"/>
    <x v="0"/>
  </r>
  <r>
    <m/>
    <x v="2"/>
    <x v="1"/>
    <n v="40354672"/>
    <s v="EMBARCADO"/>
    <n v="1012778"/>
    <s v="SANTOS EXPRESS 2251N"/>
    <s v="CALLAO, PUERTO"/>
    <d v="2023-01-17T00:00:00"/>
    <d v="2023-01-27T00:00:00"/>
    <d v="2023-02-03T21:00:00"/>
    <s v="COSCO"/>
    <n v="24009.53"/>
    <x v="0"/>
    <x v="0"/>
  </r>
  <r>
    <m/>
    <x v="2"/>
    <x v="1"/>
    <n v="40354522"/>
    <s v="EMBARCADO"/>
    <n v="1011558"/>
    <s v="XIN NAN SHA 442W"/>
    <s v="CALDERA, PUERTO"/>
    <d v="2023-01-17T00:00:00"/>
    <d v="2023-01-22T00:00:00"/>
    <d v="2023-02-12T14:34:00"/>
    <s v="COSCO"/>
    <n v="23985.46"/>
    <x v="0"/>
    <x v="0"/>
  </r>
  <r>
    <m/>
    <x v="2"/>
    <x v="1"/>
    <n v="40354521"/>
    <s v="EMBARCADO"/>
    <n v="1011558"/>
    <s v="XIN NAN SHA 442W"/>
    <s v="CALDERA, PUERTO"/>
    <d v="2023-01-17T00:00:00"/>
    <d v="2023-01-22T00:00:00"/>
    <d v="2023-02-12T14:34:00"/>
    <s v="COSCO"/>
    <n v="23736.94"/>
    <x v="0"/>
    <x v="0"/>
  </r>
  <r>
    <m/>
    <x v="2"/>
    <x v="1"/>
    <n v="40354520"/>
    <s v="EMBARCADO"/>
    <n v="1011558"/>
    <s v="MAERSK BULAN 303N"/>
    <s v="CALDERA, PUERTO"/>
    <d v="2023-01-17T00:00:00"/>
    <d v="2023-01-26T00:00:00"/>
    <d v="2023-02-16T14:34:00"/>
    <s v="HAMBURG SUD"/>
    <n v="23987.5"/>
    <x v="0"/>
    <x v="0"/>
  </r>
  <r>
    <m/>
    <x v="1"/>
    <x v="1"/>
    <n v="40363152"/>
    <s v="EMBARCADO"/>
    <n v="1022885"/>
    <s v="XIN NAN SHA / 0HCDSW1MA"/>
    <s v="BUSAN {PUSAN}, PUERTO"/>
    <d v="2023-01-17T00:00:00"/>
    <d v="2023-01-22T00:00:00"/>
    <d v="2023-03-02T21:13:00"/>
    <s v="CMA CGM"/>
    <n v="22009.13"/>
    <x v="0"/>
    <x v="0"/>
  </r>
  <r>
    <m/>
    <x v="1"/>
    <x v="1"/>
    <n v="40363149"/>
    <s v="EMBARCADO"/>
    <n v="1022885"/>
    <s v="SEASPAN BEAUTY 2247W"/>
    <s v="BUSAN {PUSAN}, PUERTO"/>
    <d v="2023-01-16T00:00:00"/>
    <d v="2023-01-20T00:00:00"/>
    <d v="2023-02-28T21:13:00"/>
    <s v="HAPAG LLOYD"/>
    <n v="22009.29"/>
    <x v="0"/>
    <x v="0"/>
  </r>
  <r>
    <m/>
    <x v="1"/>
    <x v="1"/>
    <n v="40363131"/>
    <s v="EMBARCADO"/>
    <n v="1021470"/>
    <s v="SEASPAN BEAUTY 2247E"/>
    <s v="BUSAN {PUSAN}, PUERTO"/>
    <d v="2023-01-16T00:00:00"/>
    <d v="2023-01-20T00:00:00"/>
    <d v="2023-02-28T21:13:00"/>
    <s v="MSC"/>
    <n v="22001.47"/>
    <x v="0"/>
    <x v="0"/>
  </r>
  <r>
    <m/>
    <x v="2"/>
    <x v="1"/>
    <n v="40363083"/>
    <s v="EMBARCADO"/>
    <n v="1020412"/>
    <s v="GSL ELEFTHERIA 301W"/>
    <s v="CALLAO, PUERTO"/>
    <d v="2023-01-16T00:00:00"/>
    <d v="2023-01-21T00:00:00"/>
    <d v="2023-01-28T21:00:00"/>
    <s v="HAPAG LLOYD"/>
    <n v="23998.44"/>
    <x v="0"/>
    <x v="0"/>
  </r>
  <r>
    <m/>
    <x v="2"/>
    <x v="1"/>
    <n v="40363026"/>
    <s v="EMBARCADO"/>
    <n v="1011042"/>
    <s v="GSL ELEFTHERIA 301W"/>
    <s v="CALLAO, PUERTO"/>
    <d v="2023-01-16T00:00:00"/>
    <d v="2023-01-21T00:00:00"/>
    <d v="2023-01-28T21:00:00"/>
    <s v="SEALAND"/>
    <n v="22800"/>
    <x v="0"/>
    <x v="0"/>
  </r>
  <r>
    <m/>
    <x v="3"/>
    <x v="0"/>
    <n v="40362938"/>
    <s v="EMBARCADO"/>
    <n v="1030837"/>
    <s v="CAPE KORTIA NX303R"/>
    <s v="NEW YORK, PUERTO"/>
    <d v="2023-01-17T00:00:00"/>
    <d v="2023-01-21T00:00:00"/>
    <d v="2023-02-21T19:15:00"/>
    <s v="MSC"/>
    <n v="18.139144080000001"/>
    <x v="0"/>
    <x v="0"/>
  </r>
  <r>
    <m/>
    <x v="3"/>
    <x v="0"/>
    <n v="40362609"/>
    <s v="EMBARCADO"/>
    <n v="1030379"/>
    <s v="POLAR PERU 303N"/>
    <s v="PHILADELPHIA, PUERTO"/>
    <d v="2023-01-16T00:00:00"/>
    <d v="2023-01-20T00:00:00"/>
    <d v="2023-02-09T15:17:00"/>
    <s v="SEALAND"/>
    <n v="24022.232319999999"/>
    <x v="0"/>
    <x v="0"/>
  </r>
  <r>
    <m/>
    <x v="3"/>
    <x v="0"/>
    <n v="40362534"/>
    <s v="EMBARCADO"/>
    <n v="1012518"/>
    <s v="CMA CGM PUERTO ANTIOQUIA / 0LI0AN1M"/>
    <s v="HOUSTON, PUERTO"/>
    <d v="2023-01-16T00:00:00"/>
    <d v="2023-01-21T00:00:00"/>
    <d v="2023-02-22T15:53:00"/>
    <s v="CMA CGM"/>
    <n v="18143.68"/>
    <x v="0"/>
    <x v="0"/>
  </r>
  <r>
    <m/>
    <x v="3"/>
    <x v="0"/>
    <n v="40362523"/>
    <s v="EMBARCADO"/>
    <n v="1012163"/>
    <s v="CAPE KORTIA NX303R"/>
    <s v="NEW YORK, PUERTO"/>
    <d v="2023-01-16T00:00:00"/>
    <d v="2023-01-21T00:00:00"/>
    <d v="2023-02-21T19:15:00"/>
    <s v="MSC"/>
    <n v="19958.047999999999"/>
    <x v="0"/>
    <x v="0"/>
  </r>
  <r>
    <m/>
    <x v="3"/>
    <x v="0"/>
    <n v="40362454"/>
    <s v="EMBARCADO"/>
    <n v="1012165"/>
    <s v="CAPE KORTIA NX303R"/>
    <s v="SAN JUAN, PUERTO"/>
    <d v="2023-01-16T00:00:00"/>
    <d v="2023-01-21T00:00:00"/>
    <d v="2023-02-14T02:17:00"/>
    <s v="MSC"/>
    <n v="19958.047999999999"/>
    <x v="0"/>
    <x v="0"/>
  </r>
  <r>
    <m/>
    <x v="3"/>
    <x v="0"/>
    <n v="40362435"/>
    <s v="EMBARCADO"/>
    <n v="1012158"/>
    <s v="CAPE KORTIA NX303R"/>
    <s v="SAN JUAN, PUERTO"/>
    <d v="2023-01-16T00:00:00"/>
    <d v="2023-01-21T00:00:00"/>
    <d v="2023-02-14T02:17:00"/>
    <s v="MSC"/>
    <n v="19958.047999999999"/>
    <x v="0"/>
    <x v="0"/>
  </r>
  <r>
    <m/>
    <x v="3"/>
    <x v="0"/>
    <n v="40362379"/>
    <s v="EMBARCADO"/>
    <n v="1012109"/>
    <s v="CAPE KORTIA NX303R"/>
    <s v="SAN JUAN, PUERTO"/>
    <d v="2023-01-16T00:00:00"/>
    <d v="2023-01-21T00:00:00"/>
    <d v="2023-02-14T02:17:00"/>
    <s v="MSC"/>
    <n v="19958.047999999999"/>
    <x v="0"/>
    <x v="0"/>
  </r>
  <r>
    <m/>
    <x v="2"/>
    <x v="1"/>
    <n v="40362305"/>
    <s v="EMBARCADO"/>
    <n v="1020412"/>
    <s v="GSL ELEFTHERIA 301W"/>
    <s v="CALLAO, PUERTO"/>
    <d v="2023-01-18T00:00:00"/>
    <d v="2023-01-21T00:00:00"/>
    <d v="2023-01-28T21:00:00"/>
    <s v="HAPAG LLOYD"/>
    <n v="24000.36"/>
    <x v="0"/>
    <x v="0"/>
  </r>
  <r>
    <m/>
    <x v="4"/>
    <x v="0"/>
    <n v="40362225"/>
    <s v="EMBARCADO"/>
    <n v="1022639"/>
    <s v="EVER LADEN"/>
    <s v="SHANGHAI, CHINA"/>
    <d v="2023-01-16T00:00:00"/>
    <d v="2023-01-25T00:00:00"/>
    <d v="2023-03-02T09:24:00"/>
    <s v="WAN HAI"/>
    <n v="21758.22"/>
    <x v="0"/>
    <x v="0"/>
  </r>
  <r>
    <m/>
    <x v="4"/>
    <x v="0"/>
    <n v="40362224"/>
    <s v="EMBARCADO"/>
    <n v="1022639"/>
    <s v="EVER LADEN"/>
    <s v="SHANGHAI, CHINA"/>
    <d v="2023-01-16T00:00:00"/>
    <d v="2023-01-25T00:00:00"/>
    <d v="2023-03-02T09:24:00"/>
    <s v="WAN HAI"/>
    <n v="22042.31"/>
    <x v="0"/>
    <x v="0"/>
  </r>
  <r>
    <m/>
    <x v="4"/>
    <x v="0"/>
    <n v="40362223"/>
    <s v="EMBARCADO"/>
    <n v="1022639"/>
    <s v="EVER LADEN"/>
    <s v="SHANGHAI, CHINA"/>
    <d v="2023-01-16T00:00:00"/>
    <d v="2023-01-25T00:00:00"/>
    <d v="2023-03-02T09:24:00"/>
    <s v="WAN HAI"/>
    <n v="21974.71"/>
    <x v="0"/>
    <x v="0"/>
  </r>
  <r>
    <m/>
    <x v="4"/>
    <x v="0"/>
    <n v="40362178"/>
    <s v="EMBARCADO"/>
    <n v="1022212"/>
    <s v="EVER LADEN"/>
    <s v="SHANGHAI, CHINA"/>
    <d v="2023-01-16T00:00:00"/>
    <d v="2023-01-25T00:00:00"/>
    <d v="2023-03-02T09:24:00"/>
    <s v="WAN HAI"/>
    <n v="23693.23"/>
    <x v="0"/>
    <x v="0"/>
  </r>
  <r>
    <m/>
    <x v="4"/>
    <x v="0"/>
    <n v="40362167"/>
    <s v="EMBARCADO"/>
    <n v="1022414"/>
    <s v="EVER LADEN"/>
    <s v="SHANGHAI, CHINA"/>
    <d v="2023-01-16T00:00:00"/>
    <d v="2023-01-25T00:00:00"/>
    <d v="2023-03-02T09:24:00"/>
    <s v="WAN HAI"/>
    <n v="24120"/>
    <x v="0"/>
    <x v="0"/>
  </r>
  <r>
    <m/>
    <x v="4"/>
    <x v="0"/>
    <n v="40362136"/>
    <s v="EMBARCADO"/>
    <n v="1021766"/>
    <s v="EVER LADEN"/>
    <s v="SHANGHAI, CHINA"/>
    <d v="2023-01-16T00:00:00"/>
    <d v="2023-01-25T00:00:00"/>
    <d v="2023-03-02T09:24:00"/>
    <s v="WAN HAI"/>
    <n v="24696"/>
    <x v="0"/>
    <x v="0"/>
  </r>
  <r>
    <m/>
    <x v="4"/>
    <x v="0"/>
    <n v="40362027"/>
    <s v="EMBARCADO"/>
    <n v="1022183"/>
    <s v="XIN NAN SHA"/>
    <s v="SHANGHAI, CHINA"/>
    <d v="2023-01-16T00:00:00"/>
    <d v="2023-01-22T00:00:00"/>
    <d v="2023-02-27T09:24:00"/>
    <s v="CMA CGM"/>
    <n v="24266"/>
    <x v="0"/>
    <x v="0"/>
  </r>
  <r>
    <m/>
    <x v="4"/>
    <x v="0"/>
    <n v="40361961"/>
    <s v="EMBARCADO"/>
    <n v="1021732"/>
    <s v="MSC PERLE"/>
    <s v="TIANJIN XINGANG, CHINA"/>
    <d v="2023-01-16T00:00:00"/>
    <d v="2023-01-28T00:00:00"/>
    <d v="2023-03-18T20:36:00"/>
    <s v="MSC"/>
    <n v="18100"/>
    <x v="0"/>
    <x v="0"/>
  </r>
  <r>
    <m/>
    <x v="4"/>
    <x v="0"/>
    <n v="40361961"/>
    <s v="EMBARCADO"/>
    <n v="1021732"/>
    <s v="MSC PERLE"/>
    <s v="TIANJIN XINGANG, CHINA"/>
    <d v="2023-01-17T00:00:00"/>
    <d v="2023-01-28T00:00:00"/>
    <d v="2023-03-18T20:36:00"/>
    <s v="MSC"/>
    <n v="6340"/>
    <x v="0"/>
    <x v="0"/>
  </r>
  <r>
    <m/>
    <x v="4"/>
    <x v="0"/>
    <n v="40361916"/>
    <s v="EMBARCADO"/>
    <n v="1021767"/>
    <s v="EVER LADEN"/>
    <s v="YANTIAN, CHINA"/>
    <d v="2023-01-16T00:00:00"/>
    <d v="2023-01-25T00:00:00"/>
    <d v="2023-02-26T22:27:00"/>
    <s v="CMA CGM"/>
    <n v="24156"/>
    <x v="0"/>
    <x v="0"/>
  </r>
  <r>
    <m/>
    <x v="4"/>
    <x v="0"/>
    <n v="40361876"/>
    <s v="EMBARCADO"/>
    <n v="1011586"/>
    <s v="XIN NAN SHA"/>
    <s v="SHANGHAI, CHINA"/>
    <d v="2023-01-16T00:00:00"/>
    <d v="2023-01-22T00:00:00"/>
    <d v="2023-02-27T09:24:00"/>
    <s v="CMA CGM"/>
    <n v="19954"/>
    <x v="0"/>
    <x v="0"/>
  </r>
  <r>
    <m/>
    <x v="0"/>
    <x v="0"/>
    <n v="40361746"/>
    <s v="EMBARCADO"/>
    <n v="1011127"/>
    <s v="MAERSK BULAN 303N"/>
    <s v="MANZANILLO, PUERTO"/>
    <d v="2023-01-16T00:00:00"/>
    <d v="2023-01-26T00:00:00"/>
    <d v="2023-02-10T04:36:00"/>
    <s v="SEALAND"/>
    <n v="20400"/>
    <x v="0"/>
    <x v="0"/>
  </r>
  <r>
    <m/>
    <x v="0"/>
    <x v="0"/>
    <n v="40361714"/>
    <s v="EMBARCADO"/>
    <n v="1011127"/>
    <s v="SEASPAN BEAUTY 2247E"/>
    <s v="MANZANILLO, PUERTO"/>
    <d v="2023-01-16T00:00:00"/>
    <d v="2023-01-20T00:00:00"/>
    <d v="2023-02-04T04:36:00"/>
    <s v="MSC"/>
    <n v="21600"/>
    <x v="0"/>
    <x v="0"/>
  </r>
  <r>
    <m/>
    <x v="0"/>
    <x v="0"/>
    <n v="40361711"/>
    <s v="EMBARCADO"/>
    <n v="1011127"/>
    <s v="SEASPAN BEAUTY 2247E"/>
    <s v="MANZANILLO, PUERTO"/>
    <d v="2023-01-16T00:00:00"/>
    <d v="2023-01-20T00:00:00"/>
    <d v="2023-02-04T04:36:00"/>
    <s v="MSC"/>
    <n v="21600"/>
    <x v="0"/>
    <x v="0"/>
  </r>
  <r>
    <m/>
    <x v="0"/>
    <x v="0"/>
    <n v="40361632"/>
    <s v="EMBARCADO"/>
    <n v="1012278"/>
    <s v="MAERSK BULAN 303N"/>
    <s v="MANZANILLO, PUERTO"/>
    <d v="2023-01-16T00:00:00"/>
    <d v="2023-01-26T00:00:00"/>
    <d v="2023-02-10T04:36:00"/>
    <s v="SEALAND"/>
    <n v="19440"/>
    <x v="0"/>
    <x v="0"/>
  </r>
  <r>
    <m/>
    <x v="5"/>
    <x v="0"/>
    <n v="40361438"/>
    <s v="EMBARCADO"/>
    <n v="1020853"/>
    <s v="CAPE KORTIA NX303R"/>
    <s v="HAMBURG, PORT"/>
    <d v="2023-01-16T00:00:00"/>
    <d v="2023-01-21T00:00:00"/>
    <d v="2023-02-19T21:29:00"/>
    <s v="MSC"/>
    <n v="20000"/>
    <x v="0"/>
    <x v="0"/>
  </r>
  <r>
    <m/>
    <x v="3"/>
    <x v="0"/>
    <n v="40361247"/>
    <s v="EMBARCADO"/>
    <n v="1030379"/>
    <s v="POLAR PERU 303N"/>
    <s v="LOS ANGELES, PUERTO"/>
    <d v="2023-01-16T00:00:00"/>
    <d v="2023-01-20T00:00:00"/>
    <d v="2023-02-12T19:30:00"/>
    <s v="SEALAND"/>
    <n v="24022.232319999999"/>
    <x v="0"/>
    <x v="0"/>
  </r>
  <r>
    <m/>
    <x v="4"/>
    <x v="0"/>
    <n v="40360761"/>
    <s v="EMBARCADO"/>
    <n v="1022636"/>
    <s v="XIN NAN SHA"/>
    <s v="QINGDAO, PUERTO"/>
    <d v="2023-01-16T00:00:00"/>
    <d v="2023-01-22T00:00:00"/>
    <d v="2023-03-16T08:44:00"/>
    <s v="CMA CGM"/>
    <n v="21600"/>
    <x v="0"/>
    <x v="0"/>
  </r>
  <r>
    <m/>
    <x v="2"/>
    <x v="1"/>
    <n v="40360510"/>
    <s v="EMBARCADO"/>
    <n v="1021976"/>
    <s v="GSL ELEFTHERIA 301W"/>
    <s v="CALLAO, PUERTO"/>
    <d v="2023-01-17T00:00:00"/>
    <d v="2023-01-21T00:00:00"/>
    <d v="2023-01-28T21:00:00"/>
    <s v="HAPAG LLOYD"/>
    <n v="12039.79"/>
    <x v="0"/>
    <x v="0"/>
  </r>
  <r>
    <m/>
    <x v="2"/>
    <x v="1"/>
    <n v="40360510"/>
    <s v="EMBARCADO"/>
    <n v="1020944"/>
    <s v="GSL ELEFTHERIA 301W"/>
    <s v="CALLAO, PUERTO"/>
    <d v="2023-01-17T00:00:00"/>
    <d v="2023-01-21T00:00:00"/>
    <d v="2023-01-28T21:00:00"/>
    <s v="HAPAG LLOYD"/>
    <n v="11909.08"/>
    <x v="0"/>
    <x v="0"/>
  </r>
  <r>
    <m/>
    <x v="2"/>
    <x v="1"/>
    <n v="40360505"/>
    <s v="EMBARCADO"/>
    <n v="1020944"/>
    <s v="MAERSK BATUR 302N"/>
    <s v="CALDERA, PUERTO"/>
    <d v="2023-01-17T00:00:00"/>
    <d v="2023-01-19T00:00:00"/>
    <d v="2023-02-09T14:34:00"/>
    <s v="HAMBURG SUD"/>
    <n v="24002.83"/>
    <x v="0"/>
    <x v="0"/>
  </r>
  <r>
    <m/>
    <x v="2"/>
    <x v="1"/>
    <n v="40359965"/>
    <s v="EMBARCADO"/>
    <n v="1011421"/>
    <s v="POLAR PERU 303N"/>
    <s v="CARTAGENA, PUERTO"/>
    <d v="2023-01-16T00:00:00"/>
    <d v="2023-01-20T00:00:00"/>
    <d v="2023-02-04T15:22:00"/>
    <s v="SEALAND"/>
    <n v="23991.81"/>
    <x v="0"/>
    <x v="0"/>
  </r>
  <r>
    <m/>
    <x v="3"/>
    <x v="0"/>
    <n v="40359929"/>
    <s v="EMBARCADO"/>
    <n v="1012165"/>
    <s v="CAPE KORTIA NX303R"/>
    <s v="JACKSONVILLE, FL"/>
    <d v="2023-01-16T00:00:00"/>
    <d v="2023-01-21T00:00:00"/>
    <d v="2023-02-18T09:21:00"/>
    <s v="MSC"/>
    <n v="19958.047999999999"/>
    <x v="0"/>
    <x v="0"/>
  </r>
  <r>
    <m/>
    <x v="2"/>
    <x v="1"/>
    <n v="40359467"/>
    <s v="EMBARCADO"/>
    <n v="1020367"/>
    <s v="SANTOS EXPRESS 2251N"/>
    <s v="CALLAO, PUERTO"/>
    <d v="2023-01-16T00:00:00"/>
    <d v="2023-01-27T00:00:00"/>
    <d v="2023-02-03T21:00:00"/>
    <s v="HAPAG LLOYD"/>
    <n v="16655.84"/>
    <x v="0"/>
    <x v="0"/>
  </r>
  <r>
    <m/>
    <x v="2"/>
    <x v="1"/>
    <n v="40359467"/>
    <s v="EMBARCADO"/>
    <n v="1020367"/>
    <s v="SANTOS EXPRESS 2251N"/>
    <s v="CALLAO, PUERTO"/>
    <d v="2023-01-17T00:00:00"/>
    <d v="2023-01-27T00:00:00"/>
    <d v="2023-02-03T21:00:00"/>
    <s v="HAPAG LLOYD"/>
    <n v="7325.09"/>
    <x v="0"/>
    <x v="0"/>
  </r>
  <r>
    <m/>
    <x v="2"/>
    <x v="1"/>
    <n v="40358850"/>
    <s v="EMBARCADO"/>
    <n v="1022150"/>
    <s v="CMA CGM PUERTO ANTIOQUIA / 0LI0AN1M"/>
    <s v="GUAYAQUIL, PUERTO"/>
    <d v="2023-01-16T00:00:00"/>
    <d v="2023-01-21T00:00:00"/>
    <d v="2023-01-29T10:31:00"/>
    <s v="CMA CGM"/>
    <n v="23995.84"/>
    <x v="0"/>
    <x v="0"/>
  </r>
  <r>
    <m/>
    <x v="0"/>
    <x v="0"/>
    <n v="40358695"/>
    <s v="EMBARCADO"/>
    <n v="1020845"/>
    <s v="MAERSK BATUR 302N"/>
    <s v="MANZANILLO, PUERTO"/>
    <d v="2023-01-16T00:00:00"/>
    <d v="2023-01-19T00:00:00"/>
    <d v="2023-02-03T04:36:00"/>
    <s v="SEALAND"/>
    <n v="24019.47"/>
    <x v="0"/>
    <x v="0"/>
  </r>
  <r>
    <m/>
    <x v="2"/>
    <x v="1"/>
    <n v="40358674"/>
    <s v="EMBARCADO"/>
    <n v="1020367"/>
    <s v="GSL ELEFTHERIA 301W"/>
    <s v="DURBAN, PUERTO"/>
    <d v="2023-01-16T00:00:00"/>
    <d v="2023-01-21T00:00:00"/>
    <d v="2023-04-03T23:23:00"/>
    <s v="HAPAG LLOYD"/>
    <n v="24003.64"/>
    <x v="0"/>
    <x v="0"/>
  </r>
  <r>
    <m/>
    <x v="6"/>
    <x v="0"/>
    <n v="40358636"/>
    <s v="EMBARCADO"/>
    <n v="1023265"/>
    <s v="SEASPAN BEAUTY 2247W"/>
    <s v="YOKOHAMA (ADUANA PRINCIPAL)"/>
    <d v="2023-01-17T00:00:00"/>
    <d v="2023-01-20T00:00:00"/>
    <d v="2023-02-25T12:18:00"/>
    <s v="ONE"/>
    <n v="2038"/>
    <x v="0"/>
    <x v="0"/>
  </r>
  <r>
    <m/>
    <x v="6"/>
    <x v="0"/>
    <n v="40358636"/>
    <s v="EMBARCADO"/>
    <n v="1021931"/>
    <s v="SEASPAN BEAUTY 2247W"/>
    <s v="YOKOHAMA (ADUANA PRINCIPAL)"/>
    <d v="2023-01-17T00:00:00"/>
    <d v="2023-01-20T00:00:00"/>
    <d v="2023-02-25T12:18:00"/>
    <s v="ONE"/>
    <n v="2057.5"/>
    <x v="0"/>
    <x v="0"/>
  </r>
  <r>
    <m/>
    <x v="6"/>
    <x v="0"/>
    <n v="40358635"/>
    <s v="EMBARCADO"/>
    <n v="1022398"/>
    <s v="SEASPAN BEAUTY 2247W"/>
    <s v="YOKOHAMA (ADUANA PRINCIPAL)"/>
    <d v="2023-01-17T00:00:00"/>
    <d v="2023-01-20T00:00:00"/>
    <d v="2023-02-25T12:18:00"/>
    <s v="ONE"/>
    <n v="4948.12"/>
    <x v="0"/>
    <x v="0"/>
  </r>
  <r>
    <m/>
    <x v="6"/>
    <x v="0"/>
    <n v="40358635"/>
    <s v="EMBARCADO"/>
    <n v="1022865"/>
    <s v="SEASPAN BEAUTY 2247W"/>
    <s v="YOKOHAMA (ADUANA PRINCIPAL)"/>
    <d v="2023-01-17T00:00:00"/>
    <d v="2023-01-20T00:00:00"/>
    <d v="2023-02-25T12:18:00"/>
    <s v="ONE"/>
    <n v="7155.76"/>
    <x v="0"/>
    <x v="0"/>
  </r>
  <r>
    <m/>
    <x v="6"/>
    <x v="0"/>
    <n v="40358635"/>
    <s v="EMBARCADO"/>
    <n v="1022866"/>
    <s v="SEASPAN BEAUTY 2247W"/>
    <s v="YOKOHAMA (ADUANA PRINCIPAL)"/>
    <d v="2023-01-17T00:00:00"/>
    <d v="2023-01-20T00:00:00"/>
    <d v="2023-02-25T12:18:00"/>
    <s v="ONE"/>
    <n v="4992.9799999999996"/>
    <x v="0"/>
    <x v="0"/>
  </r>
  <r>
    <m/>
    <x v="6"/>
    <x v="0"/>
    <n v="40358635"/>
    <s v="EMBARCADO"/>
    <n v="1022975"/>
    <s v="SEASPAN BEAUTY 2247W"/>
    <s v="YOKOHAMA (ADUANA PRINCIPAL)"/>
    <d v="2023-01-17T00:00:00"/>
    <d v="2023-01-20T00:00:00"/>
    <d v="2023-02-25T12:18:00"/>
    <s v="ONE"/>
    <n v="3050"/>
    <x v="0"/>
    <x v="0"/>
  </r>
  <r>
    <m/>
    <x v="0"/>
    <x v="0"/>
    <n v="40358078"/>
    <s v="EMBARCADO"/>
    <n v="1023302"/>
    <s v="SEASPAN BEAUTY 0042W"/>
    <s v="MANZANILLO, PUERTO"/>
    <d v="2023-01-16T00:00:00"/>
    <d v="2023-01-20T00:00:00"/>
    <d v="2023-02-04T04:36:00"/>
    <s v="ONE"/>
    <n v="24100"/>
    <x v="0"/>
    <x v="0"/>
  </r>
  <r>
    <m/>
    <x v="0"/>
    <x v="0"/>
    <n v="40358077"/>
    <s v="EMBARCADO"/>
    <n v="1023302"/>
    <s v="SEASPAN BEAUTY 0042W"/>
    <s v="MANZANILLO, PUERTO"/>
    <d v="2023-01-16T00:00:00"/>
    <d v="2023-01-20T00:00:00"/>
    <d v="2023-02-04T04:36:00"/>
    <s v="ONE"/>
    <n v="24020"/>
    <x v="0"/>
    <x v="0"/>
  </r>
  <r>
    <m/>
    <x v="0"/>
    <x v="0"/>
    <n v="40358049"/>
    <s v="EMBARCADO"/>
    <n v="1023343"/>
    <s v="MAERSK BATUR 302N"/>
    <s v="MANZANILLO, PUERTO"/>
    <d v="2023-01-17T00:00:00"/>
    <d v="2023-01-19T00:00:00"/>
    <d v="2023-02-03T04:36:00"/>
    <s v="SEALAND"/>
    <n v="24005.46"/>
    <x v="0"/>
    <x v="0"/>
  </r>
  <r>
    <m/>
    <x v="0"/>
    <x v="0"/>
    <n v="40358009"/>
    <s v="EMBARCADO"/>
    <n v="1021874"/>
    <s v="SEASPAN BEAUTY 0042W"/>
    <s v="MANZANILLO, PUERTO"/>
    <d v="2023-01-16T00:00:00"/>
    <d v="2023-01-20T00:00:00"/>
    <d v="2023-02-04T04:36:00"/>
    <s v="ONE"/>
    <n v="24000.54"/>
    <x v="0"/>
    <x v="0"/>
  </r>
  <r>
    <m/>
    <x v="4"/>
    <x v="0"/>
    <n v="40357631"/>
    <s v="EMBARCADO"/>
    <n v="1030686"/>
    <s v="EVER LADEN"/>
    <s v="SHANGHAI, CHINA"/>
    <d v="2023-01-16T00:00:00"/>
    <d v="2023-01-25T00:00:00"/>
    <d v="2023-03-02T09:24:00"/>
    <s v="WAN HAI"/>
    <n v="24000"/>
    <x v="0"/>
    <x v="0"/>
  </r>
  <r>
    <m/>
    <x v="4"/>
    <x v="0"/>
    <n v="40357499"/>
    <s v="EMBARCADO"/>
    <n v="1023306"/>
    <s v="XIN NAN SHA"/>
    <s v="SHANGHAI, CHINA"/>
    <d v="2023-01-16T00:00:00"/>
    <d v="2023-01-22T00:00:00"/>
    <d v="2023-02-27T09:24:00"/>
    <s v="CMA CGM"/>
    <n v="24300"/>
    <x v="0"/>
    <x v="0"/>
  </r>
  <r>
    <m/>
    <x v="4"/>
    <x v="0"/>
    <n v="40357367"/>
    <s v="EMBARCADO"/>
    <n v="1022748"/>
    <s v="EVER LADEN"/>
    <s v="SHANGHAI, CHINA"/>
    <d v="2023-01-17T00:00:00"/>
    <d v="2023-01-25T00:00:00"/>
    <d v="2023-03-02T09:24:00"/>
    <s v="WAN HAI"/>
    <n v="12460"/>
    <x v="0"/>
    <x v="0"/>
  </r>
  <r>
    <m/>
    <x v="4"/>
    <x v="0"/>
    <n v="40357367"/>
    <s v="EMBARCADO"/>
    <n v="1022748"/>
    <s v="EVER LADEN"/>
    <s v="SHANGHAI, CHINA"/>
    <d v="2023-01-17T00:00:00"/>
    <d v="2023-01-25T00:00:00"/>
    <d v="2023-03-02T09:24:00"/>
    <s v="WAN HAI"/>
    <n v="8740"/>
    <x v="0"/>
    <x v="0"/>
  </r>
  <r>
    <m/>
    <x v="4"/>
    <x v="0"/>
    <n v="40357366"/>
    <s v="EMBARCADO"/>
    <n v="1022748"/>
    <s v="AKADIMOS"/>
    <s v="SHANGHAI, CHINA"/>
    <d v="2023-01-16T00:00:00"/>
    <d v="2023-01-27T00:00:00"/>
    <d v="2023-03-04T09:24:00"/>
    <s v="HAPAG LLOYD"/>
    <n v="17070"/>
    <x v="0"/>
    <x v="0"/>
  </r>
  <r>
    <m/>
    <x v="4"/>
    <x v="0"/>
    <n v="40357366"/>
    <s v="EMBARCADO"/>
    <n v="1022748"/>
    <s v="AKADIMOS"/>
    <s v="SHANGHAI, CHINA"/>
    <d v="2023-01-17T00:00:00"/>
    <d v="2023-01-27T00:00:00"/>
    <d v="2023-03-04T09:24:00"/>
    <s v="HAPAG LLOYD"/>
    <n v="7140"/>
    <x v="0"/>
    <x v="0"/>
  </r>
  <r>
    <m/>
    <x v="4"/>
    <x v="0"/>
    <n v="40357317"/>
    <s v="EMBARCADO"/>
    <n v="1022541"/>
    <s v="XIN NAN SHA"/>
    <s v="SHANGHAI, CHINA"/>
    <d v="2023-01-16T00:00:00"/>
    <d v="2023-01-22T00:00:00"/>
    <d v="2023-02-27T09:24:00"/>
    <s v="CMA CGM"/>
    <n v="23983.85"/>
    <x v="0"/>
    <x v="0"/>
  </r>
  <r>
    <m/>
    <x v="1"/>
    <x v="1"/>
    <n v="40357118"/>
    <s v="EMBARCADO"/>
    <n v="1022887"/>
    <s v="SEASPAN BEAUTY 2247E"/>
    <s v="BUSAN {PUSAN}, PUERTO"/>
    <d v="2023-01-16T00:00:00"/>
    <d v="2023-01-20T00:00:00"/>
    <d v="2023-02-28T21:13:00"/>
    <s v="MSC"/>
    <n v="22005.599999999999"/>
    <x v="0"/>
    <x v="0"/>
  </r>
  <r>
    <m/>
    <x v="3"/>
    <x v="0"/>
    <n v="40357086"/>
    <s v="EMBARCADO"/>
    <n v="1012110"/>
    <s v="MAERSK BULAN 303N"/>
    <s v="PORT HUENEME, CA"/>
    <d v="2023-01-16T00:00:00"/>
    <d v="2023-01-26T00:00:00"/>
    <d v="2023-02-20T09:05:00"/>
    <s v="HAMBURG SUD"/>
    <n v="18143.68"/>
    <x v="0"/>
    <x v="0"/>
  </r>
  <r>
    <m/>
    <x v="5"/>
    <x v="0"/>
    <n v="40356327"/>
    <s v="EMBARCADO"/>
    <n v="1030388"/>
    <s v="MAERSK BULAN 303N"/>
    <s v="CAPE TOWN, PUERTO"/>
    <d v="2023-01-17T00:00:00"/>
    <d v="2023-01-26T00:00:00"/>
    <d v="2023-04-19T00:00:00"/>
    <s v="MAERSK"/>
    <n v="23250"/>
    <x v="0"/>
    <x v="0"/>
  </r>
  <r>
    <m/>
    <x v="1"/>
    <x v="1"/>
    <n v="40356325"/>
    <s v="EMBARCADO"/>
    <n v="1012612"/>
    <s v="CAUQUENES 2249W"/>
    <s v="MANILA, PUERTO"/>
    <d v="2023-01-16T00:00:00"/>
    <d v="2023-01-19T00:00:00"/>
    <d v="2023-03-16T04:51:00"/>
    <s v="MSC"/>
    <n v="24500.799999999999"/>
    <x v="0"/>
    <x v="0"/>
  </r>
  <r>
    <m/>
    <x v="1"/>
    <x v="1"/>
    <n v="40356283"/>
    <s v="EMBARCADO"/>
    <n v="1022887"/>
    <s v="XIN NAN SHA / 0HCDSW1MA"/>
    <s v="BUSAN {PUSAN}, PUERTO"/>
    <d v="2023-01-16T00:00:00"/>
    <d v="2023-01-22T00:00:00"/>
    <d v="2023-03-02T21:13:00"/>
    <s v="CMA CGM"/>
    <n v="22015.39"/>
    <x v="0"/>
    <x v="0"/>
  </r>
  <r>
    <m/>
    <x v="2"/>
    <x v="1"/>
    <n v="40356154"/>
    <s v="EMBARCADO"/>
    <n v="1012719"/>
    <s v="GSL ELEFTHERIA 301W"/>
    <s v="CALLAO, PUERTO"/>
    <d v="2023-01-16T00:00:00"/>
    <d v="2023-01-21T00:00:00"/>
    <d v="2023-01-28T21:00:00"/>
    <s v="SEALAND"/>
    <n v="24011.52"/>
    <x v="0"/>
    <x v="0"/>
  </r>
  <r>
    <m/>
    <x v="2"/>
    <x v="1"/>
    <n v="40355282"/>
    <s v="EMBARCADO"/>
    <n v="1012719"/>
    <s v="GSL ELEFTHERIA 301W"/>
    <s v="CALLAO, PUERTO"/>
    <d v="2023-01-16T00:00:00"/>
    <d v="2023-01-21T00:00:00"/>
    <d v="2023-01-28T21:00:00"/>
    <s v="SEALAND"/>
    <n v="24009.87"/>
    <x v="0"/>
    <x v="0"/>
  </r>
  <r>
    <m/>
    <x v="0"/>
    <x v="0"/>
    <n v="40354556"/>
    <s v="EMBARCADO"/>
    <n v="1023318"/>
    <s v="MSC PERLE FA302R"/>
    <s v="MANZANILLO, PUERTO"/>
    <d v="2023-01-16T00:00:00"/>
    <d v="2023-01-28T00:00:00"/>
    <d v="2023-02-12T04:36:00"/>
    <s v="ONE"/>
    <n v="14754.18"/>
    <x v="0"/>
    <x v="0"/>
  </r>
  <r>
    <m/>
    <x v="0"/>
    <x v="0"/>
    <n v="40354556"/>
    <s v="EMBARCADO"/>
    <n v="1023318"/>
    <s v="MSC PERLE FA302R"/>
    <s v="MANZANILLO, PUERTO"/>
    <d v="2023-01-16T00:00:00"/>
    <d v="2023-01-28T00:00:00"/>
    <d v="2023-02-12T04:36:00"/>
    <s v="ONE"/>
    <n v="9256.27"/>
    <x v="0"/>
    <x v="0"/>
  </r>
  <r>
    <m/>
    <x v="2"/>
    <x v="1"/>
    <n v="40354519"/>
    <s v="EMBARCADO"/>
    <n v="1011558"/>
    <s v="MAERSK LAUNCESTON 304N"/>
    <s v="CALDERA, PUERTO"/>
    <d v="2023-01-16T00:00:00"/>
    <d v="2023-01-28T00:00:00"/>
    <d v="2023-02-18T14:34:00"/>
    <s v="SEALAND"/>
    <n v="23987.98"/>
    <x v="0"/>
    <x v="0"/>
  </r>
  <r>
    <m/>
    <x v="2"/>
    <x v="1"/>
    <n v="40354307"/>
    <s v="EMBARCADO"/>
    <n v="1012744"/>
    <s v="GSL ELEFTHERIA 301W"/>
    <s v="CALLAO, PUERTO"/>
    <d v="2023-01-16T00:00:00"/>
    <d v="2023-01-21T00:00:00"/>
    <d v="2023-01-28T21:00:00"/>
    <s v="SEALAND"/>
    <n v="23999.31"/>
    <x v="0"/>
    <x v="0"/>
  </r>
  <r>
    <m/>
    <x v="2"/>
    <x v="1"/>
    <n v="40354306"/>
    <s v="EMBARCADO"/>
    <n v="1012744"/>
    <s v="GSL ELEFTHERIA 301W"/>
    <s v="CALLAO, PUERTO"/>
    <d v="2023-01-16T00:00:00"/>
    <d v="2023-01-21T00:00:00"/>
    <d v="2023-01-28T21:00:00"/>
    <s v="SEALAND"/>
    <n v="23997.82"/>
    <x v="0"/>
    <x v="0"/>
  </r>
  <r>
    <m/>
    <x v="6"/>
    <x v="0"/>
    <n v="40353618"/>
    <s v="EMBARCADO"/>
    <n v="1022767"/>
    <s v="SEASPAN BEAUTY 2247W"/>
    <s v="YOKOHAMA (ADUANA PRINCIPAL)"/>
    <d v="2023-01-16T00:00:00"/>
    <d v="2023-01-20T00:00:00"/>
    <d v="2023-02-25T12:18:00"/>
    <s v="ONE"/>
    <n v="24000"/>
    <x v="0"/>
    <x v="0"/>
  </r>
  <r>
    <m/>
    <x v="2"/>
    <x v="1"/>
    <n v="40353106"/>
    <s v="EMBARCADO"/>
    <n v="1011421"/>
    <s v="CMA CGM PUERTO ANTIOQUIA / 0LI0AN1M"/>
    <s v="CARTAGENA, PUERTO"/>
    <d v="2023-01-16T00:00:00"/>
    <d v="2023-01-21T00:00:00"/>
    <d v="2023-02-05T15:22:00"/>
    <s v="CMA CGM"/>
    <n v="23991.32"/>
    <x v="0"/>
    <x v="0"/>
  </r>
  <r>
    <m/>
    <x v="2"/>
    <x v="1"/>
    <n v="40353105"/>
    <s v="EMBARCADO"/>
    <n v="1011421"/>
    <s v="CMA CGM PUERTO ANTIOQUIA / 0LI0AN1M"/>
    <s v="CARTAGENA, PUERTO"/>
    <d v="2023-01-16T00:00:00"/>
    <d v="2023-01-21T00:00:00"/>
    <d v="2023-02-05T15:22:00"/>
    <s v="CMA CGM"/>
    <n v="23996.01"/>
    <x v="0"/>
    <x v="0"/>
  </r>
  <r>
    <m/>
    <x v="2"/>
    <x v="1"/>
    <n v="40353104"/>
    <s v="EMBARCADO"/>
    <n v="1011421"/>
    <s v="CMA CGM PUERTO ANTIOQUIA / 0LI0AN1M"/>
    <s v="CARTAGENA, PUERTO"/>
    <d v="2023-01-16T00:00:00"/>
    <d v="2023-01-21T00:00:00"/>
    <d v="2023-02-05T15:22:00"/>
    <s v="CMA CGM"/>
    <n v="23986.28"/>
    <x v="0"/>
    <x v="0"/>
  </r>
  <r>
    <m/>
    <x v="3"/>
    <x v="0"/>
    <n v="40351783"/>
    <s v="EMBARCADO"/>
    <n v="1030424"/>
    <s v="CAPE KORTIA NX303R"/>
    <s v="NEW YORK, PUERTO"/>
    <d v="2023-01-17T00:00:00"/>
    <d v="2023-01-21T00:00:00"/>
    <d v="2023-02-21T19:15:00"/>
    <s v="MSC"/>
    <n v="22436.202529999999"/>
    <x v="0"/>
    <x v="0"/>
  </r>
  <r>
    <m/>
    <x v="1"/>
    <x v="1"/>
    <n v="40350676"/>
    <s v="EMBARCADO"/>
    <n v="1023283"/>
    <s v="XIN NAN SHA / 0HCDSW1MA"/>
    <s v="MANILA, PUERTO"/>
    <d v="2023-01-16T00:00:00"/>
    <d v="2023-01-22T00:00:00"/>
    <d v="2023-03-19T04:51:00"/>
    <s v="CMA CGM"/>
    <n v="24001.8"/>
    <x v="0"/>
    <x v="0"/>
  </r>
  <r>
    <m/>
    <x v="1"/>
    <x v="1"/>
    <n v="40346301"/>
    <s v="EMBARCADO"/>
    <n v="1023448"/>
    <s v="XIN NAN SHA / 0HCDSW1MA"/>
    <s v="MANILA, PUERTO"/>
    <d v="2023-01-17T00:00:00"/>
    <d v="2023-01-22T00:00:00"/>
    <d v="2023-03-19T04:51:00"/>
    <s v="CMA CGM"/>
    <n v="11007.49"/>
    <x v="0"/>
    <x v="0"/>
  </r>
  <r>
    <m/>
    <x v="1"/>
    <x v="1"/>
    <n v="40346301"/>
    <s v="EMBARCADO"/>
    <n v="1023448"/>
    <s v="XIN NAN SHA / 0HCDSW1MA"/>
    <s v="MANILA, PUERTO"/>
    <d v="2023-01-16T00:00:00"/>
    <d v="2023-01-22T00:00:00"/>
    <d v="2023-03-19T04:51:00"/>
    <s v="CMA CGM"/>
    <n v="13155.32"/>
    <x v="0"/>
    <x v="0"/>
  </r>
  <r>
    <m/>
    <x v="1"/>
    <x v="1"/>
    <n v="40346213"/>
    <s v="EMBARCADO"/>
    <n v="1020904"/>
    <s v="MSC PERLE FA302R"/>
    <s v="BUSAN {PUSAN}, PUERTO"/>
    <d v="2023-01-16T00:00:00"/>
    <d v="2023-01-28T00:00:00"/>
    <d v="2023-03-08T21:13:00"/>
    <s v="MSC"/>
    <n v="3126.1"/>
    <x v="0"/>
    <x v="0"/>
  </r>
  <r>
    <m/>
    <x v="1"/>
    <x v="1"/>
    <n v="40346213"/>
    <s v="EMBARCADO"/>
    <n v="1020904"/>
    <s v="MSC PERLE FA302R"/>
    <s v="BUSAN {PUSAN}, PUERTO"/>
    <d v="2023-01-17T00:00:00"/>
    <d v="2023-01-28T00:00:00"/>
    <d v="2023-03-08T21:13:00"/>
    <s v="MSC"/>
    <n v="18797.939999999999"/>
    <x v="0"/>
    <x v="0"/>
  </r>
  <r>
    <m/>
    <x v="6"/>
    <x v="0"/>
    <n v="40343405"/>
    <s v="EMBARCADO"/>
    <n v="1021987"/>
    <s v="SEASPAN BEAUTY 2247W"/>
    <s v="YOKOHAMA (ADUANA PRINCIPAL)"/>
    <d v="2023-01-16T00:00:00"/>
    <d v="2023-01-20T00:00:00"/>
    <d v="2023-02-25T12:18:00"/>
    <s v="ONE"/>
    <n v="2060"/>
    <x v="0"/>
    <x v="0"/>
  </r>
  <r>
    <m/>
    <x v="6"/>
    <x v="0"/>
    <n v="40343404"/>
    <s v="EMBARCADO"/>
    <n v="1022865"/>
    <s v="SEASPAN BEAUTY 2247W"/>
    <s v="YOKOHAMA (ADUANA PRINCIPAL)"/>
    <d v="2023-01-16T00:00:00"/>
    <d v="2023-01-20T00:00:00"/>
    <d v="2023-02-25T12:18:00"/>
    <s v="ONE"/>
    <n v="2036.35"/>
    <x v="0"/>
    <x v="0"/>
  </r>
  <r>
    <m/>
    <x v="6"/>
    <x v="0"/>
    <n v="40343404"/>
    <s v="EMBARCADO"/>
    <n v="1022863"/>
    <s v="SEASPAN BEAUTY 2247W"/>
    <s v="YOKOHAMA (ADUANA PRINCIPAL)"/>
    <d v="2023-01-16T00:00:00"/>
    <d v="2023-01-20T00:00:00"/>
    <d v="2023-02-25T12:18:00"/>
    <s v="ONE"/>
    <n v="10012.57"/>
    <x v="0"/>
    <x v="0"/>
  </r>
  <r>
    <m/>
    <x v="6"/>
    <x v="0"/>
    <n v="40343404"/>
    <s v="EMBARCADO"/>
    <n v="1022751"/>
    <s v="SEASPAN BEAUTY 2247W"/>
    <s v="YOKOHAMA (ADUANA PRINCIPAL)"/>
    <d v="2023-01-16T00:00:00"/>
    <d v="2023-01-20T00:00:00"/>
    <d v="2023-02-25T12:18:00"/>
    <s v="ONE"/>
    <n v="3080"/>
    <x v="0"/>
    <x v="0"/>
  </r>
  <r>
    <m/>
    <x v="6"/>
    <x v="0"/>
    <n v="40343404"/>
    <s v="EMBARCADO"/>
    <n v="1022570"/>
    <s v="SEASPAN BEAUTY 2247W"/>
    <s v="YOKOHAMA (ADUANA PRINCIPAL)"/>
    <d v="2023-01-16T00:00:00"/>
    <d v="2023-01-20T00:00:00"/>
    <d v="2023-02-25T12:18:00"/>
    <s v="ONE"/>
    <n v="1006.22"/>
    <x v="0"/>
    <x v="0"/>
  </r>
  <r>
    <m/>
    <x v="6"/>
    <x v="0"/>
    <n v="40343404"/>
    <s v="EMBARCADO"/>
    <n v="1022398"/>
    <s v="SEASPAN BEAUTY 2247W"/>
    <s v="YOKOHAMA (ADUANA PRINCIPAL)"/>
    <d v="2023-01-16T00:00:00"/>
    <d v="2023-01-20T00:00:00"/>
    <d v="2023-02-25T12:18:00"/>
    <s v="ONE"/>
    <n v="6040.32"/>
    <x v="0"/>
    <x v="0"/>
  </r>
  <r>
    <m/>
    <x v="0"/>
    <x v="1"/>
    <n v="40363317"/>
    <s v="EMBARCADO"/>
    <n v="1030802"/>
    <s v="SEASPAN BEAUTY 0042W"/>
    <s v="MANZANILLO, PUERTO"/>
    <d v="2023-01-14T00:00:00"/>
    <d v="2023-01-20T00:00:00"/>
    <d v="2023-02-04T04:36:00"/>
    <s v="ONE"/>
    <n v="24004.243999999999"/>
    <x v="0"/>
    <x v="0"/>
  </r>
  <r>
    <m/>
    <x v="1"/>
    <x v="1"/>
    <n v="40363166"/>
    <s v="EMBARCADO"/>
    <n v="1023038"/>
    <s v="AKADIMOS 0007 W"/>
    <s v="BUSAN {PUSAN}, PUERTO"/>
    <d v="2023-01-14T00:00:00"/>
    <d v="2023-01-27T00:00:00"/>
    <d v="2023-03-07T21:13:00"/>
    <s v="HYUNDAI"/>
    <n v="22006.85"/>
    <x v="0"/>
    <x v="0"/>
  </r>
  <r>
    <m/>
    <x v="1"/>
    <x v="1"/>
    <n v="40363165"/>
    <s v="EMBARCADO"/>
    <n v="1023037"/>
    <s v="CAUQUENES 0042W"/>
    <s v="BUSAN {PUSAN}, PUERTO"/>
    <d v="2023-01-14T00:00:00"/>
    <d v="2023-01-19T00:00:00"/>
    <d v="2023-02-27T21:13:00"/>
    <s v="HYUNDAI"/>
    <n v="22007.52"/>
    <x v="0"/>
    <x v="0"/>
  </r>
  <r>
    <m/>
    <x v="3"/>
    <x v="0"/>
    <n v="40362595"/>
    <s v="EMBARCADO"/>
    <n v="1021539"/>
    <s v="POLAR PERU 303N"/>
    <s v="PHILADELPHIA, PUERTO"/>
    <d v="2023-01-16T00:00:00"/>
    <d v="2023-01-20T00:00:00"/>
    <d v="2023-02-09T15:17:00"/>
    <s v="SEALAND"/>
    <n v="8515.1329310000001"/>
    <x v="0"/>
    <x v="0"/>
  </r>
  <r>
    <m/>
    <x v="6"/>
    <x v="0"/>
    <n v="40362473"/>
    <s v="EMBARCADO"/>
    <n v="1021936"/>
    <s v="SEASPAN BEAUTY 0042W"/>
    <s v="OSAKA, PUERTO"/>
    <d v="2023-01-14T00:00:00"/>
    <d v="2023-01-20T00:00:00"/>
    <d v="2023-03-14T23:01:00"/>
    <s v="HYUNDAI"/>
    <n v="24000"/>
    <x v="0"/>
    <x v="0"/>
  </r>
  <r>
    <m/>
    <x v="6"/>
    <x v="0"/>
    <n v="40362472"/>
    <s v="EMBARCADO"/>
    <n v="1021936"/>
    <s v="SEASPAN BEAUTY 2247W"/>
    <s v="YOKOHAMA (ADUANA PRINCIPAL)"/>
    <d v="2023-01-14T00:00:00"/>
    <d v="2023-01-20T00:00:00"/>
    <d v="2023-02-25T12:18:00"/>
    <s v="ONE"/>
    <n v="24000"/>
    <x v="0"/>
    <x v="0"/>
  </r>
  <r>
    <m/>
    <x v="6"/>
    <x v="0"/>
    <n v="40362471"/>
    <s v="EMBARCADO"/>
    <n v="1021936"/>
    <s v="SEASPAN BEAUTY 0042E"/>
    <s v="OSAKA, PUERTO"/>
    <d v="2023-01-14T00:00:00"/>
    <d v="2023-01-20T00:00:00"/>
    <d v="2023-03-14T23:01:00"/>
    <s v="HYUNDAI"/>
    <n v="24000"/>
    <x v="0"/>
    <x v="0"/>
  </r>
  <r>
    <m/>
    <x v="3"/>
    <x v="0"/>
    <n v="40362430"/>
    <s v="EMBARCADO"/>
    <n v="1012147"/>
    <s v="CAPE KORTIA NX303R"/>
    <s v="SAN JUAN, PUERTO"/>
    <d v="2023-01-14T00:00:00"/>
    <d v="2023-01-21T00:00:00"/>
    <d v="2023-02-14T02:17:00"/>
    <s v="MSC"/>
    <n v="18660.774880000001"/>
    <x v="0"/>
    <x v="0"/>
  </r>
  <r>
    <m/>
    <x v="3"/>
    <x v="0"/>
    <n v="40362402"/>
    <s v="EMBARCADO"/>
    <n v="1012145"/>
    <s v="CAPE KORTIA NX303R"/>
    <s v="SAN JUAN, PUERTO"/>
    <d v="2023-01-14T00:00:00"/>
    <d v="2023-01-21T00:00:00"/>
    <d v="2023-02-14T02:17:00"/>
    <s v="MSC"/>
    <n v="19758.467519999998"/>
    <x v="0"/>
    <x v="0"/>
  </r>
  <r>
    <m/>
    <x v="4"/>
    <x v="0"/>
    <n v="40362210"/>
    <s v="EMBARCADO"/>
    <n v="1022639"/>
    <s v="CAUQUENES"/>
    <s v="SHANGHAI, CHINA"/>
    <d v="2023-01-14T00:00:00"/>
    <d v="2023-01-19T00:00:00"/>
    <d v="2023-02-24T09:24:00"/>
    <s v="HYUNDAI"/>
    <n v="22163.46"/>
    <x v="0"/>
    <x v="0"/>
  </r>
  <r>
    <m/>
    <x v="4"/>
    <x v="0"/>
    <n v="40362182"/>
    <s v="EMBARCADO"/>
    <n v="1022212"/>
    <s v="CAUQUENES"/>
    <s v="SHANGHAI, CHINA"/>
    <d v="2023-01-14T00:00:00"/>
    <d v="2023-01-19T00:00:00"/>
    <d v="2023-02-24T09:24:00"/>
    <s v="HYUNDAI"/>
    <n v="23670.92"/>
    <x v="0"/>
    <x v="0"/>
  </r>
  <r>
    <m/>
    <x v="0"/>
    <x v="0"/>
    <n v="40361834"/>
    <s v="EMBARCADO"/>
    <n v="1030658"/>
    <s v="SEASPAN BEAUTY 0042W"/>
    <s v="MANZANILLO, PUERTO"/>
    <d v="2023-01-14T00:00:00"/>
    <d v="2023-01-20T00:00:00"/>
    <d v="2023-02-04T04:36:00"/>
    <s v="ONE"/>
    <n v="24017.360000000001"/>
    <x v="0"/>
    <x v="0"/>
  </r>
  <r>
    <m/>
    <x v="0"/>
    <x v="0"/>
    <n v="40361825"/>
    <s v="EMBARCADO"/>
    <n v="1030337"/>
    <s v="SEASPAN BEAUTY 0042W"/>
    <s v="MANZANILLO, PUERTO"/>
    <d v="2023-01-14T00:00:00"/>
    <d v="2023-01-20T00:00:00"/>
    <d v="2023-02-04T04:36:00"/>
    <s v="ONE"/>
    <n v="24000"/>
    <x v="0"/>
    <x v="0"/>
  </r>
  <r>
    <m/>
    <x v="0"/>
    <x v="0"/>
    <n v="40361820"/>
    <s v="EMBARCADO"/>
    <n v="1030337"/>
    <s v="SEASPAN BEAUTY 2247E"/>
    <s v="MANZANILLO, PUERTO"/>
    <d v="2023-01-14T00:00:00"/>
    <d v="2023-01-20T00:00:00"/>
    <d v="2023-02-04T04:36:00"/>
    <s v="MSC"/>
    <n v="24000"/>
    <x v="0"/>
    <x v="0"/>
  </r>
  <r>
    <m/>
    <x v="0"/>
    <x v="0"/>
    <n v="40361793"/>
    <s v="EMBARCADO"/>
    <n v="1021272"/>
    <s v="SEASPAN BEAUTY 0042W"/>
    <s v="MANZANILLO, PUERTO"/>
    <d v="2023-01-14T00:00:00"/>
    <d v="2023-01-20T00:00:00"/>
    <d v="2023-02-04T04:36:00"/>
    <s v="ONE"/>
    <n v="24391.91"/>
    <x v="0"/>
    <x v="0"/>
  </r>
  <r>
    <m/>
    <x v="2"/>
    <x v="1"/>
    <n v="40359964"/>
    <s v="EMBARCADO"/>
    <n v="1011421"/>
    <s v="CMA CGM OHIO 0WCDSN1MA"/>
    <s v="CARTAGENA, PUERTO"/>
    <d v="2023-01-14T00:00:00"/>
    <d v="2023-01-19T00:00:00"/>
    <d v="2023-02-03T15:22:00"/>
    <s v="HAPAG LLOYD"/>
    <n v="23984.09"/>
    <x v="0"/>
    <x v="0"/>
  </r>
  <r>
    <m/>
    <x v="2"/>
    <x v="1"/>
    <n v="40359963"/>
    <s v="EMBARCADO"/>
    <n v="1011421"/>
    <s v="CMA CGM OHIO 0WCDSN1MA"/>
    <s v="CARTAGENA, PUERTO"/>
    <d v="2023-01-14T00:00:00"/>
    <d v="2023-01-19T00:00:00"/>
    <d v="2023-02-03T15:22:00"/>
    <s v="HAPAG LLOYD"/>
    <n v="23997.040000000001"/>
    <x v="0"/>
    <x v="0"/>
  </r>
  <r>
    <m/>
    <x v="1"/>
    <x v="1"/>
    <n v="40356305"/>
    <s v="EMBARCADO"/>
    <n v="1012612"/>
    <s v="CAUQUENES 2249W"/>
    <s v="MANILA, PUERTO"/>
    <d v="2023-01-14T00:00:00"/>
    <d v="2023-01-19T00:00:00"/>
    <d v="2023-03-16T04:51:00"/>
    <s v="MSC"/>
    <n v="24874.7"/>
    <x v="0"/>
    <x v="0"/>
  </r>
  <r>
    <m/>
    <x v="1"/>
    <x v="1"/>
    <n v="40356304"/>
    <s v="EMBARCADO"/>
    <n v="1012612"/>
    <s v="CAUQUENES 2249W"/>
    <s v="MANILA, PUERTO"/>
    <d v="2023-01-14T00:00:00"/>
    <d v="2023-01-19T00:00:00"/>
    <d v="2023-03-16T04:51:00"/>
    <s v="MSC"/>
    <n v="24500.74"/>
    <x v="0"/>
    <x v="0"/>
  </r>
  <r>
    <m/>
    <x v="3"/>
    <x v="0"/>
    <n v="40355159"/>
    <s v="EMBARCADO"/>
    <n v="1021538"/>
    <s v="POLAR PERU 303N"/>
    <s v="PHILADELPHIA, PUERTO"/>
    <d v="2023-01-14T00:00:00"/>
    <d v="2023-01-20T00:00:00"/>
    <d v="2023-02-09T15:17:00"/>
    <s v="SEALAND"/>
    <n v="15499.21142"/>
    <x v="0"/>
    <x v="0"/>
  </r>
  <r>
    <m/>
    <x v="1"/>
    <x v="1"/>
    <n v="40354444"/>
    <s v="EMBARCADO"/>
    <n v="1012612"/>
    <s v="CAUQUENES 2249W"/>
    <s v="MANILA, PUERTO"/>
    <d v="2023-01-14T00:00:00"/>
    <d v="2023-01-19T00:00:00"/>
    <d v="2023-03-16T04:51:00"/>
    <s v="MSC"/>
    <n v="24590.1"/>
    <x v="0"/>
    <x v="0"/>
  </r>
  <r>
    <m/>
    <x v="0"/>
    <x v="0"/>
    <n v="40363553"/>
    <s v="EMBARCADO"/>
    <n v="1011748"/>
    <s v="SEASPAN BEAUTY 2247W"/>
    <s v="MANZANILLO, PUERTO"/>
    <d v="2023-01-13T00:00:00"/>
    <d v="2023-01-20T00:00:00"/>
    <d v="2023-02-04T04:36:00"/>
    <s v="ONE"/>
    <n v="22800"/>
    <x v="0"/>
    <x v="0"/>
  </r>
  <r>
    <m/>
    <x v="0"/>
    <x v="0"/>
    <n v="40363552"/>
    <s v="EMBARCADO"/>
    <n v="1011748"/>
    <s v="SEASPAN BEAUTY 2247W"/>
    <s v="MANZANILLO, PUERTO"/>
    <d v="2023-01-13T00:00:00"/>
    <d v="2023-01-20T00:00:00"/>
    <d v="2023-02-04T04:36:00"/>
    <s v="MSC"/>
    <n v="22800"/>
    <x v="0"/>
    <x v="0"/>
  </r>
  <r>
    <m/>
    <x v="0"/>
    <x v="0"/>
    <n v="40363551"/>
    <s v="EMBARCADO"/>
    <n v="1011748"/>
    <s v="SEASPAN BEAUTY 2247E"/>
    <s v="MANZANILLO, PUERTO"/>
    <d v="2023-01-13T00:00:00"/>
    <d v="2023-01-20T00:00:00"/>
    <d v="2023-02-04T04:36:00"/>
    <s v="MSC"/>
    <n v="22800"/>
    <x v="0"/>
    <x v="0"/>
  </r>
  <r>
    <m/>
    <x v="3"/>
    <x v="0"/>
    <n v="40362973"/>
    <s v="EMBARCADO"/>
    <n v="1020828"/>
    <s v="SEASPAN BEAUTY 2247E"/>
    <s v="VANCOUVER, PUERTO"/>
    <d v="2023-01-14T00:00:00"/>
    <d v="2023-01-20T00:00:00"/>
    <d v="2023-02-28T00:00:00"/>
    <s v="MSC"/>
    <n v="9759.4854720000003"/>
    <x v="0"/>
    <x v="0"/>
  </r>
  <r>
    <m/>
    <x v="3"/>
    <x v="0"/>
    <n v="40362973"/>
    <s v="EMBARCADO"/>
    <n v="1020828"/>
    <s v="SEASPAN BEAUTY 2247E"/>
    <s v="VANCOUVER, PUERTO"/>
    <d v="2023-01-14T00:00:00"/>
    <d v="2023-01-20T00:00:00"/>
    <d v="2023-02-28T00:00:00"/>
    <s v="MSC"/>
    <n v="13192.26973"/>
    <x v="0"/>
    <x v="0"/>
  </r>
  <r>
    <m/>
    <x v="0"/>
    <x v="0"/>
    <n v="40362915"/>
    <s v="EMBARCADO"/>
    <n v="1012534"/>
    <s v="SEASPAN BEAUTY 2247W"/>
    <s v="MANZANILLO, PUERTO"/>
    <d v="2023-01-13T00:00:00"/>
    <d v="2023-01-20T00:00:00"/>
    <d v="2023-02-04T04:36:00"/>
    <s v="ONE"/>
    <n v="19991.28"/>
    <x v="0"/>
    <x v="0"/>
  </r>
  <r>
    <m/>
    <x v="0"/>
    <x v="0"/>
    <n v="40362914"/>
    <s v="EMBARCADO"/>
    <n v="1012534"/>
    <s v="SEASPAN BEAUTY 2247W"/>
    <s v="MANZANILLO, PUERTO"/>
    <d v="2023-01-13T00:00:00"/>
    <d v="2023-01-20T00:00:00"/>
    <d v="2023-02-04T04:36:00"/>
    <s v="MSC"/>
    <n v="19985.099999999999"/>
    <x v="0"/>
    <x v="0"/>
  </r>
  <r>
    <m/>
    <x v="3"/>
    <x v="0"/>
    <n v="40362561"/>
    <s v="EMBARCADO"/>
    <n v="1012108"/>
    <s v="POLAR PERU 303N"/>
    <s v="SAVANNAH, PUERTO"/>
    <d v="2023-01-13T00:00:00"/>
    <d v="2023-01-20T00:00:00"/>
    <d v="2023-02-28T16:51:00"/>
    <s v="SEALAND"/>
    <n v="19958.047999999999"/>
    <x v="0"/>
    <x v="0"/>
  </r>
  <r>
    <m/>
    <x v="3"/>
    <x v="0"/>
    <n v="40362557"/>
    <s v="EMBARCADO"/>
    <n v="1012111"/>
    <s v="CMA CGM PUERTO ANTIOQUIA / 0LI0AN1M"/>
    <s v="HOUSTON, PUERTO"/>
    <d v="2023-01-14T00:00:00"/>
    <d v="2023-01-21T00:00:00"/>
    <d v="2023-02-22T15:53:00"/>
    <s v="CMA CGM"/>
    <n v="9997.1676800000005"/>
    <x v="0"/>
    <x v="0"/>
  </r>
  <r>
    <m/>
    <x v="3"/>
    <x v="0"/>
    <n v="40362557"/>
    <s v="EMBARCADO"/>
    <n v="1012519"/>
    <s v="CMA CGM PUERTO ANTIOQUIA / 0LI0AN1M"/>
    <s v="HOUSTON, PUERTO"/>
    <d v="2023-01-14T00:00:00"/>
    <d v="2023-01-21T00:00:00"/>
    <d v="2023-02-22T15:53:00"/>
    <s v="CMA CGM"/>
    <n v="4517.7763199999999"/>
    <x v="0"/>
    <x v="0"/>
  </r>
  <r>
    <m/>
    <x v="3"/>
    <x v="0"/>
    <n v="40362557"/>
    <s v="EMBARCADO"/>
    <n v="1012107"/>
    <s v="CMA CGM PUERTO ANTIOQUIA / 0LI0AN1M"/>
    <s v="HOUSTON, PUERTO"/>
    <d v="2023-01-14T00:00:00"/>
    <d v="2023-01-21T00:00:00"/>
    <d v="2023-02-22T15:53:00"/>
    <s v="CMA CGM"/>
    <n v="5443.1040000000003"/>
    <x v="0"/>
    <x v="0"/>
  </r>
  <r>
    <m/>
    <x v="3"/>
    <x v="0"/>
    <n v="40362508"/>
    <s v="EMBARCADO"/>
    <n v="1012483"/>
    <s v="CAPE KORTIA NX303R"/>
    <s v="NORFOLK, PUERTO"/>
    <d v="2023-01-13T00:00:00"/>
    <d v="2023-01-21T00:00:00"/>
    <d v="2023-02-21T11:16:00"/>
    <s v="MSC"/>
    <n v="19958.047999999999"/>
    <x v="0"/>
    <x v="0"/>
  </r>
  <r>
    <m/>
    <x v="6"/>
    <x v="0"/>
    <n v="40362483"/>
    <s v="EMBARCADO"/>
    <n v="1022918"/>
    <s v="SEASPAN BEAUTY 2247W"/>
    <s v="YOKOHAMA (ADUANA PRINCIPAL)"/>
    <d v="2023-01-14T00:00:00"/>
    <d v="2023-01-20T00:00:00"/>
    <d v="2023-02-25T12:18:00"/>
    <s v="ONE"/>
    <n v="24000"/>
    <x v="0"/>
    <x v="0"/>
  </r>
  <r>
    <m/>
    <x v="6"/>
    <x v="0"/>
    <n v="40362470"/>
    <s v="EMBARCADO"/>
    <n v="1021936"/>
    <s v="SEASPAN BEAUTY 0042E"/>
    <s v="OSAKA, PUERTO"/>
    <d v="2023-01-13T00:00:00"/>
    <d v="2023-01-20T00:00:00"/>
    <d v="2023-03-14T23:01:00"/>
    <s v="HYUNDAI"/>
    <n v="24000"/>
    <x v="0"/>
    <x v="0"/>
  </r>
  <r>
    <m/>
    <x v="3"/>
    <x v="0"/>
    <n v="40362419"/>
    <s v="EMBARCADO"/>
    <n v="1012167"/>
    <s v="MSC RAYSHMI NX304R"/>
    <s v="SAN JUAN, PUERTO"/>
    <d v="2023-01-14T00:00:00"/>
    <d v="2023-01-28T00:00:00"/>
    <d v="2023-02-21T02:17:00"/>
    <s v="MSC"/>
    <n v="19958.047999999999"/>
    <x v="0"/>
    <x v="0"/>
  </r>
  <r>
    <m/>
    <x v="4"/>
    <x v="0"/>
    <n v="40362217"/>
    <s v="EMBARCADO"/>
    <n v="1022639"/>
    <s v="AKADIMOS"/>
    <s v="SHANGHAI, CHINA"/>
    <d v="2023-01-13T00:00:00"/>
    <d v="2023-01-27T00:00:00"/>
    <d v="2023-03-04T09:24:00"/>
    <s v="HAPAG LLOYD"/>
    <n v="22202.52"/>
    <x v="0"/>
    <x v="0"/>
  </r>
  <r>
    <m/>
    <x v="4"/>
    <x v="0"/>
    <n v="40362216"/>
    <s v="EMBARCADO"/>
    <n v="1022639"/>
    <s v="AKADIMOS"/>
    <s v="SHANGHAI, CHINA"/>
    <d v="2023-01-13T00:00:00"/>
    <d v="2023-01-27T00:00:00"/>
    <d v="2023-03-04T09:24:00"/>
    <s v="ONE"/>
    <n v="22820.09"/>
    <x v="0"/>
    <x v="0"/>
  </r>
  <r>
    <m/>
    <x v="4"/>
    <x v="0"/>
    <n v="40362209"/>
    <s v="EMBARCADO"/>
    <n v="1022639"/>
    <s v="CAUQUENES"/>
    <s v="SHANGHAI, CHINA"/>
    <d v="2023-01-13T00:00:00"/>
    <d v="2023-01-19T00:00:00"/>
    <d v="2023-02-24T09:24:00"/>
    <s v="HAPAG LLOYD"/>
    <n v="21958.880000000001"/>
    <x v="0"/>
    <x v="0"/>
  </r>
  <r>
    <m/>
    <x v="4"/>
    <x v="0"/>
    <n v="40362135"/>
    <s v="EMBARCADO"/>
    <n v="1021766"/>
    <s v="CAUQUENES"/>
    <s v="YANTIAN, CHINA"/>
    <d v="2023-01-13T00:00:00"/>
    <d v="2023-01-19T00:00:00"/>
    <d v="2023-02-20T22:27:00"/>
    <s v="MSC"/>
    <n v="11700"/>
    <x v="0"/>
    <x v="0"/>
  </r>
  <r>
    <m/>
    <x v="4"/>
    <x v="0"/>
    <n v="40362135"/>
    <s v="EMBARCADO"/>
    <n v="1021766"/>
    <s v="CAUQUENES"/>
    <s v="YANTIAN, CHINA"/>
    <d v="2023-01-13T00:00:00"/>
    <d v="2023-01-19T00:00:00"/>
    <d v="2023-02-20T22:27:00"/>
    <s v="MSC"/>
    <n v="12798"/>
    <x v="0"/>
    <x v="0"/>
  </r>
  <r>
    <m/>
    <x v="4"/>
    <x v="0"/>
    <n v="40362044"/>
    <s v="EMBARCADO"/>
    <n v="1021733"/>
    <s v="CAUQUENES"/>
    <s v="YANTIAN, CHINA"/>
    <d v="2023-01-13T00:00:00"/>
    <d v="2023-01-19T00:00:00"/>
    <d v="2023-02-20T22:27:00"/>
    <s v="MSC"/>
    <n v="11748.91"/>
    <x v="0"/>
    <x v="0"/>
  </r>
  <r>
    <m/>
    <x v="4"/>
    <x v="0"/>
    <n v="40362044"/>
    <s v="EMBARCADO"/>
    <n v="1021733"/>
    <s v="CAUQUENES"/>
    <s v="YANTIAN, CHINA"/>
    <d v="2023-01-14T00:00:00"/>
    <d v="2023-01-19T00:00:00"/>
    <d v="2023-02-20T22:27:00"/>
    <s v="MSC"/>
    <n v="12210.43"/>
    <x v="0"/>
    <x v="0"/>
  </r>
  <r>
    <m/>
    <x v="4"/>
    <x v="0"/>
    <n v="40361998"/>
    <s v="EMBARCADO"/>
    <n v="1021738"/>
    <s v="CAUQUENES"/>
    <s v="SHANGHAI, CHINA"/>
    <d v="2023-01-13T00:00:00"/>
    <d v="2023-01-19T00:00:00"/>
    <d v="2023-02-24T09:24:00"/>
    <s v="MSC"/>
    <n v="24140"/>
    <x v="0"/>
    <x v="0"/>
  </r>
  <r>
    <m/>
    <x v="4"/>
    <x v="0"/>
    <n v="40361867"/>
    <s v="EMBARCADO"/>
    <n v="1011417"/>
    <s v="CAUQUENES"/>
    <s v="SHANGHAI, CHINA"/>
    <d v="2023-01-14T00:00:00"/>
    <d v="2023-01-19T00:00:00"/>
    <d v="2023-02-24T09:24:00"/>
    <s v="HAPAG LLOYD"/>
    <n v="19800"/>
    <x v="0"/>
    <x v="0"/>
  </r>
  <r>
    <m/>
    <x v="0"/>
    <x v="0"/>
    <n v="40361743"/>
    <s v="EMBARCADO"/>
    <n v="1011127"/>
    <s v="SEASPAN BEAUTY 2247W"/>
    <s v="MANZANILLO, PUERTO"/>
    <d v="2023-01-13T00:00:00"/>
    <d v="2023-01-20T00:00:00"/>
    <d v="2023-02-04T04:36:00"/>
    <s v="ONE"/>
    <n v="20400"/>
    <x v="0"/>
    <x v="0"/>
  </r>
  <r>
    <m/>
    <x v="3"/>
    <x v="0"/>
    <n v="40361239"/>
    <s v="EMBARCADO"/>
    <n v="1012521"/>
    <s v="POLAR PERU 303N"/>
    <s v="NORFOLK, PUERTO"/>
    <d v="2023-01-14T00:00:00"/>
    <d v="2023-01-20T00:00:00"/>
    <d v="2023-02-20T11:16:00"/>
    <s v="SEALAND"/>
    <n v="19958.047999999999"/>
    <x v="0"/>
    <x v="0"/>
  </r>
  <r>
    <m/>
    <x v="3"/>
    <x v="0"/>
    <n v="40361227"/>
    <s v="EMBARCADO"/>
    <n v="1012160"/>
    <s v="POLAR PERU 303N"/>
    <s v="LOS ANGELES, PUERTO"/>
    <d v="2023-01-13T00:00:00"/>
    <d v="2023-01-20T00:00:00"/>
    <d v="2023-02-12T19:30:00"/>
    <s v="SEALAND"/>
    <n v="8291.6617600000009"/>
    <x v="0"/>
    <x v="0"/>
  </r>
  <r>
    <m/>
    <x v="3"/>
    <x v="0"/>
    <n v="40361227"/>
    <s v="EMBARCADO"/>
    <n v="1012160"/>
    <s v="POLAR PERU 303N"/>
    <s v="LOS ANGELES, PUERTO"/>
    <d v="2023-01-13T00:00:00"/>
    <d v="2023-01-20T00:00:00"/>
    <d v="2023-02-12T19:30:00"/>
    <s v="SEALAND"/>
    <n v="11684.529920000001"/>
    <x v="0"/>
    <x v="0"/>
  </r>
  <r>
    <m/>
    <x v="2"/>
    <x v="1"/>
    <n v="40361223"/>
    <s v="EMBARCADO"/>
    <n v="1023433"/>
    <s v="MAERSK BATUR 302N"/>
    <s v="BUENAVENTURA, PUERTO"/>
    <d v="2023-01-13T00:00:00"/>
    <d v="2023-01-19T00:00:00"/>
    <d v="2023-02-05T10:10:00"/>
    <s v="HAMBURG SUD"/>
    <n v="2244.9499999999998"/>
    <x v="0"/>
    <x v="0"/>
  </r>
  <r>
    <m/>
    <x v="2"/>
    <x v="1"/>
    <n v="40361223"/>
    <s v="EMBARCADO"/>
    <n v="1023433"/>
    <s v="MAERSK BATUR 302N"/>
    <s v="BUENAVENTURA, PUERTO"/>
    <d v="2023-01-14T00:00:00"/>
    <d v="2023-01-19T00:00:00"/>
    <d v="2023-02-05T10:10:00"/>
    <s v="HAMBURG SUD"/>
    <n v="21765.54"/>
    <x v="0"/>
    <x v="0"/>
  </r>
  <r>
    <m/>
    <x v="4"/>
    <x v="0"/>
    <n v="40360763"/>
    <s v="EMBARCADO"/>
    <n v="1021766"/>
    <s v="SEASPAN BEAUTY"/>
    <s v="TIANJIN XINGANG, CHINA"/>
    <d v="2023-01-13T00:00:00"/>
    <d v="2023-01-20T00:00:00"/>
    <d v="2023-03-10T20:36:00"/>
    <s v="HAPAG LLOYD"/>
    <n v="24102"/>
    <x v="0"/>
    <x v="0"/>
  </r>
  <r>
    <m/>
    <x v="4"/>
    <x v="0"/>
    <n v="40360748"/>
    <s v="EMBARCADO"/>
    <n v="1021767"/>
    <s v="SEASPAN BEAUTY"/>
    <s v="TIANJIN XINGANG, CHINA"/>
    <d v="2023-01-13T00:00:00"/>
    <d v="2023-01-20T00:00:00"/>
    <d v="2023-03-10T20:36:00"/>
    <s v="HAPAG LLOYD"/>
    <n v="24192"/>
    <x v="0"/>
    <x v="0"/>
  </r>
  <r>
    <m/>
    <x v="2"/>
    <x v="1"/>
    <n v="40360733"/>
    <s v="EMBARCADO"/>
    <n v="1021385"/>
    <s v="SEASPAN BEAUTY 2247W"/>
    <s v="CALDERA, PUERTO"/>
    <d v="2023-01-14T00:00:00"/>
    <d v="2023-01-20T00:00:00"/>
    <d v="2023-02-10T14:34:00"/>
    <s v="HAPAG LLOYD"/>
    <n v="24013.1"/>
    <x v="0"/>
    <x v="0"/>
  </r>
  <r>
    <m/>
    <x v="2"/>
    <x v="1"/>
    <n v="40360577"/>
    <s v="EMBARCADO"/>
    <n v="1021385"/>
    <s v="POLAR PERU 303N"/>
    <s v="CALDERA, PUERTO"/>
    <d v="2023-01-13T00:00:00"/>
    <d v="2023-01-20T00:00:00"/>
    <d v="2023-02-10T14:34:00"/>
    <s v="SEALAND"/>
    <n v="24011.16"/>
    <x v="0"/>
    <x v="0"/>
  </r>
  <r>
    <m/>
    <x v="2"/>
    <x v="1"/>
    <n v="40360504"/>
    <s v="EMBARCADO"/>
    <n v="1020944"/>
    <s v="POLAR PERU 303N"/>
    <s v="CALDERA, PUERTO"/>
    <d v="2023-01-14T00:00:00"/>
    <d v="2023-01-20T00:00:00"/>
    <d v="2023-02-10T14:34:00"/>
    <s v="SEALAND"/>
    <n v="24027.41"/>
    <x v="0"/>
    <x v="0"/>
  </r>
  <r>
    <m/>
    <x v="2"/>
    <x v="1"/>
    <n v="40360503"/>
    <s v="EMBARCADO"/>
    <n v="1020944"/>
    <s v="POLAR PERU 303N"/>
    <s v="CALDERA, PUERTO"/>
    <d v="2023-01-14T00:00:00"/>
    <d v="2023-01-20T00:00:00"/>
    <d v="2023-02-10T14:34:00"/>
    <s v="SEALAND"/>
    <n v="24008.42"/>
    <x v="0"/>
    <x v="0"/>
  </r>
  <r>
    <m/>
    <x v="2"/>
    <x v="1"/>
    <n v="40360501"/>
    <s v="EMBARCADO"/>
    <n v="1020367"/>
    <s v="POLAR PERU 303N"/>
    <s v="CALDERA, PUERTO"/>
    <d v="2023-01-13T00:00:00"/>
    <d v="2023-01-20T00:00:00"/>
    <d v="2023-02-10T14:34:00"/>
    <s v="SEALAND"/>
    <n v="24006.63"/>
    <x v="0"/>
    <x v="0"/>
  </r>
  <r>
    <m/>
    <x v="2"/>
    <x v="1"/>
    <n v="40359966"/>
    <s v="EMBARCADO"/>
    <n v="1011421"/>
    <s v="POLAR PERU 303N"/>
    <s v="CARTAGENA, PUERTO"/>
    <d v="2023-01-13T00:00:00"/>
    <d v="2023-01-20T00:00:00"/>
    <d v="2023-02-04T15:22:00"/>
    <s v="SEALAND"/>
    <n v="23987.439999999999"/>
    <x v="0"/>
    <x v="0"/>
  </r>
  <r>
    <m/>
    <x v="3"/>
    <x v="0"/>
    <n v="40359925"/>
    <s v="EMBARCADO"/>
    <n v="1012165"/>
    <s v="POLAR PERU 303N"/>
    <s v="LOS ANGELES, PUERTO"/>
    <d v="2023-01-13T00:00:00"/>
    <d v="2023-01-20T00:00:00"/>
    <d v="2023-02-12T19:30:00"/>
    <s v="SEALAND"/>
    <n v="19958.047999999999"/>
    <x v="0"/>
    <x v="0"/>
  </r>
  <r>
    <m/>
    <x v="3"/>
    <x v="0"/>
    <n v="40359924"/>
    <s v="EMBARCADO"/>
    <n v="1012165"/>
    <s v="POLAR PERU 303N"/>
    <s v="LOS ANGELES, PUERTO"/>
    <d v="2023-01-13T00:00:00"/>
    <d v="2023-01-20T00:00:00"/>
    <d v="2023-02-12T19:30:00"/>
    <s v="SEALAND"/>
    <n v="19958.047999999999"/>
    <x v="0"/>
    <x v="0"/>
  </r>
  <r>
    <m/>
    <x v="1"/>
    <x v="1"/>
    <n v="40359347"/>
    <s v="EMBARCADO"/>
    <n v="1012612"/>
    <s v="CAUQUENES 2249W"/>
    <s v="MANILA, PUERTO"/>
    <d v="2023-01-13T00:00:00"/>
    <d v="2023-01-19T00:00:00"/>
    <d v="2023-03-16T04:51:00"/>
    <s v="MSC"/>
    <n v="24818.799999999999"/>
    <x v="0"/>
    <x v="0"/>
  </r>
  <r>
    <m/>
    <x v="4"/>
    <x v="0"/>
    <n v="40359335"/>
    <s v="EMBARCADO"/>
    <n v="1022212"/>
    <s v="SEASPAN BEAUTY"/>
    <s v="TIANJIN XINGANG, CHINA"/>
    <d v="2023-01-13T00:00:00"/>
    <d v="2023-01-20T00:00:00"/>
    <d v="2023-03-10T20:36:00"/>
    <s v="HAPAG LLOYD"/>
    <n v="24072.560000000001"/>
    <x v="0"/>
    <x v="0"/>
  </r>
  <r>
    <m/>
    <x v="3"/>
    <x v="0"/>
    <n v="40359298"/>
    <s v="EMBARCADO"/>
    <n v="1021260"/>
    <s v="CAPE KORTIA NX303R"/>
    <s v="SAN JUAN, PUERTO"/>
    <d v="2023-01-14T00:00:00"/>
    <d v="2023-01-21T00:00:00"/>
    <d v="2023-02-14T02:17:00"/>
    <s v="MSC"/>
    <n v="23921.829730000001"/>
    <x v="0"/>
    <x v="0"/>
  </r>
  <r>
    <m/>
    <x v="2"/>
    <x v="1"/>
    <n v="40358689"/>
    <s v="EMBARCADO"/>
    <n v="1020944"/>
    <s v="CMA CGM PUERTO ANTIOQUIA / 0LI0AN1M"/>
    <s v="CARTAGENA, PUERTO"/>
    <d v="2023-01-16T00:00:00"/>
    <d v="2023-01-21T00:00:00"/>
    <d v="2023-02-05T15:22:00"/>
    <s v="CMA CGM"/>
    <n v="23966.6"/>
    <x v="0"/>
    <x v="0"/>
  </r>
  <r>
    <m/>
    <x v="0"/>
    <x v="0"/>
    <n v="40357996"/>
    <s v="EMBARCADO"/>
    <n v="1021272"/>
    <s v="SEASPAN BEAUTY 2247W"/>
    <s v="MANZANILLO, PUERTO"/>
    <d v="2023-01-13T00:00:00"/>
    <d v="2023-01-20T00:00:00"/>
    <d v="2023-02-04T04:36:00"/>
    <s v="MSC"/>
    <n v="23988.400000000001"/>
    <x v="0"/>
    <x v="0"/>
  </r>
  <r>
    <m/>
    <x v="4"/>
    <x v="0"/>
    <n v="40357646"/>
    <s v="EMBARCADO"/>
    <n v="1022851"/>
    <s v="SEASPAN BEAUTY"/>
    <s v="TIANJIN XINGANG, CHINA"/>
    <d v="2023-01-13T00:00:00"/>
    <d v="2023-01-20T00:00:00"/>
    <d v="2023-03-10T20:36:00"/>
    <s v="HAPAG LLOYD"/>
    <n v="24319.47"/>
    <x v="0"/>
    <x v="0"/>
  </r>
  <r>
    <m/>
    <x v="4"/>
    <x v="0"/>
    <n v="40357620"/>
    <s v="EMBARCADO"/>
    <n v="1022378"/>
    <s v="CAUQUENES"/>
    <s v="YANTIAN, CHINA"/>
    <d v="2023-01-14T00:00:00"/>
    <d v="2023-01-19T00:00:00"/>
    <d v="2023-02-20T22:27:00"/>
    <s v="HAPAG LLOYD"/>
    <n v="24000"/>
    <x v="0"/>
    <x v="0"/>
  </r>
  <r>
    <m/>
    <x v="4"/>
    <x v="0"/>
    <n v="40357498"/>
    <s v="EMBARCADO"/>
    <n v="1023306"/>
    <s v="CAUQUENES"/>
    <s v="SHANGHAI, CHINA"/>
    <d v="2023-01-13T00:00:00"/>
    <d v="2023-01-19T00:00:00"/>
    <d v="2023-02-24T09:24:00"/>
    <s v="HAPAG LLOYD"/>
    <n v="24300"/>
    <x v="0"/>
    <x v="0"/>
  </r>
  <r>
    <m/>
    <x v="4"/>
    <x v="0"/>
    <n v="40357497"/>
    <s v="EMBARCADO"/>
    <n v="1023306"/>
    <s v="CAUQUENES"/>
    <s v="SHANGHAI, CHINA"/>
    <d v="2023-01-13T00:00:00"/>
    <d v="2023-01-19T00:00:00"/>
    <d v="2023-02-24T09:24:00"/>
    <s v="HAPAG LLOYD"/>
    <n v="24300"/>
    <x v="0"/>
    <x v="0"/>
  </r>
  <r>
    <m/>
    <x v="4"/>
    <x v="0"/>
    <n v="40357495"/>
    <s v="EMBARCADO"/>
    <n v="1023306"/>
    <s v="CAUQUENES"/>
    <s v="SHANGHAI, CHINA"/>
    <d v="2023-01-13T00:00:00"/>
    <d v="2023-01-19T00:00:00"/>
    <d v="2023-02-24T09:24:00"/>
    <s v="HAPAG LLOYD"/>
    <n v="24200"/>
    <x v="0"/>
    <x v="0"/>
  </r>
  <r>
    <m/>
    <x v="4"/>
    <x v="0"/>
    <n v="40357469"/>
    <s v="EMBARCADO"/>
    <n v="1021740"/>
    <s v="SEASPAN BEAUTY"/>
    <s v="TIANJIN XINGANG, CHINA"/>
    <d v="2023-01-14T00:00:00"/>
    <d v="2023-01-20T00:00:00"/>
    <d v="2023-03-10T20:36:00"/>
    <s v="HAPAG LLOYD"/>
    <n v="10997.73"/>
    <x v="0"/>
    <x v="0"/>
  </r>
  <r>
    <m/>
    <x v="4"/>
    <x v="0"/>
    <n v="40357469"/>
    <s v="EMBARCADO"/>
    <n v="1021740"/>
    <s v="SEASPAN BEAUTY"/>
    <s v="TIANJIN XINGANG, CHINA"/>
    <d v="2023-01-14T00:00:00"/>
    <d v="2023-01-20T00:00:00"/>
    <d v="2023-03-10T20:36:00"/>
    <s v="HAPAG LLOYD"/>
    <n v="14021.43"/>
    <x v="0"/>
    <x v="0"/>
  </r>
  <r>
    <m/>
    <x v="4"/>
    <x v="0"/>
    <n v="40357272"/>
    <s v="EMBARCADO"/>
    <n v="1012503"/>
    <s v="CAUQUENES"/>
    <s v="YANTIAN, CHINA"/>
    <d v="2023-01-13T00:00:00"/>
    <d v="2023-01-19T00:00:00"/>
    <d v="2023-02-20T22:27:00"/>
    <s v="MSC"/>
    <n v="9520"/>
    <x v="0"/>
    <x v="0"/>
  </r>
  <r>
    <m/>
    <x v="4"/>
    <x v="0"/>
    <n v="40357272"/>
    <s v="EMBARCADO"/>
    <n v="1012503"/>
    <s v="CAUQUENES"/>
    <s v="YANTIAN, CHINA"/>
    <d v="2023-01-13T00:00:00"/>
    <d v="2023-01-19T00:00:00"/>
    <d v="2023-02-20T22:27:00"/>
    <s v="MSC"/>
    <n v="14480"/>
    <x v="0"/>
    <x v="0"/>
  </r>
  <r>
    <m/>
    <x v="4"/>
    <x v="0"/>
    <n v="40357269"/>
    <s v="EMBARCADO"/>
    <n v="1012503"/>
    <s v="CAUQUENES"/>
    <s v="YANTIAN, CHINA"/>
    <d v="2023-01-13T00:00:00"/>
    <d v="2023-01-19T00:00:00"/>
    <d v="2023-02-20T22:27:00"/>
    <s v="HAPAG LLOYD"/>
    <n v="24000"/>
    <x v="0"/>
    <x v="0"/>
  </r>
  <r>
    <m/>
    <x v="1"/>
    <x v="1"/>
    <n v="40357122"/>
    <s v="EMBARCADO"/>
    <n v="1021665"/>
    <s v="SEASPAN BEAUTY 2247W"/>
    <s v="BUSAN {PUSAN}, PUERTO"/>
    <d v="2023-01-13T00:00:00"/>
    <d v="2023-01-20T00:00:00"/>
    <d v="2023-02-28T21:13:00"/>
    <s v="ONE"/>
    <n v="22164.54"/>
    <x v="0"/>
    <x v="0"/>
  </r>
  <r>
    <m/>
    <x v="3"/>
    <x v="0"/>
    <n v="40357101"/>
    <s v="EMBARCADO"/>
    <n v="1030379"/>
    <s v="POLAR PERU 303N"/>
    <s v="LOS ANGELES, PUERTO"/>
    <d v="2023-01-13T00:00:00"/>
    <d v="2023-01-20T00:00:00"/>
    <d v="2023-02-12T19:30:00"/>
    <s v="SEALAND"/>
    <n v="24022.232319999999"/>
    <x v="0"/>
    <x v="0"/>
  </r>
  <r>
    <m/>
    <x v="3"/>
    <x v="0"/>
    <n v="40357100"/>
    <s v="EMBARCADO"/>
    <n v="1030379"/>
    <s v="POLAR PERU 303N"/>
    <s v="LOS ANGELES, PUERTO"/>
    <d v="2023-01-13T00:00:00"/>
    <d v="2023-01-20T00:00:00"/>
    <d v="2023-02-12T19:30:00"/>
    <s v="SEALAND"/>
    <n v="24004.088640000002"/>
    <x v="0"/>
    <x v="0"/>
  </r>
  <r>
    <m/>
    <x v="3"/>
    <x v="0"/>
    <n v="40357064"/>
    <s v="EMBARCADO"/>
    <n v="1012107"/>
    <s v="MAERSK BULAN 303N"/>
    <s v="PORT HUENEME, CA"/>
    <d v="2023-01-13T00:00:00"/>
    <d v="2023-01-26T00:00:00"/>
    <d v="2023-02-20T09:05:00"/>
    <s v="HAMBURG SUD"/>
    <n v="1814.3679999999999"/>
    <x v="0"/>
    <x v="0"/>
  </r>
  <r>
    <m/>
    <x v="3"/>
    <x v="0"/>
    <n v="40357064"/>
    <s v="EMBARCADO"/>
    <n v="1012520"/>
    <s v="MAERSK BULAN 303N"/>
    <s v="PORT HUENEME, CA"/>
    <d v="2023-01-13T00:00:00"/>
    <d v="2023-01-26T00:00:00"/>
    <d v="2023-02-20T09:05:00"/>
    <s v="HAMBURG SUD"/>
    <n v="16329.312"/>
    <x v="0"/>
    <x v="0"/>
  </r>
  <r>
    <m/>
    <x v="5"/>
    <x v="0"/>
    <n v="40356961"/>
    <s v="EMBARCADO"/>
    <n v="1020853"/>
    <s v="MAERSK BULAN 303N"/>
    <s v="HAMBURG, PORT"/>
    <d v="2023-01-14T00:00:00"/>
    <d v="2023-01-26T00:00:00"/>
    <d v="2023-02-24T21:29:00"/>
    <s v="MAERSK"/>
    <n v="20000"/>
    <x v="0"/>
    <x v="0"/>
  </r>
  <r>
    <m/>
    <x v="1"/>
    <x v="1"/>
    <n v="40356221"/>
    <s v="EMBARCADO"/>
    <n v="1022930"/>
    <s v="SEASPAN BEAUTY 2247E"/>
    <s v="BUSAN {PUSAN}, PUERTO"/>
    <d v="2023-01-13T00:00:00"/>
    <d v="2023-01-20T00:00:00"/>
    <d v="2023-02-28T21:13:00"/>
    <s v="MSC"/>
    <n v="22014.63"/>
    <x v="0"/>
    <x v="0"/>
  </r>
  <r>
    <m/>
    <x v="2"/>
    <x v="1"/>
    <n v="40356149"/>
    <s v="EMBARCADO"/>
    <n v="1011421"/>
    <s v="CMA CGM PUERTO ANTIOQUIA / 0LI0AN1M"/>
    <s v="CARTAGENA, PUERTO"/>
    <d v="2023-01-13T00:00:00"/>
    <d v="2023-01-21T00:00:00"/>
    <d v="2023-02-05T15:22:00"/>
    <s v="CMA CGM"/>
    <n v="23982.44"/>
    <x v="0"/>
    <x v="0"/>
  </r>
  <r>
    <m/>
    <x v="5"/>
    <x v="0"/>
    <n v="40348118"/>
    <s v="EMBARCADO"/>
    <n v="1030635"/>
    <s v="MAERSK BULAN 303N"/>
    <s v="CAPE TOWN, PUERTO"/>
    <d v="2023-01-13T00:00:00"/>
    <d v="2023-01-26T00:00:00"/>
    <d v="2023-04-19T00:00:00"/>
    <s v="MAERSK"/>
    <n v="11600"/>
    <x v="0"/>
    <x v="0"/>
  </r>
  <r>
    <m/>
    <x v="5"/>
    <x v="0"/>
    <n v="40348118"/>
    <s v="EMBARCADO"/>
    <n v="1030498"/>
    <s v="MAERSK BULAN 303N"/>
    <s v="CAPE TOWN, PUERTO"/>
    <d v="2023-01-13T00:00:00"/>
    <d v="2023-01-26T00:00:00"/>
    <d v="2023-04-19T00:00:00"/>
    <s v="MAERSK"/>
    <n v="11420"/>
    <x v="0"/>
    <x v="0"/>
  </r>
  <r>
    <m/>
    <x v="2"/>
    <x v="1"/>
    <n v="40341161"/>
    <s v="EMBARCADO"/>
    <n v="1021385"/>
    <s v="CMA CGM PUERTO ANTIOQUIA / 0LI0AN1M"/>
    <s v="GUAYAQUIL, PUERTO"/>
    <d v="2023-01-13T00:00:00"/>
    <d v="2023-01-21T00:00:00"/>
    <d v="2023-01-29T10:31:00"/>
    <s v="CMA CGM"/>
    <n v="5711.18"/>
    <x v="0"/>
    <x v="0"/>
  </r>
  <r>
    <m/>
    <x v="2"/>
    <x v="1"/>
    <n v="40341161"/>
    <s v="EMBARCADO"/>
    <n v="1023336"/>
    <s v="CMA CGM PUERTO ANTIOQUIA / 0LI0AN1M"/>
    <s v="GUAYAQUIL, PUERTO"/>
    <d v="2023-01-13T00:00:00"/>
    <d v="2023-01-21T00:00:00"/>
    <d v="2023-01-29T10:31:00"/>
    <s v="CMA CGM"/>
    <n v="18240.900000000001"/>
    <x v="0"/>
    <x v="0"/>
  </r>
  <r>
    <m/>
    <x v="6"/>
    <x v="0"/>
    <n v="40324470"/>
    <s v="EMBARCADO"/>
    <n v="1021945"/>
    <s v="SEASPAN BEAUTY 2247W"/>
    <s v="YOKOHAMA (ADUANA PRINCIPAL)"/>
    <d v="2023-01-13T00:00:00"/>
    <d v="2023-01-20T00:00:00"/>
    <d v="2023-02-25T12:18:00"/>
    <s v="ONE"/>
    <n v="2950"/>
    <x v="0"/>
    <x v="0"/>
  </r>
  <r>
    <m/>
    <x v="6"/>
    <x v="0"/>
    <n v="40324470"/>
    <s v="EMBARCADO"/>
    <n v="1021944"/>
    <s v="SEASPAN BEAUTY 2247W"/>
    <s v="YOKOHAMA (ADUANA PRINCIPAL)"/>
    <d v="2023-01-13T00:00:00"/>
    <d v="2023-01-20T00:00:00"/>
    <d v="2023-02-25T12:18:00"/>
    <s v="ONE"/>
    <n v="3000"/>
    <x v="0"/>
    <x v="0"/>
  </r>
  <r>
    <m/>
    <x v="6"/>
    <x v="0"/>
    <n v="40324469"/>
    <s v="EMBARCADO"/>
    <n v="1023247"/>
    <s v="SEASPAN BEAUTY 2247W"/>
    <s v="YOKOHAMA (ADUANA PRINCIPAL)"/>
    <d v="2023-01-13T00:00:00"/>
    <d v="2023-01-20T00:00:00"/>
    <d v="2023-02-25T12:18:00"/>
    <s v="ONE"/>
    <n v="1000"/>
    <x v="0"/>
    <x v="0"/>
  </r>
  <r>
    <m/>
    <x v="6"/>
    <x v="0"/>
    <n v="40324469"/>
    <s v="EMBARCADO"/>
    <n v="1022866"/>
    <s v="SEASPAN BEAUTY 2247W"/>
    <s v="YOKOHAMA (ADUANA PRINCIPAL)"/>
    <d v="2023-01-13T00:00:00"/>
    <d v="2023-01-20T00:00:00"/>
    <d v="2023-02-25T12:18:00"/>
    <s v="ONE"/>
    <n v="3007.06"/>
    <x v="0"/>
    <x v="0"/>
  </r>
  <r>
    <m/>
    <x v="6"/>
    <x v="0"/>
    <n v="40324469"/>
    <s v="EMBARCADO"/>
    <n v="1022864"/>
    <s v="SEASPAN BEAUTY 2247W"/>
    <s v="YOKOHAMA (ADUANA PRINCIPAL)"/>
    <d v="2023-01-13T00:00:00"/>
    <d v="2023-01-20T00:00:00"/>
    <d v="2023-02-25T12:18:00"/>
    <s v="ONE"/>
    <n v="2003.93"/>
    <x v="0"/>
    <x v="0"/>
  </r>
  <r>
    <m/>
    <x v="6"/>
    <x v="0"/>
    <n v="40324469"/>
    <s v="EMBARCADO"/>
    <n v="1022863"/>
    <s v="SEASPAN BEAUTY 2247W"/>
    <s v="YOKOHAMA (ADUANA PRINCIPAL)"/>
    <d v="2023-01-13T00:00:00"/>
    <d v="2023-01-20T00:00:00"/>
    <d v="2023-02-25T12:18:00"/>
    <s v="ONE"/>
    <n v="2999.49"/>
    <x v="0"/>
    <x v="0"/>
  </r>
  <r>
    <m/>
    <x v="6"/>
    <x v="0"/>
    <n v="40324469"/>
    <s v="EMBARCADO"/>
    <n v="1022751"/>
    <s v="SEASPAN BEAUTY 2247W"/>
    <s v="YOKOHAMA (ADUANA PRINCIPAL)"/>
    <d v="2023-01-13T00:00:00"/>
    <d v="2023-01-20T00:00:00"/>
    <d v="2023-02-25T12:18:00"/>
    <s v="ONE"/>
    <n v="3010"/>
    <x v="0"/>
    <x v="0"/>
  </r>
  <r>
    <m/>
    <x v="6"/>
    <x v="0"/>
    <n v="40324469"/>
    <s v="EMBARCADO"/>
    <n v="1022621"/>
    <s v="SEASPAN BEAUTY 2247W"/>
    <s v="YOKOHAMA (ADUANA PRINCIPAL)"/>
    <d v="2023-01-13T00:00:00"/>
    <d v="2023-01-20T00:00:00"/>
    <d v="2023-02-25T12:18:00"/>
    <s v="ONE"/>
    <n v="3015.77"/>
    <x v="0"/>
    <x v="0"/>
  </r>
  <r>
    <m/>
    <x v="6"/>
    <x v="0"/>
    <n v="40324469"/>
    <s v="EMBARCADO"/>
    <n v="1022128"/>
    <s v="SEASPAN BEAUTY 2247W"/>
    <s v="YOKOHAMA (ADUANA PRINCIPAL)"/>
    <d v="2023-01-13T00:00:00"/>
    <d v="2023-01-20T00:00:00"/>
    <d v="2023-02-25T12:18:00"/>
    <s v="ONE"/>
    <n v="3007.72"/>
    <x v="0"/>
    <x v="0"/>
  </r>
  <r>
    <m/>
    <x v="3"/>
    <x v="0"/>
    <n v="40363592"/>
    <s v="EMBARCADO"/>
    <n v="1012518"/>
    <s v="MAERSK BULAN 303N"/>
    <s v="PORT HUENEME, CA"/>
    <d v="2023-01-14T00:00:00"/>
    <d v="2023-01-26T00:00:00"/>
    <d v="2023-02-20T09:05:00"/>
    <s v="HAMBURG SUD"/>
    <n v="18143.68"/>
    <x v="0"/>
    <x v="0"/>
  </r>
  <r>
    <m/>
    <x v="1"/>
    <x v="1"/>
    <n v="40363162"/>
    <s v="EMBARCADO"/>
    <n v="1021149"/>
    <s v="XIN NAN SHA / 0HCDSW1MA"/>
    <s v="BUSAN {PUSAN}, PUERTO"/>
    <d v="2023-01-13T00:00:00"/>
    <d v="2023-01-22T00:00:00"/>
    <d v="2023-03-02T21:13:00"/>
    <s v="CMA CGM"/>
    <n v="22000"/>
    <x v="0"/>
    <x v="0"/>
  </r>
  <r>
    <m/>
    <x v="1"/>
    <x v="1"/>
    <n v="40363148"/>
    <s v="EMBARCADO"/>
    <n v="1022885"/>
    <s v="SEASPAN BEAUTY 2247E"/>
    <s v="BUSAN {PUSAN}, PUERTO"/>
    <d v="2023-01-13T00:00:00"/>
    <d v="2023-01-20T00:00:00"/>
    <d v="2023-02-28T21:13:00"/>
    <s v="MSC"/>
    <n v="22014.74"/>
    <x v="0"/>
    <x v="0"/>
  </r>
  <r>
    <m/>
    <x v="1"/>
    <x v="1"/>
    <n v="40363147"/>
    <s v="EMBARCADO"/>
    <n v="1022885"/>
    <s v="SEASPAN BEAUTY 2247E"/>
    <s v="BUSAN {PUSAN}, PUERTO"/>
    <d v="2023-01-12T00:00:00"/>
    <d v="2023-01-20T00:00:00"/>
    <d v="2023-02-28T21:13:00"/>
    <s v="MSC"/>
    <n v="22007.38"/>
    <x v="0"/>
    <x v="0"/>
  </r>
  <r>
    <m/>
    <x v="1"/>
    <x v="1"/>
    <n v="40363146"/>
    <s v="EMBARCADO"/>
    <n v="1022885"/>
    <s v="SEASPAN BEAUTY 2247E"/>
    <s v="BUSAN {PUSAN}, PUERTO"/>
    <d v="2023-01-12T00:00:00"/>
    <d v="2023-01-20T00:00:00"/>
    <d v="2023-02-28T21:13:00"/>
    <s v="MSC"/>
    <n v="22000.33"/>
    <x v="0"/>
    <x v="0"/>
  </r>
  <r>
    <m/>
    <x v="1"/>
    <x v="1"/>
    <n v="40363145"/>
    <s v="EMBARCADO"/>
    <n v="1022885"/>
    <s v="SEASPAN BEAUTY 2247E"/>
    <s v="BUSAN {PUSAN}, PUERTO"/>
    <d v="2023-01-12T00:00:00"/>
    <d v="2023-01-20T00:00:00"/>
    <d v="2023-02-28T21:13:00"/>
    <s v="MSC"/>
    <n v="22005.78"/>
    <x v="0"/>
    <x v="0"/>
  </r>
  <r>
    <m/>
    <x v="1"/>
    <x v="1"/>
    <n v="40363144"/>
    <s v="EMBARCADO"/>
    <n v="1022885"/>
    <s v="SEASPAN BEAUTY 2247E"/>
    <s v="BUSAN {PUSAN}, PUERTO"/>
    <d v="2023-01-12T00:00:00"/>
    <d v="2023-01-20T00:00:00"/>
    <d v="2023-02-28T21:13:00"/>
    <s v="MSC"/>
    <n v="22016.77"/>
    <x v="0"/>
    <x v="0"/>
  </r>
  <r>
    <m/>
    <x v="1"/>
    <x v="1"/>
    <n v="40363143"/>
    <s v="EMBARCADO"/>
    <n v="1022885"/>
    <s v="SEASPAN BEAUTY 2247W"/>
    <s v="BUSAN {PUSAN}, PUERTO"/>
    <d v="2023-01-12T00:00:00"/>
    <d v="2023-01-20T00:00:00"/>
    <d v="2023-02-28T21:13:00"/>
    <s v="HAPAG LLOYD"/>
    <n v="22017.72"/>
    <x v="0"/>
    <x v="0"/>
  </r>
  <r>
    <m/>
    <x v="1"/>
    <x v="1"/>
    <n v="40363142"/>
    <s v="EMBARCADO"/>
    <n v="1022885"/>
    <s v="XIN NAN SHA / 0HCDSW1MA"/>
    <s v="BUSAN {PUSAN}, PUERTO"/>
    <d v="2023-01-12T00:00:00"/>
    <d v="2023-01-22T00:00:00"/>
    <d v="2023-03-02T21:13:00"/>
    <s v="CMA CGM"/>
    <n v="22013.85"/>
    <x v="0"/>
    <x v="0"/>
  </r>
  <r>
    <m/>
    <x v="1"/>
    <x v="1"/>
    <n v="40363141"/>
    <s v="EMBARCADO"/>
    <n v="1022885"/>
    <s v="XIN NAN SHA / 0HCDSW1MA"/>
    <s v="BUSAN {PUSAN}, PUERTO"/>
    <d v="2023-01-13T00:00:00"/>
    <d v="2023-01-22T00:00:00"/>
    <d v="2023-03-02T21:13:00"/>
    <s v="CMA CGM"/>
    <n v="22012.74"/>
    <x v="0"/>
    <x v="0"/>
  </r>
  <r>
    <m/>
    <x v="1"/>
    <x v="1"/>
    <n v="40363124"/>
    <s v="EMBARCADO"/>
    <n v="1020860"/>
    <s v="SEASPAN BEAUTY 2247E"/>
    <s v="BUSAN {PUSAN}, PUERTO"/>
    <d v="2023-01-12T00:00:00"/>
    <d v="2023-01-20T00:00:00"/>
    <d v="2023-02-28T21:13:00"/>
    <s v="MSC"/>
    <n v="21991.07"/>
    <x v="0"/>
    <x v="0"/>
  </r>
  <r>
    <m/>
    <x v="0"/>
    <x v="0"/>
    <n v="40363097"/>
    <s v="EMBARCADO"/>
    <n v="1023421"/>
    <s v="SEASPAN BEAUTY 2247E"/>
    <s v="MANZANILLO, PUERTO"/>
    <d v="2023-01-12T00:00:00"/>
    <d v="2023-01-20T00:00:00"/>
    <d v="2023-02-04T04:36:00"/>
    <s v="MSC"/>
    <n v="21503.439999999999"/>
    <x v="0"/>
    <x v="0"/>
  </r>
  <r>
    <m/>
    <x v="2"/>
    <x v="1"/>
    <n v="40362902"/>
    <s v="EMBARCADO"/>
    <n v="1030545"/>
    <s v="MAERSK BATUR 302N"/>
    <s v="CALDERA, PUERTO"/>
    <d v="2023-01-12T00:00:00"/>
    <d v="2023-01-19T00:00:00"/>
    <d v="2023-02-09T14:34:00"/>
    <s v="HAMBURG SUD"/>
    <n v="24000"/>
    <x v="0"/>
    <x v="0"/>
  </r>
  <r>
    <m/>
    <x v="3"/>
    <x v="0"/>
    <n v="40362611"/>
    <s v="EMBARCADO"/>
    <n v="1030379"/>
    <s v="CAPE KORTIA NX303R"/>
    <s v="NORFOLK, PUERTO"/>
    <d v="2023-01-12T00:00:00"/>
    <d v="2023-01-21T00:00:00"/>
    <d v="2023-02-21T11:16:00"/>
    <s v="MSC"/>
    <n v="24004.088640000002"/>
    <x v="0"/>
    <x v="0"/>
  </r>
  <r>
    <m/>
    <x v="3"/>
    <x v="0"/>
    <n v="40362610"/>
    <s v="EMBARCADO"/>
    <n v="1030379"/>
    <s v="CAPE KORTIA NX303R"/>
    <s v="PHILADELPHIA, PUERTO"/>
    <d v="2023-01-12T00:00:00"/>
    <d v="2023-01-21T00:00:00"/>
    <d v="2023-02-10T15:17:00"/>
    <s v="MSC"/>
    <n v="24004.088640000002"/>
    <x v="0"/>
    <x v="0"/>
  </r>
  <r>
    <m/>
    <x v="6"/>
    <x v="0"/>
    <n v="40362469"/>
    <s v="EMBARCADO"/>
    <n v="1021936"/>
    <s v="EVER LEGACY 0603-058W"/>
    <s v="OSAKA, PUERTO"/>
    <d v="2023-01-12T00:00:00"/>
    <d v="2023-01-18T00:00:00"/>
    <d v="2023-03-12T23:01:00"/>
    <s v="EVERGREEN"/>
    <n v="24000"/>
    <x v="0"/>
    <x v="0"/>
  </r>
  <r>
    <m/>
    <x v="3"/>
    <x v="0"/>
    <n v="40362453"/>
    <s v="EMBARCADO"/>
    <n v="1012165"/>
    <s v="CAPE KORTIA NX303R"/>
    <s v="SAN JUAN, PUERTO"/>
    <d v="2023-01-12T00:00:00"/>
    <d v="2023-01-21T00:00:00"/>
    <d v="2023-02-14T02:17:00"/>
    <s v="MSC"/>
    <n v="19958.047999999999"/>
    <x v="0"/>
    <x v="0"/>
  </r>
  <r>
    <m/>
    <x v="3"/>
    <x v="0"/>
    <n v="40362437"/>
    <s v="EMBARCADO"/>
    <n v="1012163"/>
    <s v="CAPE KORTIA NX303R"/>
    <s v="SAN JUAN, PUERTO"/>
    <d v="2023-01-12T00:00:00"/>
    <d v="2023-01-21T00:00:00"/>
    <d v="2023-02-14T02:17:00"/>
    <s v="MSC"/>
    <n v="19958.047999999999"/>
    <x v="0"/>
    <x v="0"/>
  </r>
  <r>
    <m/>
    <x v="3"/>
    <x v="0"/>
    <n v="40362431"/>
    <s v="EMBARCADO"/>
    <n v="1012147"/>
    <s v="CAPE KORTIA NX303R"/>
    <s v="SAN JUAN, PUERTO"/>
    <d v="2023-01-12T00:00:00"/>
    <d v="2023-01-21T00:00:00"/>
    <d v="2023-02-14T02:17:00"/>
    <s v="MSC"/>
    <n v="18660.774880000001"/>
    <x v="0"/>
    <x v="0"/>
  </r>
  <r>
    <m/>
    <x v="3"/>
    <x v="0"/>
    <n v="40362420"/>
    <s v="EMBARCADO"/>
    <n v="1012167"/>
    <s v="CAPE KORTIA NX303R"/>
    <s v="SAN JUAN, PUERTO"/>
    <d v="2023-01-12T00:00:00"/>
    <d v="2023-01-21T00:00:00"/>
    <d v="2023-02-14T02:17:00"/>
    <s v="MSC"/>
    <n v="19958.047999999999"/>
    <x v="0"/>
    <x v="0"/>
  </r>
  <r>
    <m/>
    <x v="3"/>
    <x v="0"/>
    <n v="40362380"/>
    <s v="EMBARCADO"/>
    <n v="1012109"/>
    <s v="CAPE KORTIA NX303R"/>
    <s v="SAN JUAN, PUERTO"/>
    <d v="2023-01-12T00:00:00"/>
    <d v="2023-01-21T00:00:00"/>
    <d v="2023-02-14T02:17:00"/>
    <s v="MSC"/>
    <n v="19958.047999999999"/>
    <x v="0"/>
    <x v="0"/>
  </r>
  <r>
    <m/>
    <x v="4"/>
    <x v="0"/>
    <n v="40362041"/>
    <s v="EMBARCADO"/>
    <n v="1022073"/>
    <s v="CAUQUENES"/>
    <s v="YANTIAN, CHINA"/>
    <d v="2023-01-12T00:00:00"/>
    <d v="2023-01-19T00:00:00"/>
    <d v="2023-02-20T22:27:00"/>
    <s v="MSC"/>
    <n v="24134.37"/>
    <x v="0"/>
    <x v="0"/>
  </r>
  <r>
    <m/>
    <x v="4"/>
    <x v="0"/>
    <n v="40362012"/>
    <s v="EMBARCADO"/>
    <n v="1022183"/>
    <s v="CAUQUENES"/>
    <s v="YANTIAN, CHINA"/>
    <d v="2023-01-12T00:00:00"/>
    <d v="2023-01-19T00:00:00"/>
    <d v="2023-02-20T22:27:00"/>
    <s v="MSC"/>
    <n v="24429.08"/>
    <x v="0"/>
    <x v="0"/>
  </r>
  <r>
    <m/>
    <x v="4"/>
    <x v="0"/>
    <n v="40362002"/>
    <s v="EMBARCADO"/>
    <n v="1022183"/>
    <s v="EVER LEGACY"/>
    <s v="YANTIAN, CHINA"/>
    <d v="2023-01-12T00:00:00"/>
    <d v="2023-01-18T00:00:00"/>
    <d v="2023-02-19T22:27:00"/>
    <s v="EVERGREEN"/>
    <n v="22494.75"/>
    <x v="0"/>
    <x v="0"/>
  </r>
  <r>
    <m/>
    <x v="4"/>
    <x v="0"/>
    <n v="40361960"/>
    <s v="EMBARCADO"/>
    <n v="1021732"/>
    <s v="EVER LEGACY"/>
    <s v="NANSHA, PUERTO"/>
    <d v="2023-01-12T00:00:00"/>
    <d v="2023-01-18T00:00:00"/>
    <d v="2023-02-23T16:42:00"/>
    <s v="COSCO"/>
    <n v="14820"/>
    <x v="0"/>
    <x v="0"/>
  </r>
  <r>
    <m/>
    <x v="4"/>
    <x v="0"/>
    <n v="40361960"/>
    <s v="EMBARCADO"/>
    <n v="1021732"/>
    <s v="EVER LEGACY"/>
    <s v="NANSHA, PUERTO"/>
    <d v="2023-01-13T00:00:00"/>
    <d v="2023-01-18T00:00:00"/>
    <d v="2023-02-23T16:42:00"/>
    <s v="COSCO"/>
    <n v="9100"/>
    <x v="0"/>
    <x v="0"/>
  </r>
  <r>
    <m/>
    <x v="4"/>
    <x v="0"/>
    <n v="40361933"/>
    <s v="EMBARCADO"/>
    <n v="1021992"/>
    <s v="AKADIMOS"/>
    <s v="SHANGHAI, CHINA"/>
    <d v="2023-01-13T00:00:00"/>
    <d v="2023-01-27T00:00:00"/>
    <d v="2023-03-04T09:24:00"/>
    <s v="ONE"/>
    <n v="8960"/>
    <x v="0"/>
    <x v="0"/>
  </r>
  <r>
    <m/>
    <x v="4"/>
    <x v="0"/>
    <n v="40361933"/>
    <s v="EMBARCADO"/>
    <n v="1021992"/>
    <s v="AKADIMOS"/>
    <s v="SHANGHAI, CHINA"/>
    <d v="2023-01-12T00:00:00"/>
    <d v="2023-01-27T00:00:00"/>
    <d v="2023-03-04T09:24:00"/>
    <s v="ONE"/>
    <n v="15700"/>
    <x v="0"/>
    <x v="0"/>
  </r>
  <r>
    <m/>
    <x v="4"/>
    <x v="0"/>
    <n v="40361890"/>
    <s v="EMBARCADO"/>
    <n v="1011969"/>
    <s v="CAUQUENES"/>
    <s v="YANTIAN, CHINA"/>
    <d v="2023-01-12T00:00:00"/>
    <d v="2023-01-19T00:00:00"/>
    <d v="2023-02-20T22:27:00"/>
    <s v="MSC"/>
    <n v="24000"/>
    <x v="0"/>
    <x v="0"/>
  </r>
  <r>
    <m/>
    <x v="4"/>
    <x v="0"/>
    <n v="40361884"/>
    <s v="EMBARCADO"/>
    <n v="1011967"/>
    <s v="CAUQUENES"/>
    <s v="YANTIAN, CHINA"/>
    <d v="2023-01-13T00:00:00"/>
    <d v="2023-01-19T00:00:00"/>
    <d v="2023-02-20T22:27:00"/>
    <s v="HAPAG LLOYD"/>
    <n v="24000"/>
    <x v="0"/>
    <x v="0"/>
  </r>
  <r>
    <m/>
    <x v="0"/>
    <x v="0"/>
    <n v="40361812"/>
    <s v="EMBARCADO"/>
    <n v="1021555"/>
    <s v="SEASPAN BEAUTY 2247E"/>
    <s v="MAZATLAN, PUERTO"/>
    <d v="2023-01-14T00:00:00"/>
    <d v="2023-01-20T00:00:00"/>
    <d v="2023-02-14T14:20:00"/>
    <s v="MSC"/>
    <n v="15313.44"/>
    <x v="0"/>
    <x v="0"/>
  </r>
  <r>
    <m/>
    <x v="0"/>
    <x v="0"/>
    <n v="40361812"/>
    <s v="EMBARCADO"/>
    <n v="1021555"/>
    <s v="SEASPAN BEAUTY 2247E"/>
    <s v="MAZATLAN, PUERTO"/>
    <d v="2023-01-12T00:00:00"/>
    <d v="2023-01-20T00:00:00"/>
    <d v="2023-02-14T14:20:00"/>
    <s v="MSC"/>
    <n v="8702.9500000000007"/>
    <x v="0"/>
    <x v="0"/>
  </r>
  <r>
    <m/>
    <x v="0"/>
    <x v="0"/>
    <n v="40361790"/>
    <s v="EMBARCADO"/>
    <n v="1021272"/>
    <s v="SEASPAN BEAUTY 2247E"/>
    <s v="MANZANILLO, PUERTO"/>
    <d v="2023-01-12T00:00:00"/>
    <d v="2023-01-20T00:00:00"/>
    <d v="2023-02-04T04:36:00"/>
    <s v="MSC"/>
    <n v="24323.29"/>
    <x v="0"/>
    <x v="0"/>
  </r>
  <r>
    <m/>
    <x v="0"/>
    <x v="0"/>
    <n v="40361705"/>
    <s v="EMBARCADO"/>
    <n v="1011127"/>
    <s v="SEASPAN BEAUTY 2247E"/>
    <s v="MANZANILLO, PUERTO"/>
    <d v="2023-01-12T00:00:00"/>
    <d v="2023-01-20T00:00:00"/>
    <d v="2023-02-04T04:36:00"/>
    <s v="MSC"/>
    <n v="21600"/>
    <x v="0"/>
    <x v="0"/>
  </r>
  <r>
    <m/>
    <x v="0"/>
    <x v="0"/>
    <n v="40361701"/>
    <s v="EMBARCADO"/>
    <n v="1011127"/>
    <s v="SEASPAN BEAUTY 2247E"/>
    <s v="MANZANILLO, PUERTO"/>
    <d v="2023-01-12T00:00:00"/>
    <d v="2023-01-20T00:00:00"/>
    <d v="2023-02-04T04:36:00"/>
    <s v="MSC"/>
    <n v="21600"/>
    <x v="0"/>
    <x v="0"/>
  </r>
  <r>
    <m/>
    <x v="0"/>
    <x v="0"/>
    <n v="40361627"/>
    <s v="EMBARCADO"/>
    <n v="1012278"/>
    <s v="SEASPAN BEAUTY 2247E"/>
    <s v="MANZANILLO, PUERTO"/>
    <d v="2023-01-13T00:00:00"/>
    <d v="2023-01-20T00:00:00"/>
    <d v="2023-02-04T04:36:00"/>
    <s v="MSC"/>
    <n v="20007"/>
    <x v="0"/>
    <x v="0"/>
  </r>
  <r>
    <m/>
    <x v="2"/>
    <x v="1"/>
    <n v="40361221"/>
    <s v="EMBARCADO"/>
    <n v="1022150"/>
    <s v="CMA CGM OHIO 0WCDSN1MA"/>
    <s v="CARTAGENA, PUERTO"/>
    <d v="2023-01-12T00:00:00"/>
    <d v="2023-01-19T00:00:00"/>
    <d v="2023-02-03T15:22:00"/>
    <s v="HAPAG LLOYD"/>
    <n v="23891.83"/>
    <x v="0"/>
    <x v="0"/>
  </r>
  <r>
    <m/>
    <x v="2"/>
    <x v="1"/>
    <n v="40361148"/>
    <s v="EMBARCADO"/>
    <n v="1023433"/>
    <s v="CMA CGM OHIO 0WCDSN1MA"/>
    <s v="CARTAGENA, PUERTO"/>
    <d v="2023-01-12T00:00:00"/>
    <d v="2023-01-19T00:00:00"/>
    <d v="2023-02-03T15:22:00"/>
    <s v="HAPAG LLOYD"/>
    <n v="24034.95"/>
    <x v="0"/>
    <x v="0"/>
  </r>
  <r>
    <m/>
    <x v="2"/>
    <x v="1"/>
    <n v="40361058"/>
    <s v="EMBARCADO"/>
    <n v="1022709"/>
    <s v="CAPE KORTIA NX303R"/>
    <s v="BUENAVENTURA, PUERTO"/>
    <d v="2023-01-12T00:00:00"/>
    <d v="2023-01-21T00:00:00"/>
    <d v="2023-02-07T10:10:00"/>
    <s v="MSC"/>
    <n v="24213.200000000001"/>
    <x v="0"/>
    <x v="0"/>
  </r>
  <r>
    <m/>
    <x v="4"/>
    <x v="0"/>
    <n v="40360766"/>
    <s v="EMBARCADO"/>
    <n v="1022639"/>
    <s v="EVER LEGACY"/>
    <s v="TIANJIN XINGANG, CHINA"/>
    <d v="2023-01-12T00:00:00"/>
    <d v="2023-01-18T00:00:00"/>
    <d v="2023-03-08T20:36:00"/>
    <s v="COSCO"/>
    <n v="22163.91"/>
    <x v="0"/>
    <x v="0"/>
  </r>
  <r>
    <m/>
    <x v="1"/>
    <x v="1"/>
    <n v="40359346"/>
    <s v="EMBARCADO"/>
    <n v="1012612"/>
    <s v="CAUQUENES 2249W"/>
    <s v="MANILA, PUERTO"/>
    <d v="2023-01-12T00:00:00"/>
    <d v="2023-01-19T00:00:00"/>
    <d v="2023-03-16T04:51:00"/>
    <s v="MSC"/>
    <n v="24166.560000000001"/>
    <x v="0"/>
    <x v="0"/>
  </r>
  <r>
    <m/>
    <x v="3"/>
    <x v="0"/>
    <n v="40358870"/>
    <s v="EMBARCADO"/>
    <n v="1023276"/>
    <s v="SEASPAN BEAUTY 2247W"/>
    <s v="SEATTLE, PUERTO"/>
    <d v="2023-01-13T00:00:00"/>
    <d v="2023-01-20T00:00:00"/>
    <d v="2023-02-28T00:00:00"/>
    <s v="MSC"/>
    <n v="2605.2283320000001"/>
    <x v="0"/>
    <x v="0"/>
  </r>
  <r>
    <m/>
    <x v="3"/>
    <x v="0"/>
    <n v="40358870"/>
    <s v="EMBARCADO"/>
    <n v="1023276"/>
    <s v="SEASPAN BEAUTY 2247W"/>
    <s v="SEATTLE, PUERTO"/>
    <d v="2023-01-13T00:00:00"/>
    <d v="2023-01-20T00:00:00"/>
    <d v="2023-02-28T00:00:00"/>
    <s v="MSC"/>
    <n v="15877.67952"/>
    <x v="0"/>
    <x v="0"/>
  </r>
  <r>
    <m/>
    <x v="3"/>
    <x v="0"/>
    <n v="40358868"/>
    <s v="EMBARCADO"/>
    <n v="1023273"/>
    <s v="SEASPAN BEAUTY 2247W"/>
    <s v="SEATTLE, PUERTO"/>
    <d v="2023-01-13T00:00:00"/>
    <d v="2023-01-20T00:00:00"/>
    <d v="2023-02-28T00:00:00"/>
    <s v="MSC"/>
    <n v="3445.1627819999999"/>
    <x v="0"/>
    <x v="0"/>
  </r>
  <r>
    <m/>
    <x v="3"/>
    <x v="0"/>
    <n v="40358868"/>
    <s v="EMBARCADO"/>
    <n v="1023273"/>
    <s v="SEASPAN BEAUTY 2247W"/>
    <s v="SEATTLE, PUERTO"/>
    <d v="2023-01-13T00:00:00"/>
    <d v="2023-01-20T00:00:00"/>
    <d v="2023-02-28T00:00:00"/>
    <s v="MSC"/>
    <n v="16199.97478"/>
    <x v="0"/>
    <x v="0"/>
  </r>
  <r>
    <m/>
    <x v="3"/>
    <x v="0"/>
    <n v="40357980"/>
    <s v="EMBARCADO"/>
    <n v="1012110"/>
    <s v="MAERSK BATUR 302N"/>
    <s v="LOS ANGELES, PUERTO"/>
    <d v="2023-01-12T00:00:00"/>
    <d v="2023-01-19T00:00:00"/>
    <d v="2023-02-11T19:30:00"/>
    <s v="HAMBURG SUD"/>
    <n v="19958.047999999999"/>
    <x v="0"/>
    <x v="0"/>
  </r>
  <r>
    <m/>
    <x v="4"/>
    <x v="0"/>
    <n v="40357493"/>
    <s v="EMBARCADO"/>
    <n v="1022417"/>
    <s v="CAUQUENES"/>
    <s v="SHANGHAI, CHINA"/>
    <d v="2023-01-24T00:00:00"/>
    <d v="2023-01-19T00:00:00"/>
    <d v="2023-02-24T09:24:00"/>
    <s v="MSC"/>
    <n v="4160"/>
    <x v="0"/>
    <x v="0"/>
  </r>
  <r>
    <m/>
    <x v="4"/>
    <x v="0"/>
    <n v="40357493"/>
    <s v="EMBARCADO"/>
    <n v="1022417"/>
    <s v="CAUQUENES"/>
    <s v="SHANGHAI, CHINA"/>
    <d v="2023-01-12T00:00:00"/>
    <d v="2023-01-19T00:00:00"/>
    <d v="2023-02-24T09:24:00"/>
    <s v="MSC"/>
    <n v="20840"/>
    <x v="0"/>
    <x v="0"/>
  </r>
  <r>
    <m/>
    <x v="4"/>
    <x v="0"/>
    <n v="40357438"/>
    <s v="EMBARCADO"/>
    <n v="1022945"/>
    <s v="EVER LEGACY"/>
    <s v="YANTIAN, CHINA"/>
    <d v="2023-01-13T00:00:00"/>
    <d v="2023-01-18T00:00:00"/>
    <d v="2023-02-19T22:27:00"/>
    <s v="EVERGREEN"/>
    <n v="24460"/>
    <x v="0"/>
    <x v="0"/>
  </r>
  <r>
    <m/>
    <x v="4"/>
    <x v="0"/>
    <n v="40357424"/>
    <s v="EMBARCADO"/>
    <n v="1022636"/>
    <s v="SEASPAN BEAUTY"/>
    <s v="QINGDAO, PUERTO"/>
    <d v="2023-01-12T00:00:00"/>
    <d v="2023-01-20T00:00:00"/>
    <d v="2023-03-14T08:44:00"/>
    <s v="HAPAG LLOYD"/>
    <n v="21870"/>
    <x v="0"/>
    <x v="0"/>
  </r>
  <r>
    <m/>
    <x v="4"/>
    <x v="0"/>
    <n v="40357423"/>
    <s v="EMBARCADO"/>
    <n v="1022636"/>
    <s v="XIN NAN SHA"/>
    <s v="QINGDAO, PUERTO"/>
    <d v="2023-01-13T00:00:00"/>
    <d v="2023-01-22T00:00:00"/>
    <d v="2023-03-16T08:44:00"/>
    <s v="CMA CGM"/>
    <n v="22290"/>
    <x v="0"/>
    <x v="0"/>
  </r>
  <r>
    <m/>
    <x v="4"/>
    <x v="0"/>
    <n v="40357358"/>
    <s v="EMBARCADO"/>
    <n v="1022753"/>
    <s v="EVER LEGACY"/>
    <s v="TIANJIN XINGANG, CHINA"/>
    <d v="2023-01-12T00:00:00"/>
    <d v="2023-01-18T00:00:00"/>
    <d v="2023-03-08T20:36:00"/>
    <s v="COSCO"/>
    <n v="12100"/>
    <x v="0"/>
    <x v="0"/>
  </r>
  <r>
    <m/>
    <x v="4"/>
    <x v="0"/>
    <n v="40357358"/>
    <s v="EMBARCADO"/>
    <n v="1022753"/>
    <s v="EVER LEGACY"/>
    <s v="TIANJIN XINGANG, CHINA"/>
    <d v="2023-01-12T00:00:00"/>
    <d v="2023-01-18T00:00:00"/>
    <d v="2023-03-08T20:36:00"/>
    <s v="COSCO"/>
    <n v="12840"/>
    <x v="0"/>
    <x v="0"/>
  </r>
  <r>
    <m/>
    <x v="4"/>
    <x v="0"/>
    <n v="40357222"/>
    <s v="EMBARCADO"/>
    <n v="1012448"/>
    <s v="CAUQUENES"/>
    <s v="YANTIAN, CHINA"/>
    <d v="2023-01-12T00:00:00"/>
    <d v="2023-01-19T00:00:00"/>
    <d v="2023-02-20T22:27:00"/>
    <s v="MSC"/>
    <n v="24000"/>
    <x v="0"/>
    <x v="0"/>
  </r>
  <r>
    <m/>
    <x v="2"/>
    <x v="1"/>
    <n v="40357196"/>
    <s v="EMBARCADO"/>
    <n v="1020869"/>
    <s v="MAERSK BATUR 302N"/>
    <s v="CALDERA, PUERTO"/>
    <d v="2023-01-13T00:00:00"/>
    <d v="2023-01-19T00:00:00"/>
    <d v="2023-02-09T14:34:00"/>
    <s v="HAMBURG SUD"/>
    <n v="6988.03"/>
    <x v="0"/>
    <x v="0"/>
  </r>
  <r>
    <m/>
    <x v="2"/>
    <x v="1"/>
    <n v="40357196"/>
    <s v="EMBARCADO"/>
    <n v="1020869"/>
    <s v="MAERSK BATUR 302N"/>
    <s v="CALDERA, PUERTO"/>
    <d v="2023-01-13T00:00:00"/>
    <d v="2023-01-19T00:00:00"/>
    <d v="2023-02-09T14:34:00"/>
    <s v="HAMBURG SUD"/>
    <n v="17001.72"/>
    <x v="0"/>
    <x v="0"/>
  </r>
  <r>
    <m/>
    <x v="4"/>
    <x v="0"/>
    <n v="40355788"/>
    <s v="EMBARCADO"/>
    <n v="1023373"/>
    <s v="CAUQUENES"/>
    <s v="SHANGHAI, CHINA"/>
    <d v="2023-01-12T00:00:00"/>
    <d v="2023-01-19T00:00:00"/>
    <d v="2023-02-24T09:24:00"/>
    <s v="ONE"/>
    <n v="24030"/>
    <x v="0"/>
    <x v="0"/>
  </r>
  <r>
    <m/>
    <x v="4"/>
    <x v="0"/>
    <n v="40355622"/>
    <s v="EMBARCADO"/>
    <n v="1023411"/>
    <s v="SEASPAN BEAUTY"/>
    <s v="TIANJIN XINGANG, CHINA"/>
    <d v="2023-01-12T00:00:00"/>
    <d v="2023-01-20T00:00:00"/>
    <d v="2023-03-10T20:36:00"/>
    <s v="HAPAG LLOYD"/>
    <n v="24000.89"/>
    <x v="0"/>
    <x v="0"/>
  </r>
  <r>
    <m/>
    <x v="2"/>
    <x v="1"/>
    <n v="40355353"/>
    <s v="EMBARCADO"/>
    <n v="1011421"/>
    <s v="CAPE KORTIA NX303R"/>
    <s v="CARTAGENA, PUERTO"/>
    <d v="2023-01-12T00:00:00"/>
    <d v="2023-01-21T00:00:00"/>
    <d v="2023-02-05T15:22:00"/>
    <s v="MSC"/>
    <n v="23999.18"/>
    <x v="0"/>
    <x v="0"/>
  </r>
  <r>
    <m/>
    <x v="2"/>
    <x v="1"/>
    <n v="40355352"/>
    <s v="EMBARCADO"/>
    <n v="1011421"/>
    <s v="CAPE KORTIA NX303R"/>
    <s v="CARTAGENA, PUERTO"/>
    <d v="2023-01-12T00:00:00"/>
    <d v="2023-01-21T00:00:00"/>
    <d v="2023-02-05T15:22:00"/>
    <s v="MSC"/>
    <n v="23991.98"/>
    <x v="0"/>
    <x v="0"/>
  </r>
  <r>
    <m/>
    <x v="6"/>
    <x v="0"/>
    <n v="40354621"/>
    <s v="EMBARCADO"/>
    <n v="1021931"/>
    <s v="SEASPAN BEAUTY 2247W"/>
    <s v="YOKOHAMA (ADUANA PRINCIPAL)"/>
    <d v="2023-01-12T00:00:00"/>
    <d v="2023-01-20T00:00:00"/>
    <d v="2023-02-25T12:18:00"/>
    <s v="ONE"/>
    <n v="1945.62"/>
    <x v="0"/>
    <x v="0"/>
  </r>
  <r>
    <m/>
    <x v="6"/>
    <x v="0"/>
    <n v="40354620"/>
    <s v="EMBARCADO"/>
    <n v="1022975"/>
    <s v="SEASPAN BEAUTY 2247W"/>
    <s v="YOKOHAMA (ADUANA PRINCIPAL)"/>
    <d v="2023-01-12T00:00:00"/>
    <d v="2023-01-20T00:00:00"/>
    <d v="2023-02-25T12:18:00"/>
    <s v="ONE"/>
    <n v="4970"/>
    <x v="0"/>
    <x v="0"/>
  </r>
  <r>
    <m/>
    <x v="6"/>
    <x v="0"/>
    <n v="40354620"/>
    <s v="EMBARCADO"/>
    <n v="1022865"/>
    <s v="SEASPAN BEAUTY 2247W"/>
    <s v="YOKOHAMA (ADUANA PRINCIPAL)"/>
    <d v="2023-01-12T00:00:00"/>
    <d v="2023-01-20T00:00:00"/>
    <d v="2023-02-25T12:18:00"/>
    <s v="ONE"/>
    <n v="4968.38"/>
    <x v="0"/>
    <x v="0"/>
  </r>
  <r>
    <m/>
    <x v="6"/>
    <x v="0"/>
    <n v="40354620"/>
    <s v="EMBARCADO"/>
    <n v="1022863"/>
    <s v="SEASPAN BEAUTY 2247W"/>
    <s v="YOKOHAMA (ADUANA PRINCIPAL)"/>
    <d v="2023-01-12T00:00:00"/>
    <d v="2023-01-20T00:00:00"/>
    <d v="2023-02-25T12:18:00"/>
    <s v="ONE"/>
    <n v="3015.54"/>
    <x v="0"/>
    <x v="0"/>
  </r>
  <r>
    <m/>
    <x v="6"/>
    <x v="0"/>
    <n v="40354620"/>
    <s v="EMBARCADO"/>
    <n v="1022621"/>
    <s v="SEASPAN BEAUTY 2247W"/>
    <s v="YOKOHAMA (ADUANA PRINCIPAL)"/>
    <d v="2023-01-12T00:00:00"/>
    <d v="2023-01-20T00:00:00"/>
    <d v="2023-02-25T12:18:00"/>
    <s v="ONE"/>
    <n v="4003.03"/>
    <x v="0"/>
    <x v="0"/>
  </r>
  <r>
    <m/>
    <x v="6"/>
    <x v="0"/>
    <n v="40354620"/>
    <s v="EMBARCADO"/>
    <n v="1021924"/>
    <s v="SEASPAN BEAUTY 2247W"/>
    <s v="YOKOHAMA (ADUANA PRINCIPAL)"/>
    <d v="2023-01-12T00:00:00"/>
    <d v="2023-01-20T00:00:00"/>
    <d v="2023-02-25T12:18:00"/>
    <s v="ONE"/>
    <n v="5083.53"/>
    <x v="0"/>
    <x v="0"/>
  </r>
  <r>
    <m/>
    <x v="5"/>
    <x v="0"/>
    <n v="40353691"/>
    <s v="EMBARCADO"/>
    <n v="1012207"/>
    <s v="MAERSK BULAN 303N"/>
    <s v="CAPE TOWN, PUERTO"/>
    <d v="2023-01-12T00:00:00"/>
    <d v="2023-01-26T00:00:00"/>
    <d v="2023-04-19T00:00:00"/>
    <s v="MAERSK"/>
    <n v="24000"/>
    <x v="0"/>
    <x v="0"/>
  </r>
  <r>
    <m/>
    <x v="2"/>
    <x v="1"/>
    <n v="40353103"/>
    <s v="EMBARCADO"/>
    <n v="1011421"/>
    <s v="CMA CGM OHIO 0WCDSN1MA"/>
    <s v="CARTAGENA, PUERTO"/>
    <d v="2023-01-12T00:00:00"/>
    <d v="2023-01-19T00:00:00"/>
    <d v="2023-02-03T15:22:00"/>
    <s v="HAPAG LLOYD"/>
    <n v="23991.68"/>
    <x v="0"/>
    <x v="0"/>
  </r>
  <r>
    <m/>
    <x v="4"/>
    <x v="0"/>
    <n v="40351653"/>
    <s v="EMBARCADO"/>
    <n v="1022186"/>
    <s v="EVER LEGACY"/>
    <s v="TIANJIN XINGANG, CHINA"/>
    <d v="2023-01-13T00:00:00"/>
    <d v="2023-01-18T00:00:00"/>
    <d v="2023-03-08T20:36:00"/>
    <s v="COSCO"/>
    <n v="20124"/>
    <x v="0"/>
    <x v="0"/>
  </r>
  <r>
    <m/>
    <x v="4"/>
    <x v="0"/>
    <n v="40351653"/>
    <s v="EMBARCADO"/>
    <n v="1022186"/>
    <s v="EVER LEGACY"/>
    <s v="TIANJIN XINGANG, CHINA"/>
    <d v="2023-01-12T00:00:00"/>
    <d v="2023-01-18T00:00:00"/>
    <d v="2023-03-08T20:36:00"/>
    <s v="COSCO"/>
    <n v="4878"/>
    <x v="0"/>
    <x v="0"/>
  </r>
  <r>
    <m/>
    <x v="2"/>
    <x v="1"/>
    <n v="40349807"/>
    <s v="EMBARCADO"/>
    <n v="1012556"/>
    <s v="CAPE KORTIA NX303R"/>
    <s v="BUENAVENTURA, PUERTO"/>
    <d v="2023-01-12T00:00:00"/>
    <d v="2023-01-21T00:00:00"/>
    <d v="2023-02-07T10:10:00"/>
    <s v="MSC"/>
    <n v="24000.23"/>
    <x v="0"/>
    <x v="0"/>
  </r>
  <r>
    <m/>
    <x v="0"/>
    <x v="0"/>
    <n v="40363070"/>
    <s v="EMBARCADO"/>
    <n v="1011748"/>
    <s v="SEASPAN BEAUTY 2247E"/>
    <s v="MANZANILLO, PUERTO"/>
    <d v="2023-01-11T00:00:00"/>
    <d v="2023-01-20T00:00:00"/>
    <d v="2023-02-04T04:36:00"/>
    <s v="MSC"/>
    <n v="21600"/>
    <x v="0"/>
    <x v="0"/>
  </r>
  <r>
    <m/>
    <x v="0"/>
    <x v="0"/>
    <n v="40362913"/>
    <s v="EMBARCADO"/>
    <n v="1012534"/>
    <s v="SEASPAN BEAUTY 2247E"/>
    <s v="MANZANILLO, PUERTO"/>
    <d v="2023-01-11T00:00:00"/>
    <d v="2023-01-20T00:00:00"/>
    <d v="2023-02-04T04:36:00"/>
    <s v="MSC"/>
    <n v="19995.61"/>
    <x v="0"/>
    <x v="0"/>
  </r>
  <r>
    <m/>
    <x v="3"/>
    <x v="0"/>
    <n v="40362607"/>
    <s v="EMBARCADO"/>
    <n v="1030379"/>
    <s v="MSC CAROLE NX302R"/>
    <s v="NEW YORK, PUERTO"/>
    <d v="2023-01-11T00:00:00"/>
    <d v="2023-01-15T00:00:00"/>
    <d v="2023-02-15T19:15:00"/>
    <s v="MSC"/>
    <n v="24004.088640000002"/>
    <x v="0"/>
    <x v="0"/>
  </r>
  <r>
    <m/>
    <x v="3"/>
    <x v="0"/>
    <n v="40362585"/>
    <s v="EMBARCADO"/>
    <n v="1012521"/>
    <s v="CAPE KORTIA NX303R"/>
    <s v="NORFOLK, PUERTO"/>
    <d v="2023-01-12T00:00:00"/>
    <d v="2023-01-21T00:00:00"/>
    <d v="2023-02-21T11:16:00"/>
    <s v="MSC"/>
    <n v="18143.68"/>
    <x v="0"/>
    <x v="0"/>
  </r>
  <r>
    <m/>
    <x v="3"/>
    <x v="0"/>
    <n v="40362533"/>
    <s v="EMBARCADO"/>
    <n v="1012518"/>
    <s v="POLAR COLOMBIA 302N"/>
    <s v="HOUSTON, PUERTO"/>
    <d v="2023-01-11T00:00:00"/>
    <d v="2023-01-13T00:00:00"/>
    <d v="2023-02-14T15:53:00"/>
    <s v="SEALAND"/>
    <n v="18143.68"/>
    <x v="0"/>
    <x v="0"/>
  </r>
  <r>
    <m/>
    <x v="3"/>
    <x v="0"/>
    <n v="40362507"/>
    <s v="EMBARCADO"/>
    <n v="1012483"/>
    <s v="CAPE KORTIA NX303R"/>
    <s v="SAVANNAH, PUERTO"/>
    <d v="2023-01-11T00:00:00"/>
    <d v="2023-01-21T00:00:00"/>
    <d v="2023-03-01T16:51:00"/>
    <s v="MSC"/>
    <n v="19958.047999999999"/>
    <x v="0"/>
    <x v="0"/>
  </r>
  <r>
    <m/>
    <x v="3"/>
    <x v="0"/>
    <n v="40362495"/>
    <s v="EMBARCADO"/>
    <n v="1012157"/>
    <s v="CAPE KORTIA NX303R"/>
    <s v="NORFOLK, PUERTO"/>
    <d v="2023-01-12T00:00:00"/>
    <d v="2023-01-21T00:00:00"/>
    <d v="2023-02-21T11:16:00"/>
    <s v="MSC"/>
    <n v="19958.047999999999"/>
    <x v="0"/>
    <x v="0"/>
  </r>
  <r>
    <m/>
    <x v="6"/>
    <x v="0"/>
    <n v="40362482"/>
    <s v="EMBARCADO"/>
    <n v="1022918"/>
    <s v="EVER LEGACY 0603-058W"/>
    <s v="OSAKA, PUERTO"/>
    <d v="2023-01-12T00:00:00"/>
    <d v="2023-01-18T00:00:00"/>
    <d v="2023-03-12T23:01:00"/>
    <s v="EVERGREEN"/>
    <n v="24000"/>
    <x v="0"/>
    <x v="0"/>
  </r>
  <r>
    <m/>
    <x v="6"/>
    <x v="0"/>
    <n v="40362468"/>
    <s v="EMBARCADO"/>
    <n v="1021936"/>
    <s v="SEASPAN BEAUTY 2247W"/>
    <s v="TOMAKOMAI, PUERTO"/>
    <d v="2023-01-11T00:00:00"/>
    <d v="2023-01-20T00:00:00"/>
    <d v="2023-02-28T00:00:00"/>
    <s v="HAPAG LLOYD"/>
    <n v="24000"/>
    <x v="0"/>
    <x v="0"/>
  </r>
  <r>
    <m/>
    <x v="6"/>
    <x v="0"/>
    <n v="40362467"/>
    <s v="EMBARCADO"/>
    <n v="1021936"/>
    <s v="SEASPAN BEAUTY 2247W"/>
    <s v="YOKOHAMA (ADUANA PRINCIPAL)"/>
    <d v="2023-01-11T00:00:00"/>
    <d v="2023-01-20T00:00:00"/>
    <d v="2023-02-25T12:18:00"/>
    <s v="ONE"/>
    <n v="24000"/>
    <x v="0"/>
    <x v="0"/>
  </r>
  <r>
    <m/>
    <x v="6"/>
    <x v="0"/>
    <n v="40362466"/>
    <s v="EMBARCADO"/>
    <n v="1021936"/>
    <s v="EVER LEGACY 0603-058W"/>
    <s v="OSAKA, PUERTO"/>
    <d v="2023-01-11T00:00:00"/>
    <d v="2023-01-18T00:00:00"/>
    <d v="2023-03-12T23:01:00"/>
    <s v="EVERGREEN"/>
    <n v="24000"/>
    <x v="0"/>
    <x v="0"/>
  </r>
  <r>
    <m/>
    <x v="3"/>
    <x v="0"/>
    <n v="40362442"/>
    <s v="EMBARCADO"/>
    <n v="1012148"/>
    <s v="CAPE KORTIA NX303R"/>
    <s v="SAN JUAN, PUERTO"/>
    <d v="2023-01-11T00:00:00"/>
    <d v="2023-01-21T00:00:00"/>
    <d v="2023-02-14T02:17:00"/>
    <s v="MSC"/>
    <n v="19758.467519999998"/>
    <x v="0"/>
    <x v="0"/>
  </r>
  <r>
    <m/>
    <x v="3"/>
    <x v="0"/>
    <n v="40362391"/>
    <s v="EMBARCADO"/>
    <n v="1012522"/>
    <s v="CAPE KORTIA NX303R"/>
    <s v="SAN JUAN, PUERTO"/>
    <d v="2023-01-11T00:00:00"/>
    <d v="2023-01-21T00:00:00"/>
    <d v="2023-02-14T02:17:00"/>
    <s v="MSC"/>
    <n v="18143.68"/>
    <x v="0"/>
    <x v="0"/>
  </r>
  <r>
    <m/>
    <x v="4"/>
    <x v="0"/>
    <n v="40362252"/>
    <s v="EMBARCADO"/>
    <n v="1030685"/>
    <s v="CSCL WINTER"/>
    <s v="SHANGHAI, CHINA"/>
    <d v="2023-01-11T00:00:00"/>
    <d v="2023-01-16T00:00:00"/>
    <d v="2023-02-21T09:24:00"/>
    <s v="CMA CGM"/>
    <n v="24000"/>
    <x v="0"/>
    <x v="0"/>
  </r>
  <r>
    <m/>
    <x v="4"/>
    <x v="0"/>
    <n v="40361915"/>
    <s v="EMBARCADO"/>
    <n v="1021767"/>
    <s v="CAUQUENES"/>
    <s v="YANTIAN, CHINA"/>
    <d v="2023-01-11T00:00:00"/>
    <d v="2023-01-19T00:00:00"/>
    <d v="2023-02-20T22:27:00"/>
    <s v="MSC"/>
    <n v="22968"/>
    <x v="0"/>
    <x v="0"/>
  </r>
  <r>
    <m/>
    <x v="4"/>
    <x v="0"/>
    <n v="40361866"/>
    <s v="EMBARCADO"/>
    <n v="1011417"/>
    <s v="CAUQUENES"/>
    <s v="SHANGHAI, CHINA"/>
    <d v="2023-01-11T00:00:00"/>
    <d v="2023-01-19T00:00:00"/>
    <d v="2023-02-24T09:24:00"/>
    <s v="HAPAG LLOYD"/>
    <n v="19800"/>
    <x v="0"/>
    <x v="0"/>
  </r>
  <r>
    <m/>
    <x v="0"/>
    <x v="0"/>
    <n v="40361829"/>
    <s v="EMBARCADO"/>
    <n v="1030658"/>
    <s v="SEASPAN BEAUTY 2247E"/>
    <s v="MANZANILLO, PUERTO"/>
    <d v="2023-01-11T00:00:00"/>
    <d v="2023-01-20T00:00:00"/>
    <d v="2023-02-04T04:36:00"/>
    <s v="MSC"/>
    <n v="24017.360000000001"/>
    <x v="0"/>
    <x v="0"/>
  </r>
  <r>
    <m/>
    <x v="0"/>
    <x v="0"/>
    <n v="40361740"/>
    <s v="EMBARCADO"/>
    <n v="1011127"/>
    <s v="SEASPAN BEAUTY 2247E"/>
    <s v="MANZANILLO, PUERTO"/>
    <d v="2023-01-11T00:00:00"/>
    <d v="2023-01-20T00:00:00"/>
    <d v="2023-02-04T04:36:00"/>
    <s v="MSC"/>
    <n v="20400"/>
    <x v="0"/>
    <x v="0"/>
  </r>
  <r>
    <m/>
    <x v="5"/>
    <x v="0"/>
    <n v="40361461"/>
    <s v="EMBARCADO"/>
    <n v="1022858"/>
    <s v="CAPE KORTIA NX303R"/>
    <s v="HAMBURG, PORT"/>
    <d v="2023-01-11T00:00:00"/>
    <d v="2023-01-21T00:00:00"/>
    <d v="2023-02-19T21:29:00"/>
    <s v="MSC"/>
    <n v="20005.73"/>
    <x v="0"/>
    <x v="0"/>
  </r>
  <r>
    <m/>
    <x v="2"/>
    <x v="1"/>
    <n v="40361220"/>
    <s v="EMBARCADO"/>
    <n v="1022150"/>
    <s v="MSC CAROLE NX302R"/>
    <s v="BUENAVENTURA, PUERTO"/>
    <d v="2023-01-11T00:00:00"/>
    <d v="2023-01-15T00:00:00"/>
    <d v="2023-02-01T10:10:00"/>
    <s v="MSC"/>
    <n v="24003.99"/>
    <x v="0"/>
    <x v="0"/>
  </r>
  <r>
    <m/>
    <x v="2"/>
    <x v="1"/>
    <n v="40361089"/>
    <s v="EMBARCADO"/>
    <n v="1011421"/>
    <s v="POLAR COLOMBIA 302N"/>
    <s v="CARTAGENA, PUERTO"/>
    <d v="2023-01-11T00:00:00"/>
    <d v="2023-01-13T00:00:00"/>
    <d v="2023-01-28T15:22:00"/>
    <s v="SEALAND"/>
    <n v="23996.23"/>
    <x v="0"/>
    <x v="0"/>
  </r>
  <r>
    <m/>
    <x v="3"/>
    <x v="0"/>
    <n v="40360547"/>
    <s v="EMBARCADO"/>
    <n v="1012145"/>
    <s v="CAPE KORTIA NX303R"/>
    <s v="SAVANNAH, PUERTO"/>
    <d v="2023-01-11T00:00:00"/>
    <d v="2023-01-21T00:00:00"/>
    <d v="2023-03-01T16:51:00"/>
    <s v="MSC"/>
    <n v="19758.467519999998"/>
    <x v="0"/>
    <x v="0"/>
  </r>
  <r>
    <m/>
    <x v="5"/>
    <x v="0"/>
    <n v="40359629"/>
    <s v="EMBARCADO"/>
    <n v="1012730"/>
    <s v="MSC CAROLE NX302R"/>
    <s v="HAMBURG, PORT"/>
    <d v="2023-01-11T00:00:00"/>
    <d v="2023-01-15T00:00:00"/>
    <d v="2023-02-13T21:29:00"/>
    <s v="MSC"/>
    <n v="10762.29"/>
    <x v="0"/>
    <x v="0"/>
  </r>
  <r>
    <m/>
    <x v="5"/>
    <x v="0"/>
    <n v="40359629"/>
    <s v="EMBARCADO"/>
    <n v="1012724"/>
    <s v="MSC CAROLE NX302R"/>
    <s v="HAMBURG, PORT"/>
    <d v="2023-01-11T00:00:00"/>
    <d v="2023-01-15T00:00:00"/>
    <d v="2023-02-13T21:29:00"/>
    <s v="MSC"/>
    <n v="10812.56"/>
    <x v="0"/>
    <x v="0"/>
  </r>
  <r>
    <m/>
    <x v="4"/>
    <x v="0"/>
    <n v="40359333"/>
    <s v="EMBARCADO"/>
    <n v="1022212"/>
    <s v="SEASPAN BEAUTY"/>
    <s v="TIANJIN XINGANG, CHINA"/>
    <d v="2023-01-11T00:00:00"/>
    <d v="2023-01-20T00:00:00"/>
    <d v="2023-03-10T20:36:00"/>
    <s v="ONE"/>
    <n v="24101.81"/>
    <x v="0"/>
    <x v="0"/>
  </r>
  <r>
    <m/>
    <x v="0"/>
    <x v="0"/>
    <n v="40358698"/>
    <s v="EMBARCADO"/>
    <n v="1021270"/>
    <s v="SEASPAN BEAUTY 2247E"/>
    <s v="MAZATLAN, PUERTO"/>
    <d v="2023-01-11T00:00:00"/>
    <d v="2023-01-20T00:00:00"/>
    <d v="2023-02-14T14:20:00"/>
    <s v="MSC"/>
    <n v="23653.99"/>
    <x v="0"/>
    <x v="0"/>
  </r>
  <r>
    <m/>
    <x v="5"/>
    <x v="0"/>
    <n v="40358670"/>
    <s v="EMBARCADO"/>
    <n v="1022304"/>
    <s v="MSC CAROLE NX302R"/>
    <s v="HAMBURG, PORT"/>
    <d v="2023-01-11T00:00:00"/>
    <d v="2023-01-15T00:00:00"/>
    <d v="2023-02-13T21:29:00"/>
    <s v="MSC"/>
    <n v="8919.02"/>
    <x v="0"/>
    <x v="0"/>
  </r>
  <r>
    <m/>
    <x v="5"/>
    <x v="0"/>
    <n v="40358670"/>
    <s v="EMBARCADO"/>
    <n v="1022304"/>
    <s v="MSC CAROLE NX302R"/>
    <s v="HAMBURG, PORT"/>
    <d v="2023-01-12T00:00:00"/>
    <d v="2023-01-15T00:00:00"/>
    <d v="2023-02-13T21:29:00"/>
    <s v="MSC"/>
    <n v="11100.39"/>
    <x v="0"/>
    <x v="0"/>
  </r>
  <r>
    <m/>
    <x v="1"/>
    <x v="1"/>
    <n v="40358087"/>
    <s v="EMBARCADO"/>
    <n v="1030535"/>
    <s v="SEASPAN BEAUTY 2247E"/>
    <s v="BUSAN {PUSAN}, PUERTO"/>
    <d v="2023-01-11T00:00:00"/>
    <d v="2023-01-20T00:00:00"/>
    <d v="2023-02-28T21:13:00"/>
    <s v="MSC"/>
    <n v="21993.69"/>
    <x v="0"/>
    <x v="0"/>
  </r>
  <r>
    <m/>
    <x v="0"/>
    <x v="0"/>
    <n v="40357857"/>
    <s v="EMBARCADO"/>
    <n v="1011150"/>
    <s v="SEASPAN BEAUTY 2247W"/>
    <s v="MANZANILLO, PUERTO"/>
    <d v="2023-01-12T00:00:00"/>
    <d v="2023-01-20T00:00:00"/>
    <d v="2023-02-04T04:36:00"/>
    <s v="ONE"/>
    <n v="20520"/>
    <x v="0"/>
    <x v="0"/>
  </r>
  <r>
    <m/>
    <x v="4"/>
    <x v="0"/>
    <n v="40357564"/>
    <s v="EMBARCADO"/>
    <n v="1022169"/>
    <s v="CAUQUENES"/>
    <s v="SHANGHAI, CHINA"/>
    <d v="2023-01-12T00:00:00"/>
    <d v="2023-01-19T00:00:00"/>
    <d v="2023-02-24T09:24:00"/>
    <s v="ONE"/>
    <n v="23750"/>
    <x v="0"/>
    <x v="0"/>
  </r>
  <r>
    <m/>
    <x v="4"/>
    <x v="0"/>
    <n v="40357525"/>
    <s v="EMBARCADO"/>
    <n v="1023034"/>
    <s v="CAUQUENES"/>
    <s v="SHANGHAI, CHINA"/>
    <d v="2023-01-11T00:00:00"/>
    <d v="2023-01-19T00:00:00"/>
    <d v="2023-02-24T09:24:00"/>
    <s v="ONE"/>
    <n v="24340"/>
    <x v="0"/>
    <x v="0"/>
  </r>
  <r>
    <m/>
    <x v="4"/>
    <x v="0"/>
    <n v="40357425"/>
    <s v="EMBARCADO"/>
    <n v="1022636"/>
    <s v="CSCL WINTER"/>
    <s v="QINGDAO, PUERTO"/>
    <d v="2023-01-11T00:00:00"/>
    <d v="2023-01-16T00:00:00"/>
    <d v="2023-03-10T08:44:00"/>
    <s v="CMA CGM"/>
    <n v="22155"/>
    <x v="0"/>
    <x v="0"/>
  </r>
  <r>
    <m/>
    <x v="4"/>
    <x v="0"/>
    <n v="40357379"/>
    <s v="EMBARCADO"/>
    <n v="1021735"/>
    <s v="CSCL WINTER"/>
    <s v="SHANGHAI, CHINA"/>
    <d v="2023-01-12T00:00:00"/>
    <d v="2023-01-16T00:00:00"/>
    <d v="2023-02-21T09:24:00"/>
    <s v="CMA CGM"/>
    <n v="24380"/>
    <x v="0"/>
    <x v="0"/>
  </r>
  <r>
    <m/>
    <x v="4"/>
    <x v="0"/>
    <n v="40357342"/>
    <s v="EMBARCADO"/>
    <n v="1022099"/>
    <s v="CSCL WINTER"/>
    <s v="SHANGHAI, CHINA"/>
    <d v="2023-01-11T00:00:00"/>
    <d v="2023-01-16T00:00:00"/>
    <d v="2023-02-21T09:24:00"/>
    <s v="CMA CGM"/>
    <n v="24480"/>
    <x v="0"/>
    <x v="0"/>
  </r>
  <r>
    <m/>
    <x v="4"/>
    <x v="0"/>
    <n v="40357271"/>
    <s v="EMBARCADO"/>
    <n v="1012503"/>
    <s v="CAUQUENES"/>
    <s v="YANTIAN, CHINA"/>
    <d v="2023-01-11T00:00:00"/>
    <d v="2023-01-19T00:00:00"/>
    <d v="2023-02-20T22:27:00"/>
    <s v="HAPAG LLOYD"/>
    <n v="24000"/>
    <x v="0"/>
    <x v="0"/>
  </r>
  <r>
    <m/>
    <x v="4"/>
    <x v="0"/>
    <n v="40357263"/>
    <s v="EMBARCADO"/>
    <n v="1012434"/>
    <s v="CAUQUENES"/>
    <s v="YANTIAN, CHINA"/>
    <d v="2023-01-11T00:00:00"/>
    <d v="2023-01-19T00:00:00"/>
    <d v="2023-02-20T22:27:00"/>
    <s v="HAPAG LLOYD"/>
    <n v="24000"/>
    <x v="0"/>
    <x v="0"/>
  </r>
  <r>
    <m/>
    <x v="4"/>
    <x v="0"/>
    <n v="40357221"/>
    <s v="EMBARCADO"/>
    <n v="1012448"/>
    <s v="EVER LEGACY"/>
    <s v="YANTIAN, CHINA"/>
    <d v="2023-01-11T00:00:00"/>
    <d v="2023-01-18T00:00:00"/>
    <d v="2023-02-19T22:27:00"/>
    <s v="EVERGREEN"/>
    <n v="24000"/>
    <x v="0"/>
    <x v="0"/>
  </r>
  <r>
    <m/>
    <x v="1"/>
    <x v="1"/>
    <n v="40356217"/>
    <s v="EMBARCADO"/>
    <n v="1023037"/>
    <s v="SEASPAN BEAUTY 2247E"/>
    <s v="BUSAN {PUSAN}, PUERTO"/>
    <d v="2023-01-11T00:00:00"/>
    <d v="2023-01-20T00:00:00"/>
    <d v="2023-02-28T21:13:00"/>
    <s v="MSC"/>
    <n v="22017.82"/>
    <x v="0"/>
    <x v="0"/>
  </r>
  <r>
    <m/>
    <x v="7"/>
    <x v="0"/>
    <n v="40355794"/>
    <s v="EMBARCADO"/>
    <n v="1010877"/>
    <s v="MAERSK BULAN 303N"/>
    <s v="DURBAN, PUERTO"/>
    <d v="2023-01-11T00:00:00"/>
    <d v="2023-01-26T00:00:00"/>
    <d v="2023-04-08T23:23:00"/>
    <s v="MAERSK"/>
    <n v="24000"/>
    <x v="0"/>
    <x v="0"/>
  </r>
  <r>
    <m/>
    <x v="2"/>
    <x v="1"/>
    <n v="40354518"/>
    <s v="EMBARCADO"/>
    <n v="1011558"/>
    <s v="POLAR COLOMBIA 302N"/>
    <s v="CALDERA, PUERTO"/>
    <d v="2023-01-11T00:00:00"/>
    <d v="2023-01-13T00:00:00"/>
    <d v="2023-02-03T14:34:00"/>
    <s v="SEALAND"/>
    <n v="23985.02"/>
    <x v="0"/>
    <x v="0"/>
  </r>
  <r>
    <m/>
    <x v="2"/>
    <x v="1"/>
    <n v="40354517"/>
    <s v="EMBARCADO"/>
    <n v="1011558"/>
    <s v="POLAR COLOMBIA 302N"/>
    <s v="CALDERA, PUERTO"/>
    <d v="2023-01-11T00:00:00"/>
    <d v="2023-01-13T00:00:00"/>
    <d v="2023-02-03T14:34:00"/>
    <s v="SEALAND"/>
    <n v="23989"/>
    <x v="0"/>
    <x v="0"/>
  </r>
  <r>
    <m/>
    <x v="2"/>
    <x v="1"/>
    <n v="40354516"/>
    <s v="EMBARCADO"/>
    <n v="1011558"/>
    <s v="POLAR COLOMBIA 302N"/>
    <s v="CALDERA, PUERTO"/>
    <d v="2023-01-11T00:00:00"/>
    <d v="2023-01-13T00:00:00"/>
    <d v="2023-02-03T14:34:00"/>
    <s v="SEALAND"/>
    <n v="23989.14"/>
    <x v="0"/>
    <x v="0"/>
  </r>
  <r>
    <m/>
    <x v="2"/>
    <x v="1"/>
    <n v="40354515"/>
    <s v="EMBARCADO"/>
    <n v="1011558"/>
    <s v="POLAR COLOMBIA 302N"/>
    <s v="CALDERA, PUERTO"/>
    <d v="2023-01-11T00:00:00"/>
    <d v="2023-01-13T00:00:00"/>
    <d v="2023-02-03T14:34:00"/>
    <s v="SEALAND"/>
    <n v="23987.58"/>
    <x v="0"/>
    <x v="0"/>
  </r>
  <r>
    <m/>
    <x v="2"/>
    <x v="1"/>
    <n v="40349818"/>
    <s v="EMBARCADO"/>
    <n v="1020412"/>
    <s v="MSC CAROLE NX302R"/>
    <s v="BUENAVENTURA, PUERTO"/>
    <d v="2023-01-12T00:00:00"/>
    <d v="2023-01-15T00:00:00"/>
    <d v="2023-02-01T10:10:00"/>
    <s v="MSC"/>
    <n v="8991.92"/>
    <x v="0"/>
    <x v="0"/>
  </r>
  <r>
    <m/>
    <x v="2"/>
    <x v="1"/>
    <n v="40349818"/>
    <s v="EMBARCADO"/>
    <n v="1023433"/>
    <s v="MSC CAROLE NX302R"/>
    <s v="BUENAVENTURA, PUERTO"/>
    <d v="2023-01-11T00:00:00"/>
    <d v="2023-01-15T00:00:00"/>
    <d v="2023-02-01T10:10:00"/>
    <s v="MSC"/>
    <n v="15001.04"/>
    <x v="0"/>
    <x v="0"/>
  </r>
  <r>
    <m/>
    <x v="0"/>
    <x v="1"/>
    <n v="40348536"/>
    <s v="EMBARCADO"/>
    <n v="1030802"/>
    <s v="SEASPAN BEAUTY 2247W"/>
    <s v="MANZANILLO, PUERTO"/>
    <d v="2023-01-11T00:00:00"/>
    <d v="2023-01-20T00:00:00"/>
    <d v="2023-02-04T04:36:00"/>
    <s v="ONE"/>
    <n v="24002.365000000002"/>
    <x v="0"/>
    <x v="0"/>
  </r>
  <r>
    <m/>
    <x v="6"/>
    <x v="0"/>
    <n v="40343391"/>
    <s v="EMBARCADO"/>
    <n v="1023265"/>
    <s v="SEASPAN BEAUTY 2247W"/>
    <s v="YOKOHAMA (ADUANA PRINCIPAL)"/>
    <d v="2023-01-12T00:00:00"/>
    <d v="2023-01-20T00:00:00"/>
    <d v="2023-02-25T12:18:00"/>
    <s v="ONE"/>
    <n v="2003.48"/>
    <x v="0"/>
    <x v="0"/>
  </r>
  <r>
    <m/>
    <x v="6"/>
    <x v="0"/>
    <n v="40343390"/>
    <s v="EMBARCADO"/>
    <n v="1022101"/>
    <s v="SEASPAN BEAUTY 2247W"/>
    <s v="YOKOHAMA (ADUANA PRINCIPAL)"/>
    <d v="2023-01-12T00:00:00"/>
    <d v="2023-01-20T00:00:00"/>
    <d v="2023-02-25T12:18:00"/>
    <s v="ONE"/>
    <n v="1290.46"/>
    <x v="0"/>
    <x v="0"/>
  </r>
  <r>
    <m/>
    <x v="6"/>
    <x v="0"/>
    <n v="40343390"/>
    <s v="EMBARCADO"/>
    <n v="1022864"/>
    <s v="SEASPAN BEAUTY 2247W"/>
    <s v="YOKOHAMA (ADUANA PRINCIPAL)"/>
    <d v="2023-01-12T00:00:00"/>
    <d v="2023-01-20T00:00:00"/>
    <d v="2023-02-25T12:18:00"/>
    <s v="ONE"/>
    <n v="8707.8799999999992"/>
    <x v="0"/>
    <x v="0"/>
  </r>
  <r>
    <m/>
    <x v="6"/>
    <x v="0"/>
    <n v="40343390"/>
    <s v="EMBARCADO"/>
    <n v="1022570"/>
    <s v="SEASPAN BEAUTY 2247W"/>
    <s v="YOKOHAMA (ADUANA PRINCIPAL)"/>
    <d v="2023-01-12T00:00:00"/>
    <d v="2023-01-20T00:00:00"/>
    <d v="2023-02-25T12:18:00"/>
    <s v="ONE"/>
    <n v="1024.51"/>
    <x v="0"/>
    <x v="0"/>
  </r>
  <r>
    <m/>
    <x v="6"/>
    <x v="0"/>
    <n v="40343390"/>
    <s v="EMBARCADO"/>
    <n v="1022142"/>
    <s v="SEASPAN BEAUTY 2247W"/>
    <s v="YOKOHAMA (ADUANA PRINCIPAL)"/>
    <d v="2023-01-12T00:00:00"/>
    <d v="2023-01-20T00:00:00"/>
    <d v="2023-02-25T12:18:00"/>
    <s v="ONE"/>
    <n v="5008.5200000000004"/>
    <x v="0"/>
    <x v="0"/>
  </r>
  <r>
    <m/>
    <x v="6"/>
    <x v="0"/>
    <n v="40343390"/>
    <s v="EMBARCADO"/>
    <n v="1022141"/>
    <s v="SEASPAN BEAUTY 2247W"/>
    <s v="YOKOHAMA (ADUANA PRINCIPAL)"/>
    <d v="2023-01-12T00:00:00"/>
    <d v="2023-01-20T00:00:00"/>
    <d v="2023-02-25T12:18:00"/>
    <s v="ONE"/>
    <n v="6017.71"/>
    <x v="0"/>
    <x v="0"/>
  </r>
  <r>
    <m/>
    <x v="4"/>
    <x v="0"/>
    <n v="40339663"/>
    <s v="EMBARCADO"/>
    <n v="1023373"/>
    <s v="CAUQUENES"/>
    <s v="SHANGHAI, CHINA"/>
    <d v="2023-01-11T00:00:00"/>
    <d v="2023-01-19T00:00:00"/>
    <d v="2023-02-24T09:24:00"/>
    <s v="ONE"/>
    <n v="8090"/>
    <x v="0"/>
    <x v="0"/>
  </r>
  <r>
    <m/>
    <x v="4"/>
    <x v="0"/>
    <n v="40339663"/>
    <s v="EMBARCADO"/>
    <n v="1022940"/>
    <s v="CAUQUENES"/>
    <s v="SHANGHAI, CHINA"/>
    <d v="2023-01-11T00:00:00"/>
    <d v="2023-01-19T00:00:00"/>
    <d v="2023-02-24T09:24:00"/>
    <s v="ONE"/>
    <n v="16605"/>
    <x v="0"/>
    <x v="0"/>
  </r>
  <r>
    <m/>
    <x v="1"/>
    <x v="1"/>
    <n v="40362966"/>
    <s v="EMBARCADO"/>
    <n v="1023144"/>
    <s v="CSCL WINTER / 0HCDQW1MA"/>
    <s v="MANILA, PUERTO"/>
    <d v="2023-01-11T00:00:00"/>
    <d v="2023-01-16T00:00:00"/>
    <d v="2023-03-13T04:51:00"/>
    <s v="CMA CGM"/>
    <n v="24005.18"/>
    <x v="0"/>
    <x v="0"/>
  </r>
  <r>
    <m/>
    <x v="3"/>
    <x v="0"/>
    <n v="40362555"/>
    <s v="EMBARCADO"/>
    <n v="1012107"/>
    <s v="MSC CAROLE NX302R"/>
    <s v="HOUSTON, PUERTO"/>
    <d v="2023-01-10T00:00:00"/>
    <d v="2023-01-15T00:00:00"/>
    <d v="2023-02-16T15:53:00"/>
    <s v="MSC"/>
    <n v="19958.047999999999"/>
    <x v="0"/>
    <x v="0"/>
  </r>
  <r>
    <m/>
    <x v="3"/>
    <x v="0"/>
    <n v="40362554"/>
    <s v="EMBARCADO"/>
    <n v="1012111"/>
    <s v="MSC CAROLE NX302R"/>
    <s v="HOUSTON, PUERTO"/>
    <d v="2023-01-11T00:00:00"/>
    <d v="2023-01-15T00:00:00"/>
    <d v="2023-02-16T15:53:00"/>
    <s v="MSC"/>
    <n v="9725.0124799999994"/>
    <x v="0"/>
    <x v="0"/>
  </r>
  <r>
    <m/>
    <x v="3"/>
    <x v="0"/>
    <n v="40362554"/>
    <s v="EMBARCADO"/>
    <n v="1012107"/>
    <s v="MSC CAROLE NX302R"/>
    <s v="HOUSTON, PUERTO"/>
    <d v="2023-01-11T00:00:00"/>
    <d v="2023-01-15T00:00:00"/>
    <d v="2023-02-16T15:53:00"/>
    <s v="MSC"/>
    <n v="8509.3859200000006"/>
    <x v="0"/>
    <x v="0"/>
  </r>
  <r>
    <m/>
    <x v="3"/>
    <x v="0"/>
    <n v="40362438"/>
    <s v="EMBARCADO"/>
    <n v="1012163"/>
    <s v="MSC CAROLE NX302R"/>
    <s v="SAN JUAN, PUERTO"/>
    <d v="2023-01-10T00:00:00"/>
    <d v="2023-01-15T00:00:00"/>
    <d v="2023-02-08T02:17:00"/>
    <s v="MSC"/>
    <n v="19958.047999999999"/>
    <x v="0"/>
    <x v="0"/>
  </r>
  <r>
    <m/>
    <x v="4"/>
    <x v="0"/>
    <n v="40362251"/>
    <s v="EMBARCADO"/>
    <n v="1030685"/>
    <s v="CSCL WINTER"/>
    <s v="SHANGHAI, CHINA"/>
    <d v="2023-01-10T00:00:00"/>
    <d v="2023-01-16T00:00:00"/>
    <d v="2023-02-21T09:24:00"/>
    <s v="CMA CGM"/>
    <n v="24000"/>
    <x v="0"/>
    <x v="0"/>
  </r>
  <r>
    <m/>
    <x v="4"/>
    <x v="0"/>
    <n v="40362244"/>
    <s v="EMBARCADO"/>
    <n v="1022291"/>
    <s v="CAUQUENES"/>
    <s v="SHANGHAI, CHINA"/>
    <d v="2023-01-10T00:00:00"/>
    <d v="2023-01-19T00:00:00"/>
    <d v="2023-02-24T09:24:00"/>
    <s v="ONE"/>
    <n v="8796.4599999999991"/>
    <x v="0"/>
    <x v="0"/>
  </r>
  <r>
    <m/>
    <x v="4"/>
    <x v="0"/>
    <n v="40362244"/>
    <s v="EMBARCADO"/>
    <n v="1022291"/>
    <s v="CAUQUENES"/>
    <s v="SHANGHAI, CHINA"/>
    <d v="2023-01-10T00:00:00"/>
    <d v="2023-01-19T00:00:00"/>
    <d v="2023-02-24T09:24:00"/>
    <s v="ONE"/>
    <n v="15480.91"/>
    <x v="0"/>
    <x v="0"/>
  </r>
  <r>
    <m/>
    <x v="4"/>
    <x v="0"/>
    <n v="40362218"/>
    <s v="EMBARCADO"/>
    <n v="1022639"/>
    <s v="EVER LEGACY"/>
    <s v="SHANGHAI, CHINA"/>
    <d v="2023-01-10T00:00:00"/>
    <d v="2023-01-18T00:00:00"/>
    <d v="2023-02-23T09:24:00"/>
    <s v="EVERGREEN"/>
    <n v="22273.29"/>
    <x v="0"/>
    <x v="0"/>
  </r>
  <r>
    <m/>
    <x v="4"/>
    <x v="0"/>
    <n v="40362215"/>
    <s v="EMBARCADO"/>
    <n v="1022639"/>
    <s v="EVER LEGACY"/>
    <s v="SHANGHAI, CHINA"/>
    <d v="2023-01-10T00:00:00"/>
    <d v="2023-01-18T00:00:00"/>
    <d v="2023-02-23T09:24:00"/>
    <s v="EVERGREEN"/>
    <n v="22089.41"/>
    <x v="0"/>
    <x v="0"/>
  </r>
  <r>
    <m/>
    <x v="4"/>
    <x v="0"/>
    <n v="40362134"/>
    <s v="EMBARCADO"/>
    <n v="1021766"/>
    <s v="CAUQUENES"/>
    <s v="YANTIAN, CHINA"/>
    <d v="2023-01-10T00:00:00"/>
    <d v="2023-01-19T00:00:00"/>
    <d v="2023-02-20T22:27:00"/>
    <s v="HAPAG LLOYD"/>
    <n v="24084"/>
    <x v="0"/>
    <x v="0"/>
  </r>
  <r>
    <m/>
    <x v="4"/>
    <x v="0"/>
    <n v="40362011"/>
    <s v="EMBARCADO"/>
    <n v="1022183"/>
    <s v="CAUQUENES"/>
    <s v="YANTIAN, CHINA"/>
    <d v="2023-01-10T00:00:00"/>
    <d v="2023-01-19T00:00:00"/>
    <d v="2023-02-20T22:27:00"/>
    <s v="HAPAG LLOYD"/>
    <n v="24221.09"/>
    <x v="0"/>
    <x v="0"/>
  </r>
  <r>
    <m/>
    <x v="4"/>
    <x v="0"/>
    <n v="40362006"/>
    <s v="EMBARCADO"/>
    <n v="1022183"/>
    <s v="CAUQUENES"/>
    <s v="YANTIAN, CHINA"/>
    <d v="2023-01-10T00:00:00"/>
    <d v="2023-01-19T00:00:00"/>
    <d v="2023-02-20T22:27:00"/>
    <s v="HAPAG LLOYD"/>
    <n v="11281.11"/>
    <x v="0"/>
    <x v="0"/>
  </r>
  <r>
    <m/>
    <x v="4"/>
    <x v="0"/>
    <n v="40362006"/>
    <s v="EMBARCADO"/>
    <n v="1022183"/>
    <s v="CAUQUENES"/>
    <s v="YANTIAN, CHINA"/>
    <d v="2023-01-11T00:00:00"/>
    <d v="2023-01-19T00:00:00"/>
    <d v="2023-02-20T22:27:00"/>
    <s v="HAPAG LLOYD"/>
    <n v="13531.42"/>
    <x v="0"/>
    <x v="0"/>
  </r>
  <r>
    <m/>
    <x v="4"/>
    <x v="0"/>
    <n v="40362005"/>
    <s v="EMBARCADO"/>
    <n v="1022183"/>
    <s v="EVER LEGACY"/>
    <s v="YANTIAN, CHINA"/>
    <d v="2023-01-11T00:00:00"/>
    <d v="2023-01-18T00:00:00"/>
    <d v="2023-02-19T22:27:00"/>
    <s v="EVERGREEN"/>
    <n v="25015.55"/>
    <x v="0"/>
    <x v="0"/>
  </r>
  <r>
    <m/>
    <x v="4"/>
    <x v="0"/>
    <n v="40361990"/>
    <s v="EMBARCADO"/>
    <n v="1021739"/>
    <s v="EVER LEGACY"/>
    <s v="TIANJIN XINGANG, CHINA"/>
    <d v="2023-01-10T00:00:00"/>
    <d v="2023-01-18T00:00:00"/>
    <d v="2023-03-08T20:36:00"/>
    <s v="COSCO"/>
    <n v="6548.76"/>
    <x v="0"/>
    <x v="0"/>
  </r>
  <r>
    <m/>
    <x v="4"/>
    <x v="0"/>
    <n v="40361990"/>
    <s v="EMBARCADO"/>
    <n v="1021739"/>
    <s v="EVER LEGACY"/>
    <s v="TIANJIN XINGANG, CHINA"/>
    <d v="2023-01-11T00:00:00"/>
    <d v="2023-01-18T00:00:00"/>
    <d v="2023-03-08T20:36:00"/>
    <s v="COSCO"/>
    <n v="17609.41"/>
    <x v="0"/>
    <x v="0"/>
  </r>
  <r>
    <m/>
    <x v="4"/>
    <x v="0"/>
    <n v="40361914"/>
    <s v="EMBARCADO"/>
    <n v="1021767"/>
    <s v="CAUQUENES"/>
    <s v="YANTIAN, CHINA"/>
    <d v="2023-01-10T00:00:00"/>
    <d v="2023-01-19T00:00:00"/>
    <d v="2023-02-20T22:27:00"/>
    <s v="HAPAG LLOYD"/>
    <n v="17316"/>
    <x v="0"/>
    <x v="0"/>
  </r>
  <r>
    <m/>
    <x v="4"/>
    <x v="0"/>
    <n v="40361914"/>
    <s v="EMBARCADO"/>
    <n v="1021767"/>
    <s v="CAUQUENES"/>
    <s v="YANTIAN, CHINA"/>
    <d v="2023-01-11T00:00:00"/>
    <d v="2023-01-19T00:00:00"/>
    <d v="2023-02-20T22:27:00"/>
    <s v="HAPAG LLOYD"/>
    <n v="7578"/>
    <x v="0"/>
    <x v="0"/>
  </r>
  <r>
    <m/>
    <x v="4"/>
    <x v="0"/>
    <n v="40361875"/>
    <s v="EMBARCADO"/>
    <n v="1011586"/>
    <s v="CAUQUENES"/>
    <s v="SHANGHAI, CHINA"/>
    <d v="2023-01-10T00:00:00"/>
    <d v="2023-01-19T00:00:00"/>
    <d v="2023-02-24T09:24:00"/>
    <s v="ONE"/>
    <n v="19954"/>
    <x v="0"/>
    <x v="0"/>
  </r>
  <r>
    <m/>
    <x v="0"/>
    <x v="0"/>
    <n v="40361737"/>
    <s v="EMBARCADO"/>
    <n v="1011127"/>
    <s v="SEASPAN BEAUTY 2247W"/>
    <s v="MANZANILLO, PUERTO"/>
    <d v="2023-01-11T00:00:00"/>
    <d v="2023-01-20T00:00:00"/>
    <d v="2023-02-04T04:36:00"/>
    <s v="ONE"/>
    <n v="21600"/>
    <x v="0"/>
    <x v="0"/>
  </r>
  <r>
    <m/>
    <x v="0"/>
    <x v="0"/>
    <n v="40361734"/>
    <s v="EMBARCADO"/>
    <n v="1011127"/>
    <s v="SEASPAN BEAUTY 2247W"/>
    <s v="MANZANILLO, PUERTO"/>
    <d v="2023-01-10T00:00:00"/>
    <d v="2023-01-20T00:00:00"/>
    <d v="2023-02-04T04:36:00"/>
    <s v="ONE"/>
    <n v="21600"/>
    <x v="0"/>
    <x v="0"/>
  </r>
  <r>
    <m/>
    <x v="0"/>
    <x v="0"/>
    <n v="40361719"/>
    <s v="EMBARCADO"/>
    <n v="1011127"/>
    <s v="SEASPAN BEAUTY 2247W"/>
    <s v="MANZANILLO, PUERTO"/>
    <d v="2023-01-10T00:00:00"/>
    <d v="2023-01-20T00:00:00"/>
    <d v="2023-02-04T04:36:00"/>
    <s v="ONE"/>
    <n v="21600"/>
    <x v="0"/>
    <x v="0"/>
  </r>
  <r>
    <m/>
    <x v="0"/>
    <x v="0"/>
    <n v="40361622"/>
    <s v="EMBARCADO"/>
    <n v="1012278"/>
    <s v="SEASPAN BEAUTY 2247W"/>
    <s v="MANZANILLO, PUERTO"/>
    <d v="2023-01-11T00:00:00"/>
    <d v="2023-01-20T00:00:00"/>
    <d v="2023-02-04T04:36:00"/>
    <s v="ONE"/>
    <n v="20007"/>
    <x v="0"/>
    <x v="0"/>
  </r>
  <r>
    <m/>
    <x v="3"/>
    <x v="0"/>
    <n v="40361249"/>
    <s v="EMBARCADO"/>
    <n v="1030379"/>
    <s v="MSC CAROLE NX302R"/>
    <s v="NEW YORK, PUERTO"/>
    <d v="2023-01-10T00:00:00"/>
    <d v="2023-01-15T00:00:00"/>
    <d v="2023-02-15T19:15:00"/>
    <s v="MSC"/>
    <n v="24022.232319999999"/>
    <x v="0"/>
    <x v="0"/>
  </r>
  <r>
    <m/>
    <x v="2"/>
    <x v="1"/>
    <n v="40361224"/>
    <s v="EMBARCADO"/>
    <n v="1020944"/>
    <s v="MSC CAROLE NX302R"/>
    <s v="BUENAVENTURA, PUERTO"/>
    <d v="2023-01-10T00:00:00"/>
    <d v="2023-01-15T00:00:00"/>
    <d v="2023-02-01T10:10:00"/>
    <s v="MSC"/>
    <n v="23993.52"/>
    <x v="0"/>
    <x v="0"/>
  </r>
  <r>
    <m/>
    <x v="3"/>
    <x v="0"/>
    <n v="40361203"/>
    <s v="EMBARCADO"/>
    <n v="1012160"/>
    <s v="MSC CAROLE NX302R"/>
    <s v="NORFOLK, PUERTO"/>
    <d v="2023-01-11T00:00:00"/>
    <d v="2023-01-15T00:00:00"/>
    <d v="2023-02-15T11:16:00"/>
    <s v="MSC"/>
    <n v="19958.047999999999"/>
    <x v="0"/>
    <x v="0"/>
  </r>
  <r>
    <m/>
    <x v="4"/>
    <x v="0"/>
    <n v="40360762"/>
    <s v="EMBARCADO"/>
    <n v="1021733"/>
    <s v="SEASPAN BEAUTY"/>
    <s v="TIANJIN XINGANG, CHINA"/>
    <d v="2023-01-10T00:00:00"/>
    <d v="2023-01-20T00:00:00"/>
    <d v="2023-03-10T20:36:00"/>
    <s v="MSC"/>
    <n v="24129.72"/>
    <x v="0"/>
    <x v="0"/>
  </r>
  <r>
    <m/>
    <x v="4"/>
    <x v="0"/>
    <n v="40360750"/>
    <s v="EMBARCADO"/>
    <n v="1021732"/>
    <s v="SEASPAN BEAUTY"/>
    <s v="TIANJIN XINGANG, CHINA"/>
    <d v="2023-01-11T00:00:00"/>
    <d v="2023-01-20T00:00:00"/>
    <d v="2023-03-10T20:36:00"/>
    <s v="MSC"/>
    <n v="17500"/>
    <x v="0"/>
    <x v="0"/>
  </r>
  <r>
    <m/>
    <x v="4"/>
    <x v="0"/>
    <n v="40360750"/>
    <s v="EMBARCADO"/>
    <n v="1021732"/>
    <s v="SEASPAN BEAUTY"/>
    <s v="TIANJIN XINGANG, CHINA"/>
    <d v="2023-01-10T00:00:00"/>
    <d v="2023-01-20T00:00:00"/>
    <d v="2023-03-10T20:36:00"/>
    <s v="MSC"/>
    <n v="7500"/>
    <x v="0"/>
    <x v="0"/>
  </r>
  <r>
    <m/>
    <x v="4"/>
    <x v="0"/>
    <n v="40360747"/>
    <s v="EMBARCADO"/>
    <n v="1021767"/>
    <s v="EVER LEGACY"/>
    <s v="TIANJIN XINGANG, CHINA"/>
    <d v="2023-01-10T00:00:00"/>
    <d v="2023-01-18T00:00:00"/>
    <d v="2023-03-08T20:36:00"/>
    <s v="COSCO"/>
    <n v="23976"/>
    <x v="0"/>
    <x v="0"/>
  </r>
  <r>
    <m/>
    <x v="4"/>
    <x v="0"/>
    <n v="40360746"/>
    <s v="EMBARCADO"/>
    <n v="1021767"/>
    <s v="EVER LEGACY"/>
    <s v="YANTIAN, CHINA"/>
    <d v="2023-01-11T00:00:00"/>
    <d v="2023-01-18T00:00:00"/>
    <d v="2023-02-19T22:27:00"/>
    <s v="EVERGREEN"/>
    <n v="25002"/>
    <x v="0"/>
    <x v="0"/>
  </r>
  <r>
    <m/>
    <x v="3"/>
    <x v="0"/>
    <n v="40359923"/>
    <s v="EMBARCADO"/>
    <n v="1012165"/>
    <s v="MSC CAROLE NX302R"/>
    <s v="NORFOLK, PUERTO"/>
    <d v="2023-01-10T00:00:00"/>
    <d v="2023-01-15T00:00:00"/>
    <d v="2023-02-15T11:16:00"/>
    <s v="MSC"/>
    <n v="19958.047999999999"/>
    <x v="0"/>
    <x v="0"/>
  </r>
  <r>
    <m/>
    <x v="3"/>
    <x v="0"/>
    <n v="40359844"/>
    <s v="EMBARCADO"/>
    <n v="1012111"/>
    <s v="MSC CAROLE NX302R"/>
    <s v="SAVANNAH, PUERTO"/>
    <d v="2023-01-10T00:00:00"/>
    <d v="2023-01-15T00:00:00"/>
    <d v="2023-02-23T16:51:00"/>
    <s v="MSC"/>
    <n v="9979.0239999999994"/>
    <x v="0"/>
    <x v="0"/>
  </r>
  <r>
    <m/>
    <x v="3"/>
    <x v="0"/>
    <n v="40359844"/>
    <s v="EMBARCADO"/>
    <n v="1012108"/>
    <s v="MSC CAROLE NX302R"/>
    <s v="SAVANNAH, PUERTO"/>
    <d v="2023-01-10T00:00:00"/>
    <d v="2023-01-15T00:00:00"/>
    <d v="2023-02-23T16:51:00"/>
    <s v="MSC"/>
    <n v="9979.0239999999994"/>
    <x v="0"/>
    <x v="0"/>
  </r>
  <r>
    <m/>
    <x v="0"/>
    <x v="0"/>
    <n v="40359454"/>
    <s v="EMBARCADO"/>
    <n v="1030658"/>
    <s v="SEASPAN BEAUTY 2247W"/>
    <s v="MANZANILLO, PUERTO"/>
    <d v="2023-01-10T00:00:00"/>
    <d v="2023-01-20T00:00:00"/>
    <d v="2023-02-04T04:36:00"/>
    <s v="ONE"/>
    <n v="24017.360000000001"/>
    <x v="0"/>
    <x v="0"/>
  </r>
  <r>
    <m/>
    <x v="2"/>
    <x v="1"/>
    <n v="40359390"/>
    <s v="EMBARCADO"/>
    <n v="1020017"/>
    <s v="POLAR COLOMBIA 302N"/>
    <s v="CALDERA, PUERTO"/>
    <d v="2023-01-10T00:00:00"/>
    <d v="2023-01-13T00:00:00"/>
    <d v="2023-02-03T14:34:00"/>
    <s v="SEALAND"/>
    <n v="1014.83"/>
    <x v="0"/>
    <x v="0"/>
  </r>
  <r>
    <m/>
    <x v="2"/>
    <x v="1"/>
    <n v="40359390"/>
    <s v="EMBARCADO"/>
    <n v="1021385"/>
    <s v="POLAR COLOMBIA 302N"/>
    <s v="CALDERA, PUERTO"/>
    <d v="2023-01-10T00:00:00"/>
    <d v="2023-01-13T00:00:00"/>
    <d v="2023-02-03T14:34:00"/>
    <s v="SEALAND"/>
    <n v="23006.53"/>
    <x v="0"/>
    <x v="0"/>
  </r>
  <r>
    <m/>
    <x v="4"/>
    <x v="0"/>
    <n v="40359330"/>
    <s v="EMBARCADO"/>
    <n v="1022212"/>
    <s v="SEASPAN BEAUTY"/>
    <s v="TIANJIN XINGANG, CHINA"/>
    <d v="2023-01-10T00:00:00"/>
    <d v="2023-01-20T00:00:00"/>
    <d v="2023-03-10T20:36:00"/>
    <s v="MSC"/>
    <n v="23773.63"/>
    <x v="0"/>
    <x v="0"/>
  </r>
  <r>
    <m/>
    <x v="4"/>
    <x v="0"/>
    <n v="40359328"/>
    <s v="EMBARCADO"/>
    <n v="1022212"/>
    <s v="CAUQUENES"/>
    <s v="SHANGHAI, CHINA"/>
    <d v="2023-01-10T00:00:00"/>
    <d v="2023-01-19T00:00:00"/>
    <d v="2023-02-24T09:24:00"/>
    <s v="ONE"/>
    <n v="23980.34"/>
    <x v="0"/>
    <x v="0"/>
  </r>
  <r>
    <m/>
    <x v="3"/>
    <x v="0"/>
    <n v="40358679"/>
    <s v="EMBARCADO"/>
    <n v="1021538"/>
    <s v="POLAR COLOMBIA 302N"/>
    <s v="LOS ANGELES, PUERTO"/>
    <d v="2023-01-10T00:00:00"/>
    <d v="2023-01-13T00:00:00"/>
    <d v="2023-02-05T19:30:00"/>
    <s v="SEALAND"/>
    <n v="23997.475269999999"/>
    <x v="0"/>
    <x v="0"/>
  </r>
  <r>
    <m/>
    <x v="3"/>
    <x v="0"/>
    <n v="40358678"/>
    <s v="EMBARCADO"/>
    <n v="1021538"/>
    <s v="MSC CAROLE NX302R"/>
    <s v="NEW YORK, PUERTO"/>
    <d v="2023-01-10T00:00:00"/>
    <d v="2023-01-15T00:00:00"/>
    <d v="2023-02-15T19:15:00"/>
    <s v="MSC"/>
    <n v="15497.936830000001"/>
    <x v="0"/>
    <x v="0"/>
  </r>
  <r>
    <m/>
    <x v="3"/>
    <x v="0"/>
    <n v="40358678"/>
    <s v="EMBARCADO"/>
    <n v="1021538"/>
    <s v="MSC CAROLE NX302R"/>
    <s v="NEW YORK, PUERTO"/>
    <d v="2023-01-10T00:00:00"/>
    <d v="2023-01-15T00:00:00"/>
    <d v="2023-02-15T19:15:00"/>
    <s v="MSC"/>
    <n v="8511.7219189999996"/>
    <x v="0"/>
    <x v="0"/>
  </r>
  <r>
    <m/>
    <x v="0"/>
    <x v="0"/>
    <n v="40358055"/>
    <s v="EMBARCADO"/>
    <n v="1023218"/>
    <s v="SEASPAN BEAUTY 2247W"/>
    <s v="MANZANILLO, PUERTO"/>
    <d v="2023-01-11T00:00:00"/>
    <d v="2023-01-20T00:00:00"/>
    <d v="2023-02-04T04:36:00"/>
    <s v="ONE"/>
    <n v="12860"/>
    <x v="0"/>
    <x v="0"/>
  </r>
  <r>
    <m/>
    <x v="0"/>
    <x v="0"/>
    <n v="40358055"/>
    <s v="EMBARCADO"/>
    <n v="1023218"/>
    <s v="SEASPAN BEAUTY 2247W"/>
    <s v="MANZANILLO, PUERTO"/>
    <d v="2023-01-10T00:00:00"/>
    <d v="2023-01-20T00:00:00"/>
    <d v="2023-02-04T04:36:00"/>
    <s v="ONE"/>
    <n v="11140"/>
    <x v="0"/>
    <x v="0"/>
  </r>
  <r>
    <m/>
    <x v="0"/>
    <x v="0"/>
    <n v="40358000"/>
    <s v="EMBARCADO"/>
    <n v="1021272"/>
    <s v="SEASPAN BEAUTY 2247W"/>
    <s v="MANZANILLO, PUERTO"/>
    <d v="2023-01-11T00:00:00"/>
    <d v="2023-01-20T00:00:00"/>
    <d v="2023-02-04T04:36:00"/>
    <s v="ONE"/>
    <n v="24009.55"/>
    <x v="0"/>
    <x v="0"/>
  </r>
  <r>
    <m/>
    <x v="3"/>
    <x v="0"/>
    <n v="40357949"/>
    <s v="EMBARCADO"/>
    <n v="1012167"/>
    <s v="MSC CAROLE NX302R"/>
    <s v="NORFOLK, PUERTO"/>
    <d v="2023-01-10T00:00:00"/>
    <d v="2023-01-15T00:00:00"/>
    <d v="2023-02-15T11:16:00"/>
    <s v="MSC"/>
    <n v="19958.047999999999"/>
    <x v="0"/>
    <x v="0"/>
  </r>
  <r>
    <m/>
    <x v="1"/>
    <x v="1"/>
    <n v="40357799"/>
    <s v="EMBARCADO"/>
    <n v="1021149"/>
    <s v="CSCL WINTER / 0HCDQW1MA"/>
    <s v="BUSAN {PUSAN}, PUERTO"/>
    <d v="2023-01-10T00:00:00"/>
    <d v="2023-01-16T00:00:00"/>
    <d v="2023-02-24T21:13:00"/>
    <s v="CMA CGM"/>
    <n v="22000"/>
    <x v="0"/>
    <x v="0"/>
  </r>
  <r>
    <m/>
    <x v="4"/>
    <x v="0"/>
    <n v="40357648"/>
    <s v="EMBARCADO"/>
    <n v="1030566"/>
    <s v="CSCL WINTER"/>
    <s v="SHANGHAI, CHINA"/>
    <d v="2023-01-10T00:00:00"/>
    <d v="2023-01-16T00:00:00"/>
    <d v="2023-02-21T09:24:00"/>
    <s v="CMA CGM"/>
    <n v="12000"/>
    <x v="0"/>
    <x v="0"/>
  </r>
  <r>
    <m/>
    <x v="4"/>
    <x v="0"/>
    <n v="40357648"/>
    <s v="EMBARCADO"/>
    <n v="1030525"/>
    <s v="CSCL WINTER"/>
    <s v="SHANGHAI, CHINA"/>
    <d v="2023-01-10T00:00:00"/>
    <d v="2023-01-16T00:00:00"/>
    <d v="2023-02-21T09:24:00"/>
    <s v="CMA CGM"/>
    <n v="12000"/>
    <x v="0"/>
    <x v="0"/>
  </r>
  <r>
    <m/>
    <x v="4"/>
    <x v="0"/>
    <n v="40357569"/>
    <s v="EMBARCADO"/>
    <n v="1022373"/>
    <s v="CAUQUENES"/>
    <s v="SHANGHAI, CHINA"/>
    <d v="2023-01-10T00:00:00"/>
    <d v="2023-01-19T00:00:00"/>
    <d v="2023-02-24T09:24:00"/>
    <s v="ONE"/>
    <n v="16746.79"/>
    <x v="0"/>
    <x v="0"/>
  </r>
  <r>
    <m/>
    <x v="4"/>
    <x v="0"/>
    <n v="40357569"/>
    <s v="EMBARCADO"/>
    <n v="1022373"/>
    <s v="CAUQUENES"/>
    <s v="SHANGHAI, CHINA"/>
    <d v="2023-01-10T00:00:00"/>
    <d v="2023-01-19T00:00:00"/>
    <d v="2023-02-24T09:24:00"/>
    <s v="ONE"/>
    <n v="8503.1299999999992"/>
    <x v="0"/>
    <x v="0"/>
  </r>
  <r>
    <m/>
    <x v="4"/>
    <x v="0"/>
    <n v="40357563"/>
    <s v="EMBARCADO"/>
    <n v="1022169"/>
    <s v="CSCL WINTER"/>
    <s v="SHANGHAI, CHINA"/>
    <d v="2023-01-10T00:00:00"/>
    <d v="2023-01-16T00:00:00"/>
    <d v="2023-02-21T09:24:00"/>
    <s v="CMA CGM"/>
    <n v="24000"/>
    <x v="0"/>
    <x v="0"/>
  </r>
  <r>
    <m/>
    <x v="4"/>
    <x v="0"/>
    <n v="40357538"/>
    <s v="EMBARCADO"/>
    <n v="1022637"/>
    <s v="EVER LEGACY"/>
    <s v="TIANJIN XINGANG, CHINA"/>
    <d v="2023-01-10T00:00:00"/>
    <d v="2023-01-18T00:00:00"/>
    <d v="2023-03-08T20:36:00"/>
    <s v="COSCO"/>
    <n v="23070"/>
    <x v="0"/>
    <x v="0"/>
  </r>
  <r>
    <m/>
    <x v="4"/>
    <x v="0"/>
    <n v="40357537"/>
    <s v="EMBARCADO"/>
    <n v="1022637"/>
    <s v="EVER LEGACY"/>
    <s v="TIANJIN XINGANG, CHINA"/>
    <d v="2023-01-10T00:00:00"/>
    <d v="2023-01-18T00:00:00"/>
    <d v="2023-03-08T20:36:00"/>
    <s v="COSCO"/>
    <n v="21660"/>
    <x v="0"/>
    <x v="0"/>
  </r>
  <r>
    <m/>
    <x v="4"/>
    <x v="0"/>
    <n v="40357533"/>
    <s v="EMBARCADO"/>
    <n v="1022096"/>
    <s v="EVER LEGACY"/>
    <s v="YANTIAN, CHINA"/>
    <d v="2023-01-10T00:00:00"/>
    <d v="2023-01-18T00:00:00"/>
    <d v="2023-02-19T22:27:00"/>
    <s v="EVERGREEN"/>
    <n v="23950"/>
    <x v="0"/>
    <x v="0"/>
  </r>
  <r>
    <m/>
    <x v="4"/>
    <x v="0"/>
    <n v="40357532"/>
    <s v="EMBARCADO"/>
    <n v="1022096"/>
    <s v="EVER LEGACY"/>
    <s v="YANTIAN, CHINA"/>
    <d v="2023-01-11T00:00:00"/>
    <d v="2023-01-18T00:00:00"/>
    <d v="2023-02-19T22:27:00"/>
    <s v="EVERGREEN"/>
    <n v="24000"/>
    <x v="0"/>
    <x v="0"/>
  </r>
  <r>
    <m/>
    <x v="4"/>
    <x v="0"/>
    <n v="40357524"/>
    <s v="EMBARCADO"/>
    <n v="1023034"/>
    <s v="EVER LEGACY"/>
    <s v="SHANGHAI, CHINA"/>
    <d v="2023-01-11T00:00:00"/>
    <d v="2023-01-18T00:00:00"/>
    <d v="2023-02-23T09:24:00"/>
    <s v="EVERGREEN"/>
    <n v="25000"/>
    <x v="0"/>
    <x v="0"/>
  </r>
  <r>
    <m/>
    <x v="4"/>
    <x v="0"/>
    <n v="40357515"/>
    <s v="EMBARCADO"/>
    <n v="1021766"/>
    <s v="SEASPAN BEAUTY"/>
    <s v="TIANJIN XINGANG, CHINA"/>
    <d v="2023-01-11T00:00:00"/>
    <d v="2023-01-20T00:00:00"/>
    <d v="2023-03-10T20:36:00"/>
    <s v="ONE"/>
    <n v="23994"/>
    <x v="0"/>
    <x v="0"/>
  </r>
  <r>
    <m/>
    <x v="4"/>
    <x v="0"/>
    <n v="40357483"/>
    <s v="EMBARCADO"/>
    <n v="1022388"/>
    <s v="CAUQUENES"/>
    <s v="YANTIAN, CHINA"/>
    <d v="2023-01-11T00:00:00"/>
    <d v="2023-01-19T00:00:00"/>
    <d v="2023-02-20T22:27:00"/>
    <s v="HAPAG LLOYD"/>
    <n v="24180"/>
    <x v="0"/>
    <x v="0"/>
  </r>
  <r>
    <m/>
    <x v="4"/>
    <x v="0"/>
    <n v="40357478"/>
    <s v="EMBARCADO"/>
    <n v="1023093"/>
    <s v="CAUQUENES"/>
    <s v="SHANGHAI, CHINA"/>
    <d v="2023-01-11T00:00:00"/>
    <d v="2023-01-19T00:00:00"/>
    <d v="2023-02-24T09:24:00"/>
    <s v="ONE"/>
    <n v="24000"/>
    <x v="0"/>
    <x v="0"/>
  </r>
  <r>
    <m/>
    <x v="4"/>
    <x v="0"/>
    <n v="40357468"/>
    <s v="EMBARCADO"/>
    <n v="1021740"/>
    <s v="SEASPAN BEAUTY"/>
    <s v="TIANJIN XINGANG, CHINA"/>
    <d v="2023-01-10T00:00:00"/>
    <d v="2023-01-20T00:00:00"/>
    <d v="2023-03-10T20:36:00"/>
    <s v="MSC"/>
    <n v="24537.08"/>
    <x v="0"/>
    <x v="0"/>
  </r>
  <r>
    <m/>
    <x v="4"/>
    <x v="0"/>
    <n v="40357427"/>
    <s v="EMBARCADO"/>
    <n v="1021774"/>
    <s v="CAUQUENES"/>
    <s v="YANTIAN, CHINA"/>
    <d v="2023-01-12T00:00:00"/>
    <d v="2023-01-19T00:00:00"/>
    <d v="2023-02-20T22:27:00"/>
    <s v="HAPAG LLOYD"/>
    <n v="23880"/>
    <x v="0"/>
    <x v="0"/>
  </r>
  <r>
    <m/>
    <x v="4"/>
    <x v="0"/>
    <n v="40357369"/>
    <s v="EMBARCADO"/>
    <n v="1022748"/>
    <s v="SEASPAN BEAUTY"/>
    <s v="TIANJIN XINGANG, CHINA"/>
    <d v="2023-01-10T00:00:00"/>
    <d v="2023-01-20T00:00:00"/>
    <d v="2023-03-10T20:36:00"/>
    <s v="MSC"/>
    <n v="24030"/>
    <x v="0"/>
    <x v="0"/>
  </r>
  <r>
    <m/>
    <x v="4"/>
    <x v="0"/>
    <n v="40357351"/>
    <s v="EMBARCADO"/>
    <n v="1021731"/>
    <s v="EVER LEGACY"/>
    <s v="TIANJIN XINGANG, CHINA"/>
    <d v="2023-01-11T00:00:00"/>
    <d v="2023-01-18T00:00:00"/>
    <d v="2023-03-08T20:36:00"/>
    <s v="COSCO"/>
    <n v="24320"/>
    <x v="0"/>
    <x v="0"/>
  </r>
  <r>
    <m/>
    <x v="4"/>
    <x v="0"/>
    <n v="40357350"/>
    <s v="EMBARCADO"/>
    <n v="1021731"/>
    <s v="EVER LEGACY"/>
    <s v="TIANJIN XINGANG, CHINA"/>
    <d v="2023-01-10T00:00:00"/>
    <d v="2023-01-18T00:00:00"/>
    <d v="2023-03-08T20:36:00"/>
    <s v="COSCO"/>
    <n v="24240"/>
    <x v="0"/>
    <x v="0"/>
  </r>
  <r>
    <m/>
    <x v="4"/>
    <x v="0"/>
    <n v="40357308"/>
    <s v="EMBARCADO"/>
    <n v="1022379"/>
    <s v="EVER LEGACY"/>
    <s v="SHANGHAI, CHINA"/>
    <d v="2023-01-19T00:00:00"/>
    <d v="2023-01-18T00:00:00"/>
    <d v="2023-02-23T09:24:00"/>
    <s v="EVERGREEN"/>
    <n v="2008.86"/>
    <x v="0"/>
    <x v="0"/>
  </r>
  <r>
    <m/>
    <x v="4"/>
    <x v="0"/>
    <n v="40357308"/>
    <s v="EMBARCADO"/>
    <n v="1022379"/>
    <s v="EVER LEGACY"/>
    <s v="SHANGHAI, CHINA"/>
    <d v="2023-01-10T00:00:00"/>
    <d v="2023-01-18T00:00:00"/>
    <d v="2023-02-23T09:24:00"/>
    <s v="EVERGREEN"/>
    <n v="21345.45"/>
    <x v="0"/>
    <x v="0"/>
  </r>
  <r>
    <m/>
    <x v="4"/>
    <x v="0"/>
    <n v="40357229"/>
    <s v="EMBARCADO"/>
    <n v="1012455"/>
    <s v="EVER LADEN"/>
    <s v="SHANGHAI, CHINA"/>
    <d v="2023-01-10T00:00:00"/>
    <d v="2023-01-25T00:00:00"/>
    <d v="2023-03-02T09:24:00"/>
    <s v="WAN HAI"/>
    <n v="11780"/>
    <x v="0"/>
    <x v="0"/>
  </r>
  <r>
    <m/>
    <x v="4"/>
    <x v="0"/>
    <n v="40357229"/>
    <s v="EMBARCADO"/>
    <n v="1012455"/>
    <s v="EVER LADEN"/>
    <s v="SHANGHAI, CHINA"/>
    <d v="2023-01-11T00:00:00"/>
    <d v="2023-01-25T00:00:00"/>
    <d v="2023-03-02T09:24:00"/>
    <s v="WAN HAI"/>
    <n v="12000"/>
    <x v="0"/>
    <x v="0"/>
  </r>
  <r>
    <m/>
    <x v="3"/>
    <x v="0"/>
    <n v="40357065"/>
    <s v="EMBARCADO"/>
    <n v="1012108"/>
    <s v="POLAR COLOMBIA 302N"/>
    <s v="PORT HUENEME, CA"/>
    <d v="2023-01-10T00:00:00"/>
    <d v="2023-01-13T00:00:00"/>
    <d v="2023-02-07T09:05:00"/>
    <s v="SEALAND"/>
    <n v="18143.68"/>
    <x v="0"/>
    <x v="0"/>
  </r>
  <r>
    <m/>
    <x v="1"/>
    <x v="1"/>
    <n v="40356271"/>
    <s v="EMBARCADO"/>
    <n v="1021665"/>
    <s v="CSCL WINTER / 0HCDQW1MA"/>
    <s v="BUSAN {PUSAN}, PUERTO"/>
    <d v="2023-01-10T00:00:00"/>
    <d v="2023-01-16T00:00:00"/>
    <d v="2023-02-24T21:13:00"/>
    <s v="CMA CGM"/>
    <n v="21992.7"/>
    <x v="0"/>
    <x v="0"/>
  </r>
  <r>
    <m/>
    <x v="1"/>
    <x v="1"/>
    <n v="40355142"/>
    <s v="EMBARCADO"/>
    <n v="1012612"/>
    <s v="CSCL WINTER / 0HCDQW1MA"/>
    <s v="MANILA, PUERTO"/>
    <d v="2023-01-11T00:00:00"/>
    <d v="2023-01-16T00:00:00"/>
    <d v="2023-03-13T04:51:00"/>
    <s v="CMA CGM"/>
    <n v="24303.040000000001"/>
    <x v="0"/>
    <x v="0"/>
  </r>
  <r>
    <m/>
    <x v="3"/>
    <x v="0"/>
    <n v="40362606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3"/>
    <x v="0"/>
    <n v="40362605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3"/>
    <x v="0"/>
    <n v="40362506"/>
    <s v="EMBARCADO"/>
    <n v="1012483"/>
    <s v="POLAR COLOMBIA 302N"/>
    <s v="PORT EVERGLADES, PUERTO"/>
    <d v="2023-01-09T00:00:00"/>
    <d v="2023-01-13T00:00:00"/>
    <d v="2023-02-12T18:13:00"/>
    <s v="SEALAND"/>
    <n v="19958.047999999999"/>
    <x v="0"/>
    <x v="0"/>
  </r>
  <r>
    <m/>
    <x v="6"/>
    <x v="0"/>
    <n v="40362465"/>
    <s v="EMBARCADO"/>
    <n v="1021936"/>
    <s v="EVER LEGACY 0603-058W"/>
    <s v="OSAKA, PUERTO"/>
    <d v="2023-01-09T00:00:00"/>
    <d v="2023-01-18T00:00:00"/>
    <d v="2023-03-12T23:01:00"/>
    <s v="EVERGREEN"/>
    <n v="24000"/>
    <x v="0"/>
    <x v="0"/>
  </r>
  <r>
    <m/>
    <x v="3"/>
    <x v="0"/>
    <n v="40362443"/>
    <s v="EMBARCADO"/>
    <n v="1012148"/>
    <s v="MSC CAROLE NX302R"/>
    <s v="SAN JUAN, PUERTO"/>
    <d v="2023-01-09T00:00:00"/>
    <d v="2023-01-15T00:00:00"/>
    <d v="2023-02-08T02:17:00"/>
    <s v="MSC"/>
    <n v="19758.467519999998"/>
    <x v="0"/>
    <x v="0"/>
  </r>
  <r>
    <m/>
    <x v="3"/>
    <x v="0"/>
    <n v="40362382"/>
    <s v="EMBARCADO"/>
    <n v="1012522"/>
    <s v="MSC CAROLE NX302R"/>
    <s v="SAN JUAN, PUERTO"/>
    <d v="2023-01-09T00:00:00"/>
    <d v="2023-01-15T00:00:00"/>
    <d v="2023-02-08T02:17:00"/>
    <s v="MSC"/>
    <n v="18143.68"/>
    <x v="0"/>
    <x v="0"/>
  </r>
  <r>
    <m/>
    <x v="3"/>
    <x v="0"/>
    <n v="40362295"/>
    <s v="EMBARCADO"/>
    <n v="1012158"/>
    <s v="MSC CAROLE NX302R"/>
    <s v="NEW YORK, PUERTO"/>
    <d v="2023-01-10T00:00:00"/>
    <d v="2023-01-15T00:00:00"/>
    <d v="2023-02-15T19:15:00"/>
    <s v="MSC"/>
    <n v="19958.047999999999"/>
    <x v="0"/>
    <x v="0"/>
  </r>
  <r>
    <m/>
    <x v="4"/>
    <x v="0"/>
    <n v="40362208"/>
    <s v="EMBARCADO"/>
    <n v="1022639"/>
    <s v="EVER LADEN"/>
    <s v="SHANGHAI, CHINA"/>
    <d v="2023-01-09T00:00:00"/>
    <d v="2023-01-25T00:00:00"/>
    <d v="2023-03-02T09:24:00"/>
    <s v="CMA CGM"/>
    <n v="21852.11"/>
    <x v="0"/>
    <x v="0"/>
  </r>
  <r>
    <m/>
    <x v="4"/>
    <x v="0"/>
    <n v="40362207"/>
    <s v="EMBARCADO"/>
    <n v="1022639"/>
    <s v="EVER LEGACY"/>
    <s v="SHANGHAI, CHINA"/>
    <d v="2023-01-10T00:00:00"/>
    <d v="2023-01-18T00:00:00"/>
    <d v="2023-02-23T09:24:00"/>
    <s v="CMA CGM"/>
    <n v="21996.93"/>
    <x v="0"/>
    <x v="0"/>
  </r>
  <r>
    <m/>
    <x v="4"/>
    <x v="0"/>
    <n v="40362206"/>
    <s v="EMBARCADO"/>
    <n v="1022639"/>
    <s v="MSC BARI"/>
    <s v="SHANGHAI, CHINA"/>
    <d v="2023-01-09T00:00:00"/>
    <d v="2023-01-15T00:00:00"/>
    <d v="2023-02-20T09:24:00"/>
    <s v="MSC"/>
    <n v="21996.62"/>
    <x v="0"/>
    <x v="0"/>
  </r>
  <r>
    <m/>
    <x v="4"/>
    <x v="0"/>
    <n v="40362099"/>
    <s v="EMBARCADO"/>
    <n v="1022943"/>
    <s v="CSCL WINTER"/>
    <s v="SHANGHAI, CHINA"/>
    <d v="2023-01-09T00:00:00"/>
    <d v="2023-01-16T00:00:00"/>
    <d v="2023-02-21T09:24:00"/>
    <s v="CMA CGM"/>
    <n v="7420.66"/>
    <x v="0"/>
    <x v="0"/>
  </r>
  <r>
    <m/>
    <x v="4"/>
    <x v="0"/>
    <n v="40362099"/>
    <s v="EMBARCADO"/>
    <n v="1022943"/>
    <s v="CSCL WINTER"/>
    <s v="SHANGHAI, CHINA"/>
    <d v="2023-01-10T00:00:00"/>
    <d v="2023-01-16T00:00:00"/>
    <d v="2023-02-21T09:24:00"/>
    <s v="CMA CGM"/>
    <n v="16583.62"/>
    <x v="0"/>
    <x v="0"/>
  </r>
  <r>
    <m/>
    <x v="4"/>
    <x v="0"/>
    <n v="40362040"/>
    <s v="EMBARCADO"/>
    <n v="1022073"/>
    <s v="EVER LEGACY"/>
    <s v="YANTIAN, CHINA"/>
    <d v="2023-01-09T00:00:00"/>
    <d v="2023-01-18T00:00:00"/>
    <d v="2023-02-19T22:27:00"/>
    <s v="CMA CGM"/>
    <n v="24014"/>
    <x v="0"/>
    <x v="0"/>
  </r>
  <r>
    <m/>
    <x v="4"/>
    <x v="0"/>
    <n v="40362004"/>
    <s v="EMBARCADO"/>
    <n v="1022183"/>
    <s v="EVER LEGACY"/>
    <s v="YANTIAN, CHINA"/>
    <d v="2023-01-10T00:00:00"/>
    <d v="2023-01-18T00:00:00"/>
    <d v="2023-02-19T22:27:00"/>
    <s v="CMA CGM"/>
    <n v="25009.24"/>
    <x v="0"/>
    <x v="0"/>
  </r>
  <r>
    <m/>
    <x v="4"/>
    <x v="0"/>
    <n v="40362001"/>
    <s v="EMBARCADO"/>
    <n v="1022183"/>
    <s v="EVER LEGACY"/>
    <s v="YANTIAN, CHINA"/>
    <d v="2023-01-09T00:00:00"/>
    <d v="2023-01-18T00:00:00"/>
    <d v="2023-02-19T22:27:00"/>
    <s v="CMA CGM"/>
    <n v="24094.29"/>
    <x v="0"/>
    <x v="0"/>
  </r>
  <r>
    <m/>
    <x v="4"/>
    <x v="0"/>
    <n v="40361997"/>
    <s v="EMBARCADO"/>
    <n v="1021738"/>
    <s v="EVER LEGACY"/>
    <s v="YANTIAN, CHINA"/>
    <d v="2023-01-09T00:00:00"/>
    <d v="2023-01-18T00:00:00"/>
    <d v="2023-02-19T22:27:00"/>
    <s v="CMA CGM"/>
    <n v="24240"/>
    <x v="0"/>
    <x v="0"/>
  </r>
  <r>
    <m/>
    <x v="4"/>
    <x v="0"/>
    <n v="40361988"/>
    <s v="EMBARCADO"/>
    <n v="1021737"/>
    <s v="SEASPAN BEAUTY"/>
    <s v="TIANJIN XINGANG, CHINA"/>
    <d v="2023-01-10T00:00:00"/>
    <d v="2023-01-20T00:00:00"/>
    <d v="2023-03-10T20:36:00"/>
    <s v="ONE"/>
    <n v="25000"/>
    <x v="0"/>
    <x v="0"/>
  </r>
  <r>
    <m/>
    <x v="4"/>
    <x v="0"/>
    <n v="40361865"/>
    <s v="EMBARCADO"/>
    <n v="1011417"/>
    <s v="CSCL WINTER"/>
    <s v="SHANGHAI, CHINA"/>
    <d v="2023-01-09T00:00:00"/>
    <d v="2023-01-16T00:00:00"/>
    <d v="2023-02-21T09:24:00"/>
    <s v="CMA CGM"/>
    <n v="19800"/>
    <x v="0"/>
    <x v="0"/>
  </r>
  <r>
    <m/>
    <x v="0"/>
    <x v="0"/>
    <n v="40361731"/>
    <s v="EMBARCADO"/>
    <n v="1011127"/>
    <s v="SEASPAN BEAUTY 2247W"/>
    <s v="MANZANILLO, PUERTO"/>
    <d v="2023-01-09T00:00:00"/>
    <d v="2023-01-20T00:00:00"/>
    <d v="2023-02-04T04:36:00"/>
    <s v="ONE"/>
    <n v="20400"/>
    <x v="0"/>
    <x v="0"/>
  </r>
  <r>
    <m/>
    <x v="0"/>
    <x v="0"/>
    <n v="40361728"/>
    <s v="EMBARCADO"/>
    <n v="1011127"/>
    <s v="SEASPAN BEAUTY 2247W"/>
    <s v="MANZANILLO, PUERTO"/>
    <d v="2023-01-09T00:00:00"/>
    <d v="2023-01-20T00:00:00"/>
    <d v="2023-02-04T04:36:00"/>
    <s v="ONE"/>
    <n v="20400"/>
    <x v="0"/>
    <x v="0"/>
  </r>
  <r>
    <m/>
    <x v="0"/>
    <x v="0"/>
    <n v="40361722"/>
    <s v="EMBARCADO"/>
    <n v="1011127"/>
    <s v="SEASPAN BEAUTY 2247W"/>
    <s v="MANZANILLO, PUERTO"/>
    <d v="2023-01-09T00:00:00"/>
    <d v="2023-01-20T00:00:00"/>
    <d v="2023-02-04T04:36:00"/>
    <s v="ONE"/>
    <n v="21600"/>
    <x v="0"/>
    <x v="0"/>
  </r>
  <r>
    <m/>
    <x v="3"/>
    <x v="0"/>
    <n v="40361252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3"/>
    <x v="0"/>
    <n v="40361250"/>
    <s v="EMBARCADO"/>
    <n v="1030379"/>
    <s v="MSC CAROLE NX302R"/>
    <s v="NEW YORK, PUERTO"/>
    <d v="2023-01-09T00:00:00"/>
    <d v="2023-01-15T00:00:00"/>
    <d v="2023-02-15T19:15:00"/>
    <s v="MSC"/>
    <n v="24004.088640000002"/>
    <x v="0"/>
    <x v="0"/>
  </r>
  <r>
    <m/>
    <x v="3"/>
    <x v="0"/>
    <n v="40361238"/>
    <s v="EMBARCADO"/>
    <n v="1012521"/>
    <s v="MSC CAROLE NX302R"/>
    <s v="SAVANNAH, PUERTO"/>
    <d v="2023-01-09T00:00:00"/>
    <d v="2023-01-15T00:00:00"/>
    <d v="2023-02-23T16:51:00"/>
    <s v="MSC"/>
    <n v="18143.68"/>
    <x v="0"/>
    <x v="0"/>
  </r>
  <r>
    <m/>
    <x v="3"/>
    <x v="0"/>
    <n v="40361235"/>
    <s v="EMBARCADO"/>
    <n v="1012109"/>
    <s v="POLAR COLOMBIA 302N"/>
    <s v="PORT HUENEME, CA"/>
    <d v="2023-01-09T00:00:00"/>
    <d v="2023-01-13T00:00:00"/>
    <d v="2023-02-07T09:05:00"/>
    <s v="SEALAND"/>
    <n v="18143.68"/>
    <x v="0"/>
    <x v="0"/>
  </r>
  <r>
    <m/>
    <x v="0"/>
    <x v="0"/>
    <n v="40361117"/>
    <s v="EMBARCADO"/>
    <n v="1012534"/>
    <s v="SEASPAN BEAUTY 2247W"/>
    <s v="MANZANILLO, PUERTO"/>
    <d v="2023-01-10T00:00:00"/>
    <d v="2023-01-20T00:00:00"/>
    <d v="2023-02-04T04:36:00"/>
    <s v="ONE"/>
    <n v="19999.55"/>
    <x v="0"/>
    <x v="0"/>
  </r>
  <r>
    <m/>
    <x v="0"/>
    <x v="0"/>
    <n v="40361116"/>
    <s v="EMBARCADO"/>
    <n v="1012534"/>
    <s v="SEASPAN BEAUTY 2247W"/>
    <s v="MANZANILLO, PUERTO"/>
    <d v="2023-01-10T00:00:00"/>
    <d v="2023-01-20T00:00:00"/>
    <d v="2023-02-04T04:36:00"/>
    <s v="ONE"/>
    <n v="19997"/>
    <x v="0"/>
    <x v="0"/>
  </r>
  <r>
    <m/>
    <x v="4"/>
    <x v="0"/>
    <n v="40360749"/>
    <s v="EMBARCADO"/>
    <n v="1021732"/>
    <s v="SEASPAN BEAUTY"/>
    <s v="TIANJIN XINGANG, CHINA"/>
    <d v="2023-01-09T00:00:00"/>
    <d v="2023-01-20T00:00:00"/>
    <d v="2023-03-10T20:36:00"/>
    <s v="ONE"/>
    <n v="24000"/>
    <x v="0"/>
    <x v="0"/>
  </r>
  <r>
    <m/>
    <x v="2"/>
    <x v="1"/>
    <n v="40360737"/>
    <s v="EMBARCADO"/>
    <n v="1030821"/>
    <s v="MAERSK BALI 301N"/>
    <s v="BUENAVENTURA, PUERTO"/>
    <d v="2023-01-09T00:00:00"/>
    <d v="2023-01-12T00:00:00"/>
    <d v="2023-01-29T10:10:00"/>
    <s v="HAMBURG SUD"/>
    <n v="24000"/>
    <x v="0"/>
    <x v="0"/>
  </r>
  <r>
    <m/>
    <x v="2"/>
    <x v="1"/>
    <n v="40360518"/>
    <s v="EMBARCADO"/>
    <n v="1021868"/>
    <s v="MAERSK BALI 301N"/>
    <s v="BUENAVENTURA, PUERTO"/>
    <d v="2023-01-10T00:00:00"/>
    <d v="2023-01-12T00:00:00"/>
    <d v="2023-01-29T10:10:00"/>
    <s v="HAMBURG SUD"/>
    <n v="23959.39"/>
    <x v="0"/>
    <x v="0"/>
  </r>
  <r>
    <m/>
    <x v="3"/>
    <x v="0"/>
    <n v="40359927"/>
    <s v="EMBARCADO"/>
    <n v="1012165"/>
    <s v="POLAR COLOMBIA 302N"/>
    <s v="HOUSTON, PUERTO"/>
    <d v="2023-01-09T00:00:00"/>
    <d v="2023-01-13T00:00:00"/>
    <d v="2023-02-14T15:53:00"/>
    <s v="SEALAND"/>
    <n v="19958.047999999999"/>
    <x v="0"/>
    <x v="0"/>
  </r>
  <r>
    <m/>
    <x v="4"/>
    <x v="0"/>
    <n v="40359332"/>
    <s v="EMBARCADO"/>
    <n v="1022212"/>
    <s v="SEASPAN BEAUTY"/>
    <s v="TIANJIN XINGANG, CHINA"/>
    <d v="2023-01-11T00:00:00"/>
    <d v="2023-01-20T00:00:00"/>
    <d v="2023-03-10T20:36:00"/>
    <s v="ONE"/>
    <n v="23855.86"/>
    <x v="0"/>
    <x v="0"/>
  </r>
  <r>
    <m/>
    <x v="4"/>
    <x v="0"/>
    <n v="40359327"/>
    <s v="EMBARCADO"/>
    <n v="1022212"/>
    <s v="CSCL WINTER"/>
    <s v="SHANGHAI, CHINA"/>
    <d v="2023-01-10T00:00:00"/>
    <d v="2023-01-16T00:00:00"/>
    <d v="2023-02-21T09:24:00"/>
    <s v="CMA CGM"/>
    <n v="23434.23"/>
    <x v="0"/>
    <x v="0"/>
  </r>
  <r>
    <m/>
    <x v="3"/>
    <x v="0"/>
    <n v="40359261"/>
    <s v="EMBARCADO"/>
    <n v="1012518"/>
    <s v="MSC BARI FA252R"/>
    <s v="SEATTLE, PUERTO"/>
    <d v="2023-01-09T00:00:00"/>
    <d v="2023-01-15T00:00:00"/>
    <d v="2023-02-23T00:00:00"/>
    <s v="MSC"/>
    <n v="18125.536319999999"/>
    <x v="0"/>
    <x v="0"/>
  </r>
  <r>
    <m/>
    <x v="3"/>
    <x v="0"/>
    <n v="40358871"/>
    <s v="EMBARCADO"/>
    <n v="1030370"/>
    <s v="POLAR COLOMBIA 302N"/>
    <s v="HOUSTON, PUERTO"/>
    <d v="2023-01-09T00:00:00"/>
    <d v="2023-01-13T00:00:00"/>
    <d v="2023-02-14T15:53:00"/>
    <s v="SEALAND"/>
    <n v="11992.97248"/>
    <x v="0"/>
    <x v="0"/>
  </r>
  <r>
    <m/>
    <x v="3"/>
    <x v="0"/>
    <n v="40358869"/>
    <s v="EMBARCADO"/>
    <n v="1023274"/>
    <s v="SEASPAN BEAUTY 2247W"/>
    <s v="SEATTLE, PUERTO"/>
    <d v="2023-01-09T00:00:00"/>
    <d v="2023-01-20T00:00:00"/>
    <d v="2023-02-28T00:00:00"/>
    <s v="MSC"/>
    <n v="18070.32057"/>
    <x v="0"/>
    <x v="0"/>
  </r>
  <r>
    <m/>
    <x v="3"/>
    <x v="0"/>
    <n v="40358683"/>
    <s v="EMBARCADO"/>
    <n v="1021538"/>
    <s v="POLAR COLOMBIA 302N"/>
    <s v="LOS ANGELES, PUERTO"/>
    <d v="2023-01-10T00:00:00"/>
    <d v="2023-01-13T00:00:00"/>
    <d v="2023-02-05T19:30:00"/>
    <s v="SEALAND"/>
    <n v="24000.074349999999"/>
    <x v="0"/>
    <x v="0"/>
  </r>
  <r>
    <m/>
    <x v="2"/>
    <x v="1"/>
    <n v="40357829"/>
    <s v="EMBARCADO"/>
    <n v="1011421"/>
    <s v="POLAR COLOMBIA 302N"/>
    <s v="CARTAGENA, PUERTO"/>
    <d v="2023-01-09T00:00:00"/>
    <d v="2023-01-13T00:00:00"/>
    <d v="2023-01-28T15:22:00"/>
    <s v="SEALAND"/>
    <n v="23989.21"/>
    <x v="0"/>
    <x v="0"/>
  </r>
  <r>
    <m/>
    <x v="2"/>
    <x v="1"/>
    <n v="40357828"/>
    <s v="EMBARCADO"/>
    <n v="1011421"/>
    <s v="POLAR COLOMBIA 302N"/>
    <s v="CARTAGENA, PUERTO"/>
    <d v="2023-01-09T00:00:00"/>
    <d v="2023-01-13T00:00:00"/>
    <d v="2023-01-28T15:22:00"/>
    <s v="SEALAND"/>
    <n v="23992.9"/>
    <x v="0"/>
    <x v="0"/>
  </r>
  <r>
    <m/>
    <x v="4"/>
    <x v="0"/>
    <n v="40357630"/>
    <s v="EMBARCADO"/>
    <n v="1030686"/>
    <s v="YM ENLIGHTENMENT"/>
    <s v="SHANGHAI, CHINA"/>
    <d v="2023-01-09T00:00:00"/>
    <d v="2023-01-13T00:00:00"/>
    <d v="2023-02-18T09:24:00"/>
    <s v="WAN HAI"/>
    <n v="24000"/>
    <x v="0"/>
    <x v="0"/>
  </r>
  <r>
    <m/>
    <x v="4"/>
    <x v="0"/>
    <n v="40357609"/>
    <s v="EMBARCADO"/>
    <n v="1022639"/>
    <s v="SEASPAN BEAUTY"/>
    <s v="TIANJIN XINGANG, CHINA"/>
    <d v="2023-01-10T00:00:00"/>
    <d v="2023-01-20T00:00:00"/>
    <d v="2023-03-10T20:36:00"/>
    <s v="MSC"/>
    <n v="22146.36"/>
    <x v="0"/>
    <x v="0"/>
  </r>
  <r>
    <m/>
    <x v="4"/>
    <x v="0"/>
    <n v="40357562"/>
    <s v="EMBARCADO"/>
    <n v="1022169"/>
    <s v="CAUTIN"/>
    <s v="SHANGHAI, CHINA"/>
    <d v="2023-01-09T00:00:00"/>
    <d v="2023-01-13T00:00:00"/>
    <d v="2023-02-18T09:24:00"/>
    <s v="ONE"/>
    <n v="24010"/>
    <x v="0"/>
    <x v="0"/>
  </r>
  <r>
    <m/>
    <x v="4"/>
    <x v="0"/>
    <n v="40357514"/>
    <s v="EMBARCADO"/>
    <n v="1021766"/>
    <s v="SEASPAN BEAUTY"/>
    <s v="TIANJIN XINGANG, CHINA"/>
    <d v="2023-01-10T00:00:00"/>
    <d v="2023-01-20T00:00:00"/>
    <d v="2023-03-10T20:36:00"/>
    <s v="MSC"/>
    <n v="23958"/>
    <x v="0"/>
    <x v="0"/>
  </r>
  <r>
    <m/>
    <x v="4"/>
    <x v="0"/>
    <n v="40357513"/>
    <s v="EMBARCADO"/>
    <n v="1021766"/>
    <s v="MSC BARI"/>
    <s v="TIANJIN XINGANG, CHINA"/>
    <d v="2023-01-09T00:00:00"/>
    <d v="2023-01-15T00:00:00"/>
    <d v="2023-03-05T20:36:00"/>
    <s v="MSC"/>
    <n v="24264"/>
    <x v="0"/>
    <x v="0"/>
  </r>
  <r>
    <m/>
    <x v="4"/>
    <x v="0"/>
    <n v="40357487"/>
    <s v="EMBARCADO"/>
    <n v="1022417"/>
    <s v="YM ENLIGHTENMENT"/>
    <s v="SHANGHAI, CHINA"/>
    <d v="2023-01-09T00:00:00"/>
    <d v="2023-01-13T00:00:00"/>
    <d v="2023-02-18T09:24:00"/>
    <s v="WAN HAI"/>
    <n v="23800"/>
    <x v="0"/>
    <x v="0"/>
  </r>
  <r>
    <m/>
    <x v="4"/>
    <x v="0"/>
    <n v="40357414"/>
    <s v="EMBARCADO"/>
    <n v="1022183"/>
    <s v="YM ENLIGHTENMENT"/>
    <s v="SHANGHAI, CHINA"/>
    <d v="2023-01-09T00:00:00"/>
    <d v="2023-01-13T00:00:00"/>
    <d v="2023-02-18T09:24:00"/>
    <s v="WAN HAI"/>
    <n v="24484.21"/>
    <x v="0"/>
    <x v="0"/>
  </r>
  <r>
    <m/>
    <x v="4"/>
    <x v="0"/>
    <n v="40357408"/>
    <s v="EMBARCADO"/>
    <n v="1022183"/>
    <s v="MSC BARI"/>
    <s v="SHANGHAI, CHINA"/>
    <d v="2023-01-09T00:00:00"/>
    <d v="2023-01-15T00:00:00"/>
    <d v="2023-02-20T09:24:00"/>
    <s v="HAPAG LLOYD"/>
    <n v="24784.07"/>
    <x v="0"/>
    <x v="0"/>
  </r>
  <r>
    <m/>
    <x v="4"/>
    <x v="0"/>
    <n v="40357378"/>
    <s v="EMBARCADO"/>
    <n v="1021735"/>
    <s v="EVER LEGACY"/>
    <s v="YANTIAN, CHINA"/>
    <d v="2023-01-09T00:00:00"/>
    <d v="2023-01-18T00:00:00"/>
    <d v="2023-02-19T22:27:00"/>
    <s v="CMA CGM"/>
    <n v="24000"/>
    <x v="0"/>
    <x v="0"/>
  </r>
  <r>
    <m/>
    <x v="4"/>
    <x v="0"/>
    <n v="40357340"/>
    <s v="EMBARCADO"/>
    <n v="1022099"/>
    <s v="YM ENLIGHTENMENT"/>
    <s v="SHANGHAI, CHINA"/>
    <d v="2023-01-10T00:00:00"/>
    <d v="2023-01-13T00:00:00"/>
    <d v="2023-02-18T09:24:00"/>
    <s v="WAN HAI"/>
    <n v="24462"/>
    <x v="0"/>
    <x v="0"/>
  </r>
  <r>
    <m/>
    <x v="4"/>
    <x v="0"/>
    <n v="40357311"/>
    <s v="EMBARCADO"/>
    <n v="1022381"/>
    <s v="EVER LEGACY"/>
    <s v="YANTIAN, CHINA"/>
    <d v="2023-01-09T00:00:00"/>
    <d v="2023-01-18T00:00:00"/>
    <d v="2023-02-19T22:27:00"/>
    <s v="CMA CGM"/>
    <n v="23900"/>
    <x v="0"/>
    <x v="0"/>
  </r>
  <r>
    <m/>
    <x v="4"/>
    <x v="0"/>
    <n v="40357292"/>
    <s v="EMBARCADO"/>
    <n v="1021767"/>
    <s v="MSC BARI"/>
    <s v="TIANJIN XINGANG, CHINA"/>
    <d v="2023-01-09T00:00:00"/>
    <d v="2023-01-15T00:00:00"/>
    <d v="2023-03-05T20:36:00"/>
    <s v="MSC"/>
    <n v="24264"/>
    <x v="0"/>
    <x v="0"/>
  </r>
  <r>
    <m/>
    <x v="4"/>
    <x v="0"/>
    <n v="40357270"/>
    <s v="EMBARCADO"/>
    <n v="1012503"/>
    <s v="EVER LEGACY"/>
    <s v="YANTIAN, CHINA"/>
    <d v="2023-01-10T00:00:00"/>
    <d v="2023-01-18T00:00:00"/>
    <d v="2023-02-19T22:27:00"/>
    <s v="CMA CGM"/>
    <n v="24000"/>
    <x v="0"/>
    <x v="0"/>
  </r>
  <r>
    <m/>
    <x v="2"/>
    <x v="1"/>
    <n v="40357181"/>
    <s v="EMBARCADO"/>
    <n v="1021023"/>
    <s v="POLAR COLOMBIA 302N"/>
    <s v="CARTAGENA, PUERTO"/>
    <d v="2023-01-09T00:00:00"/>
    <d v="2023-01-13T00:00:00"/>
    <d v="2023-01-28T15:22:00"/>
    <s v="SEALAND"/>
    <n v="9081.1200000000008"/>
    <x v="0"/>
    <x v="0"/>
  </r>
  <r>
    <m/>
    <x v="2"/>
    <x v="1"/>
    <n v="40357181"/>
    <s v="EMBARCADO"/>
    <n v="1021023"/>
    <s v="POLAR COLOMBIA 302N"/>
    <s v="CARTAGENA, PUERTO"/>
    <d v="2023-01-09T00:00:00"/>
    <d v="2023-01-13T00:00:00"/>
    <d v="2023-01-28T15:22:00"/>
    <s v="SEALAND"/>
    <n v="14897.25"/>
    <x v="0"/>
    <x v="0"/>
  </r>
  <r>
    <m/>
    <x v="5"/>
    <x v="0"/>
    <n v="40357167"/>
    <s v="EMBARCADO"/>
    <n v="1011906"/>
    <s v="MSC CAROLE NX302R"/>
    <s v="ROTTERDAM, PUERTO"/>
    <d v="2023-01-10T00:00:00"/>
    <d v="2023-01-15T00:00:00"/>
    <d v="2023-02-11T23:54:00"/>
    <s v="MSC"/>
    <n v="21000"/>
    <x v="0"/>
    <x v="0"/>
  </r>
  <r>
    <m/>
    <x v="1"/>
    <x v="1"/>
    <n v="40357125"/>
    <s v="EMBARCADO"/>
    <n v="1021470"/>
    <s v="CSCL WINTER / 0HCDQW1MA"/>
    <s v="BUSAN {PUSAN}, PUERTO"/>
    <d v="2023-01-10T00:00:00"/>
    <d v="2023-01-16T00:00:00"/>
    <d v="2023-02-24T21:13:00"/>
    <s v="CMA CGM"/>
    <n v="22003.4"/>
    <x v="0"/>
    <x v="0"/>
  </r>
  <r>
    <m/>
    <x v="3"/>
    <x v="0"/>
    <n v="40357067"/>
    <s v="EMBARCADO"/>
    <n v="1012164"/>
    <s v="POLAR COLOMBIA 302N"/>
    <s v="LOS ANGELES, PUERTO"/>
    <d v="2023-01-09T00:00:00"/>
    <d v="2023-01-13T00:00:00"/>
    <d v="2023-02-05T19:30:00"/>
    <s v="SEALAND"/>
    <n v="9979.0239999999994"/>
    <x v="0"/>
    <x v="0"/>
  </r>
  <r>
    <m/>
    <x v="3"/>
    <x v="0"/>
    <n v="40357067"/>
    <s v="EMBARCADO"/>
    <n v="1012157"/>
    <s v="POLAR COLOMBIA 302N"/>
    <s v="LOS ANGELES, PUERTO"/>
    <d v="2023-01-09T00:00:00"/>
    <d v="2023-01-13T00:00:00"/>
    <d v="2023-02-05T19:30:00"/>
    <s v="SEALAND"/>
    <n v="9979.0239999999994"/>
    <x v="0"/>
    <x v="0"/>
  </r>
  <r>
    <m/>
    <x v="5"/>
    <x v="0"/>
    <n v="40356963"/>
    <s v="EMBARCADO"/>
    <n v="1020853"/>
    <s v="MSC CAROLE NX302R"/>
    <s v="HAMBURG, PORT"/>
    <d v="2023-01-09T00:00:00"/>
    <d v="2023-01-15T00:00:00"/>
    <d v="2023-02-13T21:29:00"/>
    <s v="MSC"/>
    <n v="20000"/>
    <x v="0"/>
    <x v="0"/>
  </r>
  <r>
    <m/>
    <x v="3"/>
    <x v="0"/>
    <n v="40356921"/>
    <s v="EMBARCADO"/>
    <n v="1023190"/>
    <s v="POLAR COLOMBIA 302N"/>
    <s v="CHARLESTON, PUERTO"/>
    <d v="2023-01-09T00:00:00"/>
    <d v="2023-01-13T00:00:00"/>
    <d v="2023-02-17T05:41:00"/>
    <s v="SEALAND"/>
    <n v="23718.679479999999"/>
    <x v="0"/>
    <x v="0"/>
  </r>
  <r>
    <m/>
    <x v="1"/>
    <x v="1"/>
    <n v="40356278"/>
    <s v="EMBARCADO"/>
    <n v="1021012"/>
    <s v="CAUTIN 2248W"/>
    <s v="BUSAN {PUSAN}, PUERTO"/>
    <d v="2023-01-09T00:00:00"/>
    <d v="2023-01-13T00:00:00"/>
    <d v="2023-02-21T21:13:00"/>
    <s v="ONE"/>
    <n v="22004.080000000002"/>
    <x v="0"/>
    <x v="0"/>
  </r>
  <r>
    <m/>
    <x v="3"/>
    <x v="0"/>
    <n v="40354724"/>
    <s v="EMBARCADO"/>
    <n v="1012806"/>
    <s v="POLAR COLOMBIA 302N"/>
    <s v="PORT HUENEME, CA"/>
    <d v="2023-01-09T00:00:00"/>
    <d v="2023-01-13T00:00:00"/>
    <d v="2023-02-07T09:05:00"/>
    <s v="SEALAND"/>
    <n v="925.32767999999999"/>
    <x v="0"/>
    <x v="0"/>
  </r>
  <r>
    <m/>
    <x v="3"/>
    <x v="0"/>
    <n v="40354724"/>
    <s v="EMBARCADO"/>
    <n v="1012164"/>
    <s v="POLAR COLOMBIA 302N"/>
    <s v="PORT HUENEME, CA"/>
    <d v="2023-01-09T00:00:00"/>
    <d v="2023-01-13T00:00:00"/>
    <d v="2023-02-07T09:05:00"/>
    <s v="SEALAND"/>
    <n v="2213.5289600000001"/>
    <x v="0"/>
    <x v="0"/>
  </r>
  <r>
    <m/>
    <x v="3"/>
    <x v="0"/>
    <n v="40354724"/>
    <s v="EMBARCADO"/>
    <n v="1012157"/>
    <s v="POLAR COLOMBIA 302N"/>
    <s v="PORT HUENEME, CA"/>
    <d v="2023-01-09T00:00:00"/>
    <d v="2023-01-13T00:00:00"/>
    <d v="2023-02-07T09:05:00"/>
    <s v="SEALAND"/>
    <n v="1814.3679999999999"/>
    <x v="0"/>
    <x v="0"/>
  </r>
  <r>
    <m/>
    <x v="3"/>
    <x v="0"/>
    <n v="40354724"/>
    <s v="EMBARCADO"/>
    <n v="1012167"/>
    <s v="POLAR COLOMBIA 302N"/>
    <s v="PORT HUENEME, CA"/>
    <d v="2023-01-09T00:00:00"/>
    <d v="2023-01-13T00:00:00"/>
    <d v="2023-02-07T09:05:00"/>
    <s v="SEALAND"/>
    <n v="6858.3110399999996"/>
    <x v="0"/>
    <x v="0"/>
  </r>
  <r>
    <m/>
    <x v="3"/>
    <x v="0"/>
    <n v="40354724"/>
    <s v="EMBARCADO"/>
    <n v="1012159"/>
    <s v="POLAR COLOMBIA 302N"/>
    <s v="PORT HUENEME, CA"/>
    <d v="2023-01-09T00:00:00"/>
    <d v="2023-01-13T00:00:00"/>
    <d v="2023-02-07T09:05:00"/>
    <s v="SEALAND"/>
    <n v="1814.3679999999999"/>
    <x v="0"/>
    <x v="0"/>
  </r>
  <r>
    <m/>
    <x v="3"/>
    <x v="0"/>
    <n v="40354724"/>
    <s v="EMBARCADO"/>
    <n v="1012158"/>
    <s v="POLAR COLOMBIA 302N"/>
    <s v="PORT HUENEME, CA"/>
    <d v="2023-01-09T00:00:00"/>
    <d v="2023-01-13T00:00:00"/>
    <d v="2023-02-07T09:05:00"/>
    <s v="SEALAND"/>
    <n v="2721.5520000000001"/>
    <x v="0"/>
    <x v="0"/>
  </r>
  <r>
    <m/>
    <x v="3"/>
    <x v="0"/>
    <n v="40354724"/>
    <s v="EMBARCADO"/>
    <n v="1012160"/>
    <s v="POLAR COLOMBIA 302N"/>
    <s v="PORT HUENEME, CA"/>
    <d v="2023-01-09T00:00:00"/>
    <d v="2023-01-13T00:00:00"/>
    <d v="2023-02-07T09:05:00"/>
    <s v="SEALAND"/>
    <n v="1814.3679999999999"/>
    <x v="0"/>
    <x v="0"/>
  </r>
  <r>
    <m/>
    <x v="2"/>
    <x v="1"/>
    <n v="40354510"/>
    <s v="EMBARCADO"/>
    <n v="1011558"/>
    <s v="CSCL WINTER 045W"/>
    <s v="CALDERA, PUERTO"/>
    <d v="2023-01-09T00:00:00"/>
    <d v="2023-01-16T00:00:00"/>
    <d v="2023-02-06T14:34:00"/>
    <s v="COSCO"/>
    <n v="23993"/>
    <x v="0"/>
    <x v="0"/>
  </r>
  <r>
    <m/>
    <x v="2"/>
    <x v="1"/>
    <n v="40354509"/>
    <s v="EMBARCADO"/>
    <n v="1011558"/>
    <s v="CSCL WINTER 045W"/>
    <s v="CALDERA, PUERTO"/>
    <d v="2023-01-09T00:00:00"/>
    <d v="2023-01-16T00:00:00"/>
    <d v="2023-02-06T14:34:00"/>
    <s v="COSCO"/>
    <n v="23989.24"/>
    <x v="0"/>
    <x v="0"/>
  </r>
  <r>
    <m/>
    <x v="2"/>
    <x v="1"/>
    <n v="40354508"/>
    <s v="EMBARCADO"/>
    <n v="1011558"/>
    <s v="CSCL WINTER 045W"/>
    <s v="CALDERA, PUERTO"/>
    <d v="2023-01-09T00:00:00"/>
    <d v="2023-01-16T00:00:00"/>
    <d v="2023-02-06T14:34:00"/>
    <s v="COSCO"/>
    <n v="23996.12"/>
    <x v="0"/>
    <x v="0"/>
  </r>
  <r>
    <m/>
    <x v="3"/>
    <x v="0"/>
    <n v="40352764"/>
    <s v="EMBARCADO"/>
    <n v="1030379"/>
    <s v="POLAR COLOMBIA 302N"/>
    <s v="HOUSTON, PUERTO"/>
    <d v="2023-01-09T00:00:00"/>
    <d v="2023-01-13T00:00:00"/>
    <d v="2023-02-14T15:53:00"/>
    <s v="SEALAND"/>
    <n v="12011.11616"/>
    <x v="0"/>
    <x v="0"/>
  </r>
  <r>
    <m/>
    <x v="4"/>
    <x v="0"/>
    <n v="40351481"/>
    <s v="EMBARCADO"/>
    <n v="1022943"/>
    <s v="MSC BARI"/>
    <s v="TIANJIN XINGANG, CHINA"/>
    <d v="2023-01-09T00:00:00"/>
    <d v="2023-01-15T00:00:00"/>
    <d v="2023-03-05T20:36:00"/>
    <s v="MSC"/>
    <n v="23864.29"/>
    <x v="0"/>
    <x v="0"/>
  </r>
  <r>
    <m/>
    <x v="4"/>
    <x v="0"/>
    <n v="40351302"/>
    <s v="EMBARCADO"/>
    <n v="1022932"/>
    <s v="CSCL WINTER"/>
    <s v="SHANGHAI, CHINA"/>
    <d v="2023-01-09T00:00:00"/>
    <d v="2023-01-16T00:00:00"/>
    <d v="2023-02-21T09:24:00"/>
    <s v="CMA CGM"/>
    <n v="19600"/>
    <x v="0"/>
    <x v="0"/>
  </r>
  <r>
    <m/>
    <x v="4"/>
    <x v="0"/>
    <n v="40351302"/>
    <s v="EMBARCADO"/>
    <n v="1022932"/>
    <s v="CSCL WINTER"/>
    <s v="SHANGHAI, CHINA"/>
    <d v="2023-01-10T00:00:00"/>
    <d v="2023-01-16T00:00:00"/>
    <d v="2023-02-21T09:24:00"/>
    <s v="CMA CGM"/>
    <n v="4360"/>
    <x v="0"/>
    <x v="0"/>
  </r>
  <r>
    <m/>
    <x v="2"/>
    <x v="1"/>
    <n v="40349470"/>
    <s v="EMBARCADO"/>
    <n v="1021187"/>
    <s v="ANTOFAGASTA EXPRES 252W"/>
    <s v="GUAYAQUIL, PUERTO"/>
    <d v="2023-01-09T00:00:00"/>
    <d v="2023-01-14T00:00:00"/>
    <d v="2023-01-22T10:31:00"/>
    <s v="SEALAND"/>
    <n v="13997.1"/>
    <x v="0"/>
    <x v="0"/>
  </r>
  <r>
    <m/>
    <x v="2"/>
    <x v="1"/>
    <n v="40349470"/>
    <s v="EMBARCADO"/>
    <n v="1021971"/>
    <s v="ANTOFAGASTA EXPRES 252W"/>
    <s v="GUAYAQUIL, PUERTO"/>
    <d v="2023-01-10T00:00:00"/>
    <d v="2023-01-14T00:00:00"/>
    <d v="2023-01-22T10:31:00"/>
    <s v="SEALAND"/>
    <n v="2720"/>
    <x v="0"/>
    <x v="0"/>
  </r>
  <r>
    <m/>
    <x v="2"/>
    <x v="1"/>
    <n v="40349470"/>
    <s v="EMBARCADO"/>
    <n v="1021187"/>
    <s v="ANTOFAGASTA EXPRES 252W"/>
    <s v="GUAYAQUIL, PUERTO"/>
    <d v="2023-01-10T00:00:00"/>
    <d v="2023-01-14T00:00:00"/>
    <d v="2023-01-22T10:31:00"/>
    <s v="SEALAND"/>
    <n v="7256.99"/>
    <x v="0"/>
    <x v="0"/>
  </r>
  <r>
    <m/>
    <x v="3"/>
    <x v="0"/>
    <n v="40362392"/>
    <s v="EMBARCADO"/>
    <n v="1012111"/>
    <s v="MSC CAROLE NX302R"/>
    <s v="SAN JUAN, PUERTO"/>
    <d v="2023-01-07T00:00:00"/>
    <d v="2023-01-15T00:00:00"/>
    <d v="2023-02-08T02:17:00"/>
    <s v="MSC"/>
    <n v="19958.047999999999"/>
    <x v="0"/>
    <x v="0"/>
  </r>
  <r>
    <m/>
    <x v="4"/>
    <x v="0"/>
    <n v="40361889"/>
    <s v="EMBARCADO"/>
    <n v="1011969"/>
    <s v="CAUQUENES"/>
    <s v="YANTIAN, CHINA"/>
    <d v="2023-01-07T00:00:00"/>
    <d v="2023-01-19T00:00:00"/>
    <d v="2023-02-20T22:27:00"/>
    <s v="MSC"/>
    <n v="24000"/>
    <x v="0"/>
    <x v="0"/>
  </r>
  <r>
    <m/>
    <x v="0"/>
    <x v="0"/>
    <n v="40361823"/>
    <s v="EMBARCADO"/>
    <n v="1030337"/>
    <s v="MSC BARI FA252R"/>
    <s v="MANZANILLO, PUERTO"/>
    <d v="2023-01-07T00:00:00"/>
    <d v="2023-01-15T00:00:00"/>
    <d v="2023-01-30T04:36:00"/>
    <s v="MSC"/>
    <n v="24000"/>
    <x v="0"/>
    <x v="0"/>
  </r>
  <r>
    <m/>
    <x v="0"/>
    <x v="0"/>
    <n v="40361817"/>
    <s v="EMBARCADO"/>
    <n v="1030337"/>
    <s v="MSC BARI FA252R"/>
    <s v="MANZANILLO, PUERTO"/>
    <d v="2023-01-07T00:00:00"/>
    <d v="2023-01-15T00:00:00"/>
    <d v="2023-01-30T04:36:00"/>
    <s v="MSC"/>
    <n v="24000"/>
    <x v="0"/>
    <x v="0"/>
  </r>
  <r>
    <m/>
    <x v="0"/>
    <x v="0"/>
    <n v="40361115"/>
    <s v="EMBARCADO"/>
    <n v="1012534"/>
    <s v="MSC BARI FA252R"/>
    <s v="MANZANILLO, PUERTO"/>
    <d v="2023-01-07T00:00:00"/>
    <d v="2023-01-15T00:00:00"/>
    <d v="2023-01-30T04:36:00"/>
    <s v="MSC"/>
    <n v="19983.23"/>
    <x v="0"/>
    <x v="0"/>
  </r>
  <r>
    <m/>
    <x v="3"/>
    <x v="0"/>
    <n v="40360546"/>
    <s v="EMBARCADO"/>
    <n v="1012145"/>
    <s v="MSC CAROLE NX302R"/>
    <s v="SAVANNAH, PUERTO"/>
    <d v="2023-01-07T00:00:00"/>
    <d v="2023-01-15T00:00:00"/>
    <d v="2023-02-23T16:51:00"/>
    <s v="MSC"/>
    <n v="19758.467519999998"/>
    <x v="0"/>
    <x v="0"/>
  </r>
  <r>
    <m/>
    <x v="3"/>
    <x v="0"/>
    <n v="40359928"/>
    <s v="EMBARCADO"/>
    <n v="1012165"/>
    <s v="MSC CAROLE NX302R"/>
    <s v="JACKSONVILLE, FL"/>
    <d v="2023-01-07T00:00:00"/>
    <d v="2023-01-15T00:00:00"/>
    <d v="2023-02-12T09:21:00"/>
    <s v="MSC"/>
    <n v="19958.047999999999"/>
    <x v="0"/>
    <x v="0"/>
  </r>
  <r>
    <m/>
    <x v="3"/>
    <x v="0"/>
    <n v="40359926"/>
    <s v="EMBARCADO"/>
    <n v="1012165"/>
    <s v="CALLAO EXPRESS / 0WCDQN1MA"/>
    <s v="HOUSTON, PUERTO"/>
    <d v="2023-01-07T00:00:00"/>
    <d v="2023-01-13T00:00:00"/>
    <d v="2023-02-14T15:53:00"/>
    <s v="CMA CGM"/>
    <n v="19958.047999999999"/>
    <x v="0"/>
    <x v="0"/>
  </r>
  <r>
    <m/>
    <x v="4"/>
    <x v="0"/>
    <n v="40359325"/>
    <s v="EMBARCADO"/>
    <n v="1022212"/>
    <s v="YM ENLIGHTENMENT"/>
    <s v="SHANGHAI, CHINA"/>
    <d v="2023-01-07T00:00:00"/>
    <d v="2023-01-13T00:00:00"/>
    <d v="2023-02-18T09:24:00"/>
    <s v="WAN HAI"/>
    <n v="23659.86"/>
    <x v="0"/>
    <x v="0"/>
  </r>
  <r>
    <m/>
    <x v="6"/>
    <x v="0"/>
    <n v="40358760"/>
    <s v="EMBARCADO"/>
    <n v="1021924"/>
    <s v="SEASPAN BEAUTY 0042"/>
    <s v="YOKOHAMA (ADUANA PRINCIPAL)"/>
    <d v="2023-01-07T00:00:00"/>
    <d v="2023-01-20T00:00:00"/>
    <d v="2023-02-25T12:18:00"/>
    <s v="HYUNDAI"/>
    <n v="9002.98"/>
    <x v="0"/>
    <x v="0"/>
  </r>
  <r>
    <m/>
    <x v="6"/>
    <x v="0"/>
    <n v="40358760"/>
    <s v="EMBARCADO"/>
    <n v="1021925"/>
    <s v="SEASPAN BEAUTY 0042"/>
    <s v="YOKOHAMA (ADUANA PRINCIPAL)"/>
    <d v="2023-01-07T00:00:00"/>
    <d v="2023-01-20T00:00:00"/>
    <d v="2023-02-25T12:18:00"/>
    <s v="HYUNDAI"/>
    <n v="3006.23"/>
    <x v="0"/>
    <x v="0"/>
  </r>
  <r>
    <m/>
    <x v="6"/>
    <x v="0"/>
    <n v="40358760"/>
    <s v="EMBARCADO"/>
    <n v="1022141"/>
    <s v="SEASPAN BEAUTY 0042"/>
    <s v="YOKOHAMA (ADUANA PRINCIPAL)"/>
    <d v="2023-01-07T00:00:00"/>
    <d v="2023-01-20T00:00:00"/>
    <d v="2023-02-25T12:18:00"/>
    <s v="HYUNDAI"/>
    <n v="5000.59"/>
    <x v="0"/>
    <x v="0"/>
  </r>
  <r>
    <m/>
    <x v="6"/>
    <x v="0"/>
    <n v="40358760"/>
    <s v="EMBARCADO"/>
    <n v="1022142"/>
    <s v="SEASPAN BEAUTY 0042"/>
    <s v="YOKOHAMA (ADUANA PRINCIPAL)"/>
    <d v="2023-01-07T00:00:00"/>
    <d v="2023-01-20T00:00:00"/>
    <d v="2023-02-25T12:18:00"/>
    <s v="HYUNDAI"/>
    <n v="2005.14"/>
    <x v="0"/>
    <x v="0"/>
  </r>
  <r>
    <m/>
    <x v="6"/>
    <x v="0"/>
    <n v="40358760"/>
    <s v="EMBARCADO"/>
    <n v="1022398"/>
    <s v="SEASPAN BEAUTY 0042"/>
    <s v="YOKOHAMA (ADUANA PRINCIPAL)"/>
    <d v="2023-01-07T00:00:00"/>
    <d v="2023-01-20T00:00:00"/>
    <d v="2023-02-25T12:18:00"/>
    <s v="HYUNDAI"/>
    <n v="5005.82"/>
    <x v="0"/>
    <x v="0"/>
  </r>
  <r>
    <m/>
    <x v="0"/>
    <x v="0"/>
    <n v="40358074"/>
    <s v="EMBARCADO"/>
    <n v="1030658"/>
    <s v="MSC BARI FA252R"/>
    <s v="MANZANILLO, PUERTO"/>
    <d v="2023-01-07T00:00:00"/>
    <d v="2023-01-15T00:00:00"/>
    <d v="2023-01-30T04:36:00"/>
    <s v="MSC"/>
    <n v="24017.360000000001"/>
    <x v="0"/>
    <x v="0"/>
  </r>
  <r>
    <m/>
    <x v="0"/>
    <x v="0"/>
    <n v="40357856"/>
    <s v="EMBARCADO"/>
    <n v="1012278"/>
    <s v="MSC BARI FA252R"/>
    <s v="MANZANILLO, PUERTO"/>
    <d v="2023-01-07T00:00:00"/>
    <d v="2023-01-15T00:00:00"/>
    <d v="2023-01-30T04:36:00"/>
    <s v="MSC"/>
    <n v="20520"/>
    <x v="0"/>
    <x v="0"/>
  </r>
  <r>
    <m/>
    <x v="4"/>
    <x v="0"/>
    <n v="40357650"/>
    <s v="EMBARCADO"/>
    <n v="1030525"/>
    <s v="CAUTIN"/>
    <s v="YANTIAN, CHINA"/>
    <d v="2023-01-07T00:00:00"/>
    <d v="2023-01-13T00:00:00"/>
    <d v="2023-02-14T22:27:00"/>
    <s v="MSC"/>
    <n v="24000"/>
    <x v="0"/>
    <x v="0"/>
  </r>
  <r>
    <m/>
    <x v="4"/>
    <x v="0"/>
    <n v="40357611"/>
    <s v="EMBARCADO"/>
    <n v="1022639"/>
    <s v="CAUQUENES"/>
    <s v="TIANJIN XINGANG, CHINA"/>
    <d v="2023-01-10T00:00:00"/>
    <d v="2023-01-19T00:00:00"/>
    <d v="2023-03-09T20:36:00"/>
    <s v="ONE"/>
    <n v="21989.87"/>
    <x v="0"/>
    <x v="0"/>
  </r>
  <r>
    <m/>
    <x v="4"/>
    <x v="0"/>
    <n v="40357610"/>
    <s v="EMBARCADO"/>
    <n v="1022639"/>
    <s v="MSC BARI"/>
    <s v="TIANJIN XINGANG, CHINA"/>
    <d v="2023-01-07T00:00:00"/>
    <d v="2023-01-15T00:00:00"/>
    <d v="2023-03-05T20:36:00"/>
    <s v="MSC"/>
    <n v="22101"/>
    <x v="0"/>
    <x v="0"/>
  </r>
  <r>
    <m/>
    <x v="4"/>
    <x v="0"/>
    <n v="40357523"/>
    <s v="EMBARCADO"/>
    <n v="1023034"/>
    <s v="YM ENLIGHTENMENT"/>
    <s v="SHANGHAI, CHINA"/>
    <d v="2023-01-09T00:00:00"/>
    <d v="2023-01-13T00:00:00"/>
    <d v="2023-02-18T09:24:00"/>
    <s v="WAN HAI"/>
    <n v="25000"/>
    <x v="0"/>
    <x v="0"/>
  </r>
  <r>
    <m/>
    <x v="4"/>
    <x v="0"/>
    <n v="40357512"/>
    <s v="EMBARCADO"/>
    <n v="1021766"/>
    <s v="MSC BARI"/>
    <s v="TIANJIN XINGANG, CHINA"/>
    <d v="2023-01-09T00:00:00"/>
    <d v="2023-01-15T00:00:00"/>
    <d v="2023-03-05T20:36:00"/>
    <s v="MSC"/>
    <n v="23400"/>
    <x v="0"/>
    <x v="0"/>
  </r>
  <r>
    <m/>
    <x v="4"/>
    <x v="0"/>
    <n v="40357443"/>
    <s v="EMBARCADO"/>
    <n v="1022945"/>
    <s v="YM ENLIGHTENMENT"/>
    <s v="SHANGHAI, CHINA"/>
    <d v="2023-01-07T00:00:00"/>
    <d v="2023-01-13T00:00:00"/>
    <d v="2023-02-18T09:24:00"/>
    <s v="WAN HAI"/>
    <n v="24760"/>
    <x v="0"/>
    <x v="0"/>
  </r>
  <r>
    <m/>
    <x v="4"/>
    <x v="0"/>
    <n v="40357333"/>
    <s v="EMBARCADO"/>
    <n v="1021732"/>
    <s v="CAUTIN"/>
    <s v="TIANJIN XINGANG, CHINA"/>
    <d v="2023-01-07T00:00:00"/>
    <d v="2023-01-13T00:00:00"/>
    <d v="2023-03-03T20:36:00"/>
    <s v="ONE"/>
    <n v="24000"/>
    <x v="0"/>
    <x v="0"/>
  </r>
  <r>
    <m/>
    <x v="4"/>
    <x v="0"/>
    <n v="40357293"/>
    <s v="EMBARCADO"/>
    <n v="1021767"/>
    <s v="MSC BARI"/>
    <s v="TIANJIN XINGANG, CHINA"/>
    <d v="2023-01-07T00:00:00"/>
    <d v="2023-01-15T00:00:00"/>
    <d v="2023-03-05T20:36:00"/>
    <s v="MSC"/>
    <n v="24174"/>
    <x v="0"/>
    <x v="0"/>
  </r>
  <r>
    <m/>
    <x v="4"/>
    <x v="0"/>
    <n v="40357220"/>
    <s v="EMBARCADO"/>
    <n v="1012448"/>
    <s v="CAUTIN"/>
    <s v="YANTIAN, CHINA"/>
    <d v="2023-01-07T00:00:00"/>
    <d v="2023-01-13T00:00:00"/>
    <d v="2023-02-14T22:27:00"/>
    <s v="MSC"/>
    <n v="24000"/>
    <x v="0"/>
    <x v="0"/>
  </r>
  <r>
    <m/>
    <x v="5"/>
    <x v="0"/>
    <n v="40356959"/>
    <s v="EMBARCADO"/>
    <n v="1020853"/>
    <s v="MSC CAROLE NX302R"/>
    <s v="SANTA CRUZ DE TENERIFE, PUERTO"/>
    <d v="2023-01-09T00:00:00"/>
    <d v="2023-01-15T00:00:00"/>
    <d v="2023-02-24T00:00:00"/>
    <s v="MSC"/>
    <n v="20000"/>
    <x v="0"/>
    <x v="0"/>
  </r>
  <r>
    <m/>
    <x v="2"/>
    <x v="1"/>
    <n v="40354514"/>
    <s v="EMBARCADO"/>
    <n v="1011558"/>
    <s v="MAERSK BALI 301N"/>
    <s v="CALDERA, PUERTO"/>
    <d v="2023-01-07T00:00:00"/>
    <d v="2023-01-12T00:00:00"/>
    <d v="2023-02-02T14:34:00"/>
    <s v="HAMBURG SUD"/>
    <n v="23995.4"/>
    <x v="0"/>
    <x v="0"/>
  </r>
  <r>
    <m/>
    <x v="6"/>
    <x v="0"/>
    <n v="40362464"/>
    <s v="EMBARCADO"/>
    <n v="1021936"/>
    <s v="MSC BARI 0002W"/>
    <s v="OSAKA, PUERTO"/>
    <d v="2023-01-06T00:00:00"/>
    <d v="2023-01-15T00:00:00"/>
    <d v="2023-03-09T23:01:00"/>
    <s v="HYUNDAI"/>
    <n v="24000"/>
    <x v="0"/>
    <x v="0"/>
  </r>
  <r>
    <m/>
    <x v="4"/>
    <x v="0"/>
    <n v="40361996"/>
    <s v="EMBARCADO"/>
    <n v="1021738"/>
    <s v="CAUTIN"/>
    <s v="YANTIAN, CHINA"/>
    <d v="2023-01-06T00:00:00"/>
    <d v="2023-01-13T00:00:00"/>
    <d v="2023-02-14T22:27:00"/>
    <s v="MSC"/>
    <n v="24360"/>
    <x v="0"/>
    <x v="0"/>
  </r>
  <r>
    <m/>
    <x v="4"/>
    <x v="0"/>
    <n v="40361932"/>
    <s v="EMBARCADO"/>
    <n v="1021992"/>
    <s v="CAUTIN"/>
    <s v="SHANGHAI, CHINA"/>
    <d v="2023-01-06T00:00:00"/>
    <d v="2023-01-13T00:00:00"/>
    <d v="2023-02-18T09:24:00"/>
    <s v="ONE"/>
    <n v="24400"/>
    <x v="0"/>
    <x v="0"/>
  </r>
  <r>
    <m/>
    <x v="4"/>
    <x v="0"/>
    <n v="40361883"/>
    <s v="EMBARCADO"/>
    <n v="1011967"/>
    <s v="CAUTIN"/>
    <s v="YANTIAN, CHINA"/>
    <d v="2023-01-06T00:00:00"/>
    <d v="2023-01-13T00:00:00"/>
    <d v="2023-02-14T22:27:00"/>
    <s v="MSC"/>
    <n v="24000"/>
    <x v="0"/>
    <x v="0"/>
  </r>
  <r>
    <m/>
    <x v="4"/>
    <x v="0"/>
    <n v="40361874"/>
    <s v="EMBARCADO"/>
    <n v="1011586"/>
    <s v="CAUQUENES"/>
    <s v="SHANGHAI, CHINA"/>
    <d v="2023-01-06T00:00:00"/>
    <d v="2023-01-19T00:00:00"/>
    <d v="2023-02-24T09:24:00"/>
    <s v="MSC"/>
    <n v="19954"/>
    <x v="0"/>
    <x v="0"/>
  </r>
  <r>
    <m/>
    <x v="0"/>
    <x v="0"/>
    <n v="40361725"/>
    <s v="EMBARCADO"/>
    <n v="1011127"/>
    <s v="MSC BARI FA252R"/>
    <s v="MANZANILLO, PUERTO"/>
    <d v="2023-01-07T00:00:00"/>
    <d v="2023-01-15T00:00:00"/>
    <d v="2023-01-30T04:36:00"/>
    <s v="MSC"/>
    <n v="21600"/>
    <x v="0"/>
    <x v="0"/>
  </r>
  <r>
    <m/>
    <x v="0"/>
    <x v="0"/>
    <n v="40361716"/>
    <s v="EMBARCADO"/>
    <n v="1011127"/>
    <s v="MSC BARI FA252R"/>
    <s v="MANZANILLO, PUERTO"/>
    <d v="2023-01-07T00:00:00"/>
    <d v="2023-01-15T00:00:00"/>
    <d v="2023-01-30T04:36:00"/>
    <s v="MSC"/>
    <n v="21600"/>
    <x v="0"/>
    <x v="0"/>
  </r>
  <r>
    <m/>
    <x v="0"/>
    <x v="0"/>
    <n v="40361713"/>
    <s v="EMBARCADO"/>
    <n v="1011127"/>
    <s v="MSC BARI FA252R"/>
    <s v="MANZANILLO, PUERTO"/>
    <d v="2023-01-06T00:00:00"/>
    <d v="2023-01-15T00:00:00"/>
    <d v="2023-01-30T04:36:00"/>
    <s v="MSC"/>
    <n v="21600"/>
    <x v="0"/>
    <x v="0"/>
  </r>
  <r>
    <m/>
    <x v="3"/>
    <x v="0"/>
    <n v="40361253"/>
    <s v="EMBARCADO"/>
    <n v="1030379"/>
    <s v="MSC CAROLE NX302R"/>
    <s v="NEW YORK, PUERTO"/>
    <d v="2023-01-06T00:00:00"/>
    <d v="2023-01-15T00:00:00"/>
    <d v="2023-02-15T19:15:00"/>
    <s v="MSC"/>
    <n v="24022.232319999999"/>
    <x v="0"/>
    <x v="0"/>
  </r>
  <r>
    <m/>
    <x v="3"/>
    <x v="0"/>
    <n v="40361251"/>
    <s v="EMBARCADO"/>
    <n v="1030379"/>
    <s v="MSC CAROLE NX302R"/>
    <s v="NEW YORK, PUERTO"/>
    <d v="2023-01-06T00:00:00"/>
    <d v="2023-01-15T00:00:00"/>
    <d v="2023-02-15T19:15:00"/>
    <s v="MSC"/>
    <n v="24022.232319999999"/>
    <x v="0"/>
    <x v="0"/>
  </r>
  <r>
    <m/>
    <x v="3"/>
    <x v="0"/>
    <n v="40361237"/>
    <s v="EMBARCADO"/>
    <n v="1012521"/>
    <s v="MAERSK BALI 301N"/>
    <s v="PORT HUENEME, CA"/>
    <d v="2023-01-07T00:00:00"/>
    <d v="2023-01-12T00:00:00"/>
    <d v="2023-02-06T09:05:00"/>
    <s v="HAMBURG SUD"/>
    <n v="18143.68"/>
    <x v="0"/>
    <x v="0"/>
  </r>
  <r>
    <m/>
    <x v="3"/>
    <x v="0"/>
    <n v="40361234"/>
    <s v="EMBARCADO"/>
    <n v="1012109"/>
    <s v="MAERSK BALI 301N"/>
    <s v="PORT HUENEME, CA"/>
    <d v="2023-01-06T00:00:00"/>
    <d v="2023-01-12T00:00:00"/>
    <d v="2023-02-06T09:05:00"/>
    <s v="HAMBURG SUD"/>
    <n v="18143.68"/>
    <x v="0"/>
    <x v="0"/>
  </r>
  <r>
    <m/>
    <x v="3"/>
    <x v="0"/>
    <n v="40361233"/>
    <s v="EMBARCADO"/>
    <n v="1012109"/>
    <s v="MAERSK BALI 301N"/>
    <s v="PORT HUENEME, CA"/>
    <d v="2023-01-07T00:00:00"/>
    <d v="2023-01-12T00:00:00"/>
    <d v="2023-02-06T09:05:00"/>
    <s v="HAMBURG SUD"/>
    <n v="18143.68"/>
    <x v="0"/>
    <x v="0"/>
  </r>
  <r>
    <m/>
    <x v="2"/>
    <x v="1"/>
    <n v="40361057"/>
    <s v="EMBARCADO"/>
    <n v="1022709"/>
    <s v="MSC CAROLE NX302R"/>
    <s v="BUENAVENTURA, PUERTO"/>
    <d v="2023-01-06T00:00:00"/>
    <d v="2023-01-15T00:00:00"/>
    <d v="2023-02-01T10:10:00"/>
    <s v="MSC"/>
    <n v="23977.63"/>
    <x v="0"/>
    <x v="0"/>
  </r>
  <r>
    <m/>
    <x v="0"/>
    <x v="0"/>
    <n v="40360629"/>
    <s v="EMBARCADO"/>
    <n v="1011127"/>
    <s v="MSC BARI FA252R"/>
    <s v="MANZANILLO, PUERTO"/>
    <d v="2023-01-06T00:00:00"/>
    <d v="2023-01-15T00:00:00"/>
    <d v="2023-01-30T04:36:00"/>
    <s v="ONE"/>
    <n v="21600"/>
    <x v="0"/>
    <x v="0"/>
  </r>
  <r>
    <m/>
    <x v="0"/>
    <x v="0"/>
    <n v="40360628"/>
    <s v="EMBARCADO"/>
    <n v="1011127"/>
    <s v="MSC BARI FA252R"/>
    <s v="MANZANILLO, PUERTO"/>
    <d v="2023-01-06T00:00:00"/>
    <d v="2023-01-15T00:00:00"/>
    <d v="2023-01-30T04:36:00"/>
    <s v="ONE"/>
    <n v="21600"/>
    <x v="0"/>
    <x v="0"/>
  </r>
  <r>
    <m/>
    <x v="0"/>
    <x v="0"/>
    <n v="40360627"/>
    <s v="EMBARCADO"/>
    <n v="1011127"/>
    <s v="MSC BARI FA252R"/>
    <s v="MANZANILLO, PUERTO"/>
    <d v="2023-01-06T00:00:00"/>
    <d v="2023-01-15T00:00:00"/>
    <d v="2023-01-30T04:36:00"/>
    <s v="ONE"/>
    <n v="20400"/>
    <x v="0"/>
    <x v="0"/>
  </r>
  <r>
    <m/>
    <x v="2"/>
    <x v="1"/>
    <n v="40360520"/>
    <s v="EMBARCADO"/>
    <n v="1020086"/>
    <s v="CALLAO EXPRESS / 0WCDQN1MA"/>
    <s v="CARTAGENA, PUERTO"/>
    <d v="2023-01-07T00:00:00"/>
    <d v="2023-01-13T00:00:00"/>
    <d v="2023-01-28T15:22:00"/>
    <s v="CMA CGM"/>
    <n v="24008.26"/>
    <x v="0"/>
    <x v="0"/>
  </r>
  <r>
    <m/>
    <x v="4"/>
    <x v="0"/>
    <n v="40359270"/>
    <s v="EMBARCADO"/>
    <n v="1012595"/>
    <s v="CAUTIN"/>
    <s v="SHANGHAI, CHINA"/>
    <d v="2023-01-06T00:00:00"/>
    <d v="2023-01-13T00:00:00"/>
    <d v="2023-02-18T09:24:00"/>
    <s v="ONE"/>
    <n v="3200"/>
    <x v="0"/>
    <x v="0"/>
  </r>
  <r>
    <m/>
    <x v="4"/>
    <x v="0"/>
    <n v="40359270"/>
    <s v="EMBARCADO"/>
    <n v="1012275"/>
    <s v="CAUTIN"/>
    <s v="SHANGHAI, CHINA"/>
    <d v="2023-01-06T00:00:00"/>
    <d v="2023-01-13T00:00:00"/>
    <d v="2023-02-18T09:24:00"/>
    <s v="ONE"/>
    <n v="3906"/>
    <x v="0"/>
    <x v="0"/>
  </r>
  <r>
    <m/>
    <x v="4"/>
    <x v="0"/>
    <n v="40359270"/>
    <s v="EMBARCADO"/>
    <n v="1012218"/>
    <s v="CAUTIN"/>
    <s v="SHANGHAI, CHINA"/>
    <d v="2023-01-06T00:00:00"/>
    <d v="2023-01-13T00:00:00"/>
    <d v="2023-02-18T09:24:00"/>
    <s v="ONE"/>
    <n v="3600"/>
    <x v="0"/>
    <x v="0"/>
  </r>
  <r>
    <m/>
    <x v="4"/>
    <x v="0"/>
    <n v="40359270"/>
    <s v="EMBARCADO"/>
    <n v="1012005"/>
    <s v="CAUTIN"/>
    <s v="SHANGHAI, CHINA"/>
    <d v="2023-01-06T00:00:00"/>
    <d v="2023-01-13T00:00:00"/>
    <d v="2023-02-18T09:24:00"/>
    <s v="ONE"/>
    <n v="4720"/>
    <x v="0"/>
    <x v="0"/>
  </r>
  <r>
    <m/>
    <x v="3"/>
    <x v="0"/>
    <n v="40358862"/>
    <s v="EMBARCADO"/>
    <n v="1012519"/>
    <s v="CAPE KORTIA NX303R"/>
    <s v="NEW YORK, PUERTO"/>
    <d v="2023-01-06T00:00:00"/>
    <d v="2023-01-21T00:00:00"/>
    <d v="2023-02-21T19:15:00"/>
    <s v="MSC"/>
    <n v="15875.72"/>
    <x v="0"/>
    <x v="0"/>
  </r>
  <r>
    <m/>
    <x v="3"/>
    <x v="0"/>
    <n v="40358862"/>
    <s v="EMBARCADO"/>
    <n v="1012107"/>
    <s v="CAPE KORTIA NX303R"/>
    <s v="NEW YORK, PUERTO"/>
    <d v="2023-01-06T00:00:00"/>
    <d v="2023-01-21T00:00:00"/>
    <d v="2023-02-21T19:15:00"/>
    <s v="MSC"/>
    <n v="4082.328"/>
    <x v="0"/>
    <x v="0"/>
  </r>
  <r>
    <m/>
    <x v="3"/>
    <x v="0"/>
    <n v="40358861"/>
    <s v="EMBARCADO"/>
    <n v="1012108"/>
    <s v="CALLAO EXPRESS / 0WCDQN1MA"/>
    <s v="HOUSTON, PUERTO"/>
    <d v="2023-01-06T00:00:00"/>
    <d v="2023-01-13T00:00:00"/>
    <d v="2023-02-14T15:53:00"/>
    <s v="CMA CGM"/>
    <n v="9979.0239999999994"/>
    <x v="0"/>
    <x v="0"/>
  </r>
  <r>
    <m/>
    <x v="3"/>
    <x v="0"/>
    <n v="40358861"/>
    <s v="EMBARCADO"/>
    <n v="1012158"/>
    <s v="CALLAO EXPRESS / 0WCDQN1MA"/>
    <s v="HOUSTON, PUERTO"/>
    <d v="2023-01-06T00:00:00"/>
    <d v="2023-01-13T00:00:00"/>
    <d v="2023-02-14T15:53:00"/>
    <s v="CMA CGM"/>
    <n v="9979.0239999999994"/>
    <x v="0"/>
    <x v="0"/>
  </r>
  <r>
    <m/>
    <x v="6"/>
    <x v="0"/>
    <n v="40358761"/>
    <s v="EMBARCADO"/>
    <n v="1022398"/>
    <s v="SEASPAN BEAUTY 2247W"/>
    <s v="YOKOHAMA (ADUANA PRINCIPAL)"/>
    <d v="2023-01-07T00:00:00"/>
    <d v="2023-01-20T00:00:00"/>
    <d v="2023-02-25T12:18:00"/>
    <s v="ONE"/>
    <n v="5015.63"/>
    <x v="0"/>
    <x v="0"/>
  </r>
  <r>
    <m/>
    <x v="6"/>
    <x v="0"/>
    <n v="40358761"/>
    <s v="EMBARCADO"/>
    <n v="1022142"/>
    <s v="SEASPAN BEAUTY 2247W"/>
    <s v="YOKOHAMA (ADUANA PRINCIPAL)"/>
    <d v="2023-01-07T00:00:00"/>
    <d v="2023-01-20T00:00:00"/>
    <d v="2023-02-25T12:18:00"/>
    <s v="ONE"/>
    <n v="2009.5"/>
    <x v="0"/>
    <x v="0"/>
  </r>
  <r>
    <m/>
    <x v="6"/>
    <x v="0"/>
    <n v="40358761"/>
    <s v="EMBARCADO"/>
    <n v="1022141"/>
    <s v="SEASPAN BEAUTY 2247W"/>
    <s v="YOKOHAMA (ADUANA PRINCIPAL)"/>
    <d v="2023-01-07T00:00:00"/>
    <d v="2023-01-20T00:00:00"/>
    <d v="2023-02-25T12:18:00"/>
    <s v="ONE"/>
    <n v="5007.1000000000004"/>
    <x v="0"/>
    <x v="0"/>
  </r>
  <r>
    <m/>
    <x v="6"/>
    <x v="0"/>
    <n v="40358761"/>
    <s v="EMBARCADO"/>
    <n v="1021925"/>
    <s v="SEASPAN BEAUTY 2247W"/>
    <s v="YOKOHAMA (ADUANA PRINCIPAL)"/>
    <d v="2023-01-07T00:00:00"/>
    <d v="2023-01-20T00:00:00"/>
    <d v="2023-02-25T12:18:00"/>
    <s v="ONE"/>
    <n v="3005.12"/>
    <x v="0"/>
    <x v="0"/>
  </r>
  <r>
    <m/>
    <x v="6"/>
    <x v="0"/>
    <n v="40358761"/>
    <s v="EMBARCADO"/>
    <n v="1021924"/>
    <s v="SEASPAN BEAUTY 2247W"/>
    <s v="YOKOHAMA (ADUANA PRINCIPAL)"/>
    <d v="2023-01-07T00:00:00"/>
    <d v="2023-01-20T00:00:00"/>
    <d v="2023-02-25T12:18:00"/>
    <s v="ONE"/>
    <n v="9007.86"/>
    <x v="0"/>
    <x v="0"/>
  </r>
  <r>
    <m/>
    <x v="0"/>
    <x v="0"/>
    <n v="40358044"/>
    <s v="EMBARCADO"/>
    <n v="1021020"/>
    <s v="SEASPAN BEAUTY 2247W"/>
    <s v="MANZANILLO, PUERTO"/>
    <d v="2023-01-09T00:00:00"/>
    <d v="2023-01-20T00:00:00"/>
    <d v="2023-02-04T04:36:00"/>
    <s v="ONE"/>
    <n v="24004.79"/>
    <x v="0"/>
    <x v="0"/>
  </r>
  <r>
    <m/>
    <x v="0"/>
    <x v="0"/>
    <n v="40358012"/>
    <s v="EMBARCADO"/>
    <n v="1021555"/>
    <s v="MSC BARI FA252R"/>
    <s v="MAZATLAN, PUERTO"/>
    <d v="2023-01-07T00:00:00"/>
    <d v="2023-01-15T00:00:00"/>
    <d v="2023-02-09T14:20:00"/>
    <s v="MSC"/>
    <n v="10014.74"/>
    <x v="0"/>
    <x v="0"/>
  </r>
  <r>
    <m/>
    <x v="0"/>
    <x v="0"/>
    <n v="40358012"/>
    <s v="EMBARCADO"/>
    <n v="1021555"/>
    <s v="MSC BARI FA252R"/>
    <s v="MAZATLAN, PUERTO"/>
    <d v="2023-01-07T00:00:00"/>
    <d v="2023-01-15T00:00:00"/>
    <d v="2023-02-09T14:20:00"/>
    <s v="MSC"/>
    <n v="14002.67"/>
    <x v="0"/>
    <x v="0"/>
  </r>
  <r>
    <m/>
    <x v="0"/>
    <x v="0"/>
    <n v="40358004"/>
    <s v="EMBARCADO"/>
    <n v="1021555"/>
    <s v="MSC BARI FA252R"/>
    <s v="MAZATLAN, PUERTO"/>
    <d v="2023-01-06T00:00:00"/>
    <d v="2023-01-15T00:00:00"/>
    <d v="2023-02-09T14:20:00"/>
    <s v="MSC"/>
    <n v="23980.36"/>
    <x v="0"/>
    <x v="0"/>
  </r>
  <r>
    <m/>
    <x v="0"/>
    <x v="0"/>
    <n v="40357991"/>
    <s v="EMBARCADO"/>
    <n v="1021272"/>
    <s v="MSC BARI FA252R"/>
    <s v="MANZANILLO, PUERTO"/>
    <d v="2023-01-06T00:00:00"/>
    <d v="2023-01-15T00:00:00"/>
    <d v="2023-01-30T04:36:00"/>
    <s v="MSC"/>
    <n v="15045.89"/>
    <x v="0"/>
    <x v="0"/>
  </r>
  <r>
    <m/>
    <x v="0"/>
    <x v="0"/>
    <n v="40357991"/>
    <s v="EMBARCADO"/>
    <n v="1021272"/>
    <s v="MSC BARI FA252R"/>
    <s v="MANZANILLO, PUERTO"/>
    <d v="2023-01-06T00:00:00"/>
    <d v="2023-01-15T00:00:00"/>
    <d v="2023-01-30T04:36:00"/>
    <s v="MSC"/>
    <n v="8971.41"/>
    <x v="0"/>
    <x v="0"/>
  </r>
  <r>
    <m/>
    <x v="3"/>
    <x v="0"/>
    <n v="40357948"/>
    <s v="EMBARCADO"/>
    <n v="1012167"/>
    <s v="MSC CAROLE NX302R"/>
    <s v="NORFOLK, PUERTO"/>
    <d v="2023-01-06T00:00:00"/>
    <d v="2023-01-15T00:00:00"/>
    <d v="2023-02-15T11:16:00"/>
    <s v="MSC"/>
    <n v="19958.047999999999"/>
    <x v="0"/>
    <x v="0"/>
  </r>
  <r>
    <m/>
    <x v="3"/>
    <x v="0"/>
    <n v="40357893"/>
    <s v="EMBARCADO"/>
    <n v="1030379"/>
    <s v="MSC CAROLE NX302R"/>
    <s v="NEW YORK, PUERTO"/>
    <d v="2023-01-06T00:00:00"/>
    <d v="2023-01-15T00:00:00"/>
    <d v="2023-02-15T19:15:00"/>
    <s v="MSC"/>
    <n v="24004.088640000002"/>
    <x v="0"/>
    <x v="0"/>
  </r>
  <r>
    <m/>
    <x v="3"/>
    <x v="0"/>
    <n v="40357891"/>
    <s v="EMBARCADO"/>
    <n v="1030379"/>
    <s v="MSC CAROLE NX302R"/>
    <s v="NEW YORK, PUERTO"/>
    <d v="2023-01-06T00:00:00"/>
    <d v="2023-01-15T00:00:00"/>
    <d v="2023-02-15T19:15:00"/>
    <s v="MSC"/>
    <n v="24004.088640000002"/>
    <x v="0"/>
    <x v="0"/>
  </r>
  <r>
    <m/>
    <x v="0"/>
    <x v="0"/>
    <n v="40357852"/>
    <s v="EMBARCADO"/>
    <n v="1012278"/>
    <s v="MSC BARI FA252R"/>
    <s v="MANZANILLO, PUERTO"/>
    <d v="2023-01-06T00:00:00"/>
    <d v="2023-01-15T00:00:00"/>
    <d v="2023-01-30T04:36:00"/>
    <s v="MSC"/>
    <n v="19440"/>
    <x v="0"/>
    <x v="0"/>
  </r>
  <r>
    <m/>
    <x v="2"/>
    <x v="1"/>
    <n v="40357846"/>
    <s v="EMBARCADO"/>
    <n v="1021078"/>
    <s v="CMA CGM PUERTO ANTIOQUIA / 0LI0AN1M"/>
    <s v="CARTAGENA, PUERTO"/>
    <d v="2023-01-06T00:00:00"/>
    <d v="2023-01-21T00:00:00"/>
    <d v="2023-02-05T15:22:00"/>
    <s v="CMA CGM"/>
    <n v="7814.38"/>
    <x v="0"/>
    <x v="0"/>
  </r>
  <r>
    <m/>
    <x v="2"/>
    <x v="1"/>
    <n v="40357846"/>
    <s v="EMBARCADO"/>
    <n v="1021078"/>
    <s v="CMA CGM PUERTO ANTIOQUIA / 0LI0AN1M"/>
    <s v="CARTAGENA, PUERTO"/>
    <d v="2023-01-07T00:00:00"/>
    <d v="2023-01-21T00:00:00"/>
    <d v="2023-02-05T15:22:00"/>
    <s v="CMA CGM"/>
    <n v="16206.72"/>
    <x v="0"/>
    <x v="0"/>
  </r>
  <r>
    <m/>
    <x v="4"/>
    <x v="0"/>
    <n v="40357802"/>
    <s v="EMBARCADO"/>
    <n v="1012453"/>
    <s v="CAUTIN"/>
    <s v="SHANGHAI, CHINA"/>
    <d v="2023-01-06T00:00:00"/>
    <d v="2023-01-13T00:00:00"/>
    <d v="2023-02-18T09:24:00"/>
    <s v="ONE"/>
    <n v="19976"/>
    <x v="0"/>
    <x v="0"/>
  </r>
  <r>
    <m/>
    <x v="4"/>
    <x v="0"/>
    <n v="40357645"/>
    <s v="EMBARCADO"/>
    <n v="1022851"/>
    <s v="MSC BARI"/>
    <s v="TIANJIN XINGANG, CHINA"/>
    <d v="2023-01-06T00:00:00"/>
    <d v="2023-01-15T00:00:00"/>
    <d v="2023-03-05T20:36:00"/>
    <s v="MSC"/>
    <n v="23990.19"/>
    <x v="0"/>
    <x v="0"/>
  </r>
  <r>
    <m/>
    <x v="4"/>
    <x v="0"/>
    <n v="40357644"/>
    <s v="EMBARCADO"/>
    <n v="1022851"/>
    <s v="MSC BARI"/>
    <s v="TIANJIN XINGANG, CHINA"/>
    <d v="2023-01-06T00:00:00"/>
    <d v="2023-01-15T00:00:00"/>
    <d v="2023-03-05T20:36:00"/>
    <s v="MSC"/>
    <n v="24013.5"/>
    <x v="0"/>
    <x v="0"/>
  </r>
  <r>
    <m/>
    <x v="4"/>
    <x v="0"/>
    <n v="40357619"/>
    <s v="EMBARCADO"/>
    <n v="1022378"/>
    <s v="CAUTIN"/>
    <s v="YANTIAN, CHINA"/>
    <d v="2023-01-06T00:00:00"/>
    <d v="2023-01-13T00:00:00"/>
    <d v="2023-02-14T22:27:00"/>
    <s v="MSC"/>
    <n v="24000"/>
    <x v="0"/>
    <x v="0"/>
  </r>
  <r>
    <m/>
    <x v="4"/>
    <x v="0"/>
    <n v="40357608"/>
    <s v="EMBARCADO"/>
    <n v="1022639"/>
    <s v="MSC BARI"/>
    <s v="TIANJIN XINGANG, CHINA"/>
    <d v="2023-01-06T00:00:00"/>
    <d v="2023-01-15T00:00:00"/>
    <d v="2023-03-05T20:36:00"/>
    <s v="MSC"/>
    <n v="22071.72"/>
    <x v="0"/>
    <x v="0"/>
  </r>
  <r>
    <m/>
    <x v="4"/>
    <x v="0"/>
    <n v="40357568"/>
    <s v="EMBARCADO"/>
    <n v="1022373"/>
    <s v="CAUTIN"/>
    <s v="SHANGHAI, CHINA"/>
    <d v="2023-01-06T00:00:00"/>
    <d v="2023-01-13T00:00:00"/>
    <d v="2023-02-18T09:24:00"/>
    <s v="MSC"/>
    <n v="25004"/>
    <x v="0"/>
    <x v="0"/>
  </r>
  <r>
    <m/>
    <x v="4"/>
    <x v="0"/>
    <n v="40357561"/>
    <s v="EMBARCADO"/>
    <n v="1022169"/>
    <s v="CAUTIN"/>
    <s v="SHANGHAI, CHINA"/>
    <d v="2023-01-06T00:00:00"/>
    <d v="2023-01-13T00:00:00"/>
    <d v="2023-02-18T09:24:00"/>
    <s v="ONE"/>
    <n v="23930"/>
    <x v="0"/>
    <x v="0"/>
  </r>
  <r>
    <m/>
    <x v="4"/>
    <x v="0"/>
    <n v="40357549"/>
    <s v="EMBARCADO"/>
    <n v="1022414"/>
    <s v="CAUTIN"/>
    <s v="SHANGHAI, CHINA"/>
    <d v="2023-01-09T00:00:00"/>
    <d v="2023-01-13T00:00:00"/>
    <d v="2023-02-18T09:24:00"/>
    <s v="ONE"/>
    <n v="24000"/>
    <x v="0"/>
    <x v="0"/>
  </r>
  <r>
    <m/>
    <x v="4"/>
    <x v="0"/>
    <n v="40357540"/>
    <s v="EMBARCADO"/>
    <n v="1022080"/>
    <s v="CAUTIN"/>
    <s v="SHANGHAI, CHINA"/>
    <d v="2023-01-06T00:00:00"/>
    <d v="2023-01-13T00:00:00"/>
    <d v="2023-02-18T09:24:00"/>
    <s v="MSC"/>
    <n v="24590"/>
    <x v="0"/>
    <x v="0"/>
  </r>
  <r>
    <m/>
    <x v="4"/>
    <x v="0"/>
    <n v="40357511"/>
    <s v="EMBARCADO"/>
    <n v="1021766"/>
    <s v="MSC BARI"/>
    <s v="TIANJIN XINGANG, CHINA"/>
    <d v="2023-01-06T00:00:00"/>
    <d v="2023-01-15T00:00:00"/>
    <d v="2023-03-05T20:36:00"/>
    <s v="MSC"/>
    <n v="24354"/>
    <x v="0"/>
    <x v="0"/>
  </r>
  <r>
    <m/>
    <x v="4"/>
    <x v="0"/>
    <n v="40357422"/>
    <s v="EMBARCADO"/>
    <n v="1022636"/>
    <s v="MSC BARI"/>
    <s v="QINGDAO, PUERTO"/>
    <d v="2023-01-06T00:00:00"/>
    <d v="2023-01-15T00:00:00"/>
    <d v="2023-03-09T08:44:00"/>
    <s v="MSC"/>
    <n v="24105"/>
    <x v="0"/>
    <x v="0"/>
  </r>
  <r>
    <m/>
    <x v="4"/>
    <x v="0"/>
    <n v="40357420"/>
    <s v="EMBARCADO"/>
    <n v="1022636"/>
    <s v="CAUTIN"/>
    <s v="SHANGHAI, CHINA"/>
    <d v="2023-01-06T00:00:00"/>
    <d v="2023-01-13T00:00:00"/>
    <d v="2023-02-18T09:24:00"/>
    <s v="MSC"/>
    <n v="21435"/>
    <x v="0"/>
    <x v="0"/>
  </r>
  <r>
    <m/>
    <x v="4"/>
    <x v="0"/>
    <n v="40357417"/>
    <s v="EMBARCADO"/>
    <n v="1022183"/>
    <s v="CAUTIN"/>
    <s v="SHANGHAI, CHINA"/>
    <d v="2023-01-06T00:00:00"/>
    <d v="2023-01-13T00:00:00"/>
    <d v="2023-02-18T09:24:00"/>
    <s v="ONE"/>
    <n v="24587.01"/>
    <x v="0"/>
    <x v="0"/>
  </r>
  <r>
    <m/>
    <x v="4"/>
    <x v="0"/>
    <n v="40357416"/>
    <s v="EMBARCADO"/>
    <n v="1022183"/>
    <s v="CAUQUENES"/>
    <s v="SHANGHAI, CHINA"/>
    <d v="2023-01-06T00:00:00"/>
    <d v="2023-01-19T00:00:00"/>
    <d v="2023-02-24T09:24:00"/>
    <s v="ONE"/>
    <n v="9201.26"/>
    <x v="0"/>
    <x v="0"/>
  </r>
  <r>
    <m/>
    <x v="4"/>
    <x v="0"/>
    <n v="40357416"/>
    <s v="EMBARCADO"/>
    <n v="1022183"/>
    <s v="CAUQUENES"/>
    <s v="SHANGHAI, CHINA"/>
    <d v="2023-01-09T00:00:00"/>
    <d v="2023-01-19T00:00:00"/>
    <d v="2023-02-24T09:24:00"/>
    <s v="ONE"/>
    <n v="14830.26"/>
    <x v="0"/>
    <x v="0"/>
  </r>
  <r>
    <m/>
    <x v="4"/>
    <x v="0"/>
    <n v="40357357"/>
    <s v="EMBARCADO"/>
    <n v="1022753"/>
    <s v="SEASPAN BEAUTY"/>
    <s v="TIANJIN XINGANG, CHINA"/>
    <d v="2023-01-07T00:00:00"/>
    <d v="2023-01-20T00:00:00"/>
    <d v="2023-03-10T20:36:00"/>
    <s v="HAPAG LLOYD"/>
    <n v="25000"/>
    <x v="0"/>
    <x v="0"/>
  </r>
  <r>
    <m/>
    <x v="4"/>
    <x v="0"/>
    <n v="40357332"/>
    <s v="EMBARCADO"/>
    <n v="1021732"/>
    <s v="MSC BARI"/>
    <s v="TIANJIN XINGANG, CHINA"/>
    <d v="2023-01-06T00:00:00"/>
    <d v="2023-01-15T00:00:00"/>
    <d v="2023-03-05T20:36:00"/>
    <s v="MSC"/>
    <n v="24080"/>
    <x v="0"/>
    <x v="0"/>
  </r>
  <r>
    <m/>
    <x v="4"/>
    <x v="0"/>
    <n v="40357227"/>
    <s v="EMBARCADO"/>
    <n v="1012455"/>
    <s v="CAUTIN"/>
    <s v="SHANGHAI, CHINA"/>
    <d v="2023-01-06T00:00:00"/>
    <d v="2023-01-13T00:00:00"/>
    <d v="2023-02-18T09:24:00"/>
    <s v="ONE"/>
    <n v="24000"/>
    <x v="0"/>
    <x v="0"/>
  </r>
  <r>
    <m/>
    <x v="1"/>
    <x v="1"/>
    <n v="40357129"/>
    <s v="EMBARCADO"/>
    <n v="1021046"/>
    <s v="MSC BARI FA252R"/>
    <s v="BUSAN {PUSAN}, PUERTO"/>
    <d v="2023-01-07T00:00:00"/>
    <d v="2023-01-15T00:00:00"/>
    <d v="2023-02-23T21:13:00"/>
    <s v="MSC"/>
    <n v="21459.77"/>
    <x v="0"/>
    <x v="0"/>
  </r>
  <r>
    <m/>
    <x v="5"/>
    <x v="0"/>
    <n v="40356958"/>
    <s v="EMBARCADO"/>
    <n v="1020853"/>
    <s v="MAERSK BALI 301N"/>
    <s v="HAMBURG, PORT"/>
    <d v="2023-01-06T00:00:00"/>
    <d v="2023-01-12T00:00:00"/>
    <d v="2023-02-10T21:29:00"/>
    <s v="MAERSK"/>
    <n v="20000"/>
    <x v="0"/>
    <x v="0"/>
  </r>
  <r>
    <m/>
    <x v="1"/>
    <x v="1"/>
    <n v="40356220"/>
    <s v="EMBARCADO"/>
    <n v="1022930"/>
    <s v="CAUTIN 2248W"/>
    <s v="BUSAN {PUSAN}, PUERTO"/>
    <d v="2023-01-07T00:00:00"/>
    <d v="2023-01-13T00:00:00"/>
    <d v="2023-02-21T21:13:00"/>
    <s v="ONE"/>
    <n v="22007.47"/>
    <x v="0"/>
    <x v="0"/>
  </r>
  <r>
    <m/>
    <x v="1"/>
    <x v="1"/>
    <n v="40356218"/>
    <s v="EMBARCADO"/>
    <n v="1023038"/>
    <s v="CAUTIN 2248W"/>
    <s v="BUSAN {PUSAN}, PUERTO"/>
    <d v="2023-01-06T00:00:00"/>
    <d v="2023-01-13T00:00:00"/>
    <d v="2023-02-21T21:13:00"/>
    <s v="ONE"/>
    <n v="22002.23"/>
    <x v="0"/>
    <x v="0"/>
  </r>
  <r>
    <m/>
    <x v="2"/>
    <x v="1"/>
    <n v="40354513"/>
    <s v="EMBARCADO"/>
    <n v="1011558"/>
    <s v="MAERSK BALI 301N"/>
    <s v="CALDERA, PUERTO"/>
    <d v="2023-01-07T00:00:00"/>
    <d v="2023-01-12T00:00:00"/>
    <d v="2023-02-02T14:34:00"/>
    <s v="HAMBURG SUD"/>
    <n v="23997.14"/>
    <x v="0"/>
    <x v="0"/>
  </r>
  <r>
    <m/>
    <x v="5"/>
    <x v="0"/>
    <n v="40353689"/>
    <s v="EMBARCADO"/>
    <n v="1030355"/>
    <s v="MAERSK BALI 301N"/>
    <s v="DURBAN, PUERTO"/>
    <d v="2023-01-06T00:00:00"/>
    <d v="2023-01-12T00:00:00"/>
    <d v="2023-03-25T23:23:00"/>
    <s v="MAERSK"/>
    <n v="24000"/>
    <x v="0"/>
    <x v="0"/>
  </r>
  <r>
    <m/>
    <x v="3"/>
    <x v="0"/>
    <n v="40352766"/>
    <s v="EMBARCADO"/>
    <n v="1030379"/>
    <s v="CALLAO EXPRESS / 0WCDQN1MA"/>
    <s v="HOUSTON, PUERTO"/>
    <d v="2023-01-06T00:00:00"/>
    <d v="2023-01-13T00:00:00"/>
    <d v="2023-02-14T15:53:00"/>
    <s v="CMA CGM"/>
    <n v="24004.088640000002"/>
    <x v="0"/>
    <x v="0"/>
  </r>
  <r>
    <m/>
    <x v="2"/>
    <x v="1"/>
    <n v="40352163"/>
    <s v="EMBARCADO"/>
    <n v="1021105"/>
    <s v="CALLAO EXPRESS / 0WCDQN1MA"/>
    <s v="CARTAGENA, PUERTO"/>
    <d v="2023-01-06T00:00:00"/>
    <d v="2023-01-13T00:00:00"/>
    <d v="2023-01-28T15:22:00"/>
    <s v="CMA CGM"/>
    <n v="22519.37"/>
    <x v="0"/>
    <x v="0"/>
  </r>
  <r>
    <m/>
    <x v="0"/>
    <x v="0"/>
    <n v="40352049"/>
    <s v="EMBARCADO"/>
    <n v="1030658"/>
    <s v="MSC BARI FA252R"/>
    <s v="MANZANILLO, PUERTO"/>
    <d v="2023-01-06T00:00:00"/>
    <d v="2023-01-15T00:00:00"/>
    <d v="2023-01-30T04:36:00"/>
    <s v="MSC"/>
    <n v="24017.360000000001"/>
    <x v="0"/>
    <x v="0"/>
  </r>
  <r>
    <m/>
    <x v="4"/>
    <x v="0"/>
    <n v="40351338"/>
    <s v="EMBARCADO"/>
    <n v="1022193"/>
    <s v="CAUTIN"/>
    <s v="YANTIAN, CHINA"/>
    <d v="2023-01-07T00:00:00"/>
    <d v="2023-01-13T00:00:00"/>
    <d v="2023-02-14T22:27:00"/>
    <s v="MSC"/>
    <n v="24011.62"/>
    <x v="0"/>
    <x v="0"/>
  </r>
  <r>
    <m/>
    <x v="2"/>
    <x v="1"/>
    <n v="40349037"/>
    <s v="EMBARCADO"/>
    <n v="1021101"/>
    <s v="CALLAO EXPRESS / 0WCDQN1MA"/>
    <s v="CARTAGENA, PUERTO"/>
    <d v="2023-01-06T00:00:00"/>
    <d v="2023-01-13T00:00:00"/>
    <d v="2023-01-28T15:22:00"/>
    <s v="CMA CGM"/>
    <n v="23715.89"/>
    <x v="0"/>
    <x v="0"/>
  </r>
  <r>
    <m/>
    <x v="4"/>
    <x v="0"/>
    <n v="40346561"/>
    <s v="EMBARCADO"/>
    <n v="1030683"/>
    <s v="CAUTIN"/>
    <s v="SHANGHAI, CHINA"/>
    <d v="2023-01-06T00:00:00"/>
    <d v="2023-01-13T00:00:00"/>
    <d v="2023-02-18T09:24:00"/>
    <s v="ONE"/>
    <n v="24000"/>
    <x v="0"/>
    <x v="0"/>
  </r>
  <r>
    <m/>
    <x v="4"/>
    <x v="0"/>
    <n v="40361882"/>
    <s v="EMBARCADO"/>
    <n v="1011967"/>
    <s v="MSC BARI"/>
    <s v="YANTIAN, CHINA"/>
    <d v="2023-01-05T00:00:00"/>
    <d v="2023-01-15T00:00:00"/>
    <d v="2023-02-16T22:27:00"/>
    <s v="MSC"/>
    <n v="24000"/>
    <x v="0"/>
    <x v="0"/>
  </r>
  <r>
    <m/>
    <x v="0"/>
    <x v="0"/>
    <n v="40361710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0"/>
    <x v="0"/>
    <n v="40361707"/>
    <s v="EMBARCADO"/>
    <n v="1011127"/>
    <s v="MSC BARI FA252R"/>
    <s v="MANZANILLO, PUERTO"/>
    <d v="2023-01-06T00:00:00"/>
    <d v="2023-01-15T00:00:00"/>
    <d v="2023-01-30T04:36:00"/>
    <s v="MSC"/>
    <n v="21600"/>
    <x v="0"/>
    <x v="0"/>
  </r>
  <r>
    <m/>
    <x v="0"/>
    <x v="0"/>
    <n v="40361703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0"/>
    <x v="0"/>
    <n v="40361700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3"/>
    <x v="0"/>
    <n v="40361244"/>
    <s v="EMBARCADO"/>
    <n v="1012111"/>
    <s v="CALLAO EXPRESS / 0WCDQN1MA"/>
    <s v="HOUSTON, PUERTO"/>
    <d v="2023-01-05T00:00:00"/>
    <d v="2023-01-13T00:00:00"/>
    <d v="2023-02-14T15:53:00"/>
    <s v="CMA CGM"/>
    <n v="19958.047999999999"/>
    <x v="0"/>
    <x v="0"/>
  </r>
  <r>
    <m/>
    <x v="0"/>
    <x v="0"/>
    <n v="40361114"/>
    <s v="EMBARCADO"/>
    <n v="1012534"/>
    <s v="MSC BARI FA252R"/>
    <s v="MANZANILLO, PUERTO"/>
    <d v="2023-01-05T00:00:00"/>
    <d v="2023-01-15T00:00:00"/>
    <d v="2023-01-30T04:36:00"/>
    <s v="MSC"/>
    <n v="19983.060000000001"/>
    <x v="0"/>
    <x v="0"/>
  </r>
  <r>
    <m/>
    <x v="4"/>
    <x v="0"/>
    <n v="40360767"/>
    <s v="EMBARCADO"/>
    <n v="1022639"/>
    <s v="MSC BARI"/>
    <s v="TIANJIN XINGANG, CHINA"/>
    <d v="2023-01-05T00:00:00"/>
    <d v="2023-01-15T00:00:00"/>
    <d v="2023-03-05T20:36:00"/>
    <s v="MSC"/>
    <n v="21764.76"/>
    <x v="0"/>
    <x v="0"/>
  </r>
  <r>
    <m/>
    <x v="4"/>
    <x v="0"/>
    <n v="40360760"/>
    <s v="EMBARCADO"/>
    <n v="1022183"/>
    <s v="MSC BARI"/>
    <s v="YANTIAN, CHINA"/>
    <d v="2023-01-05T00:00:00"/>
    <d v="2023-01-15T00:00:00"/>
    <d v="2023-02-16T22:27:00"/>
    <s v="MSC"/>
    <n v="24485.38"/>
    <x v="0"/>
    <x v="0"/>
  </r>
  <r>
    <m/>
    <x v="0"/>
    <x v="0"/>
    <n v="40360730"/>
    <s v="EMBARCADO"/>
    <n v="1030337"/>
    <s v="MSC BARI FA252R"/>
    <s v="MANZANILLO, PUERTO"/>
    <d v="2023-01-06T00:00:00"/>
    <d v="2023-01-15T00:00:00"/>
    <d v="2023-01-30T04:36:00"/>
    <s v="ONE"/>
    <n v="24000"/>
    <x v="0"/>
    <x v="0"/>
  </r>
  <r>
    <m/>
    <x v="0"/>
    <x v="0"/>
    <n v="40360729"/>
    <s v="EMBARCADO"/>
    <n v="1030337"/>
    <s v="MSC BARI FA252R"/>
    <s v="MANZANILLO, PUERTO"/>
    <d v="2023-01-05T00:00:00"/>
    <d v="2023-01-15T00:00:00"/>
    <d v="2023-01-30T04:36:00"/>
    <s v="ONE"/>
    <n v="24000"/>
    <x v="0"/>
    <x v="0"/>
  </r>
  <r>
    <m/>
    <x v="0"/>
    <x v="1"/>
    <n v="40360644"/>
    <s v="EMBARCADO"/>
    <n v="1012764"/>
    <s v="MSC BARI FA252R"/>
    <s v="MANZANILLO, PUERTO"/>
    <d v="2023-01-05T00:00:00"/>
    <d v="2023-01-15T00:00:00"/>
    <d v="2023-01-30T04:36:00"/>
    <s v="MSC"/>
    <n v="23994.77"/>
    <x v="0"/>
    <x v="0"/>
  </r>
  <r>
    <m/>
    <x v="0"/>
    <x v="1"/>
    <n v="40360643"/>
    <s v="EMBARCADO"/>
    <n v="1012764"/>
    <s v="MSC BARI FA252R"/>
    <s v="MANZANILLO, PUERTO"/>
    <d v="2023-01-05T00:00:00"/>
    <d v="2023-01-15T00:00:00"/>
    <d v="2023-01-30T04:36:00"/>
    <s v="MSC"/>
    <n v="23908.375"/>
    <x v="0"/>
    <x v="0"/>
  </r>
  <r>
    <m/>
    <x v="0"/>
    <x v="0"/>
    <n v="40360631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0"/>
    <x v="0"/>
    <n v="40360630"/>
    <s v="EMBARCADO"/>
    <n v="1011127"/>
    <s v="MSC BARI FA252R"/>
    <s v="MANZANILLO, PUERTO"/>
    <d v="2023-01-05T00:00:00"/>
    <d v="2023-01-15T00:00:00"/>
    <d v="2023-01-30T04:36:00"/>
    <s v="MSC"/>
    <n v="21600"/>
    <x v="0"/>
    <x v="0"/>
  </r>
  <r>
    <m/>
    <x v="5"/>
    <x v="0"/>
    <n v="40360607"/>
    <s v="EMBARCADO"/>
    <n v="1022858"/>
    <s v="MSC CAROLE NX302R"/>
    <s v="HAMBURG, PORT"/>
    <d v="2023-01-05T00:00:00"/>
    <d v="2023-01-15T00:00:00"/>
    <d v="2023-02-13T21:29:00"/>
    <s v="MSC"/>
    <n v="20002.419999999998"/>
    <x v="0"/>
    <x v="0"/>
  </r>
  <r>
    <m/>
    <x v="2"/>
    <x v="1"/>
    <n v="40360516"/>
    <s v="EMBARCADO"/>
    <n v="1022196"/>
    <s v="MSC CAROLE NX302R"/>
    <s v="BUENAVENTURA, PUERTO"/>
    <d v="2023-01-06T00:00:00"/>
    <d v="2023-01-15T00:00:00"/>
    <d v="2023-02-01T10:10:00"/>
    <s v="MSC"/>
    <n v="23995.47"/>
    <x v="0"/>
    <x v="0"/>
  </r>
  <r>
    <m/>
    <x v="3"/>
    <x v="0"/>
    <n v="40359930"/>
    <s v="EMBARCADO"/>
    <n v="1012483"/>
    <s v="CAPE SOUNIO NX301R"/>
    <s v="NORFOLK, PUERTO"/>
    <d v="2023-01-05T00:00:00"/>
    <d v="2023-01-07T00:00:00"/>
    <d v="2023-02-07T11:16:00"/>
    <s v="MSC"/>
    <n v="19958.047999999999"/>
    <x v="0"/>
    <x v="0"/>
  </r>
  <r>
    <m/>
    <x v="4"/>
    <x v="0"/>
    <n v="40359334"/>
    <s v="EMBARCADO"/>
    <n v="1022212"/>
    <s v="MSC BARI"/>
    <s v="TIANJIN XINGANG, CHINA"/>
    <d v="2023-01-05T00:00:00"/>
    <d v="2023-01-15T00:00:00"/>
    <d v="2023-03-05T20:36:00"/>
    <s v="MSC"/>
    <n v="24002.38"/>
    <x v="0"/>
    <x v="0"/>
  </r>
  <r>
    <m/>
    <x v="3"/>
    <x v="0"/>
    <n v="40358106"/>
    <s v="EMBARCADO"/>
    <n v="1012148"/>
    <s v="MSC CAROLE NX302R"/>
    <s v="SAN JUAN, PUERTO"/>
    <d v="2023-01-06T00:00:00"/>
    <d v="2023-01-15T00:00:00"/>
    <d v="2023-02-08T02:17:00"/>
    <s v="MSC"/>
    <n v="19758.467519999998"/>
    <x v="0"/>
    <x v="0"/>
  </r>
  <r>
    <m/>
    <x v="0"/>
    <x v="0"/>
    <n v="40358053"/>
    <s v="EMBARCADO"/>
    <n v="1023343"/>
    <s v="MSC BARI FA252R"/>
    <s v="MANZANILLO, PUERTO"/>
    <d v="2023-01-06T00:00:00"/>
    <d v="2023-01-15T00:00:00"/>
    <d v="2023-01-30T04:36:00"/>
    <s v="MSC"/>
    <n v="24010.33"/>
    <x v="0"/>
    <x v="0"/>
  </r>
  <r>
    <m/>
    <x v="0"/>
    <x v="0"/>
    <n v="40358019"/>
    <s v="EMBARCADO"/>
    <n v="1023302"/>
    <s v="MSC BARI FA252R"/>
    <s v="MANZANILLO, PUERTO"/>
    <d v="2023-01-05T00:00:00"/>
    <d v="2023-01-15T00:00:00"/>
    <d v="2023-01-30T04:36:00"/>
    <s v="MSC"/>
    <n v="14540"/>
    <x v="0"/>
    <x v="0"/>
  </r>
  <r>
    <m/>
    <x v="0"/>
    <x v="0"/>
    <n v="40358019"/>
    <s v="EMBARCADO"/>
    <n v="1023302"/>
    <s v="MSC BARI FA252R"/>
    <s v="MANZANILLO, PUERTO"/>
    <d v="2023-01-06T00:00:00"/>
    <d v="2023-01-15T00:00:00"/>
    <d v="2023-01-30T04:36:00"/>
    <s v="MSC"/>
    <n v="9500"/>
    <x v="0"/>
    <x v="0"/>
  </r>
  <r>
    <m/>
    <x v="3"/>
    <x v="0"/>
    <n v="40357981"/>
    <s v="EMBARCADO"/>
    <n v="1012521"/>
    <s v="MSC CAROLE NX302R"/>
    <s v="NEW YORK, PUERTO"/>
    <d v="2023-01-05T00:00:00"/>
    <d v="2023-01-15T00:00:00"/>
    <d v="2023-02-15T19:15:00"/>
    <s v="MSC"/>
    <n v="9071.84"/>
    <x v="0"/>
    <x v="0"/>
  </r>
  <r>
    <m/>
    <x v="3"/>
    <x v="0"/>
    <n v="40357981"/>
    <s v="EMBARCADO"/>
    <n v="1012110"/>
    <s v="MSC CAROLE NX302R"/>
    <s v="NEW YORK, PUERTO"/>
    <d v="2023-01-05T00:00:00"/>
    <d v="2023-01-15T00:00:00"/>
    <d v="2023-02-15T19:15:00"/>
    <s v="MSC"/>
    <n v="9979.0239999999994"/>
    <x v="0"/>
    <x v="0"/>
  </r>
  <r>
    <m/>
    <x v="3"/>
    <x v="0"/>
    <n v="40357956"/>
    <s v="EMBARCADO"/>
    <n v="1012520"/>
    <s v="MSC CAROLE NX302R"/>
    <s v="NEW YORK, PUERTO"/>
    <d v="2023-01-05T00:00:00"/>
    <d v="2023-01-15T00:00:00"/>
    <d v="2023-02-15T19:15:00"/>
    <s v="MSC"/>
    <n v="19958.047999999999"/>
    <x v="0"/>
    <x v="0"/>
  </r>
  <r>
    <m/>
    <x v="3"/>
    <x v="0"/>
    <n v="40357918"/>
    <s v="EMBARCADO"/>
    <n v="1012165"/>
    <s v="MSC CAROLE NX302R"/>
    <s v="JACKSONVILLE, FL"/>
    <d v="2023-01-06T00:00:00"/>
    <d v="2023-01-15T00:00:00"/>
    <d v="2023-02-12T09:21:00"/>
    <s v="MSC"/>
    <n v="19958.047999999999"/>
    <x v="0"/>
    <x v="0"/>
  </r>
  <r>
    <m/>
    <x v="2"/>
    <x v="1"/>
    <n v="40357847"/>
    <s v="EMBARCADO"/>
    <n v="1020367"/>
    <s v="CALLAO EXPRESS 2249N"/>
    <s v="CARTAGENA, PUERTO"/>
    <d v="2023-01-05T00:00:00"/>
    <d v="2023-01-13T00:00:00"/>
    <d v="2023-01-28T15:22:00"/>
    <s v="HAPAG LLOYD"/>
    <n v="23953.95"/>
    <x v="0"/>
    <x v="0"/>
  </r>
  <r>
    <m/>
    <x v="4"/>
    <x v="0"/>
    <n v="40357666"/>
    <s v="EMBARCADO"/>
    <n v="1011417"/>
    <s v="CAUTIN"/>
    <s v="SHANGHAI, CHINA"/>
    <d v="2023-01-05T00:00:00"/>
    <d v="2023-01-13T00:00:00"/>
    <d v="2023-02-18T09:24:00"/>
    <s v="HAPAG LLOYD"/>
    <n v="19800"/>
    <x v="0"/>
    <x v="0"/>
  </r>
  <r>
    <m/>
    <x v="4"/>
    <x v="0"/>
    <n v="40357626"/>
    <s v="EMBARCADO"/>
    <n v="1030685"/>
    <s v="CAUTIN"/>
    <s v="SHANGHAI, CHINA"/>
    <d v="2023-01-06T00:00:00"/>
    <d v="2023-01-13T00:00:00"/>
    <d v="2023-02-18T09:24:00"/>
    <s v="HAPAG LLOYD"/>
    <n v="24000"/>
    <x v="0"/>
    <x v="0"/>
  </r>
  <r>
    <m/>
    <x v="4"/>
    <x v="0"/>
    <n v="40357625"/>
    <s v="EMBARCADO"/>
    <n v="1030685"/>
    <s v="CAUTIN"/>
    <s v="SHANGHAI, CHINA"/>
    <d v="2023-01-05T00:00:00"/>
    <d v="2023-01-13T00:00:00"/>
    <d v="2023-02-18T09:24:00"/>
    <s v="HAPAG LLOYD"/>
    <n v="24000"/>
    <x v="0"/>
    <x v="0"/>
  </r>
  <r>
    <m/>
    <x v="4"/>
    <x v="0"/>
    <n v="40357617"/>
    <s v="EMBARCADO"/>
    <n v="1022291"/>
    <s v="CAUTIN"/>
    <s v="SHANGHAI, CHINA"/>
    <d v="2023-01-05T00:00:00"/>
    <d v="2023-01-13T00:00:00"/>
    <d v="2023-02-18T09:24:00"/>
    <s v="HAPAG LLOYD"/>
    <n v="24062.23"/>
    <x v="0"/>
    <x v="0"/>
  </r>
  <r>
    <m/>
    <x v="4"/>
    <x v="0"/>
    <n v="40357531"/>
    <s v="EMBARCADO"/>
    <n v="1022096"/>
    <s v="CAUTIN"/>
    <s v="YANTIAN, CHINA"/>
    <d v="2023-01-05T00:00:00"/>
    <d v="2023-01-13T00:00:00"/>
    <d v="2023-02-14T22:27:00"/>
    <s v="HAPAG LLOYD"/>
    <n v="23990"/>
    <x v="0"/>
    <x v="0"/>
  </r>
  <r>
    <m/>
    <x v="4"/>
    <x v="0"/>
    <n v="40357530"/>
    <s v="EMBARCADO"/>
    <n v="1022096"/>
    <s v="CAUTIN"/>
    <s v="YANTIAN, CHINA"/>
    <d v="2023-01-06T00:00:00"/>
    <d v="2023-01-13T00:00:00"/>
    <d v="2023-02-14T22:27:00"/>
    <s v="HAPAG LLOYD"/>
    <n v="24000"/>
    <x v="0"/>
    <x v="0"/>
  </r>
  <r>
    <m/>
    <x v="4"/>
    <x v="0"/>
    <n v="40357522"/>
    <s v="EMBARCADO"/>
    <n v="1023034"/>
    <s v="CAUTIN"/>
    <s v="SHANGHAI, CHINA"/>
    <d v="2023-01-05T00:00:00"/>
    <d v="2023-01-13T00:00:00"/>
    <d v="2023-02-18T09:24:00"/>
    <s v="MSC"/>
    <n v="24320"/>
    <x v="0"/>
    <x v="0"/>
  </r>
  <r>
    <m/>
    <x v="4"/>
    <x v="0"/>
    <n v="40357491"/>
    <s v="EMBARCADO"/>
    <n v="1022417"/>
    <s v="CAUTIN"/>
    <s v="SHANGHAI, CHINA"/>
    <d v="2023-01-05T00:00:00"/>
    <d v="2023-01-13T00:00:00"/>
    <d v="2023-02-18T09:24:00"/>
    <s v="MSC"/>
    <n v="24600"/>
    <x v="0"/>
    <x v="0"/>
  </r>
  <r>
    <m/>
    <x v="4"/>
    <x v="0"/>
    <n v="40357482"/>
    <s v="EMBARCADO"/>
    <n v="1022388"/>
    <s v="CAUTIN"/>
    <s v="YANTIAN, CHINA"/>
    <d v="2023-01-05T00:00:00"/>
    <d v="2023-01-13T00:00:00"/>
    <d v="2023-02-14T22:27:00"/>
    <s v="HAPAG LLOYD"/>
    <n v="24000"/>
    <x v="0"/>
    <x v="0"/>
  </r>
  <r>
    <m/>
    <x v="4"/>
    <x v="0"/>
    <n v="40357459"/>
    <s v="EMBARCADO"/>
    <n v="1021733"/>
    <s v="MSC BARI"/>
    <s v="TIANJIN XINGANG, CHINA"/>
    <d v="2023-01-05T00:00:00"/>
    <d v="2023-01-15T00:00:00"/>
    <d v="2023-03-05T20:36:00"/>
    <s v="MSC"/>
    <n v="14662.17"/>
    <x v="0"/>
    <x v="0"/>
  </r>
  <r>
    <m/>
    <x v="4"/>
    <x v="0"/>
    <n v="40357459"/>
    <s v="EMBARCADO"/>
    <n v="1021733"/>
    <s v="MSC BARI"/>
    <s v="TIANJIN XINGANG, CHINA"/>
    <d v="2023-01-07T00:00:00"/>
    <d v="2023-01-15T00:00:00"/>
    <d v="2023-03-05T20:36:00"/>
    <s v="MSC"/>
    <n v="9707.2099999999991"/>
    <x v="0"/>
    <x v="0"/>
  </r>
  <r>
    <m/>
    <x v="4"/>
    <x v="0"/>
    <n v="40357411"/>
    <s v="EMBARCADO"/>
    <n v="1022183"/>
    <s v="CAUTIN"/>
    <s v="SHANGHAI, CHINA"/>
    <d v="2023-01-05T00:00:00"/>
    <d v="2023-01-13T00:00:00"/>
    <d v="2023-02-18T09:24:00"/>
    <s v="MSC"/>
    <n v="24037.75"/>
    <x v="0"/>
    <x v="0"/>
  </r>
  <r>
    <m/>
    <x v="4"/>
    <x v="0"/>
    <n v="40357410"/>
    <s v="EMBARCADO"/>
    <n v="1022183"/>
    <s v="CAUTIN"/>
    <s v="SHANGHAI, CHINA"/>
    <d v="2023-01-05T00:00:00"/>
    <d v="2023-01-13T00:00:00"/>
    <d v="2023-02-18T09:24:00"/>
    <s v="HAPAG LLOYD"/>
    <n v="24481.08"/>
    <x v="0"/>
    <x v="0"/>
  </r>
  <r>
    <m/>
    <x v="4"/>
    <x v="0"/>
    <n v="40357365"/>
    <s v="EMBARCADO"/>
    <n v="1022748"/>
    <s v="CAUTIN"/>
    <s v="SHANGHAI, CHINA"/>
    <d v="2023-01-05T00:00:00"/>
    <d v="2023-01-13T00:00:00"/>
    <d v="2023-02-18T09:24:00"/>
    <s v="HAPAG LLOYD"/>
    <n v="23910"/>
    <x v="0"/>
    <x v="0"/>
  </r>
  <r>
    <m/>
    <x v="4"/>
    <x v="0"/>
    <n v="40357356"/>
    <s v="EMBARCADO"/>
    <n v="1022753"/>
    <s v="MSC BARI"/>
    <s v="TIANJIN XINGANG, CHINA"/>
    <d v="2023-01-05T00:00:00"/>
    <d v="2023-01-15T00:00:00"/>
    <d v="2023-03-05T20:36:00"/>
    <s v="MSC"/>
    <n v="23780"/>
    <x v="0"/>
    <x v="0"/>
  </r>
  <r>
    <m/>
    <x v="4"/>
    <x v="0"/>
    <n v="40357349"/>
    <s v="EMBARCADO"/>
    <n v="1021731"/>
    <s v="MSC BARI"/>
    <s v="TIANJIN XINGANG, CHINA"/>
    <d v="2023-01-06T00:00:00"/>
    <d v="2023-01-15T00:00:00"/>
    <d v="2023-03-05T20:36:00"/>
    <s v="MSC"/>
    <n v="22800"/>
    <x v="0"/>
    <x v="0"/>
  </r>
  <r>
    <m/>
    <x v="4"/>
    <x v="0"/>
    <n v="40357341"/>
    <s v="EMBARCADO"/>
    <n v="1022099"/>
    <s v="CAUTIN"/>
    <s v="SHANGHAI, CHINA"/>
    <d v="2023-01-05T00:00:00"/>
    <d v="2023-01-13T00:00:00"/>
    <d v="2023-02-18T09:24:00"/>
    <s v="MSC"/>
    <n v="24192"/>
    <x v="0"/>
    <x v="0"/>
  </r>
  <r>
    <m/>
    <x v="4"/>
    <x v="0"/>
    <n v="40357316"/>
    <s v="EMBARCADO"/>
    <n v="1022541"/>
    <s v="MSC BARI"/>
    <s v="SHANGHAI, CHINA"/>
    <d v="2023-01-05T00:00:00"/>
    <d v="2023-01-15T00:00:00"/>
    <d v="2023-02-20T09:24:00"/>
    <s v="MSC"/>
    <n v="8099.95"/>
    <x v="0"/>
    <x v="0"/>
  </r>
  <r>
    <m/>
    <x v="4"/>
    <x v="0"/>
    <n v="40357316"/>
    <s v="EMBARCADO"/>
    <n v="1022541"/>
    <s v="MSC BARI"/>
    <s v="SHANGHAI, CHINA"/>
    <d v="2023-01-05T00:00:00"/>
    <d v="2023-01-15T00:00:00"/>
    <d v="2023-02-20T09:24:00"/>
    <s v="MSC"/>
    <n v="16902.400000000001"/>
    <x v="0"/>
    <x v="0"/>
  </r>
  <r>
    <m/>
    <x v="3"/>
    <x v="0"/>
    <n v="40357097"/>
    <s v="EMBARCADO"/>
    <n v="1030379"/>
    <s v="MSC BARI FA252R"/>
    <s v="LOS ANGELES, PUERTO"/>
    <d v="2023-01-05T00:00:00"/>
    <d v="2023-01-15T00:00:00"/>
    <d v="2023-02-07T19:30:00"/>
    <s v="MSC"/>
    <n v="24022.232319999999"/>
    <x v="0"/>
    <x v="0"/>
  </r>
  <r>
    <m/>
    <x v="3"/>
    <x v="0"/>
    <n v="40356920"/>
    <s v="EMBARCADO"/>
    <n v="1023190"/>
    <s v="MSC CAROLE NX302R"/>
    <s v="CHARLESTON, PUERTO"/>
    <d v="2023-01-10T00:00:00"/>
    <d v="2023-01-15T00:00:00"/>
    <d v="2023-02-19T05:41:00"/>
    <s v="MSC"/>
    <n v="23712.08425"/>
    <x v="0"/>
    <x v="0"/>
  </r>
  <r>
    <m/>
    <x v="1"/>
    <x v="1"/>
    <n v="40356303"/>
    <s v="EMBARCADO"/>
    <n v="1012612"/>
    <s v="CAUTIN 2248W"/>
    <s v="MANILA, PUERTO"/>
    <d v="2023-01-05T00:00:00"/>
    <d v="2023-01-13T00:00:00"/>
    <d v="2023-03-10T04:51:00"/>
    <s v="MSC"/>
    <n v="24499.279999999999"/>
    <x v="0"/>
    <x v="0"/>
  </r>
  <r>
    <m/>
    <x v="1"/>
    <x v="1"/>
    <n v="40356302"/>
    <s v="EMBARCADO"/>
    <n v="1012612"/>
    <s v="CAUTIN 2248W"/>
    <s v="MANILA, PUERTO"/>
    <d v="2023-01-05T00:00:00"/>
    <d v="2023-01-13T00:00:00"/>
    <d v="2023-03-10T04:51:00"/>
    <s v="MSC"/>
    <n v="24430.1"/>
    <x v="0"/>
    <x v="0"/>
  </r>
  <r>
    <m/>
    <x v="1"/>
    <x v="1"/>
    <n v="40356262"/>
    <s v="EMBARCADO"/>
    <n v="1021664"/>
    <s v="MSC BARI FA252R"/>
    <s v="BUSAN {PUSAN}, PUERTO"/>
    <d v="2023-01-05T00:00:00"/>
    <d v="2023-01-15T00:00:00"/>
    <d v="2023-02-23T21:13:00"/>
    <s v="HAPAG LLOYD"/>
    <n v="22002"/>
    <x v="0"/>
    <x v="0"/>
  </r>
  <r>
    <m/>
    <x v="1"/>
    <x v="1"/>
    <n v="40356214"/>
    <s v="EMBARCADO"/>
    <n v="1021152"/>
    <s v="MSC BARI FA252R"/>
    <s v="BUSAN {PUSAN}, PUERTO"/>
    <d v="2023-01-07T00:00:00"/>
    <d v="2023-01-15T00:00:00"/>
    <d v="2023-02-23T21:13:00"/>
    <s v="MSC"/>
    <n v="15904"/>
    <x v="0"/>
    <x v="0"/>
  </r>
  <r>
    <m/>
    <x v="1"/>
    <x v="1"/>
    <n v="40356214"/>
    <s v="EMBARCADO"/>
    <n v="1021152"/>
    <s v="MSC BARI FA252R"/>
    <s v="BUSAN {PUSAN}, PUERTO"/>
    <d v="2023-01-06T00:00:00"/>
    <d v="2023-01-15T00:00:00"/>
    <d v="2023-02-23T21:13:00"/>
    <s v="MSC"/>
    <n v="6000"/>
    <x v="0"/>
    <x v="0"/>
  </r>
  <r>
    <m/>
    <x v="7"/>
    <x v="0"/>
    <n v="40355795"/>
    <s v="EMBARCADO"/>
    <n v="1010877"/>
    <s v="MAERSK BALI 301N"/>
    <s v="CAPE TOWN, AEROPUERTO"/>
    <d v="2023-01-06T00:00:00"/>
    <d v="2023-01-12T00:00:00"/>
    <e v="#N/A"/>
    <s v="MAERSK"/>
    <n v="24000"/>
    <x v="0"/>
    <x v="0"/>
  </r>
  <r>
    <m/>
    <x v="2"/>
    <x v="1"/>
    <n v="40354506"/>
    <s v="EMBARCADO"/>
    <n v="1011558"/>
    <s v="MSC BARI FA252R"/>
    <s v="CALDERA, PUERTO"/>
    <d v="2023-01-06T00:00:00"/>
    <d v="2023-01-15T00:00:00"/>
    <d v="2023-02-05T14:34:00"/>
    <s v="HAPAG LLOYD"/>
    <n v="23990.18"/>
    <x v="0"/>
    <x v="0"/>
  </r>
  <r>
    <m/>
    <x v="2"/>
    <x v="1"/>
    <n v="40354359"/>
    <s v="EMBARCADO"/>
    <n v="1020848"/>
    <s v="CALLAO EXPRESS 2249N"/>
    <s v="CARTAGENA, PUERTO"/>
    <d v="2023-01-05T00:00:00"/>
    <d v="2023-01-13T00:00:00"/>
    <d v="2023-01-28T15:22:00"/>
    <s v="HAPAG LLOYD"/>
    <n v="23965.19"/>
    <x v="0"/>
    <x v="0"/>
  </r>
  <r>
    <m/>
    <x v="2"/>
    <x v="1"/>
    <n v="40354305"/>
    <s v="EMBARCADO"/>
    <n v="1012744"/>
    <s v="SANTOS EXPRESS 2251N"/>
    <s v="CALLAO, PUERTO"/>
    <d v="2023-01-05T00:00:00"/>
    <d v="2023-01-27T00:00:00"/>
    <d v="2023-02-03T21:00:00"/>
    <s v="COSCO"/>
    <n v="23995.43"/>
    <x v="0"/>
    <x v="0"/>
  </r>
  <r>
    <m/>
    <x v="2"/>
    <x v="1"/>
    <n v="40354304"/>
    <s v="EMBARCADO"/>
    <n v="1012744"/>
    <s v="SANTOS EXPRESS 2251N"/>
    <s v="CALLAO, PUERTO"/>
    <d v="2023-01-05T00:00:00"/>
    <d v="2023-01-27T00:00:00"/>
    <d v="2023-02-03T21:00:00"/>
    <s v="COSCO"/>
    <n v="23983.02"/>
    <x v="0"/>
    <x v="0"/>
  </r>
  <r>
    <m/>
    <x v="2"/>
    <x v="1"/>
    <n v="40354040"/>
    <s v="EMBARCADO"/>
    <n v="1020925"/>
    <s v="CAPE SOUNIO NX301R"/>
    <s v="BUENAVENTURA, PUERTO"/>
    <d v="2023-01-05T00:00:00"/>
    <d v="2023-01-07T00:00:00"/>
    <d v="2023-01-24T10:10:00"/>
    <s v="MSC"/>
    <n v="23780.25"/>
    <x v="0"/>
    <x v="0"/>
  </r>
  <r>
    <m/>
    <x v="2"/>
    <x v="1"/>
    <n v="40353099"/>
    <s v="EMBARCADO"/>
    <n v="1021023"/>
    <s v="CALLAO EXPRESS 2249N"/>
    <s v="CARTAGENA, PUERTO"/>
    <d v="2023-01-05T00:00:00"/>
    <d v="2023-01-13T00:00:00"/>
    <d v="2023-01-28T15:22:00"/>
    <s v="HAPAG LLOYD"/>
    <n v="24022.57"/>
    <x v="0"/>
    <x v="0"/>
  </r>
  <r>
    <m/>
    <x v="3"/>
    <x v="0"/>
    <n v="40352074"/>
    <s v="EMBARCADO"/>
    <n v="1030379"/>
    <s v="MSC BARI FA252R"/>
    <s v="SEATTLE, PUERTO"/>
    <d v="2023-01-05T00:00:00"/>
    <d v="2023-01-15T00:00:00"/>
    <d v="2023-02-23T00:00:00"/>
    <s v="MSC"/>
    <n v="24004.088640000002"/>
    <x v="0"/>
    <x v="0"/>
  </r>
  <r>
    <m/>
    <x v="4"/>
    <x v="0"/>
    <n v="40351506"/>
    <s v="EMBARCADO"/>
    <n v="1023306"/>
    <s v="CAUTIN"/>
    <s v="SHANGHAI, CHINA"/>
    <d v="2023-01-05T00:00:00"/>
    <d v="2023-01-13T00:00:00"/>
    <d v="2023-02-18T09:24:00"/>
    <s v="HAPAG LLOYD"/>
    <n v="24240"/>
    <x v="0"/>
    <x v="0"/>
  </r>
  <r>
    <m/>
    <x v="4"/>
    <x v="0"/>
    <n v="40351337"/>
    <s v="EMBARCADO"/>
    <n v="1022193"/>
    <s v="CAUTIN"/>
    <s v="SHANGHAI, CHINA"/>
    <d v="2023-01-16T00:00:00"/>
    <d v="2023-01-13T00:00:00"/>
    <d v="2023-02-18T09:24:00"/>
    <s v="MSC"/>
    <n v="21202.880000000001"/>
    <x v="0"/>
    <x v="0"/>
  </r>
  <r>
    <m/>
    <x v="4"/>
    <x v="0"/>
    <n v="40351337"/>
    <s v="EMBARCADO"/>
    <n v="1022193"/>
    <s v="CAUTIN"/>
    <s v="SHANGHAI, CHINA"/>
    <d v="2023-01-06T00:00:00"/>
    <d v="2023-01-13T00:00:00"/>
    <d v="2023-02-18T09:24:00"/>
    <s v="MSC"/>
    <n v="2714.5"/>
    <x v="0"/>
    <x v="0"/>
  </r>
  <r>
    <m/>
    <x v="4"/>
    <x v="0"/>
    <n v="40351279"/>
    <s v="EMBARCADO"/>
    <n v="1012504"/>
    <s v="CAUTIN"/>
    <s v="YANTIAN, CHINA"/>
    <d v="2023-01-05T00:00:00"/>
    <d v="2023-01-13T00:00:00"/>
    <d v="2023-02-14T22:27:00"/>
    <s v="MSC"/>
    <n v="24000"/>
    <x v="0"/>
    <x v="0"/>
  </r>
  <r>
    <m/>
    <x v="3"/>
    <x v="0"/>
    <n v="40347825"/>
    <s v="EMBARCADO"/>
    <n v="1100570"/>
    <s v="MSC CAROLE NX302R"/>
    <s v="SAN JUAN, PUERTO"/>
    <d v="2023-01-05T00:00:00"/>
    <d v="2023-01-15T00:00:00"/>
    <d v="2023-02-08T02:17:00"/>
    <s v="MSC"/>
    <n v="2447.5824320000002"/>
    <x v="0"/>
    <x v="0"/>
  </r>
  <r>
    <m/>
    <x v="3"/>
    <x v="0"/>
    <n v="40347825"/>
    <s v="EMBARCADO"/>
    <n v="1100572"/>
    <s v="MSC CAROLE NX302R"/>
    <s v="SAN JUAN, PUERTO"/>
    <d v="2023-01-05T00:00:00"/>
    <d v="2023-01-15T00:00:00"/>
    <d v="2023-02-08T02:17:00"/>
    <s v="MSC"/>
    <n v="3671.3736479999998"/>
    <x v="0"/>
    <x v="0"/>
  </r>
  <r>
    <m/>
    <x v="3"/>
    <x v="0"/>
    <n v="40347825"/>
    <s v="EMBARCADO"/>
    <n v="1100573"/>
    <s v="MSC CAROLE NX302R"/>
    <s v="SAN JUAN, PUERTO"/>
    <d v="2023-01-05T00:00:00"/>
    <d v="2023-01-15T00:00:00"/>
    <d v="2023-02-08T02:17:00"/>
    <s v="MSC"/>
    <n v="1835.6868239999999"/>
    <x v="0"/>
    <x v="0"/>
  </r>
  <r>
    <m/>
    <x v="3"/>
    <x v="0"/>
    <n v="40347825"/>
    <s v="EMBARCADO"/>
    <n v="1100574"/>
    <s v="MSC CAROLE NX302R"/>
    <s v="SAN JUAN, PUERTO"/>
    <d v="2023-01-05T00:00:00"/>
    <d v="2023-01-15T00:00:00"/>
    <d v="2023-02-08T02:17:00"/>
    <s v="MSC"/>
    <n v="5507.0604720000001"/>
    <x v="0"/>
    <x v="0"/>
  </r>
  <r>
    <m/>
    <x v="0"/>
    <x v="0"/>
    <n v="40346735"/>
    <s v="EMBARCADO"/>
    <n v="1023318"/>
    <s v="MSC BARI FA252R"/>
    <s v="MANZANILLO, PUERTO"/>
    <d v="2023-01-07T00:00:00"/>
    <d v="2023-01-15T00:00:00"/>
    <d v="2023-01-30T04:36:00"/>
    <s v="ONE"/>
    <n v="17656.12"/>
    <x v="0"/>
    <x v="0"/>
  </r>
  <r>
    <m/>
    <x v="0"/>
    <x v="0"/>
    <n v="40346735"/>
    <s v="EMBARCADO"/>
    <n v="1023318"/>
    <s v="MSC BARI FA252R"/>
    <s v="MANZANILLO, PUERTO"/>
    <d v="2023-01-05T00:00:00"/>
    <d v="2023-01-15T00:00:00"/>
    <d v="2023-01-30T04:36:00"/>
    <s v="ONE"/>
    <n v="6359.3"/>
    <x v="0"/>
    <x v="0"/>
  </r>
  <r>
    <m/>
    <x v="4"/>
    <x v="0"/>
    <n v="40346563"/>
    <s v="EMBARCADO"/>
    <n v="1030791"/>
    <s v="CAUTIN"/>
    <s v="SHANGHAI, CHINA"/>
    <d v="2023-01-05T00:00:00"/>
    <d v="2023-01-13T00:00:00"/>
    <d v="2023-02-18T09:24:00"/>
    <s v="HAPAG LLOYD"/>
    <n v="4995"/>
    <x v="0"/>
    <x v="0"/>
  </r>
  <r>
    <m/>
    <x v="4"/>
    <x v="0"/>
    <n v="40346563"/>
    <s v="EMBARCADO"/>
    <n v="1030683"/>
    <s v="CAUTIN"/>
    <s v="SHANGHAI, CHINA"/>
    <d v="2023-01-05T00:00:00"/>
    <d v="2023-01-13T00:00:00"/>
    <d v="2023-02-18T09:24:00"/>
    <s v="HAPAG LLOYD"/>
    <n v="19005"/>
    <x v="0"/>
    <x v="0"/>
  </r>
  <r>
    <m/>
    <x v="4"/>
    <x v="0"/>
    <n v="40346562"/>
    <s v="EMBARCADO"/>
    <n v="1030683"/>
    <s v="CAUTIN"/>
    <s v="SHANGHAI, CHINA"/>
    <d v="2023-01-06T00:00:00"/>
    <d v="2023-01-13T00:00:00"/>
    <d v="2023-02-18T09:24:00"/>
    <s v="MSC"/>
    <n v="24000"/>
    <x v="0"/>
    <x v="0"/>
  </r>
  <r>
    <m/>
    <x v="4"/>
    <x v="0"/>
    <n v="40333761"/>
    <s v="EMBARCADO"/>
    <n v="1023354"/>
    <s v="CAUTIN"/>
    <s v="SHANGHAI, CHINA"/>
    <d v="2023-01-05T00:00:00"/>
    <d v="2023-01-13T00:00:00"/>
    <d v="2023-02-18T09:24:00"/>
    <s v="HAPAG LLOYD"/>
    <n v="24170"/>
    <x v="0"/>
    <x v="0"/>
  </r>
  <r>
    <m/>
    <x v="0"/>
    <x v="0"/>
    <n v="40361113"/>
    <s v="EMBARCADO"/>
    <n v="1012534"/>
    <s v="MSC BARI FA252R"/>
    <s v="MANZANILLO, PUERTO"/>
    <d v="2023-01-04T00:00:00"/>
    <d v="2023-01-15T00:00:00"/>
    <d v="2023-01-30T04:36:00"/>
    <s v="MSC"/>
    <n v="19988.47"/>
    <x v="0"/>
    <x v="0"/>
  </r>
  <r>
    <m/>
    <x v="4"/>
    <x v="0"/>
    <n v="40360765"/>
    <s v="EMBARCADO"/>
    <n v="1022639"/>
    <s v="CAUTIN"/>
    <s v="SHANGHAI, CHINA"/>
    <d v="2023-01-04T00:00:00"/>
    <d v="2023-01-13T00:00:00"/>
    <d v="2023-02-18T09:24:00"/>
    <s v="MSC"/>
    <n v="21965.49"/>
    <x v="0"/>
    <x v="0"/>
  </r>
  <r>
    <m/>
    <x v="4"/>
    <x v="0"/>
    <n v="40360764"/>
    <s v="EMBARCADO"/>
    <n v="1022639"/>
    <s v="CAUTIN"/>
    <s v="SHANGHAI, CHINA"/>
    <d v="2023-01-04T00:00:00"/>
    <d v="2023-01-13T00:00:00"/>
    <d v="2023-02-18T09:24:00"/>
    <s v="MSC"/>
    <n v="21838.080000000002"/>
    <x v="0"/>
    <x v="0"/>
  </r>
  <r>
    <m/>
    <x v="0"/>
    <x v="0"/>
    <n v="40360728"/>
    <s v="EMBARCADO"/>
    <n v="1030337"/>
    <s v="MSC BARI FA252R"/>
    <s v="MANZANILLO, PUERTO"/>
    <d v="2023-01-04T00:00:00"/>
    <d v="2023-01-15T00:00:00"/>
    <d v="2023-01-30T04:36:00"/>
    <s v="ONE"/>
    <n v="24000"/>
    <x v="0"/>
    <x v="0"/>
  </r>
  <r>
    <m/>
    <x v="0"/>
    <x v="1"/>
    <n v="40360646"/>
    <s v="EMBARCADO"/>
    <n v="1012811"/>
    <s v="MSC BARI FA252R"/>
    <s v="MANZANILLO, PUERTO"/>
    <d v="2023-01-04T00:00:00"/>
    <d v="2023-01-15T00:00:00"/>
    <d v="2023-01-30T04:36:00"/>
    <s v="MSC"/>
    <n v="23992.16"/>
    <x v="0"/>
    <x v="0"/>
  </r>
  <r>
    <m/>
    <x v="2"/>
    <x v="1"/>
    <n v="40360063"/>
    <s v="EMBARCADO"/>
    <n v="1021976"/>
    <s v="SANTOS EXPRESS 2251N"/>
    <s v="CALLAO, PUERTO"/>
    <d v="2023-01-04T00:00:00"/>
    <d v="2023-01-27T00:00:00"/>
    <d v="2023-02-03T21:00:00"/>
    <s v="COSCO"/>
    <n v="24366.91"/>
    <x v="0"/>
    <x v="0"/>
  </r>
  <r>
    <m/>
    <x v="2"/>
    <x v="1"/>
    <n v="40359449"/>
    <s v="EMBARCADO"/>
    <n v="1022709"/>
    <s v="POLAR COLOMBIA 302N"/>
    <s v="CALDERA, PUERTO"/>
    <d v="2023-01-04T00:00:00"/>
    <d v="2023-01-13T00:00:00"/>
    <d v="2023-02-03T14:34:00"/>
    <s v="SEALAND"/>
    <n v="23973.25"/>
    <x v="0"/>
    <x v="0"/>
  </r>
  <r>
    <m/>
    <x v="4"/>
    <x v="0"/>
    <n v="40359331"/>
    <s v="EMBARCADO"/>
    <n v="1022212"/>
    <s v="MSC BARI"/>
    <s v="TIANJIN XINGANG, CHINA"/>
    <d v="2023-01-04T00:00:00"/>
    <d v="2023-01-15T00:00:00"/>
    <d v="2023-03-05T20:36:00"/>
    <s v="MSC"/>
    <n v="24021.13"/>
    <x v="0"/>
    <x v="0"/>
  </r>
  <r>
    <m/>
    <x v="3"/>
    <x v="0"/>
    <n v="40358867"/>
    <s v="EMBARCADO"/>
    <n v="1012163"/>
    <s v="CAPE SOUNIO NX301R"/>
    <s v="NORFOLK, PUERTO"/>
    <d v="2023-01-06T00:00:00"/>
    <d v="2023-01-07T00:00:00"/>
    <d v="2023-02-07T11:16:00"/>
    <s v="MSC"/>
    <n v="19758.467519999998"/>
    <x v="0"/>
    <x v="0"/>
  </r>
  <r>
    <m/>
    <x v="3"/>
    <x v="0"/>
    <n v="40358860"/>
    <s v="EMBARCADO"/>
    <n v="1012158"/>
    <s v="POLAR COLOMBIA 302N"/>
    <s v="PORT EVERGLADES, PUERTO"/>
    <d v="2023-01-04T00:00:00"/>
    <d v="2023-01-13T00:00:00"/>
    <d v="2023-02-12T18:13:00"/>
    <s v="SEALAND"/>
    <n v="19958.047999999999"/>
    <x v="0"/>
    <x v="0"/>
  </r>
  <r>
    <m/>
    <x v="3"/>
    <x v="0"/>
    <n v="40358859"/>
    <s v="EMBARCADO"/>
    <n v="1012147"/>
    <s v="CAPE SOUNIO NX301R"/>
    <s v="NORFOLK, PUERTO"/>
    <d v="2023-01-04T00:00:00"/>
    <d v="2023-01-07T00:00:00"/>
    <d v="2023-02-07T11:16:00"/>
    <s v="MSC"/>
    <n v="18660.774880000001"/>
    <x v="0"/>
    <x v="0"/>
  </r>
  <r>
    <m/>
    <x v="0"/>
    <x v="0"/>
    <n v="40358696"/>
    <s v="EMBARCADO"/>
    <n v="1021270"/>
    <s v="MSC BARI FA252R"/>
    <s v="MAZATLAN, PUERTO"/>
    <d v="2023-01-04T00:00:00"/>
    <d v="2023-01-15T00:00:00"/>
    <d v="2023-02-09T14:20:00"/>
    <s v="MSC"/>
    <n v="24012"/>
    <x v="0"/>
    <x v="0"/>
  </r>
  <r>
    <m/>
    <x v="0"/>
    <x v="0"/>
    <n v="40358073"/>
    <s v="EMBARCADO"/>
    <n v="1030658"/>
    <s v="MSC BARI FA252R"/>
    <s v="MANZANILLO, PUERTO"/>
    <d v="2023-01-04T00:00:00"/>
    <d v="2023-01-15T00:00:00"/>
    <d v="2023-01-30T04:36:00"/>
    <s v="ONE"/>
    <n v="24017.360000000001"/>
    <x v="0"/>
    <x v="0"/>
  </r>
  <r>
    <m/>
    <x v="0"/>
    <x v="0"/>
    <n v="40358070"/>
    <s v="EMBARCADO"/>
    <n v="1030658"/>
    <s v="MSC BARI FA252R"/>
    <s v="MANZANILLO, PUERTO"/>
    <d v="2023-01-04T00:00:00"/>
    <d v="2023-01-15T00:00:00"/>
    <d v="2023-01-30T04:36:00"/>
    <s v="ONE"/>
    <n v="24017.360000000001"/>
    <x v="0"/>
    <x v="0"/>
  </r>
  <r>
    <m/>
    <x v="0"/>
    <x v="0"/>
    <n v="40358069"/>
    <s v="EMBARCADO"/>
    <n v="1030658"/>
    <s v="MSC BARI FA252R"/>
    <s v="MANZANILLO, PUERTO"/>
    <d v="2023-01-04T00:00:00"/>
    <d v="2023-01-15T00:00:00"/>
    <d v="2023-01-30T04:36:00"/>
    <s v="ONE"/>
    <n v="24017.360000000001"/>
    <x v="0"/>
    <x v="0"/>
  </r>
  <r>
    <m/>
    <x v="0"/>
    <x v="0"/>
    <n v="40358052"/>
    <s v="EMBARCADO"/>
    <n v="1023343"/>
    <s v="MSC BARI FA252R"/>
    <s v="MANZANILLO, PUERTO"/>
    <d v="2023-01-04T00:00:00"/>
    <d v="2023-01-15T00:00:00"/>
    <d v="2023-01-30T04:36:00"/>
    <s v="ONE"/>
    <n v="24008.95"/>
    <x v="0"/>
    <x v="0"/>
  </r>
  <r>
    <m/>
    <x v="0"/>
    <x v="0"/>
    <n v="40358005"/>
    <s v="EMBARCADO"/>
    <n v="1021874"/>
    <s v="MSC BARI FA252R"/>
    <s v="MANZANILLO, PUERTO"/>
    <d v="2023-01-04T00:00:00"/>
    <d v="2023-01-15T00:00:00"/>
    <d v="2023-01-30T04:36:00"/>
    <s v="ONE"/>
    <n v="23991.33"/>
    <x v="0"/>
    <x v="0"/>
  </r>
  <r>
    <m/>
    <x v="0"/>
    <x v="0"/>
    <n v="40357999"/>
    <s v="EMBARCADO"/>
    <n v="1021272"/>
    <s v="MSC BARI FA252R"/>
    <s v="MANZANILLO, PUERTO"/>
    <d v="2023-01-05T00:00:00"/>
    <d v="2023-01-15T00:00:00"/>
    <d v="2023-01-30T04:36:00"/>
    <s v="MSC"/>
    <n v="24271.9"/>
    <x v="0"/>
    <x v="0"/>
  </r>
  <r>
    <m/>
    <x v="3"/>
    <x v="0"/>
    <n v="40357964"/>
    <s v="EMBARCADO"/>
    <n v="1012108"/>
    <s v="CAPE SOUNIO NX301R"/>
    <s v="NEW YORK, PUERTO"/>
    <d v="2023-01-04T00:00:00"/>
    <d v="2023-01-07T00:00:00"/>
    <d v="2023-02-07T19:15:00"/>
    <s v="MSC"/>
    <n v="19958.047999999999"/>
    <x v="0"/>
    <x v="0"/>
  </r>
  <r>
    <m/>
    <x v="3"/>
    <x v="0"/>
    <n v="40357919"/>
    <s v="EMBARCADO"/>
    <n v="1012165"/>
    <s v="CAPE SOUNIO NX301R"/>
    <s v="JACKSONVILLE, FL"/>
    <d v="2023-01-04T00:00:00"/>
    <d v="2023-01-07T00:00:00"/>
    <d v="2023-02-04T09:21:00"/>
    <s v="MSC"/>
    <n v="19958.047999999999"/>
    <x v="0"/>
    <x v="0"/>
  </r>
  <r>
    <m/>
    <x v="3"/>
    <x v="0"/>
    <n v="40357910"/>
    <s v="EMBARCADO"/>
    <n v="1012148"/>
    <s v="POLAR COLOMBIA 302N"/>
    <s v="SAN JUAN, PUERTO"/>
    <d v="2023-01-04T00:00:00"/>
    <d v="2023-01-13T00:00:00"/>
    <d v="2023-02-06T02:17:00"/>
    <s v="SEALAND"/>
    <n v="19758.467519999998"/>
    <x v="0"/>
    <x v="0"/>
  </r>
  <r>
    <m/>
    <x v="3"/>
    <x v="0"/>
    <n v="40357890"/>
    <s v="EMBARCADO"/>
    <n v="1030379"/>
    <s v="CAPE SOUNIO NX301R"/>
    <s v="NEW YORK, PUERTO"/>
    <d v="2023-01-04T00:00:00"/>
    <d v="2023-01-07T00:00:00"/>
    <d v="2023-02-07T19:15:00"/>
    <s v="MSC"/>
    <n v="24004.088640000002"/>
    <x v="0"/>
    <x v="0"/>
  </r>
  <r>
    <m/>
    <x v="2"/>
    <x v="1"/>
    <n v="40357845"/>
    <s v="EMBARCADO"/>
    <n v="1021078"/>
    <s v="CALLAO EXPRESS 2249N"/>
    <s v="CARTAGENA, PUERTO"/>
    <d v="2023-01-06T00:00:00"/>
    <d v="2023-01-13T00:00:00"/>
    <d v="2023-01-28T15:22:00"/>
    <s v="HAPAG LLOYD"/>
    <n v="13087.74"/>
    <x v="0"/>
    <x v="0"/>
  </r>
  <r>
    <m/>
    <x v="2"/>
    <x v="1"/>
    <n v="40357845"/>
    <s v="EMBARCADO"/>
    <n v="1021078"/>
    <s v="CALLAO EXPRESS 2249N"/>
    <s v="CARTAGENA, PUERTO"/>
    <d v="2023-01-04T00:00:00"/>
    <d v="2023-01-13T00:00:00"/>
    <d v="2023-01-28T15:22:00"/>
    <s v="HAPAG LLOYD"/>
    <n v="10916.68"/>
    <x v="0"/>
    <x v="0"/>
  </r>
  <r>
    <m/>
    <x v="1"/>
    <x v="1"/>
    <n v="40357798"/>
    <s v="EMBARCADO"/>
    <n v="1021149"/>
    <s v="MSC BARI FA252R"/>
    <s v="BUSAN {PUSAN}, PUERTO"/>
    <d v="2023-01-04T00:00:00"/>
    <d v="2023-01-15T00:00:00"/>
    <d v="2023-02-23T21:13:00"/>
    <s v="MSC"/>
    <n v="8208"/>
    <x v="0"/>
    <x v="0"/>
  </r>
  <r>
    <m/>
    <x v="1"/>
    <x v="1"/>
    <n v="40357798"/>
    <s v="EMBARCADO"/>
    <n v="1021149"/>
    <s v="MSC BARI FA252R"/>
    <s v="BUSAN {PUSAN}, PUERTO"/>
    <d v="2023-01-05T00:00:00"/>
    <d v="2023-01-15T00:00:00"/>
    <d v="2023-02-23T21:13:00"/>
    <s v="MSC"/>
    <n v="13808"/>
    <x v="0"/>
    <x v="0"/>
  </r>
  <r>
    <m/>
    <x v="4"/>
    <x v="0"/>
    <n v="40357628"/>
    <s v="EMBARCADO"/>
    <n v="1030686"/>
    <s v="MSC BARI"/>
    <s v="SHANGHAI, CHINA"/>
    <d v="2023-01-04T00:00:00"/>
    <d v="2023-01-15T00:00:00"/>
    <d v="2023-02-20T09:24:00"/>
    <s v="HAPAG LLOYD"/>
    <n v="24000"/>
    <x v="0"/>
    <x v="0"/>
  </r>
  <r>
    <m/>
    <x v="4"/>
    <x v="0"/>
    <n v="40357613"/>
    <s v="EMBARCADO"/>
    <n v="1022639"/>
    <s v="MSC BARI"/>
    <s v="TIANJIN XINGANG, CHINA"/>
    <d v="2023-01-04T00:00:00"/>
    <d v="2023-01-15T00:00:00"/>
    <d v="2023-03-05T20:36:00"/>
    <s v="HAPAG LLOYD"/>
    <n v="21970.44"/>
    <x v="0"/>
    <x v="0"/>
  </r>
  <r>
    <m/>
    <x v="4"/>
    <x v="0"/>
    <n v="40357606"/>
    <s v="EMBARCADO"/>
    <n v="1022639"/>
    <s v="MSC BARI"/>
    <s v="TIANJIN XINGANG, CHINA"/>
    <d v="2023-01-04T00:00:00"/>
    <d v="2023-01-15T00:00:00"/>
    <d v="2023-03-05T20:36:00"/>
    <s v="HAPAG LLOYD"/>
    <n v="22048.99"/>
    <x v="0"/>
    <x v="0"/>
  </r>
  <r>
    <m/>
    <x v="4"/>
    <x v="0"/>
    <n v="40357548"/>
    <s v="EMBARCADO"/>
    <n v="1022414"/>
    <s v="CAUTIN"/>
    <s v="SHANGHAI, CHINA"/>
    <d v="2023-01-04T00:00:00"/>
    <d v="2023-01-13T00:00:00"/>
    <d v="2023-02-18T09:24:00"/>
    <s v="MSC"/>
    <n v="23990"/>
    <x v="0"/>
    <x v="0"/>
  </r>
  <r>
    <m/>
    <x v="4"/>
    <x v="0"/>
    <n v="40357547"/>
    <s v="EMBARCADO"/>
    <n v="1022414"/>
    <s v="MSC BARI"/>
    <s v="SHANGHAI, CHINA"/>
    <d v="2023-01-04T00:00:00"/>
    <d v="2023-01-15T00:00:00"/>
    <d v="2023-02-20T09:24:00"/>
    <s v="MSC"/>
    <n v="24040"/>
    <x v="0"/>
    <x v="0"/>
  </r>
  <r>
    <m/>
    <x v="4"/>
    <x v="0"/>
    <n v="40357521"/>
    <s v="EMBARCADO"/>
    <n v="1023034"/>
    <s v="CAUTIN"/>
    <s v="SHANGHAI, CHINA"/>
    <d v="2023-01-05T00:00:00"/>
    <d v="2023-01-13T00:00:00"/>
    <d v="2023-02-18T09:24:00"/>
    <s v="MSC"/>
    <n v="25000"/>
    <x v="0"/>
    <x v="0"/>
  </r>
  <r>
    <m/>
    <x v="4"/>
    <x v="0"/>
    <n v="40357516"/>
    <s v="EMBARCADO"/>
    <n v="1021766"/>
    <s v="MSC BARI"/>
    <s v="TIANJIN XINGANG, CHINA"/>
    <d v="2023-01-04T00:00:00"/>
    <d v="2023-01-15T00:00:00"/>
    <d v="2023-03-05T20:36:00"/>
    <s v="HAPAG LLOYD"/>
    <n v="24282"/>
    <x v="0"/>
    <x v="0"/>
  </r>
  <r>
    <m/>
    <x v="4"/>
    <x v="0"/>
    <n v="40357496"/>
    <s v="EMBARCADO"/>
    <n v="1023306"/>
    <s v="CAUTIN"/>
    <s v="SHANGHAI, CHINA"/>
    <d v="2023-01-05T00:00:00"/>
    <d v="2023-01-13T00:00:00"/>
    <d v="2023-02-18T09:24:00"/>
    <s v="MSC"/>
    <n v="24000"/>
    <x v="0"/>
    <x v="0"/>
  </r>
  <r>
    <m/>
    <x v="4"/>
    <x v="0"/>
    <n v="40357492"/>
    <s v="EMBARCADO"/>
    <n v="1022417"/>
    <s v="MSC BARI"/>
    <s v="SHANGHAI, CHINA"/>
    <d v="2023-01-04T00:00:00"/>
    <d v="2023-01-15T00:00:00"/>
    <d v="2023-02-20T09:24:00"/>
    <s v="MSC"/>
    <n v="23860"/>
    <x v="0"/>
    <x v="0"/>
  </r>
  <r>
    <m/>
    <x v="4"/>
    <x v="0"/>
    <n v="40357467"/>
    <s v="EMBARCADO"/>
    <n v="1021740"/>
    <s v="MSC BARI"/>
    <s v="TIANJIN XINGANG, CHINA"/>
    <d v="2023-01-06T00:00:00"/>
    <d v="2023-01-15T00:00:00"/>
    <d v="2023-03-05T20:36:00"/>
    <s v="MSC"/>
    <n v="24986.1"/>
    <x v="0"/>
    <x v="0"/>
  </r>
  <r>
    <m/>
    <x v="4"/>
    <x v="0"/>
    <n v="40357435"/>
    <s v="EMBARCADO"/>
    <n v="1022073"/>
    <s v="MSC BARI"/>
    <s v="SHANGHAI, CHINA"/>
    <d v="2023-01-05T00:00:00"/>
    <d v="2023-01-15T00:00:00"/>
    <d v="2023-02-20T09:24:00"/>
    <s v="HAPAG LLOYD"/>
    <n v="24005.56"/>
    <x v="0"/>
    <x v="0"/>
  </r>
  <r>
    <m/>
    <x v="4"/>
    <x v="0"/>
    <n v="40357421"/>
    <s v="EMBARCADO"/>
    <n v="1022636"/>
    <s v="MSC BARI"/>
    <s v="SHANGHAI, CHINA"/>
    <d v="2023-01-04T00:00:00"/>
    <d v="2023-01-15T00:00:00"/>
    <d v="2023-02-20T09:24:00"/>
    <s v="MSC"/>
    <n v="24045"/>
    <x v="0"/>
    <x v="0"/>
  </r>
  <r>
    <m/>
    <x v="4"/>
    <x v="0"/>
    <n v="40357415"/>
    <s v="EMBARCADO"/>
    <n v="1022183"/>
    <s v="MSC BARI"/>
    <s v="SHANGHAI, CHINA"/>
    <d v="2023-01-04T00:00:00"/>
    <d v="2023-01-15T00:00:00"/>
    <d v="2023-02-20T09:24:00"/>
    <s v="MSC"/>
    <n v="24171.200000000001"/>
    <x v="0"/>
    <x v="0"/>
  </r>
  <r>
    <m/>
    <x v="4"/>
    <x v="0"/>
    <n v="40357359"/>
    <s v="EMBARCADO"/>
    <n v="1022753"/>
    <s v="MSC BARI"/>
    <s v="SHANGHAI, CHINA"/>
    <d v="2023-01-04T00:00:00"/>
    <d v="2023-01-15T00:00:00"/>
    <d v="2023-02-20T09:24:00"/>
    <s v="HAPAG LLOYD"/>
    <n v="24180"/>
    <x v="0"/>
    <x v="0"/>
  </r>
  <r>
    <m/>
    <x v="4"/>
    <x v="0"/>
    <n v="40357339"/>
    <s v="EMBARCADO"/>
    <n v="1022099"/>
    <s v="MSC BARI"/>
    <s v="SHANGHAI, CHINA"/>
    <d v="2023-01-04T00:00:00"/>
    <d v="2023-01-15T00:00:00"/>
    <d v="2023-02-20T09:24:00"/>
    <s v="MSC"/>
    <n v="24264"/>
    <x v="0"/>
    <x v="0"/>
  </r>
  <r>
    <m/>
    <x v="4"/>
    <x v="0"/>
    <n v="40357331"/>
    <s v="EMBARCADO"/>
    <n v="1021732"/>
    <s v="MSC BARI"/>
    <s v="TIANJIN XINGANG, CHINA"/>
    <d v="2023-01-04T00:00:00"/>
    <d v="2023-01-15T00:00:00"/>
    <d v="2023-03-05T20:36:00"/>
    <s v="MSC"/>
    <n v="24080"/>
    <x v="0"/>
    <x v="0"/>
  </r>
  <r>
    <m/>
    <x v="4"/>
    <x v="0"/>
    <n v="40357330"/>
    <s v="EMBARCADO"/>
    <n v="1021732"/>
    <s v="MSC BARI"/>
    <s v="TIANJIN XINGANG, CHINA"/>
    <d v="2023-01-04T00:00:00"/>
    <d v="2023-01-15T00:00:00"/>
    <d v="2023-03-05T20:36:00"/>
    <s v="MSC"/>
    <n v="24180"/>
    <x v="0"/>
    <x v="0"/>
  </r>
  <r>
    <m/>
    <x v="4"/>
    <x v="0"/>
    <n v="40357291"/>
    <s v="EMBARCADO"/>
    <n v="1021767"/>
    <s v="MSC BARI"/>
    <s v="TIANJIN XINGANG, CHINA"/>
    <d v="2023-01-04T00:00:00"/>
    <d v="2023-01-15T00:00:00"/>
    <d v="2023-03-05T20:36:00"/>
    <s v="MSC"/>
    <n v="24444"/>
    <x v="0"/>
    <x v="0"/>
  </r>
  <r>
    <m/>
    <x v="4"/>
    <x v="0"/>
    <n v="40357290"/>
    <s v="EMBARCADO"/>
    <n v="1021767"/>
    <s v="MSC BARI"/>
    <s v="TIANJIN XINGANG, CHINA"/>
    <d v="2023-01-05T00:00:00"/>
    <d v="2023-01-15T00:00:00"/>
    <d v="2023-03-05T20:36:00"/>
    <s v="MSC"/>
    <n v="25002"/>
    <x v="0"/>
    <x v="0"/>
  </r>
  <r>
    <m/>
    <x v="4"/>
    <x v="0"/>
    <n v="40357268"/>
    <s v="EMBARCADO"/>
    <n v="1012503"/>
    <s v="CAUTIN"/>
    <s v="YANTIAN, CHINA"/>
    <d v="2023-01-05T00:00:00"/>
    <d v="2023-01-13T00:00:00"/>
    <d v="2023-02-14T22:27:00"/>
    <s v="HAPAG LLOYD"/>
    <n v="24000"/>
    <x v="0"/>
    <x v="0"/>
  </r>
  <r>
    <m/>
    <x v="4"/>
    <x v="0"/>
    <n v="40357219"/>
    <s v="EMBARCADO"/>
    <n v="1012448"/>
    <s v="CAUTIN"/>
    <s v="YANTIAN, CHINA"/>
    <d v="2023-01-04T00:00:00"/>
    <d v="2023-01-13T00:00:00"/>
    <d v="2023-02-14T22:27:00"/>
    <s v="MSC"/>
    <n v="24000"/>
    <x v="0"/>
    <x v="0"/>
  </r>
  <r>
    <m/>
    <x v="1"/>
    <x v="1"/>
    <n v="40357215"/>
    <s v="EMBARCADO"/>
    <n v="1021156"/>
    <s v="CAUTIN 2248W"/>
    <s v="SINGAPUR, PUERTO"/>
    <d v="2023-01-04T00:00:00"/>
    <d v="2023-01-13T00:00:00"/>
    <d v="2023-02-23T16:00:00"/>
    <s v="HAPAG LLOYD"/>
    <n v="17500"/>
    <x v="0"/>
    <x v="0"/>
  </r>
  <r>
    <m/>
    <x v="1"/>
    <x v="1"/>
    <n v="40357215"/>
    <s v="EMBARCADO"/>
    <n v="1021156"/>
    <s v="CAUTIN 2248W"/>
    <s v="SINGAPUR, PUERTO"/>
    <d v="2023-01-06T00:00:00"/>
    <d v="2023-01-13T00:00:00"/>
    <d v="2023-02-23T16:00:00"/>
    <s v="HAPAG LLOYD"/>
    <n v="6500"/>
    <x v="0"/>
    <x v="0"/>
  </r>
  <r>
    <m/>
    <x v="3"/>
    <x v="0"/>
    <n v="40357099"/>
    <s v="EMBARCADO"/>
    <n v="1030379"/>
    <s v="MSC BARI FA252R"/>
    <s v="LOS ANGELES, PUERTO"/>
    <d v="2023-01-04T00:00:00"/>
    <d v="2023-01-15T00:00:00"/>
    <d v="2023-02-07T19:30:00"/>
    <s v="MSC"/>
    <n v="24004.088640000002"/>
    <x v="0"/>
    <x v="0"/>
  </r>
  <r>
    <m/>
    <x v="5"/>
    <x v="0"/>
    <n v="40356968"/>
    <s v="EMBARCADO"/>
    <n v="1012745"/>
    <s v="MAERSK BALI 301N"/>
    <s v="HAMBURG, PORT"/>
    <d v="2023-01-06T00:00:00"/>
    <d v="2023-01-12T00:00:00"/>
    <d v="2023-02-10T21:29:00"/>
    <s v="MAERSK"/>
    <n v="1026.17"/>
    <x v="0"/>
    <x v="0"/>
  </r>
  <r>
    <m/>
    <x v="5"/>
    <x v="0"/>
    <n v="40356968"/>
    <s v="EMBARCADO"/>
    <n v="1012730"/>
    <s v="MAERSK BALI 301N"/>
    <s v="HAMBURG, PORT"/>
    <d v="2023-01-06T00:00:00"/>
    <d v="2023-01-12T00:00:00"/>
    <d v="2023-02-10T21:29:00"/>
    <s v="MAERSK"/>
    <n v="18774.009999999998"/>
    <x v="0"/>
    <x v="0"/>
  </r>
  <r>
    <m/>
    <x v="5"/>
    <x v="0"/>
    <n v="40356968"/>
    <s v="EMBARCADO"/>
    <n v="1012724"/>
    <s v="MAERSK BALI 301N"/>
    <s v="HAMBURG, PORT"/>
    <d v="2023-01-06T00:00:00"/>
    <d v="2023-01-12T00:00:00"/>
    <d v="2023-02-10T21:29:00"/>
    <s v="MAERSK"/>
    <n v="2018.39"/>
    <x v="0"/>
    <x v="0"/>
  </r>
  <r>
    <m/>
    <x v="5"/>
    <x v="0"/>
    <n v="40356957"/>
    <s v="EMBARCADO"/>
    <n v="1020853"/>
    <s v="MAERSK BALI 301N"/>
    <s v="HAMBURG, PORT"/>
    <d v="2023-01-05T00:00:00"/>
    <d v="2023-01-12T00:00:00"/>
    <d v="2023-02-10T21:29:00"/>
    <s v="MAERSK"/>
    <n v="9600"/>
    <x v="0"/>
    <x v="0"/>
  </r>
  <r>
    <m/>
    <x v="5"/>
    <x v="0"/>
    <n v="40356957"/>
    <s v="EMBARCADO"/>
    <n v="1020853"/>
    <s v="MAERSK BALI 301N"/>
    <s v="HAMBURG, PORT"/>
    <d v="2023-01-04T00:00:00"/>
    <d v="2023-01-12T00:00:00"/>
    <d v="2023-02-10T21:29:00"/>
    <s v="MAERSK"/>
    <n v="10400"/>
    <x v="0"/>
    <x v="0"/>
  </r>
  <r>
    <m/>
    <x v="1"/>
    <x v="1"/>
    <n v="40356255"/>
    <s v="EMBARCADO"/>
    <n v="1020861"/>
    <s v="MSC BARI FA252R"/>
    <s v="BUSAN {PUSAN}, PUERTO"/>
    <d v="2023-01-04T00:00:00"/>
    <d v="2023-01-15T00:00:00"/>
    <d v="2023-02-23T21:13:00"/>
    <s v="MSC"/>
    <n v="1502.75"/>
    <x v="0"/>
    <x v="0"/>
  </r>
  <r>
    <m/>
    <x v="1"/>
    <x v="1"/>
    <n v="40356255"/>
    <s v="EMBARCADO"/>
    <n v="1020861"/>
    <s v="MSC BARI FA252R"/>
    <s v="BUSAN {PUSAN}, PUERTO"/>
    <d v="2023-01-05T00:00:00"/>
    <d v="2023-01-15T00:00:00"/>
    <d v="2023-02-23T21:13:00"/>
    <s v="MSC"/>
    <n v="20455.52"/>
    <x v="0"/>
    <x v="0"/>
  </r>
  <r>
    <m/>
    <x v="2"/>
    <x v="1"/>
    <n v="40355351"/>
    <s v="EMBARCADO"/>
    <n v="1011421"/>
    <s v="CAPE SOUNIO NX301R"/>
    <s v="CARTAGENA, PUERTO"/>
    <d v="2023-01-04T00:00:00"/>
    <d v="2023-01-07T00:00:00"/>
    <d v="2023-01-22T15:22:00"/>
    <s v="MSC"/>
    <n v="23969.599999999999"/>
    <x v="0"/>
    <x v="0"/>
  </r>
  <r>
    <m/>
    <x v="5"/>
    <x v="0"/>
    <n v="40354458"/>
    <s v="EMBARCADO"/>
    <n v="1012432"/>
    <s v="MAERSK BALI 301N"/>
    <s v="ROTTERDAM, PUERTO"/>
    <d v="2023-01-05T00:00:00"/>
    <d v="2023-01-12T00:00:00"/>
    <d v="2023-02-08T23:54:00"/>
    <s v="MAERSK"/>
    <n v="21600"/>
    <x v="0"/>
    <x v="0"/>
  </r>
  <r>
    <m/>
    <x v="5"/>
    <x v="0"/>
    <n v="40354457"/>
    <s v="EMBARCADO"/>
    <n v="1012432"/>
    <s v="MAERSK BALI 301N"/>
    <s v="ROTTERDAM, PUERTO"/>
    <d v="2023-01-04T00:00:00"/>
    <d v="2023-01-12T00:00:00"/>
    <d v="2023-02-08T23:54:00"/>
    <s v="MAERSK"/>
    <n v="21600"/>
    <x v="0"/>
    <x v="0"/>
  </r>
  <r>
    <m/>
    <x v="5"/>
    <x v="0"/>
    <n v="40354452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5"/>
    <x v="0"/>
    <n v="40354451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5"/>
    <x v="0"/>
    <n v="40354450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3"/>
    <x v="0"/>
    <n v="40354284"/>
    <s v="EMBARCADO"/>
    <n v="1023446"/>
    <s v="CAPE SOUNIO NX301R"/>
    <s v="NEW YORK, PUERTO"/>
    <d v="2023-01-05T00:00:00"/>
    <d v="2023-01-07T00:00:00"/>
    <d v="2023-02-07T19:15:00"/>
    <s v="MSC"/>
    <n v="11595.90712"/>
    <x v="0"/>
    <x v="0"/>
  </r>
  <r>
    <m/>
    <x v="3"/>
    <x v="0"/>
    <n v="40354284"/>
    <s v="EMBARCADO"/>
    <n v="1022619"/>
    <s v="CAPE SOUNIO NX301R"/>
    <s v="NEW YORK, PUERTO"/>
    <d v="2023-01-04T00:00:00"/>
    <d v="2023-01-07T00:00:00"/>
    <d v="2023-02-07T19:15:00"/>
    <s v="MSC"/>
    <n v="10903.117910000001"/>
    <x v="0"/>
    <x v="0"/>
  </r>
  <r>
    <m/>
    <x v="2"/>
    <x v="1"/>
    <n v="40353102"/>
    <s v="EMBARCADO"/>
    <n v="1011421"/>
    <s v="CAPE SOUNIO NX301R"/>
    <s v="CARTAGENA, PUERTO"/>
    <d v="2023-01-04T00:00:00"/>
    <d v="2023-01-07T00:00:00"/>
    <d v="2023-01-22T15:22:00"/>
    <s v="MSC"/>
    <n v="23999.84"/>
    <x v="0"/>
    <x v="0"/>
  </r>
  <r>
    <m/>
    <x v="2"/>
    <x v="1"/>
    <n v="40353101"/>
    <s v="EMBARCADO"/>
    <n v="1011421"/>
    <s v="CAPE SOUNIO NX301R"/>
    <s v="CARTAGENA, PUERTO"/>
    <d v="2023-01-04T00:00:00"/>
    <d v="2023-01-07T00:00:00"/>
    <d v="2023-01-22T15:22:00"/>
    <s v="MSC"/>
    <n v="23996.54"/>
    <x v="0"/>
    <x v="0"/>
  </r>
  <r>
    <m/>
    <x v="2"/>
    <x v="1"/>
    <n v="40353100"/>
    <s v="EMBARCADO"/>
    <n v="1011421"/>
    <s v="CAPE SOUNIO NX301R"/>
    <s v="CARTAGENA, PUERTO"/>
    <d v="2023-01-04T00:00:00"/>
    <d v="2023-01-07T00:00:00"/>
    <d v="2023-01-22T15:22:00"/>
    <s v="MSC"/>
    <n v="23985.85"/>
    <x v="0"/>
    <x v="0"/>
  </r>
  <r>
    <m/>
    <x v="4"/>
    <x v="0"/>
    <n v="40351539"/>
    <s v="EMBARCADO"/>
    <n v="1022080"/>
    <s v="MSC BARI"/>
    <s v="TIANJIN XINGANG, CHINA"/>
    <d v="2023-01-04T00:00:00"/>
    <d v="2023-01-15T00:00:00"/>
    <d v="2023-03-05T20:36:00"/>
    <s v="HAPAG LLOYD"/>
    <n v="24390"/>
    <x v="0"/>
    <x v="0"/>
  </r>
  <r>
    <m/>
    <x v="3"/>
    <x v="0"/>
    <n v="40348351"/>
    <s v="EMBARCADO"/>
    <n v="1012167"/>
    <s v="POLAR COLOMBIA 302N"/>
    <s v="PORT EVERGLADES, PUERTO"/>
    <d v="2023-01-05T00:00:00"/>
    <d v="2023-01-13T00:00:00"/>
    <d v="2023-02-12T18:13:00"/>
    <s v="SEALAND"/>
    <n v="1977.66112"/>
    <x v="0"/>
    <x v="0"/>
  </r>
  <r>
    <m/>
    <x v="3"/>
    <x v="0"/>
    <n v="40348351"/>
    <s v="EMBARCADO"/>
    <n v="1012165"/>
    <s v="POLAR COLOMBIA 302N"/>
    <s v="PORT EVERGLADES, PUERTO"/>
    <d v="2023-01-05T00:00:00"/>
    <d v="2023-01-13T00:00:00"/>
    <d v="2023-02-12T18:13:00"/>
    <s v="SEALAND"/>
    <n v="13970.633599999999"/>
    <x v="0"/>
    <x v="0"/>
  </r>
  <r>
    <m/>
    <x v="3"/>
    <x v="0"/>
    <n v="40348351"/>
    <s v="EMBARCADO"/>
    <n v="1012161"/>
    <s v="POLAR COLOMBIA 302N"/>
    <s v="PORT EVERGLADES, PUERTO"/>
    <d v="2023-01-05T00:00:00"/>
    <d v="2023-01-13T00:00:00"/>
    <d v="2023-02-12T18:13:00"/>
    <s v="SEALAND"/>
    <n v="907.18399999999997"/>
    <x v="0"/>
    <x v="0"/>
  </r>
  <r>
    <m/>
    <x v="3"/>
    <x v="0"/>
    <n v="40348351"/>
    <s v="EMBARCADO"/>
    <n v="1012159"/>
    <s v="POLAR COLOMBIA 302N"/>
    <s v="PORT EVERGLADES, PUERTO"/>
    <d v="2023-01-05T00:00:00"/>
    <d v="2023-01-13T00:00:00"/>
    <d v="2023-02-12T18:13:00"/>
    <s v="SEALAND"/>
    <n v="1360.7760000000001"/>
    <x v="0"/>
    <x v="0"/>
  </r>
  <r>
    <m/>
    <x v="3"/>
    <x v="0"/>
    <n v="40348351"/>
    <s v="EMBARCADO"/>
    <n v="1012158"/>
    <s v="POLAR COLOMBIA 302N"/>
    <s v="PORT EVERGLADES, PUERTO"/>
    <d v="2023-01-05T00:00:00"/>
    <d v="2023-01-13T00:00:00"/>
    <d v="2023-02-12T18:13:00"/>
    <s v="SEALAND"/>
    <n v="997.90239999999994"/>
    <x v="0"/>
    <x v="0"/>
  </r>
  <r>
    <m/>
    <x v="3"/>
    <x v="0"/>
    <n v="40347269"/>
    <s v="EMBARCADO"/>
    <n v="1021398"/>
    <s v="CAPE SOUNIO NX301R"/>
    <s v="NEW YORK, PUERTO"/>
    <d v="2023-01-04T00:00:00"/>
    <d v="2023-01-07T00:00:00"/>
    <d v="2023-02-07T19:15:00"/>
    <s v="MSC"/>
    <n v="9490.0518240000001"/>
    <x v="0"/>
    <x v="0"/>
  </r>
  <r>
    <m/>
    <x v="3"/>
    <x v="0"/>
    <n v="40347269"/>
    <s v="EMBARCADO"/>
    <n v="1020828"/>
    <s v="CAPE SOUNIO NX301R"/>
    <s v="NEW YORK, PUERTO"/>
    <d v="2023-01-05T00:00:00"/>
    <d v="2023-01-07T00:00:00"/>
    <d v="2023-02-07T19:15:00"/>
    <s v="MSC"/>
    <n v="11266.3181"/>
    <x v="0"/>
    <x v="0"/>
  </r>
  <r>
    <m/>
    <x v="6"/>
    <x v="0"/>
    <n v="40346821"/>
    <s v="EMBARCADO"/>
    <n v="1022914"/>
    <s v="MSC BARI FA252R"/>
    <s v="YOKOHAMA (ADUANA PRINCIPAL)"/>
    <d v="2023-01-04T00:00:00"/>
    <d v="2023-01-15T00:00:00"/>
    <d v="2023-02-20T12:18:00"/>
    <s v="MSC"/>
    <n v="24000"/>
    <x v="0"/>
    <x v="0"/>
  </r>
  <r>
    <m/>
    <x v="3"/>
    <x v="0"/>
    <n v="40343644"/>
    <s v="EMBARCADO"/>
    <n v="1023446"/>
    <s v="CAPE SOUNIO NX301R"/>
    <s v="NEW YORK, PUERTO"/>
    <d v="2023-01-05T00:00:00"/>
    <d v="2023-01-07T00:00:00"/>
    <d v="2023-02-07T19:15:00"/>
    <s v="MSC"/>
    <n v="173.30843139999999"/>
    <x v="0"/>
    <x v="0"/>
  </r>
  <r>
    <m/>
    <x v="1"/>
    <x v="1"/>
    <n v="40343494"/>
    <s v="EMBARCADO"/>
    <n v="1020904"/>
    <s v="MSC BARI FA252R"/>
    <s v="BUSAN {PUSAN}, PUERTO"/>
    <d v="2023-01-05T00:00:00"/>
    <d v="2023-01-15T00:00:00"/>
    <d v="2023-02-23T21:13:00"/>
    <s v="MSC"/>
    <n v="22003.86"/>
    <x v="0"/>
    <x v="0"/>
  </r>
  <r>
    <m/>
    <x v="0"/>
    <x v="0"/>
    <n v="40361112"/>
    <s v="EMBARCADO"/>
    <n v="1012534"/>
    <s v="MSC BARI FA252R"/>
    <s v="MANZANILLO, PUERTO"/>
    <d v="2023-01-03T00:00:00"/>
    <d v="2023-01-15T00:00:00"/>
    <d v="2023-01-30T04:36:00"/>
    <s v="MSC"/>
    <n v="19994.37"/>
    <x v="0"/>
    <x v="0"/>
  </r>
  <r>
    <m/>
    <x v="4"/>
    <x v="0"/>
    <n v="40360759"/>
    <s v="EMBARCADO"/>
    <n v="1021739"/>
    <s v="MSC BARI"/>
    <s v="TIANJIN XINGANG, CHINA"/>
    <d v="2023-01-03T00:00:00"/>
    <d v="2023-01-15T00:00:00"/>
    <d v="2023-03-05T20:36:00"/>
    <s v="ONE"/>
    <n v="24014.79"/>
    <x v="0"/>
    <x v="0"/>
  </r>
  <r>
    <m/>
    <x v="0"/>
    <x v="1"/>
    <n v="40360651"/>
    <s v="EMBARCADO"/>
    <n v="1012811"/>
    <s v="MSC BARI FA252R"/>
    <s v="MANZANILLO, PUERTO"/>
    <d v="2023-01-03T00:00:00"/>
    <d v="2023-01-15T00:00:00"/>
    <d v="2023-01-30T04:36:00"/>
    <s v="MSC"/>
    <n v="23994.12"/>
    <x v="0"/>
    <x v="0"/>
  </r>
  <r>
    <m/>
    <x v="0"/>
    <x v="1"/>
    <n v="40360649"/>
    <s v="EMBARCADO"/>
    <n v="1012811"/>
    <s v="MSC BARI FA252R"/>
    <s v="MANZANILLO, PUERTO"/>
    <d v="2023-01-03T00:00:00"/>
    <d v="2023-01-15T00:00:00"/>
    <d v="2023-01-30T04:36:00"/>
    <s v="MSC"/>
    <n v="23996.77"/>
    <x v="0"/>
    <x v="0"/>
  </r>
  <r>
    <m/>
    <x v="0"/>
    <x v="1"/>
    <n v="40360648"/>
    <s v="EMBARCADO"/>
    <n v="1012811"/>
    <s v="MSC BARI FA252R"/>
    <s v="MANZANILLO, PUERTO"/>
    <d v="2023-01-03T00:00:00"/>
    <d v="2023-01-15T00:00:00"/>
    <d v="2023-01-30T04:36:00"/>
    <s v="MSC"/>
    <n v="23986.32"/>
    <x v="0"/>
    <x v="0"/>
  </r>
  <r>
    <m/>
    <x v="0"/>
    <x v="1"/>
    <n v="40360642"/>
    <s v="EMBARCADO"/>
    <n v="1012764"/>
    <s v="MSC BARI FA252R"/>
    <s v="MANZANILLO, PUERTO"/>
    <d v="2023-01-03T00:00:00"/>
    <d v="2023-01-15T00:00:00"/>
    <d v="2023-01-30T04:36:00"/>
    <s v="ONE"/>
    <n v="24005.75"/>
    <x v="0"/>
    <x v="0"/>
  </r>
  <r>
    <m/>
    <x v="0"/>
    <x v="0"/>
    <n v="40360633"/>
    <s v="EMBARCADO"/>
    <n v="1011127"/>
    <s v="MSC BARI FA252R"/>
    <s v="MANZANILLO, PUERTO"/>
    <d v="2023-01-03T00:00:00"/>
    <d v="2023-01-15T00:00:00"/>
    <d v="2023-01-30T04:36:00"/>
    <s v="MSC"/>
    <n v="21600"/>
    <x v="0"/>
    <x v="0"/>
  </r>
  <r>
    <m/>
    <x v="0"/>
    <x v="0"/>
    <n v="40360632"/>
    <s v="EMBARCADO"/>
    <n v="1011127"/>
    <s v="MSC BARI FA252R"/>
    <s v="MANZANILLO, PUERTO"/>
    <d v="2023-01-03T00:00:00"/>
    <d v="2023-01-15T00:00:00"/>
    <d v="2023-01-30T04:36:00"/>
    <s v="MSC"/>
    <n v="22800"/>
    <x v="0"/>
    <x v="0"/>
  </r>
  <r>
    <m/>
    <x v="2"/>
    <x v="1"/>
    <n v="40360572"/>
    <s v="EMBARCADO"/>
    <n v="1020848"/>
    <s v="CAPE SOUNIO NX301R"/>
    <s v="BUENAVENTURA, PUERTO"/>
    <d v="2023-01-03T00:00:00"/>
    <d v="2023-01-07T00:00:00"/>
    <d v="2023-01-24T10:10:00"/>
    <s v="MSC"/>
    <n v="24012.55"/>
    <x v="0"/>
    <x v="0"/>
  </r>
  <r>
    <m/>
    <x v="2"/>
    <x v="1"/>
    <n v="40359448"/>
    <s v="EMBARCADO"/>
    <n v="1022709"/>
    <s v="MAERSK LAUNCESTON 301N"/>
    <s v="CALDERA, PUERTO"/>
    <d v="2023-01-04T00:00:00"/>
    <d v="2023-01-06T00:00:00"/>
    <d v="2023-01-27T14:34:00"/>
    <s v="SEALAND"/>
    <n v="8994.4699999999993"/>
    <x v="0"/>
    <x v="0"/>
  </r>
  <r>
    <m/>
    <x v="2"/>
    <x v="1"/>
    <n v="40359448"/>
    <s v="EMBARCADO"/>
    <n v="1022709"/>
    <s v="MAERSK LAUNCESTON 301N"/>
    <s v="CALDERA, PUERTO"/>
    <d v="2023-01-03T00:00:00"/>
    <d v="2023-01-06T00:00:00"/>
    <d v="2023-01-27T14:34:00"/>
    <s v="SEALAND"/>
    <n v="14983.69"/>
    <x v="0"/>
    <x v="0"/>
  </r>
  <r>
    <m/>
    <x v="2"/>
    <x v="1"/>
    <n v="40359447"/>
    <s v="EMBARCADO"/>
    <n v="1022709"/>
    <s v="MAERSK LAUNCESTON 301N"/>
    <s v="CALDERA, PUERTO"/>
    <d v="2023-01-04T00:00:00"/>
    <d v="2023-01-06T00:00:00"/>
    <d v="2023-01-27T14:34:00"/>
    <s v="SEALAND"/>
    <n v="23997.32"/>
    <x v="0"/>
    <x v="0"/>
  </r>
  <r>
    <m/>
    <x v="4"/>
    <x v="0"/>
    <n v="40359326"/>
    <s v="EMBARCADO"/>
    <n v="1022212"/>
    <s v="MSC BARI"/>
    <s v="SHANGHAI, CHINA"/>
    <d v="2023-01-03T00:00:00"/>
    <d v="2023-01-15T00:00:00"/>
    <d v="2023-02-20T09:24:00"/>
    <s v="HAPAG LLOYD"/>
    <n v="24137.91"/>
    <x v="0"/>
    <x v="0"/>
  </r>
  <r>
    <m/>
    <x v="3"/>
    <x v="0"/>
    <n v="40358856"/>
    <s v="EMBARCADO"/>
    <n v="1012483"/>
    <s v="CAPE SOUNIO NX301R"/>
    <s v="NORFOLK, PUERTO"/>
    <d v="2023-01-04T00:00:00"/>
    <d v="2023-01-07T00:00:00"/>
    <d v="2023-02-07T11:16:00"/>
    <s v="MSC"/>
    <n v="19958.047999999999"/>
    <x v="0"/>
    <x v="0"/>
  </r>
  <r>
    <m/>
    <x v="1"/>
    <x v="1"/>
    <n v="40358086"/>
    <s v="EMBARCADO"/>
    <n v="1030535"/>
    <s v="CISNES 2247W"/>
    <s v="BUSAN {PUSAN}, PUERTO"/>
    <d v="2023-01-03T00:00:00"/>
    <d v="2023-01-10T00:00:00"/>
    <d v="2023-02-18T21:13:00"/>
    <s v="MSC"/>
    <n v="21998.53"/>
    <x v="0"/>
    <x v="0"/>
  </r>
  <r>
    <m/>
    <x v="3"/>
    <x v="0"/>
    <n v="40357955"/>
    <s v="EMBARCADO"/>
    <n v="1012110"/>
    <s v="CAPE SOUNIO NX301R"/>
    <s v="HOUSTON, PUERTO"/>
    <d v="2023-01-03T00:00:00"/>
    <d v="2023-01-07T00:00:00"/>
    <d v="2023-02-08T15:53:00"/>
    <s v="MSC"/>
    <n v="9870.1619200000005"/>
    <x v="0"/>
    <x v="0"/>
  </r>
  <r>
    <m/>
    <x v="3"/>
    <x v="0"/>
    <n v="40357955"/>
    <s v="EMBARCADO"/>
    <n v="1012107"/>
    <s v="CAPE SOUNIO NX301R"/>
    <s v="HOUSTON, PUERTO"/>
    <d v="2023-01-03T00:00:00"/>
    <d v="2023-01-07T00:00:00"/>
    <d v="2023-02-08T15:53:00"/>
    <s v="MSC"/>
    <n v="10087.88608"/>
    <x v="0"/>
    <x v="0"/>
  </r>
  <r>
    <m/>
    <x v="3"/>
    <x v="0"/>
    <n v="40357937"/>
    <s v="EMBARCADO"/>
    <n v="1012518"/>
    <s v="MAERSK LAUNCESTON 301N"/>
    <s v="PORT HUENEME, CA"/>
    <d v="2023-01-03T00:00:00"/>
    <d v="2023-01-06T00:00:00"/>
    <d v="2023-01-31T09:05:00"/>
    <s v="SEALAND"/>
    <n v="18143.68"/>
    <x v="0"/>
    <x v="0"/>
  </r>
  <r>
    <m/>
    <x v="3"/>
    <x v="0"/>
    <n v="40357905"/>
    <s v="EMBARCADO"/>
    <n v="1012161"/>
    <s v="CAPE SOUNIO NX301R"/>
    <s v="NEW YORK, PUERTO"/>
    <d v="2023-01-03T00:00:00"/>
    <d v="2023-01-07T00:00:00"/>
    <d v="2023-02-07T19:15:00"/>
    <s v="MSC"/>
    <n v="19958.047999999999"/>
    <x v="0"/>
    <x v="0"/>
  </r>
  <r>
    <m/>
    <x v="4"/>
    <x v="0"/>
    <n v="40357803"/>
    <s v="EMBARCADO"/>
    <n v="1012453"/>
    <s v="MSC BARI"/>
    <s v="SHANGHAI, CHINA"/>
    <d v="2023-01-03T00:00:00"/>
    <d v="2023-01-15T00:00:00"/>
    <d v="2023-02-20T09:24:00"/>
    <s v="HAPAG LLOYD"/>
    <n v="19976"/>
    <x v="0"/>
    <x v="0"/>
  </r>
  <r>
    <m/>
    <x v="4"/>
    <x v="0"/>
    <n v="40357651"/>
    <s v="EMBARCADO"/>
    <n v="1030525"/>
    <s v="MSC BARI"/>
    <s v="YANTIAN, CHINA"/>
    <d v="2023-01-03T00:00:00"/>
    <d v="2023-01-15T00:00:00"/>
    <d v="2023-02-16T22:27:00"/>
    <s v="HAPAG LLOYD"/>
    <n v="24000"/>
    <x v="0"/>
    <x v="0"/>
  </r>
  <r>
    <m/>
    <x v="4"/>
    <x v="0"/>
    <n v="40357629"/>
    <s v="EMBARCADO"/>
    <n v="1030686"/>
    <s v="MSC BARI"/>
    <s v="SHANGHAI, CHINA"/>
    <d v="2023-01-03T00:00:00"/>
    <d v="2023-01-15T00:00:00"/>
    <d v="2023-02-20T09:24:00"/>
    <s v="HAPAG LLOYD"/>
    <n v="24000"/>
    <x v="0"/>
    <x v="0"/>
  </r>
  <r>
    <m/>
    <x v="4"/>
    <x v="0"/>
    <n v="40357558"/>
    <s v="EMBARCADO"/>
    <n v="1022169"/>
    <s v="MSC BARI"/>
    <s v="SHANGHAI, CHINA"/>
    <d v="2023-01-03T00:00:00"/>
    <d v="2023-01-15T00:00:00"/>
    <d v="2023-02-20T09:24:00"/>
    <s v="HAPAG LLOYD"/>
    <n v="24030"/>
    <x v="0"/>
    <x v="0"/>
  </r>
  <r>
    <m/>
    <x v="4"/>
    <x v="0"/>
    <n v="40357529"/>
    <s v="EMBARCADO"/>
    <n v="1022096"/>
    <s v="CAUTIN"/>
    <s v="YANTIAN, CHINA"/>
    <d v="2023-01-04T00:00:00"/>
    <d v="2023-01-13T00:00:00"/>
    <d v="2023-02-14T22:27:00"/>
    <s v="MSC"/>
    <n v="24000"/>
    <x v="0"/>
    <x v="0"/>
  </r>
  <r>
    <m/>
    <x v="4"/>
    <x v="0"/>
    <n v="40357510"/>
    <s v="EMBARCADO"/>
    <n v="1021766"/>
    <s v="MSC BARI"/>
    <s v="TIANJIN XINGANG, CHINA"/>
    <d v="2023-01-04T00:00:00"/>
    <d v="2023-01-15T00:00:00"/>
    <d v="2023-03-05T20:36:00"/>
    <s v="ONE"/>
    <n v="24732"/>
    <x v="0"/>
    <x v="0"/>
  </r>
  <r>
    <m/>
    <x v="4"/>
    <x v="0"/>
    <n v="40357489"/>
    <s v="EMBARCADO"/>
    <n v="1022417"/>
    <s v="MSC BARI"/>
    <s v="SHANGHAI, CHINA"/>
    <d v="2023-01-03T00:00:00"/>
    <d v="2023-01-15T00:00:00"/>
    <d v="2023-02-20T09:24:00"/>
    <s v="HAPAG LLOYD"/>
    <n v="24400"/>
    <x v="0"/>
    <x v="0"/>
  </r>
  <r>
    <m/>
    <x v="4"/>
    <x v="0"/>
    <n v="40357481"/>
    <s v="EMBARCADO"/>
    <n v="1022388"/>
    <s v="MSC BARI"/>
    <s v="YANTIAN, CHINA"/>
    <d v="2023-01-03T00:00:00"/>
    <d v="2023-01-15T00:00:00"/>
    <d v="2023-02-16T22:27:00"/>
    <s v="MSC"/>
    <n v="24240"/>
    <x v="0"/>
    <x v="0"/>
  </r>
  <r>
    <m/>
    <x v="4"/>
    <x v="0"/>
    <n v="40357480"/>
    <s v="EMBARCADO"/>
    <n v="1022388"/>
    <s v="MSC BARI"/>
    <s v="YANTIAN, CHINA"/>
    <d v="2023-01-04T00:00:00"/>
    <d v="2023-01-15T00:00:00"/>
    <d v="2023-02-16T22:27:00"/>
    <s v="MSC"/>
    <n v="24000"/>
    <x v="0"/>
    <x v="0"/>
  </r>
  <r>
    <m/>
    <x v="4"/>
    <x v="0"/>
    <n v="40357472"/>
    <s v="EMBARCADO"/>
    <n v="1022125"/>
    <s v="MSC BARI"/>
    <s v="YANTIAN, CHINA"/>
    <d v="2023-01-03T00:00:00"/>
    <d v="2023-01-15T00:00:00"/>
    <d v="2023-02-16T22:27:00"/>
    <s v="MSC"/>
    <n v="24184.22"/>
    <x v="0"/>
    <x v="0"/>
  </r>
  <r>
    <m/>
    <x v="4"/>
    <x v="0"/>
    <n v="40357466"/>
    <s v="EMBARCADO"/>
    <n v="1021740"/>
    <s v="MSC BARI"/>
    <s v="TIANJIN XINGANG, CHINA"/>
    <d v="2023-01-03T00:00:00"/>
    <d v="2023-01-15T00:00:00"/>
    <d v="2023-03-05T20:36:00"/>
    <s v="ONE"/>
    <n v="9712.76"/>
    <x v="0"/>
    <x v="0"/>
  </r>
  <r>
    <m/>
    <x v="4"/>
    <x v="0"/>
    <n v="40357466"/>
    <s v="EMBARCADO"/>
    <n v="1021740"/>
    <s v="MSC BARI"/>
    <s v="TIANJIN XINGANG, CHINA"/>
    <d v="2023-01-03T00:00:00"/>
    <d v="2023-01-15T00:00:00"/>
    <d v="2023-03-05T20:36:00"/>
    <s v="ONE"/>
    <n v="15313.72"/>
    <x v="0"/>
    <x v="0"/>
  </r>
  <r>
    <m/>
    <x v="4"/>
    <x v="0"/>
    <n v="40357458"/>
    <s v="EMBARCADO"/>
    <n v="1021733"/>
    <s v="MSC BARI"/>
    <s v="TIANJIN XINGANG, CHINA"/>
    <d v="2023-01-03T00:00:00"/>
    <d v="2023-01-15T00:00:00"/>
    <d v="2023-03-05T20:36:00"/>
    <s v="ONE"/>
    <n v="23947.17"/>
    <x v="0"/>
    <x v="0"/>
  </r>
  <r>
    <m/>
    <x v="4"/>
    <x v="0"/>
    <n v="40357413"/>
    <s v="EMBARCADO"/>
    <n v="1022183"/>
    <s v="MSC BARI"/>
    <s v="SHANGHAI, CHINA"/>
    <d v="2023-01-03T00:00:00"/>
    <d v="2023-01-15T00:00:00"/>
    <d v="2023-02-20T09:24:00"/>
    <s v="HAPAG LLOYD"/>
    <n v="24453.9"/>
    <x v="0"/>
    <x v="0"/>
  </r>
  <r>
    <m/>
    <x v="4"/>
    <x v="0"/>
    <n v="40357412"/>
    <s v="EMBARCADO"/>
    <n v="1022183"/>
    <s v="MSC BARI"/>
    <s v="SHANGHAI, CHINA"/>
    <d v="2023-01-03T00:00:00"/>
    <d v="2023-01-15T00:00:00"/>
    <d v="2023-02-20T09:24:00"/>
    <s v="HAPAG LLOYD"/>
    <n v="24285.91"/>
    <x v="0"/>
    <x v="0"/>
  </r>
  <r>
    <m/>
    <x v="4"/>
    <x v="0"/>
    <n v="40357409"/>
    <s v="EMBARCADO"/>
    <n v="1022183"/>
    <s v="MSC BARI"/>
    <s v="SHANGHAI, CHINA"/>
    <d v="2023-01-03T00:00:00"/>
    <d v="2023-01-15T00:00:00"/>
    <d v="2023-02-20T09:24:00"/>
    <s v="HAPAG LLOYD"/>
    <n v="24308.21"/>
    <x v="0"/>
    <x v="0"/>
  </r>
  <r>
    <m/>
    <x v="4"/>
    <x v="0"/>
    <n v="40357407"/>
    <s v="EMBARCADO"/>
    <n v="1022183"/>
    <s v="MSC BARI"/>
    <s v="YANTIAN, CHINA"/>
    <d v="2023-01-03T00:00:00"/>
    <d v="2023-01-15T00:00:00"/>
    <d v="2023-02-16T22:27:00"/>
    <s v="MSC"/>
    <n v="24125.39"/>
    <x v="0"/>
    <x v="0"/>
  </r>
  <r>
    <m/>
    <x v="4"/>
    <x v="0"/>
    <n v="40357363"/>
    <s v="EMBARCADO"/>
    <n v="1022748"/>
    <s v="MSC BARI"/>
    <s v="YANTIAN, CHINA"/>
    <d v="2023-01-03T00:00:00"/>
    <d v="2023-01-15T00:00:00"/>
    <d v="2023-02-16T22:27:00"/>
    <s v="MSC"/>
    <n v="24000"/>
    <x v="0"/>
    <x v="0"/>
  </r>
  <r>
    <m/>
    <x v="4"/>
    <x v="0"/>
    <n v="40357325"/>
    <s v="EMBARCADO"/>
    <n v="1021732"/>
    <s v="MSC BARI"/>
    <s v="TIANJIN XINGANG, CHINA"/>
    <d v="2023-01-03T00:00:00"/>
    <d v="2023-01-15T00:00:00"/>
    <d v="2023-03-05T20:36:00"/>
    <s v="HAPAG LLOYD"/>
    <n v="24240"/>
    <x v="0"/>
    <x v="0"/>
  </r>
  <r>
    <m/>
    <x v="4"/>
    <x v="0"/>
    <n v="40357315"/>
    <s v="EMBARCADO"/>
    <n v="1022541"/>
    <s v="MSC BARI"/>
    <s v="YANTIAN, CHINA"/>
    <d v="2023-01-03T00:00:00"/>
    <d v="2023-01-15T00:00:00"/>
    <d v="2023-02-16T22:27:00"/>
    <s v="MSC"/>
    <n v="24176.3"/>
    <x v="0"/>
    <x v="0"/>
  </r>
  <r>
    <m/>
    <x v="4"/>
    <x v="0"/>
    <n v="40357289"/>
    <s v="EMBARCADO"/>
    <n v="1021767"/>
    <s v="MSC BARI"/>
    <s v="TIANJIN XINGANG, CHINA"/>
    <d v="2023-01-04T00:00:00"/>
    <d v="2023-01-15T00:00:00"/>
    <d v="2023-03-05T20:36:00"/>
    <s v="ONE"/>
    <n v="24156"/>
    <x v="0"/>
    <x v="0"/>
  </r>
  <r>
    <m/>
    <x v="4"/>
    <x v="0"/>
    <n v="40357265"/>
    <s v="EMBARCADO"/>
    <n v="1012681"/>
    <s v="MSC BARI"/>
    <s v="YANTIAN, CHINA"/>
    <d v="2023-01-03T00:00:00"/>
    <d v="2023-01-15T00:00:00"/>
    <d v="2023-02-16T22:27:00"/>
    <s v="MSC"/>
    <n v="24000"/>
    <x v="0"/>
    <x v="0"/>
  </r>
  <r>
    <m/>
    <x v="4"/>
    <x v="0"/>
    <n v="40357262"/>
    <s v="EMBARCADO"/>
    <n v="1012434"/>
    <s v="MSC BARI"/>
    <s v="YANTIAN, CHINA"/>
    <d v="2023-01-03T00:00:00"/>
    <d v="2023-01-15T00:00:00"/>
    <d v="2023-02-16T22:27:00"/>
    <s v="MSC"/>
    <n v="23940"/>
    <x v="0"/>
    <x v="0"/>
  </r>
  <r>
    <m/>
    <x v="4"/>
    <x v="0"/>
    <n v="40357261"/>
    <s v="EMBARCADO"/>
    <n v="1011969"/>
    <s v="MSC BARI"/>
    <s v="YANTIAN, CHINA"/>
    <d v="2023-01-03T00:00:00"/>
    <d v="2023-01-15T00:00:00"/>
    <d v="2023-02-16T22:27:00"/>
    <s v="MSC"/>
    <n v="24000"/>
    <x v="0"/>
    <x v="0"/>
  </r>
  <r>
    <m/>
    <x v="4"/>
    <x v="0"/>
    <n v="40357249"/>
    <s v="EMBARCADO"/>
    <n v="1012452"/>
    <s v="MSC BARI"/>
    <s v="SHANGHAI, CHINA"/>
    <d v="2023-01-03T00:00:00"/>
    <d v="2023-01-15T00:00:00"/>
    <d v="2023-02-20T09:24:00"/>
    <s v="HAPAG LLOYD"/>
    <n v="19976"/>
    <x v="0"/>
    <x v="0"/>
  </r>
  <r>
    <m/>
    <x v="4"/>
    <x v="0"/>
    <n v="40357245"/>
    <s v="EMBARCADO"/>
    <n v="1012218"/>
    <s v="MSC BARI"/>
    <s v="SHANGHAI, CHINA"/>
    <d v="2023-01-03T00:00:00"/>
    <d v="2023-01-15T00:00:00"/>
    <d v="2023-02-20T09:24:00"/>
    <s v="HAPAG LLOYD"/>
    <n v="21000"/>
    <x v="0"/>
    <x v="0"/>
  </r>
  <r>
    <m/>
    <x v="2"/>
    <x v="1"/>
    <n v="40357195"/>
    <s v="EMBARCADO"/>
    <n v="1020869"/>
    <s v="MSC BARI FA252R"/>
    <s v="CALDERA, PUERTO"/>
    <d v="2023-01-03T00:00:00"/>
    <d v="2023-01-15T00:00:00"/>
    <d v="2023-02-05T14:34:00"/>
    <s v="HAPAG LLOYD"/>
    <n v="23723.79"/>
    <x v="0"/>
    <x v="0"/>
  </r>
  <r>
    <m/>
    <x v="6"/>
    <x v="0"/>
    <n v="40357157"/>
    <s v="EMBARCADO"/>
    <n v="1021936"/>
    <s v="MSC BARI FA252R"/>
    <s v="YOKOHAMA (ADUANA PRINCIPAL)"/>
    <d v="2023-01-04T00:00:00"/>
    <d v="2023-01-15T00:00:00"/>
    <d v="2023-02-20T12:18:00"/>
    <s v="ONE"/>
    <n v="24000"/>
    <x v="0"/>
    <x v="0"/>
  </r>
  <r>
    <m/>
    <x v="6"/>
    <x v="0"/>
    <n v="40357156"/>
    <s v="EMBARCADO"/>
    <n v="1021936"/>
    <s v="MSC BARI FA252R"/>
    <s v="YOKOHAMA (ADUANA PRINCIPAL)"/>
    <d v="2023-01-03T00:00:00"/>
    <d v="2023-01-15T00:00:00"/>
    <d v="2023-02-20T12:18:00"/>
    <s v="ONE"/>
    <n v="24000"/>
    <x v="0"/>
    <x v="0"/>
  </r>
  <r>
    <m/>
    <x v="6"/>
    <x v="0"/>
    <n v="40357155"/>
    <s v="EMBARCADO"/>
    <n v="1021936"/>
    <s v="MSC BARI FA252R"/>
    <s v="TOMAKOMAI, PUERTO"/>
    <d v="2023-01-03T00:00:00"/>
    <d v="2023-01-15T00:00:00"/>
    <d v="2023-02-23T00:00:00"/>
    <s v="HAPAG LLOYD"/>
    <n v="24000"/>
    <x v="0"/>
    <x v="0"/>
  </r>
  <r>
    <m/>
    <x v="6"/>
    <x v="0"/>
    <n v="40357152"/>
    <s v="EMBARCADO"/>
    <n v="1022918"/>
    <s v="MSC BARI FA252R"/>
    <s v="YOKOHAMA (ADUANA PRINCIPAL)"/>
    <d v="2023-01-03T00:00:00"/>
    <d v="2023-01-15T00:00:00"/>
    <d v="2023-02-20T12:18:00"/>
    <s v="ONE"/>
    <n v="24000"/>
    <x v="0"/>
    <x v="0"/>
  </r>
  <r>
    <m/>
    <x v="6"/>
    <x v="0"/>
    <n v="40357147"/>
    <s v="EMBARCADO"/>
    <n v="1022918"/>
    <s v="MSC BARI FA252R"/>
    <s v="YOKOHAMA (ADUANA PRINCIPAL)"/>
    <d v="2023-01-03T00:00:00"/>
    <d v="2023-01-15T00:00:00"/>
    <d v="2023-02-20T12:18:00"/>
    <s v="ONE"/>
    <n v="24000"/>
    <x v="0"/>
    <x v="0"/>
  </r>
  <r>
    <m/>
    <x v="1"/>
    <x v="1"/>
    <n v="40357127"/>
    <s v="EMBARCADO"/>
    <n v="1022885"/>
    <s v="MSC BARI FA252R"/>
    <s v="BUSAN {PUSAN}, PUERTO"/>
    <d v="2023-01-04T00:00:00"/>
    <d v="2023-01-15T00:00:00"/>
    <d v="2023-02-23T21:13:00"/>
    <s v="HAPAG LLOYD"/>
    <n v="22018.02"/>
    <x v="0"/>
    <x v="0"/>
  </r>
  <r>
    <m/>
    <x v="3"/>
    <x v="0"/>
    <n v="40357098"/>
    <s v="EMBARCADO"/>
    <n v="1030379"/>
    <s v="MAERSK LAUNCESTON 301N"/>
    <s v="SAN JUAN, PUERTO"/>
    <d v="2023-01-03T00:00:00"/>
    <d v="2023-01-06T00:00:00"/>
    <d v="2023-01-30T02:17:00"/>
    <s v="SEALAND"/>
    <n v="24004.088640000002"/>
    <x v="0"/>
    <x v="0"/>
  </r>
  <r>
    <m/>
    <x v="3"/>
    <x v="0"/>
    <n v="40357084"/>
    <s v="EMBARCADO"/>
    <n v="1012109"/>
    <s v="CAPE SOUNIO NX301R"/>
    <s v="LOS ANGELES, PUERTO"/>
    <d v="2023-01-03T00:00:00"/>
    <d v="2023-01-07T00:00:00"/>
    <d v="2023-01-30T19:30:00"/>
    <s v="MSC"/>
    <n v="19958.047999999999"/>
    <x v="0"/>
    <x v="0"/>
  </r>
  <r>
    <m/>
    <x v="1"/>
    <x v="1"/>
    <n v="40356261"/>
    <s v="EMBARCADO"/>
    <n v="1021664"/>
    <s v="MSC BARI FA252R"/>
    <s v="BUSAN {PUSAN}, PUERTO"/>
    <d v="2023-01-03T00:00:00"/>
    <d v="2023-01-15T00:00:00"/>
    <d v="2023-02-23T21:13:00"/>
    <s v="MSC"/>
    <n v="22039"/>
    <x v="0"/>
    <x v="0"/>
  </r>
  <r>
    <m/>
    <x v="1"/>
    <x v="1"/>
    <n v="40356252"/>
    <s v="EMBARCADO"/>
    <n v="1022885"/>
    <s v="MSC BARI FA252R"/>
    <s v="BUSAN {PUSAN}, PUERTO"/>
    <d v="2023-01-03T00:00:00"/>
    <d v="2023-01-15T00:00:00"/>
    <d v="2023-02-23T21:13:00"/>
    <s v="HAPAG LLOYD"/>
    <n v="22018.44"/>
    <x v="0"/>
    <x v="0"/>
  </r>
  <r>
    <m/>
    <x v="6"/>
    <x v="0"/>
    <n v="40354654"/>
    <s v="EMBARCADO"/>
    <n v="1012326"/>
    <s v="MSC BARI FA252R"/>
    <s v="YOKOHAMA (ADUANA PRINCIPAL)"/>
    <d v="2023-01-03T00:00:00"/>
    <d v="2023-01-15T00:00:00"/>
    <d v="2023-02-20T12:18:00"/>
    <s v="ONE"/>
    <n v="1392"/>
    <x v="0"/>
    <x v="0"/>
  </r>
  <r>
    <m/>
    <x v="6"/>
    <x v="0"/>
    <n v="40354654"/>
    <s v="EMBARCADO"/>
    <n v="1011948"/>
    <s v="MSC BARI FA252R"/>
    <s v="YOKOHAMA (ADUANA PRINCIPAL)"/>
    <d v="2023-01-03T00:00:00"/>
    <d v="2023-01-15T00:00:00"/>
    <d v="2023-02-20T12:18:00"/>
    <s v="ONE"/>
    <n v="1008"/>
    <x v="0"/>
    <x v="0"/>
  </r>
  <r>
    <m/>
    <x v="6"/>
    <x v="0"/>
    <n v="40354653"/>
    <s v="EMBARCADO"/>
    <n v="1022864"/>
    <s v="MSC BARI FA252R"/>
    <s v="YOKOHAMA (ADUANA PRINCIPAL)"/>
    <d v="2023-01-03T00:00:00"/>
    <d v="2023-01-15T00:00:00"/>
    <d v="2023-02-20T12:18:00"/>
    <s v="ONE"/>
    <n v="9010.43"/>
    <x v="0"/>
    <x v="0"/>
  </r>
  <r>
    <m/>
    <x v="6"/>
    <x v="0"/>
    <n v="40354653"/>
    <s v="EMBARCADO"/>
    <n v="1022863"/>
    <s v="MSC BARI FA252R"/>
    <s v="YOKOHAMA (ADUANA PRINCIPAL)"/>
    <d v="2023-01-03T00:00:00"/>
    <d v="2023-01-15T00:00:00"/>
    <d v="2023-02-20T12:18:00"/>
    <s v="ONE"/>
    <n v="4507.75"/>
    <x v="0"/>
    <x v="0"/>
  </r>
  <r>
    <m/>
    <x v="6"/>
    <x v="0"/>
    <n v="40354653"/>
    <s v="EMBARCADO"/>
    <n v="1022398"/>
    <s v="MSC BARI FA252R"/>
    <s v="YOKOHAMA (ADUANA PRINCIPAL)"/>
    <d v="2023-01-03T00:00:00"/>
    <d v="2023-01-15T00:00:00"/>
    <d v="2023-02-20T12:18:00"/>
    <s v="ONE"/>
    <n v="5014.3"/>
    <x v="0"/>
    <x v="0"/>
  </r>
  <r>
    <m/>
    <x v="6"/>
    <x v="0"/>
    <n v="40354653"/>
    <s v="EMBARCADO"/>
    <n v="1022293"/>
    <s v="MSC BARI FA252R"/>
    <s v="YOKOHAMA (ADUANA PRINCIPAL)"/>
    <d v="2023-01-03T00:00:00"/>
    <d v="2023-01-15T00:00:00"/>
    <d v="2023-02-20T12:18:00"/>
    <s v="ONE"/>
    <n v="1000"/>
    <x v="0"/>
    <x v="0"/>
  </r>
  <r>
    <m/>
    <x v="6"/>
    <x v="0"/>
    <n v="40354653"/>
    <s v="EMBARCADO"/>
    <n v="1021952"/>
    <s v="MSC BARI FA252R"/>
    <s v="YOKOHAMA (ADUANA PRINCIPAL)"/>
    <d v="2023-01-03T00:00:00"/>
    <d v="2023-01-15T00:00:00"/>
    <d v="2023-02-20T12:18:00"/>
    <s v="ONE"/>
    <n v="1500"/>
    <x v="0"/>
    <x v="0"/>
  </r>
  <r>
    <m/>
    <x v="6"/>
    <x v="0"/>
    <n v="40354619"/>
    <s v="EMBARCADO"/>
    <n v="1021931"/>
    <s v="MSC BARI FA252R"/>
    <s v="YOKOHAMA (ADUANA PRINCIPAL)"/>
    <d v="2023-01-03T00:00:00"/>
    <d v="2023-01-15T00:00:00"/>
    <d v="2023-02-20T12:18:00"/>
    <s v="ONE"/>
    <n v="2002.38"/>
    <x v="0"/>
    <x v="0"/>
  </r>
  <r>
    <m/>
    <x v="6"/>
    <x v="0"/>
    <n v="40354618"/>
    <s v="EMBARCADO"/>
    <n v="1021924"/>
    <s v="MSC BARI FA252R"/>
    <s v="YOKOHAMA (ADUANA PRINCIPAL)"/>
    <d v="2023-01-03T00:00:00"/>
    <d v="2023-01-15T00:00:00"/>
    <d v="2023-02-20T12:18:00"/>
    <s v="ONE"/>
    <n v="5005.91"/>
    <x v="0"/>
    <x v="0"/>
  </r>
  <r>
    <m/>
    <x v="6"/>
    <x v="0"/>
    <n v="40354618"/>
    <s v="EMBARCADO"/>
    <n v="1022621"/>
    <s v="MSC BARI FA252R"/>
    <s v="YOKOHAMA (ADUANA PRINCIPAL)"/>
    <d v="2023-01-03T00:00:00"/>
    <d v="2023-01-15T00:00:00"/>
    <d v="2023-02-20T12:18:00"/>
    <s v="ONE"/>
    <n v="4007.33"/>
    <x v="0"/>
    <x v="0"/>
  </r>
  <r>
    <m/>
    <x v="6"/>
    <x v="0"/>
    <n v="40354618"/>
    <s v="EMBARCADO"/>
    <n v="1022863"/>
    <s v="MSC BARI FA252R"/>
    <s v="YOKOHAMA (ADUANA PRINCIPAL)"/>
    <d v="2023-01-03T00:00:00"/>
    <d v="2023-01-15T00:00:00"/>
    <d v="2023-02-20T12:18:00"/>
    <s v="ONE"/>
    <n v="3008.77"/>
    <x v="0"/>
    <x v="0"/>
  </r>
  <r>
    <m/>
    <x v="6"/>
    <x v="0"/>
    <n v="40354618"/>
    <s v="EMBARCADO"/>
    <n v="1022865"/>
    <s v="MSC BARI FA252R"/>
    <s v="YOKOHAMA (ADUANA PRINCIPAL)"/>
    <d v="2023-01-03T00:00:00"/>
    <d v="2023-01-15T00:00:00"/>
    <d v="2023-02-20T12:18:00"/>
    <s v="ONE"/>
    <n v="5004.3"/>
    <x v="0"/>
    <x v="0"/>
  </r>
  <r>
    <m/>
    <x v="6"/>
    <x v="0"/>
    <n v="40354618"/>
    <s v="EMBARCADO"/>
    <n v="1022975"/>
    <s v="MSC BARI FA252R"/>
    <s v="YOKOHAMA (ADUANA PRINCIPAL)"/>
    <d v="2023-01-03T00:00:00"/>
    <d v="2023-01-15T00:00:00"/>
    <d v="2023-02-20T12:18:00"/>
    <s v="ONE"/>
    <n v="5020"/>
    <x v="0"/>
    <x v="0"/>
  </r>
  <r>
    <m/>
    <x v="2"/>
    <x v="1"/>
    <n v="40354507"/>
    <s v="EMBARCADO"/>
    <n v="1011558"/>
    <s v="MAERSK LAUNCESTON 301N"/>
    <s v="CALDERA, PUERTO"/>
    <d v="2023-01-03T00:00:00"/>
    <d v="2023-01-06T00:00:00"/>
    <d v="2023-01-27T14:34:00"/>
    <s v="SEALAND"/>
    <n v="23999.38"/>
    <x v="0"/>
    <x v="0"/>
  </r>
  <r>
    <m/>
    <x v="1"/>
    <x v="1"/>
    <n v="40354242"/>
    <s v="EMBARCADO"/>
    <n v="1021045"/>
    <s v="MSC BARI FA252R"/>
    <s v="BUSAN {PUSAN}, PUERTO"/>
    <d v="2023-01-04T00:00:00"/>
    <d v="2023-01-15T00:00:00"/>
    <d v="2023-02-23T21:13:00"/>
    <s v="HAPAG LLOYD"/>
    <n v="21799.58"/>
    <x v="0"/>
    <x v="0"/>
  </r>
  <r>
    <m/>
    <x v="2"/>
    <x v="1"/>
    <n v="40354071"/>
    <s v="EMBARCADO"/>
    <n v="1021976"/>
    <s v="CALLAO EXPRESS 2249N"/>
    <s v="CARTAGENA, PUERTO"/>
    <d v="2023-01-04T00:00:00"/>
    <d v="2023-01-13T00:00:00"/>
    <d v="2023-01-28T15:22:00"/>
    <s v="HAPAG LLOYD"/>
    <n v="23999.8"/>
    <x v="0"/>
    <x v="0"/>
  </r>
  <r>
    <m/>
    <x v="3"/>
    <x v="0"/>
    <n v="40351882"/>
    <s v="EMBARCADO"/>
    <n v="1030452"/>
    <s v="CAPE SOUNIO NX301R"/>
    <s v="NEW YORK, PUERTO"/>
    <d v="2023-01-03T00:00:00"/>
    <d v="2023-01-07T00:00:00"/>
    <d v="2023-02-07T19:15:00"/>
    <s v="MSC"/>
    <n v="24001.58481"/>
    <x v="0"/>
    <x v="0"/>
  </r>
  <r>
    <m/>
    <x v="4"/>
    <x v="0"/>
    <n v="40351536"/>
    <s v="EMBARCADO"/>
    <n v="1022637"/>
    <s v="MSC BARI"/>
    <s v="QINGDAO, PUERTO"/>
    <d v="2023-01-03T00:00:00"/>
    <d v="2023-01-15T00:00:00"/>
    <d v="2023-03-09T08:44:00"/>
    <s v="HAPAG LLOYD"/>
    <n v="23670"/>
    <x v="0"/>
    <x v="0"/>
  </r>
  <r>
    <m/>
    <x v="1"/>
    <x v="1"/>
    <n v="40343291"/>
    <s v="EMBARCADO"/>
    <n v="1021665"/>
    <s v="MSC BARI FA252R"/>
    <s v="BUSAN {PUSAN}, PUERTO"/>
    <d v="2023-01-03T00:00:00"/>
    <d v="2023-01-15T00:00:00"/>
    <d v="2023-02-23T21:13:00"/>
    <s v="MSC"/>
    <n v="21999.4"/>
    <x v="0"/>
    <x v="0"/>
  </r>
  <r>
    <m/>
    <x v="6"/>
    <x v="0"/>
    <n v="40332900"/>
    <s v="EMBARCADO"/>
    <n v="1021987"/>
    <s v="MSC BARI FA252R"/>
    <s v="YOKOHAMA (ADUANA PRINCIPAL)"/>
    <d v="2023-01-03T00:00:00"/>
    <d v="2023-01-15T00:00:00"/>
    <d v="2023-02-20T12:18:00"/>
    <s v="ONE"/>
    <n v="2000"/>
    <x v="0"/>
    <x v="0"/>
  </r>
  <r>
    <m/>
    <x v="6"/>
    <x v="0"/>
    <n v="40332900"/>
    <s v="EMBARCADO"/>
    <n v="1021944"/>
    <s v="MSC BARI FA252R"/>
    <s v="YOKOHAMA (ADUANA PRINCIPAL)"/>
    <d v="2023-01-03T00:00:00"/>
    <d v="2023-01-15T00:00:00"/>
    <d v="2023-02-20T12:18:00"/>
    <s v="ONE"/>
    <n v="3000"/>
    <x v="0"/>
    <x v="0"/>
  </r>
  <r>
    <m/>
    <x v="6"/>
    <x v="0"/>
    <n v="40332899"/>
    <s v="EMBARCADO"/>
    <n v="1022864"/>
    <s v="MSC BARI FA252R"/>
    <s v="YOKOHAMA (ADUANA PRINCIPAL)"/>
    <d v="2023-01-03T00:00:00"/>
    <d v="2023-01-15T00:00:00"/>
    <d v="2023-02-20T12:18:00"/>
    <s v="ONE"/>
    <n v="7000.95"/>
    <x v="0"/>
    <x v="0"/>
  </r>
  <r>
    <m/>
    <x v="6"/>
    <x v="0"/>
    <n v="40332899"/>
    <s v="EMBARCADO"/>
    <n v="1022863"/>
    <s v="MSC BARI FA252R"/>
    <s v="YOKOHAMA (ADUANA PRINCIPAL)"/>
    <d v="2023-01-03T00:00:00"/>
    <d v="2023-01-15T00:00:00"/>
    <d v="2023-02-20T12:18:00"/>
    <s v="ONE"/>
    <n v="1007.38"/>
    <x v="0"/>
    <x v="0"/>
  </r>
  <r>
    <m/>
    <x v="6"/>
    <x v="0"/>
    <n v="40332899"/>
    <s v="EMBARCADO"/>
    <n v="1022621"/>
    <s v="MSC BARI FA252R"/>
    <s v="YOKOHAMA (ADUANA PRINCIPAL)"/>
    <d v="2023-01-03T00:00:00"/>
    <d v="2023-01-15T00:00:00"/>
    <d v="2023-02-20T12:18:00"/>
    <s v="ONE"/>
    <n v="4015.28"/>
    <x v="0"/>
    <x v="0"/>
  </r>
  <r>
    <m/>
    <x v="6"/>
    <x v="0"/>
    <n v="40332899"/>
    <s v="EMBARCADO"/>
    <n v="1022515"/>
    <s v="MSC BARI FA252R"/>
    <s v="YOKOHAMA (ADUANA PRINCIPAL)"/>
    <d v="2023-01-03T00:00:00"/>
    <d v="2023-01-15T00:00:00"/>
    <d v="2023-02-20T12:18:00"/>
    <s v="ONE"/>
    <n v="2016.15"/>
    <x v="0"/>
    <x v="0"/>
  </r>
  <r>
    <m/>
    <x v="6"/>
    <x v="0"/>
    <n v="40332899"/>
    <s v="EMBARCADO"/>
    <n v="1022142"/>
    <s v="MSC BARI FA252R"/>
    <s v="YOKOHAMA (ADUANA PRINCIPAL)"/>
    <d v="2023-01-03T00:00:00"/>
    <d v="2023-01-15T00:00:00"/>
    <d v="2023-02-20T12:18:00"/>
    <s v="ONE"/>
    <n v="5008.6499999999996"/>
    <x v="0"/>
    <x v="0"/>
  </r>
  <r>
    <m/>
    <x v="4"/>
    <x v="0"/>
    <n v="40357445"/>
    <s v="EMBARCADO"/>
    <n v="1022945"/>
    <s v="CISNES"/>
    <s v="SHANGHAI, CHINA"/>
    <d v="2022-12-31T00:00:00"/>
    <d v="2023-01-10T00:00:00"/>
    <d v="2023-02-15T09:24:00"/>
    <s v="MSC"/>
    <n v="24020"/>
    <x v="0"/>
    <x v="0"/>
  </r>
  <r>
    <m/>
    <x v="3"/>
    <x v="0"/>
    <n v="40357909"/>
    <s v="EMBARCADO"/>
    <n v="1012148"/>
    <s v="CAPE SOUNIO NX301R"/>
    <s v="JACKSONVILLE, FL"/>
    <d v="2022-12-31T00:00:00"/>
    <d v="2023-01-07T00:00:00"/>
    <d v="2023-02-04T09:21:00"/>
    <s v="MSC"/>
    <n v="19758.467519999998"/>
    <x v="0"/>
    <x v="0"/>
  </r>
  <r>
    <m/>
    <x v="4"/>
    <x v="0"/>
    <n v="40357615"/>
    <s v="EMBARCADO"/>
    <n v="1022639"/>
    <s v="CISNES"/>
    <s v="TIANJIN XINGANG, CHINA"/>
    <d v="2022-12-31T00:00:00"/>
    <d v="2023-01-10T00:00:00"/>
    <d v="2023-02-28T20:36:00"/>
    <s v="MSC"/>
    <n v="22436.66"/>
    <x v="0"/>
    <x v="0"/>
  </r>
  <r>
    <m/>
    <x v="4"/>
    <x v="0"/>
    <n v="40357614"/>
    <s v="EMBARCADO"/>
    <n v="1022639"/>
    <s v="CAUTIN"/>
    <s v="TIANJIN XINGANG, CHINA"/>
    <d v="2022-12-31T00:00:00"/>
    <d v="2023-01-13T00:00:00"/>
    <d v="2023-03-03T20:36:00"/>
    <s v="MSC"/>
    <n v="21995.73"/>
    <x v="0"/>
    <x v="0"/>
  </r>
  <r>
    <m/>
    <x v="3"/>
    <x v="0"/>
    <n v="40351784"/>
    <s v="EMBARCADO"/>
    <n v="1030424"/>
    <s v="CAPE SOUNIO NX301R"/>
    <s v="NEW YORK, PUERTO"/>
    <d v="2022-12-31T00:00:00"/>
    <d v="2023-01-07T00:00:00"/>
    <d v="2023-02-07T19:15:00"/>
    <s v="MSC"/>
    <n v="23200.69556"/>
    <x v="0"/>
    <x v="0"/>
  </r>
  <r>
    <m/>
    <x v="0"/>
    <x v="1"/>
    <n v="40360641"/>
    <s v="EMBARCADO"/>
    <n v="1012764"/>
    <s v="MAERSK LAUNCESTON 301N"/>
    <s v="MANZANILLO, PUERTO"/>
    <d v="2022-12-31T00:00:00"/>
    <d v="2023-01-06T00:00:00"/>
    <d v="2023-01-21T04:36:00"/>
    <s v="SEALAND"/>
    <n v="24010.63"/>
    <x v="0"/>
    <x v="0"/>
  </r>
  <r>
    <m/>
    <x v="0"/>
    <x v="1"/>
    <n v="40360640"/>
    <s v="EMBARCADO"/>
    <n v="1012764"/>
    <s v="MAERSK LAUNCESTON 301N"/>
    <s v="MANZANILLO, PUERTO"/>
    <d v="2022-12-31T00:00:00"/>
    <d v="2023-01-06T00:00:00"/>
    <d v="2023-01-21T04:36:00"/>
    <s v="SEALAND"/>
    <n v="24002.89"/>
    <x v="0"/>
    <x v="0"/>
  </r>
  <r>
    <m/>
    <x v="0"/>
    <x v="0"/>
    <n v="40358702"/>
    <s v="EMBARCADO"/>
    <n v="1021874"/>
    <s v="MAERSK LAUNCESTON 301N"/>
    <s v="MANZANILLO, PUERTO"/>
    <d v="2022-12-31T00:00:00"/>
    <d v="2023-01-06T00:00:00"/>
    <d v="2023-01-21T04:36:00"/>
    <s v="SEALAND"/>
    <n v="24020.76"/>
    <x v="0"/>
    <x v="0"/>
  </r>
  <r>
    <m/>
    <x v="0"/>
    <x v="0"/>
    <n v="40358701"/>
    <s v="EMBARCADO"/>
    <n v="1021874"/>
    <s v="MAERSK LAUNCESTON 301N"/>
    <s v="MANZANILLO, PUERTO"/>
    <d v="2022-12-31T00:00:00"/>
    <d v="2023-01-06T00:00:00"/>
    <d v="2023-01-21T04:36:00"/>
    <s v="SEALAND"/>
    <n v="24003.19"/>
    <x v="0"/>
    <x v="0"/>
  </r>
  <r>
    <m/>
    <x v="0"/>
    <x v="0"/>
    <n v="40358072"/>
    <s v="EMBARCADO"/>
    <n v="1030658"/>
    <s v="CAPE SOUNIO NX301R"/>
    <s v="MANZANILLO, PUERTO"/>
    <d v="2022-12-31T00:00:00"/>
    <d v="2023-01-07T00:00:00"/>
    <d v="2023-01-22T04:36:00"/>
    <s v="MSC"/>
    <n v="24017.360000000001"/>
    <x v="0"/>
    <x v="0"/>
  </r>
  <r>
    <m/>
    <x v="0"/>
    <x v="0"/>
    <n v="40358066"/>
    <s v="EMBARCADO"/>
    <n v="1030810"/>
    <s v="CAPE SOUNIO NX301R"/>
    <s v="MANZANILLO, PUERTO"/>
    <d v="2022-12-31T00:00:00"/>
    <d v="2023-01-07T00:00:00"/>
    <d v="2023-01-22T04:36:00"/>
    <s v="MSC"/>
    <n v="21600"/>
    <x v="0"/>
    <x v="0"/>
  </r>
  <r>
    <m/>
    <x v="0"/>
    <x v="0"/>
    <n v="40358011"/>
    <s v="EMBARCADO"/>
    <n v="1021272"/>
    <s v="MAERSK LAUNCESTON 301N"/>
    <s v="MANZANILLO, PUERTO"/>
    <d v="2022-12-31T00:00:00"/>
    <d v="2023-01-06T00:00:00"/>
    <d v="2023-01-21T04:36:00"/>
    <s v="SEALAND"/>
    <n v="24018.05"/>
    <x v="0"/>
    <x v="0"/>
  </r>
  <r>
    <m/>
    <x v="4"/>
    <x v="0"/>
    <n v="40357573"/>
    <s v="EMBARCADO"/>
    <n v="1022640"/>
    <s v="CISNES"/>
    <s v="TIANJIN XINGANG, CHINA"/>
    <d v="2022-12-31T00:00:00"/>
    <d v="2023-01-10T00:00:00"/>
    <d v="2023-02-28T20:36:00"/>
    <s v="MSC"/>
    <n v="22296.17"/>
    <x v="0"/>
    <x v="0"/>
  </r>
  <r>
    <m/>
    <x v="1"/>
    <x v="1"/>
    <n v="40357117"/>
    <s v="EMBARCADO"/>
    <n v="1022887"/>
    <s v="MSC BARI FA252R"/>
    <s v="BUSAN {PUSAN}, PUERTO"/>
    <d v="2022-12-31T00:00:00"/>
    <d v="2023-01-15T00:00:00"/>
    <d v="2023-02-23T21:13:00"/>
    <s v="MSC"/>
    <n v="22009.41"/>
    <x v="0"/>
    <x v="0"/>
  </r>
  <r>
    <m/>
    <x v="4"/>
    <x v="0"/>
    <n v="40357460"/>
    <s v="EMBARCADO"/>
    <n v="1023412"/>
    <s v="EVER LOGIC"/>
    <s v="SHANGHAI, CHINA"/>
    <d v="2022-12-30T00:00:00"/>
    <d v="2023-01-04T00:00:00"/>
    <d v="2023-02-09T09:24:00"/>
    <s v="EVERGREEN"/>
    <n v="24436.61"/>
    <x v="0"/>
    <x v="0"/>
  </r>
  <r>
    <m/>
    <x v="4"/>
    <x v="0"/>
    <n v="40357457"/>
    <s v="EMBARCADO"/>
    <n v="1021733"/>
    <s v="CISNES"/>
    <s v="TIANJIN XINGANG, CHINA"/>
    <d v="2022-12-30T00:00:00"/>
    <d v="2023-01-10T00:00:00"/>
    <d v="2023-02-28T20:36:00"/>
    <s v="ONE"/>
    <n v="14823.62"/>
    <x v="0"/>
    <x v="0"/>
  </r>
  <r>
    <m/>
    <x v="4"/>
    <x v="0"/>
    <n v="40357457"/>
    <s v="EMBARCADO"/>
    <n v="1021733"/>
    <s v="CISNES"/>
    <s v="TIANJIN XINGANG, CHINA"/>
    <d v="2022-12-31T00:00:00"/>
    <d v="2023-01-10T00:00:00"/>
    <d v="2023-02-28T20:36:00"/>
    <s v="ONE"/>
    <n v="9182.15"/>
    <x v="0"/>
    <x v="0"/>
  </r>
  <r>
    <m/>
    <x v="4"/>
    <x v="0"/>
    <n v="40357437"/>
    <s v="EMBARCADO"/>
    <n v="1022945"/>
    <s v="CISNES"/>
    <s v="YANTIAN, CHINA"/>
    <d v="2022-12-30T00:00:00"/>
    <d v="2023-01-10T00:00:00"/>
    <d v="2023-02-11T22:27:00"/>
    <s v="MSC"/>
    <n v="24100"/>
    <x v="0"/>
    <x v="0"/>
  </r>
  <r>
    <m/>
    <x v="4"/>
    <x v="0"/>
    <n v="40357426"/>
    <s v="EMBARCADO"/>
    <n v="1021774"/>
    <s v="CISNES"/>
    <s v="YANTIAN, CHINA"/>
    <d v="2022-12-30T00:00:00"/>
    <d v="2023-01-10T00:00:00"/>
    <d v="2023-02-11T22:27:00"/>
    <s v="MSC"/>
    <n v="19860"/>
    <x v="0"/>
    <x v="0"/>
  </r>
  <r>
    <m/>
    <x v="4"/>
    <x v="0"/>
    <n v="40357426"/>
    <s v="EMBARCADO"/>
    <n v="1021774"/>
    <s v="CISNES"/>
    <s v="YANTIAN, CHINA"/>
    <d v="2022-12-31T00:00:00"/>
    <d v="2023-01-10T00:00:00"/>
    <d v="2023-02-11T22:27:00"/>
    <s v="MSC"/>
    <n v="4140"/>
    <x v="0"/>
    <x v="0"/>
  </r>
  <r>
    <m/>
    <x v="4"/>
    <x v="0"/>
    <n v="40357406"/>
    <s v="EMBARCADO"/>
    <n v="1022183"/>
    <s v="CISNES"/>
    <s v="YANTIAN, CHINA"/>
    <d v="2022-12-30T00:00:00"/>
    <d v="2023-01-10T00:00:00"/>
    <d v="2023-02-11T22:27:00"/>
    <s v="MSC"/>
    <n v="12303.94"/>
    <x v="0"/>
    <x v="0"/>
  </r>
  <r>
    <m/>
    <x v="4"/>
    <x v="0"/>
    <n v="40357406"/>
    <s v="EMBARCADO"/>
    <n v="1022183"/>
    <s v="CISNES"/>
    <s v="YANTIAN, CHINA"/>
    <d v="2022-12-31T00:00:00"/>
    <d v="2023-01-10T00:00:00"/>
    <d v="2023-02-11T22:27:00"/>
    <s v="MSC"/>
    <n v="11247.93"/>
    <x v="0"/>
    <x v="0"/>
  </r>
  <r>
    <m/>
    <x v="4"/>
    <x v="0"/>
    <n v="40357405"/>
    <s v="EMBARCADO"/>
    <n v="1022183"/>
    <s v="CISNES"/>
    <s v="YANTIAN, CHINA"/>
    <d v="2022-12-30T00:00:00"/>
    <d v="2023-01-10T00:00:00"/>
    <d v="2023-02-11T22:27:00"/>
    <s v="MSC"/>
    <n v="24411.71"/>
    <x v="0"/>
    <x v="0"/>
  </r>
  <r>
    <m/>
    <x v="3"/>
    <x v="0"/>
    <n v="40357896"/>
    <s v="EMBARCADO"/>
    <n v="1030379"/>
    <s v="CAPE SOUNIO NX301R"/>
    <s v="NORFOLK, PUERTO"/>
    <d v="2022-12-30T00:00:00"/>
    <d v="2023-01-07T00:00:00"/>
    <d v="2023-02-07T11:16:00"/>
    <s v="MSC"/>
    <n v="24004.088640000002"/>
    <x v="0"/>
    <x v="0"/>
  </r>
  <r>
    <m/>
    <x v="4"/>
    <x v="0"/>
    <n v="40357624"/>
    <s v="EMBARCADO"/>
    <n v="1030685"/>
    <s v="CISNES"/>
    <s v="SHANGHAI, CHINA"/>
    <d v="2022-12-30T00:00:00"/>
    <d v="2023-01-10T00:00:00"/>
    <d v="2023-02-15T09:24:00"/>
    <s v="MSC"/>
    <n v="24000"/>
    <x v="0"/>
    <x v="0"/>
  </r>
  <r>
    <m/>
    <x v="4"/>
    <x v="0"/>
    <n v="40357612"/>
    <s v="EMBARCADO"/>
    <n v="1022639"/>
    <s v="MSC BARI"/>
    <s v="TIANJIN XINGANG, CHINA"/>
    <d v="2022-12-30T00:00:00"/>
    <d v="2023-01-15T00:00:00"/>
    <d v="2023-03-05T20:36:00"/>
    <s v="MSC"/>
    <n v="21912.93"/>
    <x v="0"/>
    <x v="0"/>
  </r>
  <r>
    <m/>
    <x v="4"/>
    <x v="0"/>
    <n v="40357605"/>
    <s v="EMBARCADO"/>
    <n v="1022639"/>
    <s v="CISNES"/>
    <s v="TIANJIN XINGANG, CHINA"/>
    <d v="2022-12-30T00:00:00"/>
    <d v="2023-01-10T00:00:00"/>
    <d v="2023-02-28T20:36:00"/>
    <s v="MSC"/>
    <n v="22393.47"/>
    <x v="0"/>
    <x v="0"/>
  </r>
  <r>
    <m/>
    <x v="4"/>
    <x v="0"/>
    <n v="40351668"/>
    <s v="EMBARCADO"/>
    <n v="1030566"/>
    <s v="CISNES"/>
    <s v="YANTIAN, CHINA"/>
    <d v="2022-12-30T00:00:00"/>
    <d v="2023-01-10T00:00:00"/>
    <d v="2023-02-11T22:27:00"/>
    <s v="HAPAG LLOYD"/>
    <n v="24000"/>
    <x v="0"/>
    <x v="0"/>
  </r>
  <r>
    <m/>
    <x v="0"/>
    <x v="0"/>
    <n v="40360626"/>
    <s v="EMBARCADO"/>
    <n v="1011127"/>
    <s v="MAERSK LAUNCESTON 301N"/>
    <s v="MANZANILLO, PUERTO"/>
    <d v="2022-12-30T00:00:00"/>
    <d v="2023-01-06T00:00:00"/>
    <d v="2023-01-21T04:36:00"/>
    <s v="SEALAND"/>
    <n v="21600"/>
    <x v="0"/>
    <x v="0"/>
  </r>
  <r>
    <m/>
    <x v="0"/>
    <x v="0"/>
    <n v="40360625"/>
    <s v="EMBARCADO"/>
    <n v="1011127"/>
    <s v="CAPE SOUNIO NX301R"/>
    <s v="MANZANILLO, PUERTO"/>
    <d v="2022-12-30T00:00:00"/>
    <d v="2023-01-07T00:00:00"/>
    <d v="2023-01-22T04:36:00"/>
    <s v="MSC"/>
    <n v="22800"/>
    <x v="0"/>
    <x v="0"/>
  </r>
  <r>
    <m/>
    <x v="0"/>
    <x v="0"/>
    <n v="40360624"/>
    <s v="EMBARCADO"/>
    <n v="1011127"/>
    <s v="CAPE SOUNIO NX301R"/>
    <s v="MANZANILLO, PUERTO"/>
    <d v="2022-12-30T00:00:00"/>
    <d v="2023-01-07T00:00:00"/>
    <d v="2023-01-22T04:36:00"/>
    <s v="MSC"/>
    <n v="21600"/>
    <x v="0"/>
    <x v="0"/>
  </r>
  <r>
    <m/>
    <x v="2"/>
    <x v="1"/>
    <n v="40360589"/>
    <s v="EMBARCADO"/>
    <n v="1011558"/>
    <s v="MAERSK BRATAN 252N"/>
    <s v="CALDERA, PUERTO"/>
    <d v="2022-12-30T00:00:00"/>
    <d v="2023-01-06T00:00:00"/>
    <d v="2023-01-27T14:34:00"/>
    <s v="HAMBURG SUD"/>
    <n v="23999.66"/>
    <x v="0"/>
    <x v="0"/>
  </r>
  <r>
    <m/>
    <x v="2"/>
    <x v="1"/>
    <n v="40360588"/>
    <s v="EMBARCADO"/>
    <n v="1011558"/>
    <s v="MAERSK BRATAN 252N"/>
    <s v="CALDERA, PUERTO"/>
    <d v="2022-12-30T00:00:00"/>
    <d v="2023-01-06T00:00:00"/>
    <d v="2023-01-27T14:34:00"/>
    <s v="HAMBURG SUD"/>
    <n v="23982.560000000001"/>
    <x v="0"/>
    <x v="0"/>
  </r>
  <r>
    <m/>
    <x v="0"/>
    <x v="0"/>
    <n v="40359943"/>
    <s v="EMBARCADO"/>
    <n v="1012764"/>
    <s v="CAPE SOUNIO NX301R"/>
    <s v="MANZANILLO, PUERTO"/>
    <d v="2022-12-30T00:00:00"/>
    <d v="2023-01-07T00:00:00"/>
    <d v="2023-01-22T04:36:00"/>
    <s v="MSC"/>
    <n v="23998.15"/>
    <x v="0"/>
    <x v="0"/>
  </r>
  <r>
    <m/>
    <x v="1"/>
    <x v="1"/>
    <n v="40359345"/>
    <s v="EMBARCADO"/>
    <n v="1012612"/>
    <s v="CISNES 2247W"/>
    <s v="MANILA, PUERTO"/>
    <d v="2022-12-30T00:00:00"/>
    <d v="2023-01-10T00:00:00"/>
    <d v="2023-03-07T04:51:00"/>
    <s v="MSC"/>
    <n v="24518.92"/>
    <x v="0"/>
    <x v="0"/>
  </r>
  <r>
    <m/>
    <x v="1"/>
    <x v="1"/>
    <n v="40359344"/>
    <s v="EMBARCADO"/>
    <n v="1012612"/>
    <s v="CAUTIN 2248W"/>
    <s v="MANILA, PUERTO"/>
    <d v="2022-12-30T00:00:00"/>
    <d v="2023-01-13T00:00:00"/>
    <d v="2023-03-10T04:51:00"/>
    <s v="MSC"/>
    <n v="24985.48"/>
    <x v="0"/>
    <x v="0"/>
  </r>
  <r>
    <m/>
    <x v="4"/>
    <x v="0"/>
    <n v="40359329"/>
    <s v="EMBARCADO"/>
    <n v="1022212"/>
    <s v="MSC BARI"/>
    <s v="TIANJIN XINGANG, CHINA"/>
    <d v="2022-12-30T00:00:00"/>
    <d v="2023-01-15T00:00:00"/>
    <d v="2023-03-05T20:36:00"/>
    <s v="MSC"/>
    <n v="24052.92"/>
    <x v="0"/>
    <x v="0"/>
  </r>
  <r>
    <m/>
    <x v="3"/>
    <x v="0"/>
    <n v="40358863"/>
    <s v="EMBARCADO"/>
    <n v="1012108"/>
    <s v="CALLAO EXPRESS / 0WCDQN1MA"/>
    <s v="HOUSTON, PUERTO"/>
    <d v="2022-12-30T00:00:00"/>
    <d v="2023-01-13T00:00:00"/>
    <d v="2023-02-14T15:53:00"/>
    <s v="CMA CGM"/>
    <n v="9979.0239999999994"/>
    <x v="0"/>
    <x v="0"/>
  </r>
  <r>
    <m/>
    <x v="3"/>
    <x v="0"/>
    <n v="40358863"/>
    <s v="EMBARCADO"/>
    <n v="1012107"/>
    <s v="CALLAO EXPRESS / 0WCDQN1MA"/>
    <s v="HOUSTON, PUERTO"/>
    <d v="2022-12-30T00:00:00"/>
    <d v="2023-01-13T00:00:00"/>
    <d v="2023-02-14T15:53:00"/>
    <s v="CMA CGM"/>
    <n v="9979.0239999999994"/>
    <x v="0"/>
    <x v="0"/>
  </r>
  <r>
    <m/>
    <x v="3"/>
    <x v="0"/>
    <n v="40358857"/>
    <s v="EMBARCADO"/>
    <n v="1012147"/>
    <s v="CMA CGM MALTA / 0LI06N1MA"/>
    <s v="PORT EVERGLADES, PUERTO"/>
    <d v="2022-12-30T00:00:00"/>
    <d v="2023-01-07T00:00:00"/>
    <d v="2023-02-06T18:13:00"/>
    <s v="CMA CGM"/>
    <n v="18660.774880000001"/>
    <x v="0"/>
    <x v="0"/>
  </r>
  <r>
    <m/>
    <x v="0"/>
    <x v="0"/>
    <n v="40358076"/>
    <s v="EMBARCADO"/>
    <n v="1030658"/>
    <s v="CAPE SOUNIO NX301R"/>
    <s v="MANZANILLO, PUERTO"/>
    <d v="2022-12-30T00:00:00"/>
    <d v="2023-01-07T00:00:00"/>
    <d v="2023-01-22T04:36:00"/>
    <s v="MSC"/>
    <n v="24017.360000000001"/>
    <x v="0"/>
    <x v="0"/>
  </r>
  <r>
    <m/>
    <x v="0"/>
    <x v="0"/>
    <n v="40358048"/>
    <s v="EMBARCADO"/>
    <n v="1023343"/>
    <s v="CAPE SOUNIO NX301R"/>
    <s v="MANZANILLO, PUERTO"/>
    <d v="2022-12-31T00:00:00"/>
    <d v="2023-01-07T00:00:00"/>
    <d v="2023-01-22T04:36:00"/>
    <s v="MSC"/>
    <n v="24018.83"/>
    <x v="0"/>
    <x v="0"/>
  </r>
  <r>
    <m/>
    <x v="3"/>
    <x v="0"/>
    <n v="40357973"/>
    <s v="EMBARCADO"/>
    <n v="1012109"/>
    <s v="CAPE SOUNIO NX301R"/>
    <s v="LOS ANGELES, PUERTO"/>
    <d v="2022-12-30T00:00:00"/>
    <d v="2023-01-07T00:00:00"/>
    <d v="2023-01-30T19:30:00"/>
    <s v="MSC"/>
    <n v="19958.047999999999"/>
    <x v="0"/>
    <x v="0"/>
  </r>
  <r>
    <m/>
    <x v="3"/>
    <x v="0"/>
    <n v="40357960"/>
    <s v="EMBARCADO"/>
    <n v="1012111"/>
    <s v="CAPE SOUNIO NX301R"/>
    <s v="NORFOLK, PUERTO"/>
    <d v="2022-12-30T00:00:00"/>
    <d v="2023-01-07T00:00:00"/>
    <d v="2023-02-07T11:16:00"/>
    <s v="MSC"/>
    <n v="9979.0239999999994"/>
    <x v="0"/>
    <x v="0"/>
  </r>
  <r>
    <m/>
    <x v="3"/>
    <x v="0"/>
    <n v="40357960"/>
    <s v="EMBARCADO"/>
    <n v="1012108"/>
    <s v="CAPE SOUNIO NX301R"/>
    <s v="NORFOLK, PUERTO"/>
    <d v="2022-12-30T00:00:00"/>
    <d v="2023-01-07T00:00:00"/>
    <d v="2023-02-07T11:16:00"/>
    <s v="MSC"/>
    <n v="9979.0239999999994"/>
    <x v="0"/>
    <x v="0"/>
  </r>
  <r>
    <m/>
    <x v="3"/>
    <x v="0"/>
    <n v="40357942"/>
    <s v="EMBARCADO"/>
    <n v="1011701"/>
    <s v="CAPE SOUNIO NX301R"/>
    <s v="NORFOLK, PUERTO"/>
    <d v="2022-12-30T00:00:00"/>
    <d v="2023-01-07T00:00:00"/>
    <d v="2023-02-07T11:16:00"/>
    <s v="MSC"/>
    <n v="18132.653180000001"/>
    <x v="0"/>
    <x v="0"/>
  </r>
  <r>
    <m/>
    <x v="3"/>
    <x v="0"/>
    <n v="40357927"/>
    <s v="EMBARCADO"/>
    <n v="1012158"/>
    <s v="CAPE SOUNIO NX301R"/>
    <s v="HOUSTON, PUERTO"/>
    <d v="2022-12-30T00:00:00"/>
    <d v="2023-01-07T00:00:00"/>
    <d v="2023-02-08T15:53:00"/>
    <s v="MSC"/>
    <n v="19958.047999999999"/>
    <x v="0"/>
    <x v="0"/>
  </r>
  <r>
    <m/>
    <x v="4"/>
    <x v="0"/>
    <n v="40357567"/>
    <s v="EMBARCADO"/>
    <n v="1022033"/>
    <s v="CAUTIN"/>
    <s v="SHANGHAI, CHINA"/>
    <d v="2022-12-31T00:00:00"/>
    <d v="2023-01-13T00:00:00"/>
    <d v="2023-02-18T09:24:00"/>
    <s v="MSC"/>
    <n v="24000"/>
    <x v="0"/>
    <x v="0"/>
  </r>
  <r>
    <m/>
    <x v="4"/>
    <x v="0"/>
    <n v="40357560"/>
    <s v="EMBARCADO"/>
    <n v="1022169"/>
    <s v="CAUTIN"/>
    <s v="SHANGHAI, CHINA"/>
    <d v="2022-12-30T00:00:00"/>
    <d v="2023-01-13T00:00:00"/>
    <d v="2023-02-18T09:24:00"/>
    <s v="MSC"/>
    <n v="24000"/>
    <x v="0"/>
    <x v="0"/>
  </r>
  <r>
    <m/>
    <x v="4"/>
    <x v="0"/>
    <n v="40357557"/>
    <s v="EMBARCADO"/>
    <n v="1022169"/>
    <s v="CISNES"/>
    <s v="SHANGHAI, CHINA"/>
    <d v="2022-12-30T00:00:00"/>
    <d v="2023-01-10T00:00:00"/>
    <d v="2023-02-15T09:24:00"/>
    <s v="HAPAG LLOYD"/>
    <n v="23990"/>
    <x v="0"/>
    <x v="0"/>
  </r>
  <r>
    <m/>
    <x v="4"/>
    <x v="0"/>
    <n v="40357546"/>
    <s v="EMBARCADO"/>
    <n v="1022414"/>
    <s v="CISNES"/>
    <s v="SHANGHAI, CHINA"/>
    <d v="2022-12-30T00:00:00"/>
    <d v="2023-01-10T00:00:00"/>
    <d v="2023-02-15T09:24:00"/>
    <s v="MSC"/>
    <n v="17000"/>
    <x v="0"/>
    <x v="0"/>
  </r>
  <r>
    <m/>
    <x v="4"/>
    <x v="0"/>
    <n v="40357546"/>
    <s v="EMBARCADO"/>
    <n v="1022414"/>
    <s v="CISNES"/>
    <s v="SHANGHAI, CHINA"/>
    <d v="2022-12-31T00:00:00"/>
    <d v="2023-01-10T00:00:00"/>
    <d v="2023-02-15T09:24:00"/>
    <s v="MSC"/>
    <n v="6210"/>
    <x v="0"/>
    <x v="0"/>
  </r>
  <r>
    <m/>
    <x v="4"/>
    <x v="0"/>
    <n v="40357545"/>
    <s v="EMBARCADO"/>
    <n v="1022414"/>
    <s v="CISNES"/>
    <s v="SHANGHAI, CHINA"/>
    <d v="2022-12-30T00:00:00"/>
    <d v="2023-01-10T00:00:00"/>
    <d v="2023-02-15T09:24:00"/>
    <s v="HAPAG LLOYD"/>
    <n v="24170"/>
    <x v="0"/>
    <x v="0"/>
  </r>
  <r>
    <m/>
    <x v="4"/>
    <x v="0"/>
    <n v="40357519"/>
    <s v="EMBARCADO"/>
    <n v="1023034"/>
    <s v="EVER LOGIC"/>
    <s v="SHANGHAI, CHINA"/>
    <d v="2022-12-30T00:00:00"/>
    <d v="2023-01-04T00:00:00"/>
    <d v="2023-02-09T09:24:00"/>
    <s v="EVERGREEN"/>
    <n v="24140"/>
    <x v="0"/>
    <x v="0"/>
  </r>
  <r>
    <m/>
    <x v="4"/>
    <x v="0"/>
    <n v="40357509"/>
    <s v="EMBARCADO"/>
    <n v="1021766"/>
    <s v="CISNES"/>
    <s v="TIANJIN XINGANG, CHINA"/>
    <d v="2022-12-30T00:00:00"/>
    <d v="2023-01-10T00:00:00"/>
    <d v="2023-02-28T20:36:00"/>
    <s v="MSC"/>
    <n v="24462"/>
    <x v="0"/>
    <x v="0"/>
  </r>
  <r>
    <m/>
    <x v="4"/>
    <x v="0"/>
    <n v="40357377"/>
    <s v="EMBARCADO"/>
    <n v="1021735"/>
    <s v="CISNES"/>
    <s v="YANTIAN, CHINA"/>
    <d v="2022-12-30T00:00:00"/>
    <d v="2023-01-10T00:00:00"/>
    <d v="2023-02-11T22:27:00"/>
    <s v="MSC"/>
    <n v="24440"/>
    <x v="0"/>
    <x v="0"/>
  </r>
  <r>
    <m/>
    <x v="4"/>
    <x v="0"/>
    <n v="40357314"/>
    <s v="EMBARCADO"/>
    <n v="1022541"/>
    <s v="CISNES"/>
    <s v="YANTIAN, CHINA"/>
    <d v="2022-12-30T00:00:00"/>
    <d v="2023-01-10T00:00:00"/>
    <d v="2023-02-11T22:27:00"/>
    <s v="MSC"/>
    <n v="24057.360000000001"/>
    <x v="0"/>
    <x v="0"/>
  </r>
  <r>
    <m/>
    <x v="3"/>
    <x v="0"/>
    <n v="40357083"/>
    <s v="EMBARCADO"/>
    <n v="1012109"/>
    <s v="CAPE SOUNIO NX301R"/>
    <s v="LOS ANGELES, PUERTO"/>
    <d v="2022-12-30T00:00:00"/>
    <d v="2023-01-07T00:00:00"/>
    <d v="2023-01-30T19:30:00"/>
    <s v="MSC"/>
    <n v="19958.047999999999"/>
    <x v="0"/>
    <x v="0"/>
  </r>
  <r>
    <m/>
    <x v="3"/>
    <x v="0"/>
    <n v="40357078"/>
    <s v="EMBARCADO"/>
    <n v="1012165"/>
    <s v="CAPE SOUNIO NX301R"/>
    <s v="LOS ANGELES, PUERTO"/>
    <d v="2022-12-29T00:00:00"/>
    <d v="2023-01-07T00:00:00"/>
    <d v="2023-01-30T19:30:00"/>
    <s v="MSC"/>
    <n v="19958.047999999999"/>
    <x v="0"/>
    <x v="0"/>
  </r>
  <r>
    <m/>
    <x v="5"/>
    <x v="0"/>
    <n v="40356377"/>
    <s v="EMBARCADO"/>
    <n v="1030804"/>
    <s v="MAERSK BRATAN 252N"/>
    <s v="HAMBURG, PORT"/>
    <d v="2022-12-30T00:00:00"/>
    <d v="2023-01-06T00:00:00"/>
    <d v="2023-02-04T21:29:00"/>
    <s v="MAERSK"/>
    <n v="10196.85"/>
    <x v="0"/>
    <x v="0"/>
  </r>
  <r>
    <m/>
    <x v="5"/>
    <x v="0"/>
    <n v="40356377"/>
    <s v="EMBARCADO"/>
    <n v="1030711"/>
    <s v="MAERSK BRATAN 252N"/>
    <s v="HAMBURG, PORT"/>
    <d v="2022-12-30T00:00:00"/>
    <d v="2023-01-06T00:00:00"/>
    <d v="2023-02-04T21:29:00"/>
    <s v="MAERSK"/>
    <n v="12075"/>
    <x v="0"/>
    <x v="0"/>
  </r>
  <r>
    <m/>
    <x v="1"/>
    <x v="1"/>
    <n v="40356280"/>
    <s v="EMBARCADO"/>
    <n v="1022182"/>
    <s v="CISNES 2247W"/>
    <s v="BUSAN {PUSAN}, PUERTO"/>
    <d v="2022-12-30T00:00:00"/>
    <d v="2023-01-10T00:00:00"/>
    <d v="2023-02-18T21:13:00"/>
    <s v="HAPAG LLOYD"/>
    <n v="3730"/>
    <x v="0"/>
    <x v="0"/>
  </r>
  <r>
    <m/>
    <x v="1"/>
    <x v="1"/>
    <n v="40356280"/>
    <s v="EMBARCADO"/>
    <n v="1022182"/>
    <s v="CISNES 2247W"/>
    <s v="BUSAN {PUSAN}, PUERTO"/>
    <d v="2022-12-30T00:00:00"/>
    <d v="2023-01-10T00:00:00"/>
    <d v="2023-02-18T21:13:00"/>
    <s v="HAPAG LLOYD"/>
    <n v="18200"/>
    <x v="0"/>
    <x v="0"/>
  </r>
  <r>
    <m/>
    <x v="1"/>
    <x v="1"/>
    <n v="40356251"/>
    <s v="EMBARCADO"/>
    <n v="1022885"/>
    <s v="CISNES 2247W"/>
    <s v="BUSAN {PUSAN}, PUERTO"/>
    <d v="2022-12-30T00:00:00"/>
    <d v="2023-01-10T00:00:00"/>
    <d v="2023-02-18T21:13:00"/>
    <s v="MSC"/>
    <n v="22007.16"/>
    <x v="0"/>
    <x v="0"/>
  </r>
  <r>
    <m/>
    <x v="1"/>
    <x v="1"/>
    <n v="40356250"/>
    <s v="EMBARCADO"/>
    <n v="1022885"/>
    <s v="CISNES 2247W"/>
    <s v="BUSAN {PUSAN}, PUERTO"/>
    <d v="2022-12-30T00:00:00"/>
    <d v="2023-01-10T00:00:00"/>
    <d v="2023-02-18T21:13:00"/>
    <s v="MSC"/>
    <n v="22017.26"/>
    <x v="0"/>
    <x v="0"/>
  </r>
  <r>
    <m/>
    <x v="1"/>
    <x v="1"/>
    <n v="40356248"/>
    <s v="EMBARCADO"/>
    <n v="1022885"/>
    <s v="CISNES 2247W"/>
    <s v="BUSAN {PUSAN}, PUERTO"/>
    <d v="2022-12-30T00:00:00"/>
    <d v="2023-01-10T00:00:00"/>
    <d v="2023-02-18T21:13:00"/>
    <s v="MSC"/>
    <n v="22001.79"/>
    <x v="0"/>
    <x v="0"/>
  </r>
  <r>
    <m/>
    <x v="2"/>
    <x v="1"/>
    <n v="40354512"/>
    <s v="EMBARCADO"/>
    <n v="1011558"/>
    <s v="MAERSK BRATAN 252N"/>
    <s v="CALDERA, PUERTO"/>
    <d v="2022-12-30T00:00:00"/>
    <d v="2023-01-06T00:00:00"/>
    <d v="2023-01-27T14:34:00"/>
    <s v="HAMBURG SUD"/>
    <n v="23992.2"/>
    <x v="0"/>
    <x v="0"/>
  </r>
  <r>
    <m/>
    <x v="2"/>
    <x v="1"/>
    <n v="40353155"/>
    <s v="EMBARCADO"/>
    <n v="1020412"/>
    <s v="CALLAO EXPRESS / 0WCDQN1MA"/>
    <s v="CARTAGENA, PUERTO"/>
    <d v="2023-01-03T00:00:00"/>
    <d v="2023-01-13T00:00:00"/>
    <d v="2023-01-28T15:22:00"/>
    <s v="CMA CGM"/>
    <n v="12272.34"/>
    <x v="0"/>
    <x v="0"/>
  </r>
  <r>
    <m/>
    <x v="2"/>
    <x v="1"/>
    <n v="40353155"/>
    <s v="EMBARCADO"/>
    <n v="1020412"/>
    <s v="CALLAO EXPRESS / 0WCDQN1MA"/>
    <s v="CARTAGENA, PUERTO"/>
    <d v="2022-12-30T00:00:00"/>
    <d v="2023-01-13T00:00:00"/>
    <d v="2023-01-28T15:22:00"/>
    <s v="CMA CGM"/>
    <n v="11201.84"/>
    <x v="0"/>
    <x v="0"/>
  </r>
  <r>
    <m/>
    <x v="1"/>
    <x v="1"/>
    <n v="40352777"/>
    <s v="EMBARCADO"/>
    <n v="1022930"/>
    <s v="SEASPAN BEAUTY 2247E"/>
    <s v="BUSAN {PUSAN}, PUERTO"/>
    <d v="2023-01-04T00:00:00"/>
    <d v="2023-01-20T00:00:00"/>
    <d v="2023-02-28T21:13:00"/>
    <s v="MSC"/>
    <n v="22001.25"/>
    <x v="0"/>
    <x v="0"/>
  </r>
  <r>
    <m/>
    <x v="2"/>
    <x v="1"/>
    <n v="40352528"/>
    <s v="EMBARCADO"/>
    <n v="1023433"/>
    <s v="CAPE SOUNIO NX301R"/>
    <s v="CARTAGENA, PUERTO"/>
    <d v="2022-12-30T00:00:00"/>
    <d v="2023-01-07T00:00:00"/>
    <d v="2023-01-22T15:22:00"/>
    <s v="MSC"/>
    <n v="24069.83"/>
    <x v="0"/>
    <x v="0"/>
  </r>
  <r>
    <m/>
    <x v="3"/>
    <x v="0"/>
    <n v="40351930"/>
    <s v="EMBARCADO"/>
    <n v="1012167"/>
    <s v="CAPE SOUNIO NX301R"/>
    <s v="SAN JUAN, PUERTO"/>
    <d v="2022-12-30T00:00:00"/>
    <d v="2023-01-07T00:00:00"/>
    <d v="2023-01-31T02:17:00"/>
    <s v="MSC"/>
    <n v="15785.0016"/>
    <x v="0"/>
    <x v="0"/>
  </r>
  <r>
    <m/>
    <x v="3"/>
    <x v="0"/>
    <n v="40351930"/>
    <s v="EMBARCADO"/>
    <n v="1012532"/>
    <s v="CAPE SOUNIO NX301R"/>
    <s v="SAN JUAN, PUERTO"/>
    <d v="2022-12-30T00:00:00"/>
    <d v="2023-01-07T00:00:00"/>
    <d v="2023-01-31T02:17:00"/>
    <s v="MSC"/>
    <n v="4173.0464000000002"/>
    <x v="0"/>
    <x v="0"/>
  </r>
  <r>
    <m/>
    <x v="3"/>
    <x v="0"/>
    <n v="40348359"/>
    <s v="EMBARCADO"/>
    <n v="1012164"/>
    <s v="CAPE SOUNIO NX301R"/>
    <s v="LOS ANGELES, PUERTO"/>
    <d v="2022-12-30T00:00:00"/>
    <d v="2023-01-07T00:00:00"/>
    <d v="2023-01-30T19:30:00"/>
    <s v="MSC"/>
    <n v="997.90239999999994"/>
    <x v="0"/>
    <x v="0"/>
  </r>
  <r>
    <m/>
    <x v="3"/>
    <x v="0"/>
    <n v="40348359"/>
    <s v="EMBARCADO"/>
    <n v="1012157"/>
    <s v="CAPE SOUNIO NX301R"/>
    <s v="LOS ANGELES, PUERTO"/>
    <d v="2022-12-30T00:00:00"/>
    <d v="2023-01-07T00:00:00"/>
    <d v="2023-01-30T19:30:00"/>
    <s v="MSC"/>
    <n v="1995.8047999999999"/>
    <x v="0"/>
    <x v="0"/>
  </r>
  <r>
    <m/>
    <x v="3"/>
    <x v="0"/>
    <n v="40348359"/>
    <s v="EMBARCADO"/>
    <n v="1012167"/>
    <s v="CAPE SOUNIO NX301R"/>
    <s v="LOS ANGELES, PUERTO"/>
    <d v="2022-12-30T00:00:00"/>
    <d v="2023-01-07T00:00:00"/>
    <d v="2023-01-30T19:30:00"/>
    <s v="MSC"/>
    <n v="7983.2191999999995"/>
    <x v="0"/>
    <x v="0"/>
  </r>
  <r>
    <m/>
    <x v="3"/>
    <x v="0"/>
    <n v="40348359"/>
    <s v="EMBARCADO"/>
    <n v="1012159"/>
    <s v="CAPE SOUNIO NX301R"/>
    <s v="LOS ANGELES, PUERTO"/>
    <d v="2022-12-30T00:00:00"/>
    <d v="2023-01-07T00:00:00"/>
    <d v="2023-01-30T19:30:00"/>
    <s v="MSC"/>
    <n v="3991.6095999999998"/>
    <x v="0"/>
    <x v="0"/>
  </r>
  <r>
    <m/>
    <x v="3"/>
    <x v="0"/>
    <n v="40348359"/>
    <s v="EMBARCADO"/>
    <n v="1012158"/>
    <s v="CAPE SOUNIO NX301R"/>
    <s v="LOS ANGELES, PUERTO"/>
    <d v="2022-12-30T00:00:00"/>
    <d v="2023-01-07T00:00:00"/>
    <d v="2023-01-30T19:30:00"/>
    <s v="MSC"/>
    <n v="1995.8047999999999"/>
    <x v="0"/>
    <x v="0"/>
  </r>
  <r>
    <m/>
    <x v="3"/>
    <x v="0"/>
    <n v="40348359"/>
    <s v="EMBARCADO"/>
    <n v="1012160"/>
    <s v="CAPE SOUNIO NX301R"/>
    <s v="LOS ANGELES, PUERTO"/>
    <d v="2022-12-30T00:00:00"/>
    <d v="2023-01-07T00:00:00"/>
    <d v="2023-01-30T19:30:00"/>
    <s v="MSC"/>
    <n v="1995.8047999999999"/>
    <x v="0"/>
    <x v="0"/>
  </r>
  <r>
    <m/>
    <x v="2"/>
    <x v="1"/>
    <n v="40347987"/>
    <s v="EMBARCADO"/>
    <n v="1021092"/>
    <s v="MSC PERLE FA302R"/>
    <s v="CALLAO, PUERTO"/>
    <d v="2023-01-03T00:00:00"/>
    <d v="2023-01-28T00:00:00"/>
    <d v="2023-02-04T21:00:00"/>
    <s v="MSC"/>
    <n v="9813.64"/>
    <x v="0"/>
    <x v="0"/>
  </r>
  <r>
    <m/>
    <x v="2"/>
    <x v="1"/>
    <n v="40347987"/>
    <s v="EMBARCADO"/>
    <n v="1021092"/>
    <s v="MSC PERLE FA302R"/>
    <s v="CALLAO, PUERTO"/>
    <d v="2022-12-30T00:00:00"/>
    <d v="2023-01-28T00:00:00"/>
    <d v="2023-02-04T21:00:00"/>
    <s v="MSC"/>
    <n v="14212.37"/>
    <x v="0"/>
    <x v="0"/>
  </r>
  <r>
    <m/>
    <x v="1"/>
    <x v="1"/>
    <n v="40346266"/>
    <s v="EMBARCADO"/>
    <n v="1020905"/>
    <s v="CISNES 2247W"/>
    <s v="BUSAN {PUSAN}, PUERTO"/>
    <d v="2022-12-30T00:00:00"/>
    <d v="2023-01-10T00:00:00"/>
    <d v="2023-02-18T21:13:00"/>
    <s v="MSC"/>
    <n v="12389.45"/>
    <x v="0"/>
    <x v="0"/>
  </r>
  <r>
    <m/>
    <x v="1"/>
    <x v="1"/>
    <n v="40346266"/>
    <s v="EMBARCADO"/>
    <n v="1020905"/>
    <s v="CISNES 2247W"/>
    <s v="BUSAN {PUSAN}, PUERTO"/>
    <d v="2022-12-31T00:00:00"/>
    <d v="2023-01-10T00:00:00"/>
    <d v="2023-02-18T21:13:00"/>
    <s v="MSC"/>
    <n v="9586.07"/>
    <x v="0"/>
    <x v="0"/>
  </r>
  <r>
    <m/>
    <x v="4"/>
    <x v="0"/>
    <n v="40345855"/>
    <s v="EMBARCADO"/>
    <n v="1022939"/>
    <s v="CISNES"/>
    <s v="SHANGHAI, CHINA"/>
    <d v="2022-12-30T00:00:00"/>
    <d v="2023-01-10T00:00:00"/>
    <d v="2023-02-15T09:24:00"/>
    <s v="MSC"/>
    <n v="11000"/>
    <x v="0"/>
    <x v="0"/>
  </r>
  <r>
    <m/>
    <x v="4"/>
    <x v="0"/>
    <n v="40345855"/>
    <s v="EMBARCADO"/>
    <n v="1022939"/>
    <s v="CISNES"/>
    <s v="SHANGHAI, CHINA"/>
    <d v="2022-12-31T00:00:00"/>
    <d v="2023-01-10T00:00:00"/>
    <d v="2023-02-15T09:24:00"/>
    <s v="MSC"/>
    <n v="13000"/>
    <x v="0"/>
    <x v="0"/>
  </r>
  <r>
    <m/>
    <x v="3"/>
    <x v="0"/>
    <n v="40342756"/>
    <s v="EMBARCADO"/>
    <n v="1012806"/>
    <s v="CAPE SOUNIO NX301R"/>
    <s v="NORFOLK, PUERTO"/>
    <d v="2022-12-30T00:00:00"/>
    <d v="2023-01-07T00:00:00"/>
    <d v="2023-02-07T11:16:00"/>
    <s v="MSC"/>
    <n v="1995.8047999999999"/>
    <x v="0"/>
    <x v="0"/>
  </r>
  <r>
    <m/>
    <x v="3"/>
    <x v="0"/>
    <n v="40342756"/>
    <s v="EMBARCADO"/>
    <n v="1012167"/>
    <s v="CAPE SOUNIO NX301R"/>
    <s v="NORFOLK, PUERTO"/>
    <d v="2022-12-31T00:00:00"/>
    <d v="2023-01-07T00:00:00"/>
    <d v="2023-02-07T11:16:00"/>
    <s v="MSC"/>
    <n v="3864.6038400000002"/>
    <x v="0"/>
    <x v="0"/>
  </r>
  <r>
    <m/>
    <x v="3"/>
    <x v="0"/>
    <n v="40342756"/>
    <s v="EMBARCADO"/>
    <n v="1012158"/>
    <s v="CAPE SOUNIO NX301R"/>
    <s v="NORFOLK, PUERTO"/>
    <d v="2022-12-31T00:00:00"/>
    <d v="2023-01-07T00:00:00"/>
    <d v="2023-02-07T11:16:00"/>
    <s v="MSC"/>
    <n v="1905.0863999999999"/>
    <x v="0"/>
    <x v="0"/>
  </r>
  <r>
    <m/>
    <x v="3"/>
    <x v="0"/>
    <n v="40342756"/>
    <s v="EMBARCADO"/>
    <n v="1012165"/>
    <s v="CAPE SOUNIO NX301R"/>
    <s v="NORFOLK, PUERTO"/>
    <d v="2022-12-31T00:00:00"/>
    <d v="2023-01-07T00:00:00"/>
    <d v="2023-02-07T11:16:00"/>
    <s v="MSC"/>
    <n v="11974.828799999999"/>
    <x v="0"/>
    <x v="0"/>
  </r>
  <r>
    <m/>
    <x v="4"/>
    <x v="0"/>
    <n v="40337544"/>
    <s v="EMBARCADO"/>
    <n v="1012503"/>
    <s v="CISNES"/>
    <s v="YANTIAN, CHINA"/>
    <d v="2022-12-30T00:00:00"/>
    <d v="2023-01-10T00:00:00"/>
    <d v="2023-02-11T22:27:00"/>
    <s v="MSC"/>
    <n v="24000"/>
    <x v="0"/>
    <x v="0"/>
  </r>
  <r>
    <m/>
    <x v="4"/>
    <x v="0"/>
    <n v="40357477"/>
    <s v="EMBARCADO"/>
    <n v="1023093"/>
    <s v="CISNES"/>
    <s v="SHANGHAI, CHINA"/>
    <d v="2022-12-29T00:00:00"/>
    <d v="2023-01-10T00:00:00"/>
    <d v="2023-02-15T09:24:00"/>
    <s v="HAPAG LLOYD"/>
    <n v="25000"/>
    <x v="0"/>
    <x v="0"/>
  </r>
  <r>
    <m/>
    <x v="4"/>
    <x v="0"/>
    <n v="40357456"/>
    <s v="EMBARCADO"/>
    <n v="1021733"/>
    <s v="CISNES"/>
    <s v="TIANJIN XINGANG, CHINA"/>
    <d v="2022-12-29T00:00:00"/>
    <d v="2023-01-10T00:00:00"/>
    <d v="2023-02-28T20:36:00"/>
    <s v="HAPAG LLOYD"/>
    <n v="24426.33"/>
    <x v="0"/>
    <x v="0"/>
  </r>
  <r>
    <m/>
    <x v="4"/>
    <x v="0"/>
    <n v="40357434"/>
    <s v="EMBARCADO"/>
    <n v="1022073"/>
    <s v="CISNES"/>
    <s v="SHANGHAI, CHINA"/>
    <d v="2022-12-30T00:00:00"/>
    <d v="2023-01-10T00:00:00"/>
    <d v="2023-02-15T09:24:00"/>
    <s v="HAPAG LLOYD"/>
    <n v="23989.08"/>
    <x v="0"/>
    <x v="0"/>
  </r>
  <r>
    <m/>
    <x v="3"/>
    <x v="0"/>
    <n v="40357907"/>
    <s v="EMBARCADO"/>
    <n v="1012164"/>
    <s v="CAPE SOUNIO NX301R"/>
    <s v="NEW YORK, PUERTO"/>
    <d v="2022-12-29T00:00:00"/>
    <d v="2023-01-07T00:00:00"/>
    <d v="2023-02-07T19:15:00"/>
    <s v="MSC"/>
    <n v="19958.047999999999"/>
    <x v="0"/>
    <x v="0"/>
  </r>
  <r>
    <m/>
    <x v="3"/>
    <x v="0"/>
    <n v="40357894"/>
    <s v="EMBARCADO"/>
    <n v="1030379"/>
    <s v="CAPE SOUNIO NX301R"/>
    <s v="NORFOLK, PUERTO"/>
    <d v="2022-12-29T00:00:00"/>
    <d v="2023-01-07T00:00:00"/>
    <d v="2023-02-07T11:16:00"/>
    <s v="MSC"/>
    <n v="24004.088640000002"/>
    <x v="0"/>
    <x v="0"/>
  </r>
  <r>
    <m/>
    <x v="3"/>
    <x v="0"/>
    <n v="40357889"/>
    <s v="EMBARCADO"/>
    <n v="1030379"/>
    <s v="CAPE SOUNIO NX301R"/>
    <s v="NEW YORK, PUERTO"/>
    <d v="2022-12-30T00:00:00"/>
    <d v="2023-01-07T00:00:00"/>
    <d v="2023-02-07T19:15:00"/>
    <s v="MSC"/>
    <n v="24004.088640000002"/>
    <x v="0"/>
    <x v="0"/>
  </r>
  <r>
    <m/>
    <x v="5"/>
    <x v="0"/>
    <n v="40357719"/>
    <s v="EMBARCADO"/>
    <n v="1030355"/>
    <s v="MAERSK BRATAN 252N"/>
    <s v="LIBREVILLE, PUERTO"/>
    <d v="2022-12-29T00:00:00"/>
    <d v="2023-01-06T00:00:00"/>
    <d v="2023-02-26T00:00:00"/>
    <s v="MAERSK"/>
    <n v="24000"/>
    <x v="0"/>
    <x v="0"/>
  </r>
  <r>
    <m/>
    <x v="5"/>
    <x v="0"/>
    <n v="40357714"/>
    <s v="EMBARCADO"/>
    <n v="1010877"/>
    <s v="MAERSK BRATAN 252N"/>
    <s v="CAPE TOWN, PUERTO"/>
    <d v="2022-12-29T00:00:00"/>
    <d v="2023-01-06T00:00:00"/>
    <d v="2023-03-30T00:00:00"/>
    <s v="MAERSK"/>
    <n v="24000"/>
    <x v="0"/>
    <x v="0"/>
  </r>
  <r>
    <m/>
    <x v="4"/>
    <x v="0"/>
    <n v="40357643"/>
    <s v="EMBARCADO"/>
    <n v="1022851"/>
    <s v="CAUTIN"/>
    <s v="TIANJIN XINGANG, CHINA"/>
    <d v="2022-12-31T00:00:00"/>
    <d v="2023-01-13T00:00:00"/>
    <d v="2023-03-03T20:36:00"/>
    <s v="HAPAG LLOYD"/>
    <n v="13855.76"/>
    <x v="0"/>
    <x v="0"/>
  </r>
  <r>
    <m/>
    <x v="4"/>
    <x v="0"/>
    <n v="40357643"/>
    <s v="EMBARCADO"/>
    <n v="1022851"/>
    <s v="CAUTIN"/>
    <s v="TIANJIN XINGANG, CHINA"/>
    <d v="2022-12-29T00:00:00"/>
    <d v="2023-01-13T00:00:00"/>
    <d v="2023-03-03T20:36:00"/>
    <s v="HAPAG LLOYD"/>
    <n v="8973.5300000000007"/>
    <x v="0"/>
    <x v="0"/>
  </r>
  <r>
    <m/>
    <x v="4"/>
    <x v="0"/>
    <n v="40357618"/>
    <s v="EMBARCADO"/>
    <n v="1022378"/>
    <s v="CISNES"/>
    <s v="YANTIAN, CHINA"/>
    <d v="2022-12-30T00:00:00"/>
    <d v="2023-01-10T00:00:00"/>
    <d v="2023-02-11T22:27:00"/>
    <s v="MSC"/>
    <n v="10900"/>
    <x v="0"/>
    <x v="0"/>
  </r>
  <r>
    <m/>
    <x v="4"/>
    <x v="0"/>
    <n v="40357618"/>
    <s v="EMBARCADO"/>
    <n v="1022378"/>
    <s v="CISNES"/>
    <s v="YANTIAN, CHINA"/>
    <d v="2022-12-29T00:00:00"/>
    <d v="2023-01-10T00:00:00"/>
    <d v="2023-02-11T22:27:00"/>
    <s v="MSC"/>
    <n v="13100"/>
    <x v="0"/>
    <x v="0"/>
  </r>
  <r>
    <m/>
    <x v="4"/>
    <x v="0"/>
    <n v="40357607"/>
    <s v="EMBARCADO"/>
    <n v="1022639"/>
    <s v="CISNES"/>
    <s v="TIANJIN XINGANG, CHINA"/>
    <d v="2022-12-29T00:00:00"/>
    <d v="2023-01-10T00:00:00"/>
    <d v="2023-02-28T20:36:00"/>
    <s v="MSC"/>
    <n v="22511.85"/>
    <x v="0"/>
    <x v="0"/>
  </r>
  <r>
    <m/>
    <x v="4"/>
    <x v="0"/>
    <n v="40357596"/>
    <s v="EMBARCADO"/>
    <n v="1022639"/>
    <s v="EVER LOGIC"/>
    <s v="SHANGHAI, CHINA"/>
    <d v="2022-12-29T00:00:00"/>
    <d v="2023-01-04T00:00:00"/>
    <d v="2023-02-09T09:24:00"/>
    <s v="EVERGREEN"/>
    <n v="23161.66"/>
    <x v="0"/>
    <x v="0"/>
  </r>
  <r>
    <m/>
    <x v="4"/>
    <x v="0"/>
    <n v="40351652"/>
    <s v="EMBARCADO"/>
    <n v="1022186"/>
    <s v="CISNES"/>
    <s v="TIANJIN XINGANG, CHINA"/>
    <d v="2022-12-30T00:00:00"/>
    <d v="2023-01-10T00:00:00"/>
    <d v="2023-02-28T20:36:00"/>
    <s v="MSC"/>
    <n v="15012"/>
    <x v="0"/>
    <x v="0"/>
  </r>
  <r>
    <m/>
    <x v="4"/>
    <x v="0"/>
    <n v="40351652"/>
    <s v="EMBARCADO"/>
    <n v="1022186"/>
    <s v="CISNES"/>
    <s v="TIANJIN XINGANG, CHINA"/>
    <d v="2022-12-30T00:00:00"/>
    <d v="2023-01-10T00:00:00"/>
    <d v="2023-02-28T20:36:00"/>
    <s v="MSC"/>
    <n v="8370"/>
    <x v="0"/>
    <x v="0"/>
  </r>
  <r>
    <m/>
    <x v="0"/>
    <x v="0"/>
    <n v="40360731"/>
    <s v="EMBARCADO"/>
    <n v="1030337"/>
    <s v="CAPE SOUNIO NX301R"/>
    <s v="MANZANILLO, PUERTO"/>
    <d v="2022-12-29T00:00:00"/>
    <d v="2023-01-07T00:00:00"/>
    <d v="2023-01-22T04:36:00"/>
    <s v="MSC"/>
    <n v="24015"/>
    <x v="0"/>
    <x v="0"/>
  </r>
  <r>
    <m/>
    <x v="0"/>
    <x v="0"/>
    <n v="40360652"/>
    <s v="EMBARCADO"/>
    <n v="1021272"/>
    <s v="CAPE SOUNIO NX301R"/>
    <s v="MANZANILLO, PUERTO"/>
    <d v="2022-12-29T00:00:00"/>
    <d v="2023-01-07T00:00:00"/>
    <d v="2023-01-22T04:36:00"/>
    <s v="MSC"/>
    <n v="24008.94"/>
    <x v="0"/>
    <x v="0"/>
  </r>
  <r>
    <m/>
    <x v="0"/>
    <x v="0"/>
    <n v="40360528"/>
    <s v="EMBARCADO"/>
    <n v="1011127"/>
    <s v="CAPE SOUNIO NX301R"/>
    <s v="MANZANILLO, PUERTO"/>
    <d v="2022-12-30T00:00:00"/>
    <d v="2023-01-07T00:00:00"/>
    <d v="2023-01-22T04:36:00"/>
    <s v="MSC"/>
    <n v="21600"/>
    <x v="0"/>
    <x v="0"/>
  </r>
  <r>
    <m/>
    <x v="0"/>
    <x v="0"/>
    <n v="40359957"/>
    <s v="EMBARCADO"/>
    <n v="1011127"/>
    <s v="CAPE SOUNIO NX301R"/>
    <s v="MANZANILLO, PUERTO"/>
    <d v="2022-12-29T00:00:00"/>
    <d v="2023-01-07T00:00:00"/>
    <d v="2023-01-22T04:36:00"/>
    <s v="MSC"/>
    <n v="20400"/>
    <x v="0"/>
    <x v="0"/>
  </r>
  <r>
    <m/>
    <x v="0"/>
    <x v="0"/>
    <n v="40359956"/>
    <s v="EMBARCADO"/>
    <n v="1011127"/>
    <s v="MSC BARI FA252R"/>
    <s v="MANZANILLO, PUERTO"/>
    <d v="2022-12-29T00:00:00"/>
    <d v="2023-01-15T00:00:00"/>
    <d v="2023-01-30T04:36:00"/>
    <s v="MSC"/>
    <n v="22020"/>
    <x v="0"/>
    <x v="0"/>
  </r>
  <r>
    <m/>
    <x v="1"/>
    <x v="1"/>
    <n v="40359343"/>
    <s v="EMBARCADO"/>
    <n v="1012612"/>
    <s v="CISNES 2247W"/>
    <s v="MANILA, PUERTO"/>
    <d v="2022-12-29T00:00:00"/>
    <d v="2023-01-10T00:00:00"/>
    <d v="2023-03-07T04:51:00"/>
    <s v="MSC"/>
    <n v="24563.54"/>
    <x v="0"/>
    <x v="0"/>
  </r>
  <r>
    <m/>
    <x v="2"/>
    <x v="1"/>
    <n v="40358848"/>
    <s v="EMBARCADO"/>
    <n v="1021385"/>
    <s v="CMA CGM CARL ANTOINE / 0WCDON1MA"/>
    <s v="CARTAGENA, PUERTO"/>
    <d v="2022-12-30T00:00:00"/>
    <d v="2023-01-05T00:00:00"/>
    <d v="2023-01-20T15:22:00"/>
    <s v="CMA CGM"/>
    <n v="14898.43"/>
    <x v="0"/>
    <x v="0"/>
  </r>
  <r>
    <m/>
    <x v="2"/>
    <x v="1"/>
    <n v="40358848"/>
    <s v="EMBARCADO"/>
    <n v="1021385"/>
    <s v="CMA CGM CARL ANTOINE / 0WCDON1MA"/>
    <s v="CARTAGENA, PUERTO"/>
    <d v="2022-12-29T00:00:00"/>
    <d v="2023-01-05T00:00:00"/>
    <d v="2023-01-20T15:22:00"/>
    <s v="CMA CGM"/>
    <n v="9102.4599999999991"/>
    <x v="0"/>
    <x v="0"/>
  </r>
  <r>
    <m/>
    <x v="2"/>
    <x v="1"/>
    <n v="40358827"/>
    <s v="EMBARCADO"/>
    <n v="1021976"/>
    <s v="CMA CGM CARL ANTOINE 0WCDON1MA"/>
    <s v="CARTAGENA, PUERTO"/>
    <d v="2022-12-30T00:00:00"/>
    <d v="2023-01-05T00:00:00"/>
    <d v="2023-01-20T15:22:00"/>
    <s v="HAPAG LLOYD"/>
    <n v="23943.3"/>
    <x v="0"/>
    <x v="0"/>
  </r>
  <r>
    <m/>
    <x v="6"/>
    <x v="0"/>
    <n v="40358758"/>
    <s v="EMBARCADO"/>
    <n v="1021924"/>
    <s v="CISNES 0041W"/>
    <s v="OSAKA, PUERTO"/>
    <d v="2022-12-30T00:00:00"/>
    <d v="2023-01-10T00:00:00"/>
    <d v="2023-03-04T23:01:00"/>
    <s v="HYUNDAI"/>
    <n v="9008.84"/>
    <x v="0"/>
    <x v="0"/>
  </r>
  <r>
    <m/>
    <x v="6"/>
    <x v="0"/>
    <n v="40358758"/>
    <s v="EMBARCADO"/>
    <n v="1021925"/>
    <s v="CISNES 0041W"/>
    <s v="OSAKA, PUERTO"/>
    <d v="2022-12-30T00:00:00"/>
    <d v="2023-01-10T00:00:00"/>
    <d v="2023-03-04T23:01:00"/>
    <s v="HYUNDAI"/>
    <n v="4009.3"/>
    <x v="0"/>
    <x v="0"/>
  </r>
  <r>
    <m/>
    <x v="6"/>
    <x v="0"/>
    <n v="40358758"/>
    <s v="EMBARCADO"/>
    <n v="1022141"/>
    <s v="CISNES 0041W"/>
    <s v="OSAKA, PUERTO"/>
    <d v="2022-12-30T00:00:00"/>
    <d v="2023-01-10T00:00:00"/>
    <d v="2023-03-04T23:01:00"/>
    <s v="HYUNDAI"/>
    <n v="5001.4399999999996"/>
    <x v="0"/>
    <x v="0"/>
  </r>
  <r>
    <m/>
    <x v="6"/>
    <x v="0"/>
    <n v="40358758"/>
    <s v="EMBARCADO"/>
    <n v="1022142"/>
    <s v="CISNES 0041W"/>
    <s v="OSAKA, PUERTO"/>
    <d v="2022-12-30T00:00:00"/>
    <d v="2023-01-10T00:00:00"/>
    <d v="2023-03-04T23:01:00"/>
    <s v="HYUNDAI"/>
    <n v="2000.54"/>
    <x v="0"/>
    <x v="0"/>
  </r>
  <r>
    <m/>
    <x v="6"/>
    <x v="0"/>
    <n v="40358758"/>
    <s v="EMBARCADO"/>
    <n v="1022398"/>
    <s v="CISNES 0041W"/>
    <s v="OSAKA, PUERTO"/>
    <d v="2022-12-30T00:00:00"/>
    <d v="2023-01-10T00:00:00"/>
    <d v="2023-03-04T23:01:00"/>
    <s v="HYUNDAI"/>
    <n v="4006.28"/>
    <x v="0"/>
    <x v="0"/>
  </r>
  <r>
    <m/>
    <x v="0"/>
    <x v="0"/>
    <n v="40358700"/>
    <s v="EMBARCADO"/>
    <n v="1021874"/>
    <s v="CAPE SOUNIO NX301R"/>
    <s v="MANZANILLO, PUERTO"/>
    <d v="2022-12-30T00:00:00"/>
    <d v="2023-01-07T00:00:00"/>
    <d v="2023-01-22T04:36:00"/>
    <s v="MSC"/>
    <n v="24014.19"/>
    <x v="0"/>
    <x v="0"/>
  </r>
  <r>
    <m/>
    <x v="3"/>
    <x v="0"/>
    <n v="40358669"/>
    <s v="EMBARCADO"/>
    <n v="1012148"/>
    <s v="CAPE SOUNIO NX301R"/>
    <s v="JACKSONVILLE, FL"/>
    <d v="2022-12-29T00:00:00"/>
    <d v="2023-01-07T00:00:00"/>
    <d v="2023-02-04T09:21:00"/>
    <s v="MSC"/>
    <n v="19758.467519999998"/>
    <x v="0"/>
    <x v="0"/>
  </r>
  <r>
    <m/>
    <x v="0"/>
    <x v="0"/>
    <n v="40358068"/>
    <s v="EMBARCADO"/>
    <n v="1030658"/>
    <s v="CAPE SOUNIO NX301R"/>
    <s v="MANZANILLO, PUERTO"/>
    <d v="2022-12-29T00:00:00"/>
    <d v="2023-01-07T00:00:00"/>
    <d v="2023-01-22T04:36:00"/>
    <s v="MSC"/>
    <n v="24017.360000000001"/>
    <x v="0"/>
    <x v="0"/>
  </r>
  <r>
    <m/>
    <x v="0"/>
    <x v="0"/>
    <n v="40358050"/>
    <s v="EMBARCADO"/>
    <n v="1023343"/>
    <s v="CAPE SOUNIO NX301R"/>
    <s v="MANZANILLO, PUERTO"/>
    <d v="2022-12-29T00:00:00"/>
    <d v="2023-01-07T00:00:00"/>
    <d v="2023-01-22T04:36:00"/>
    <s v="MSC"/>
    <n v="12721.68"/>
    <x v="0"/>
    <x v="0"/>
  </r>
  <r>
    <m/>
    <x v="0"/>
    <x v="0"/>
    <n v="40358050"/>
    <s v="EMBARCADO"/>
    <n v="1023343"/>
    <s v="CAPE SOUNIO NX301R"/>
    <s v="MANZANILLO, PUERTO"/>
    <d v="2022-12-30T00:00:00"/>
    <d v="2023-01-07T00:00:00"/>
    <d v="2023-01-22T04:36:00"/>
    <s v="MSC"/>
    <n v="10966.73"/>
    <x v="0"/>
    <x v="0"/>
  </r>
  <r>
    <m/>
    <x v="0"/>
    <x v="0"/>
    <n v="40358003"/>
    <s v="EMBARCADO"/>
    <n v="1021555"/>
    <s v="CAPE SOUNIO NX301R"/>
    <s v="MAZATLAN, PUERTO"/>
    <d v="2022-12-30T00:00:00"/>
    <d v="2023-01-07T00:00:00"/>
    <d v="2023-02-01T14:20:00"/>
    <s v="MSC"/>
    <n v="24002.74"/>
    <x v="0"/>
    <x v="0"/>
  </r>
  <r>
    <m/>
    <x v="3"/>
    <x v="0"/>
    <n v="40357972"/>
    <s v="EMBARCADO"/>
    <n v="1012109"/>
    <s v="CAPE SOUNIO NX301R"/>
    <s v="LOS ANGELES, PUERTO"/>
    <d v="2022-12-29T00:00:00"/>
    <d v="2023-01-07T00:00:00"/>
    <d v="2023-01-30T19:30:00"/>
    <s v="MSC"/>
    <n v="19958.047999999999"/>
    <x v="0"/>
    <x v="0"/>
  </r>
  <r>
    <m/>
    <x v="4"/>
    <x v="0"/>
    <n v="40357528"/>
    <s v="EMBARCADO"/>
    <n v="1022096"/>
    <s v="CISNES"/>
    <s v="YANTIAN, CHINA"/>
    <d v="2022-12-29T00:00:00"/>
    <d v="2023-01-10T00:00:00"/>
    <d v="2023-02-11T22:27:00"/>
    <s v="HAPAG LLOYD"/>
    <n v="24020"/>
    <x v="0"/>
    <x v="0"/>
  </r>
  <r>
    <m/>
    <x v="4"/>
    <x v="0"/>
    <n v="40357362"/>
    <s v="EMBARCADO"/>
    <n v="1022748"/>
    <s v="CISNES"/>
    <s v="YANTIAN, CHINA"/>
    <d v="2022-12-29T00:00:00"/>
    <d v="2023-01-10T00:00:00"/>
    <d v="2023-02-11T22:27:00"/>
    <s v="HAPAG LLOYD"/>
    <n v="24370"/>
    <x v="0"/>
    <x v="0"/>
  </r>
  <r>
    <m/>
    <x v="4"/>
    <x v="0"/>
    <n v="40357355"/>
    <s v="EMBARCADO"/>
    <n v="1022753"/>
    <s v="CISNES"/>
    <s v="TIANJIN XINGANG, CHINA"/>
    <d v="2022-12-29T00:00:00"/>
    <d v="2023-01-10T00:00:00"/>
    <d v="2023-02-28T20:36:00"/>
    <s v="HAPAG LLOYD"/>
    <n v="24000"/>
    <x v="0"/>
    <x v="0"/>
  </r>
  <r>
    <m/>
    <x v="4"/>
    <x v="0"/>
    <n v="40357329"/>
    <s v="EMBARCADO"/>
    <n v="1021732"/>
    <s v="CISNES"/>
    <s v="TIANJIN XINGANG, CHINA"/>
    <d v="2022-12-29T00:00:00"/>
    <d v="2023-01-10T00:00:00"/>
    <d v="2023-02-28T20:36:00"/>
    <s v="MSC"/>
    <n v="24280"/>
    <x v="0"/>
    <x v="0"/>
  </r>
  <r>
    <m/>
    <x v="4"/>
    <x v="0"/>
    <n v="40357305"/>
    <s v="EMBARCADO"/>
    <n v="1022379"/>
    <s v="EVER LOGIC"/>
    <s v="SHANGHAI, CHINA"/>
    <d v="2023-01-05T00:00:00"/>
    <d v="2023-01-04T00:00:00"/>
    <d v="2023-02-09T09:24:00"/>
    <s v="EVERGREEN"/>
    <n v="12006.48"/>
    <x v="0"/>
    <x v="0"/>
  </r>
  <r>
    <m/>
    <x v="4"/>
    <x v="0"/>
    <n v="40357305"/>
    <s v="EMBARCADO"/>
    <n v="1022379"/>
    <s v="EVER LOGIC"/>
    <s v="SHANGHAI, CHINA"/>
    <d v="2022-12-29T00:00:00"/>
    <d v="2023-01-04T00:00:00"/>
    <d v="2023-02-09T09:24:00"/>
    <s v="EVERGREEN"/>
    <n v="12407.7"/>
    <x v="0"/>
    <x v="0"/>
  </r>
  <r>
    <m/>
    <x v="4"/>
    <x v="0"/>
    <n v="40357296"/>
    <s v="EMBARCADO"/>
    <n v="1022568"/>
    <s v="CISNES"/>
    <s v="YANTIAN, CHINA"/>
    <d v="2022-12-29T00:00:00"/>
    <d v="2023-01-10T00:00:00"/>
    <d v="2023-02-11T22:27:00"/>
    <s v="HAPAG LLOYD"/>
    <n v="25000.34"/>
    <x v="0"/>
    <x v="0"/>
  </r>
  <r>
    <m/>
    <x v="4"/>
    <x v="0"/>
    <n v="40357288"/>
    <s v="EMBARCADO"/>
    <n v="1021767"/>
    <s v="EVER LOGIC"/>
    <s v="TIANJIN XINGANG, CHINA"/>
    <d v="2022-12-30T00:00:00"/>
    <d v="2023-01-04T00:00:00"/>
    <d v="2023-02-22T20:36:00"/>
    <s v="COSCO"/>
    <n v="10512"/>
    <x v="0"/>
    <x v="0"/>
  </r>
  <r>
    <m/>
    <x v="4"/>
    <x v="0"/>
    <n v="40357288"/>
    <s v="EMBARCADO"/>
    <n v="1021767"/>
    <s v="EVER LOGIC"/>
    <s v="TIANJIN XINGANG, CHINA"/>
    <d v="2022-12-29T00:00:00"/>
    <d v="2023-01-04T00:00:00"/>
    <d v="2023-02-22T20:36:00"/>
    <s v="COSCO"/>
    <n v="13698"/>
    <x v="0"/>
    <x v="0"/>
  </r>
  <r>
    <m/>
    <x v="4"/>
    <x v="0"/>
    <n v="40357287"/>
    <s v="EMBARCADO"/>
    <n v="1021767"/>
    <s v="CISNES"/>
    <s v="TIANJIN XINGANG, CHINA"/>
    <d v="2022-12-29T00:00:00"/>
    <d v="2023-01-10T00:00:00"/>
    <d v="2023-02-28T20:36:00"/>
    <s v="HAPAG LLOYD"/>
    <n v="24156"/>
    <x v="0"/>
    <x v="0"/>
  </r>
  <r>
    <m/>
    <x v="4"/>
    <x v="0"/>
    <n v="40357260"/>
    <s v="EMBARCADO"/>
    <n v="1011969"/>
    <s v="EVER LOGIC"/>
    <s v="YANTIAN, CHINA"/>
    <d v="2022-12-29T00:00:00"/>
    <d v="2023-01-04T00:00:00"/>
    <d v="2023-02-05T22:27:00"/>
    <s v="EVERGREEN"/>
    <n v="24000"/>
    <x v="0"/>
    <x v="0"/>
  </r>
  <r>
    <m/>
    <x v="4"/>
    <x v="0"/>
    <n v="40357242"/>
    <s v="EMBARCADO"/>
    <n v="1011417"/>
    <s v="CISNES"/>
    <s v="YANTIAN, CHINA"/>
    <d v="2022-12-29T00:00:00"/>
    <d v="2023-01-10T00:00:00"/>
    <d v="2023-02-11T22:27:00"/>
    <s v="HAPAG LLOYD"/>
    <n v="19800"/>
    <x v="0"/>
    <x v="0"/>
  </r>
  <r>
    <m/>
    <x v="4"/>
    <x v="0"/>
    <n v="40357218"/>
    <s v="EMBARCADO"/>
    <n v="1012448"/>
    <s v="CISNES"/>
    <s v="YANTIAN, CHINA"/>
    <d v="2022-12-29T00:00:00"/>
    <d v="2023-01-10T00:00:00"/>
    <d v="2023-02-11T22:27:00"/>
    <s v="HAPAG LLOYD"/>
    <n v="24000"/>
    <x v="0"/>
    <x v="0"/>
  </r>
  <r>
    <m/>
    <x v="2"/>
    <x v="1"/>
    <n v="40357160"/>
    <s v="EMBARCADO"/>
    <n v="1021105"/>
    <s v="CAPE SOUNIO NX301R"/>
    <s v="BUENAVENTURA, PUERTO"/>
    <d v="2022-12-29T00:00:00"/>
    <d v="2023-01-07T00:00:00"/>
    <d v="2023-01-24T10:10:00"/>
    <s v="MSC"/>
    <n v="22505.29"/>
    <x v="0"/>
    <x v="0"/>
  </r>
  <r>
    <m/>
    <x v="3"/>
    <x v="0"/>
    <n v="40357077"/>
    <s v="EMBARCADO"/>
    <n v="1012165"/>
    <s v="CAPE SOUNIO NX301R"/>
    <s v="NORFOLK, PUERTO"/>
    <d v="2022-12-29T00:00:00"/>
    <d v="2023-01-07T00:00:00"/>
    <d v="2023-02-07T11:16:00"/>
    <s v="MSC"/>
    <n v="19958.047999999999"/>
    <x v="0"/>
    <x v="0"/>
  </r>
  <r>
    <m/>
    <x v="3"/>
    <x v="0"/>
    <n v="40356919"/>
    <s v="EMBARCADO"/>
    <n v="1023190"/>
    <s v="CAPE SOUNIO NX301R"/>
    <s v="CHARLESTON, PUERTO"/>
    <d v="2022-12-30T00:00:00"/>
    <d v="2023-01-07T00:00:00"/>
    <d v="2023-02-11T05:41:00"/>
    <s v="MSC"/>
    <n v="23714.878379999998"/>
    <x v="0"/>
    <x v="0"/>
  </r>
  <r>
    <m/>
    <x v="2"/>
    <x v="1"/>
    <n v="40356340"/>
    <s v="EMBARCADO"/>
    <n v="1020367"/>
    <s v="SEASPAN BEAUTY 2247E"/>
    <s v="CALLAO, PUERTO"/>
    <d v="2022-12-29T00:00:00"/>
    <d v="2023-01-20T00:00:00"/>
    <d v="2023-01-27T21:00:00"/>
    <s v="MSC"/>
    <n v="23948.94"/>
    <x v="0"/>
    <x v="0"/>
  </r>
  <r>
    <m/>
    <x v="5"/>
    <x v="0"/>
    <n v="40356326"/>
    <s v="EMBARCADO"/>
    <n v="1030388"/>
    <s v="MAERSK BRATAN 252N"/>
    <s v="CAPE TOWN, PUERTO"/>
    <d v="2022-12-29T00:00:00"/>
    <d v="2023-01-06T00:00:00"/>
    <d v="2023-03-30T00:00:00"/>
    <s v="MAERSK"/>
    <n v="24000"/>
    <x v="0"/>
    <x v="0"/>
  </r>
  <r>
    <m/>
    <x v="1"/>
    <x v="1"/>
    <n v="40356301"/>
    <s v="EMBARCADO"/>
    <n v="1012612"/>
    <s v="CISNES 2247W"/>
    <s v="MANILA, PUERTO"/>
    <d v="2022-12-29T00:00:00"/>
    <d v="2023-01-10T00:00:00"/>
    <d v="2023-03-07T04:51:00"/>
    <s v="MSC"/>
    <n v="24291.34"/>
    <x v="0"/>
    <x v="0"/>
  </r>
  <r>
    <m/>
    <x v="1"/>
    <x v="1"/>
    <n v="40356277"/>
    <s v="EMBARCADO"/>
    <n v="1021012"/>
    <s v="CISNES 2247W"/>
    <s v="BUSAN {PUSAN}, PUERTO"/>
    <d v="2022-12-30T00:00:00"/>
    <d v="2023-01-10T00:00:00"/>
    <d v="2023-02-18T21:13:00"/>
    <s v="HAPAG LLOYD"/>
    <n v="21983.88"/>
    <x v="0"/>
    <x v="0"/>
  </r>
  <r>
    <m/>
    <x v="1"/>
    <x v="1"/>
    <n v="40356270"/>
    <s v="EMBARCADO"/>
    <n v="1021665"/>
    <s v="HENG HUI 6 / 0HCDOW1MA"/>
    <s v="BUSAN {PUSAN}, PUERTO"/>
    <d v="2022-12-29T00:00:00"/>
    <d v="2023-01-02T00:00:00"/>
    <d v="2023-02-10T21:13:00"/>
    <s v="CMA CGM"/>
    <n v="21969.74"/>
    <x v="0"/>
    <x v="0"/>
  </r>
  <r>
    <m/>
    <x v="1"/>
    <x v="1"/>
    <n v="40356249"/>
    <s v="EMBARCADO"/>
    <n v="1022885"/>
    <s v="CISNES 2247W"/>
    <s v="BUSAN {PUSAN}, PUERTO"/>
    <d v="2022-12-29T00:00:00"/>
    <d v="2023-01-10T00:00:00"/>
    <d v="2023-02-18T21:13:00"/>
    <s v="HAPAG LLOYD"/>
    <n v="22000.04"/>
    <x v="0"/>
    <x v="0"/>
  </r>
  <r>
    <m/>
    <x v="1"/>
    <x v="1"/>
    <n v="40356216"/>
    <s v="EMBARCADO"/>
    <n v="1021012"/>
    <s v="CISNES 2247W"/>
    <s v="BUSAN {PUSAN}, PUERTO"/>
    <d v="2022-12-30T00:00:00"/>
    <d v="2023-01-10T00:00:00"/>
    <d v="2023-02-18T21:13:00"/>
    <s v="HAPAG LLOYD"/>
    <n v="21384.66"/>
    <x v="0"/>
    <x v="0"/>
  </r>
  <r>
    <m/>
    <x v="2"/>
    <x v="1"/>
    <n v="40356152"/>
    <s v="EMBARCADO"/>
    <n v="1030816"/>
    <s v="CMA CGM CARL ANTOINE 2248N"/>
    <s v="CALLAO, PUERTO"/>
    <d v="2022-12-29T00:00:00"/>
    <d v="2023-01-05T00:00:00"/>
    <d v="2023-01-12T21:00:00"/>
    <s v="COSCO"/>
    <n v="23819.360000000001"/>
    <x v="0"/>
    <x v="0"/>
  </r>
  <r>
    <m/>
    <x v="2"/>
    <x v="1"/>
    <n v="40355350"/>
    <s v="EMBARCADO"/>
    <n v="1011421"/>
    <s v="CMA CGM CARL ANTOINE 0WCDON1MA"/>
    <s v="CARTAGENA, PUERTO"/>
    <d v="2022-12-29T00:00:00"/>
    <d v="2023-01-05T00:00:00"/>
    <d v="2023-01-20T15:22:00"/>
    <s v="HAPAG LLOYD"/>
    <n v="23997.7"/>
    <x v="0"/>
    <x v="0"/>
  </r>
  <r>
    <m/>
    <x v="2"/>
    <x v="1"/>
    <n v="40355344"/>
    <s v="EMBARCADO"/>
    <n v="1021868"/>
    <s v="CMA CGM CARL ANTOINE 0WCDON1MA"/>
    <s v="CARTAGENA, PUERTO"/>
    <d v="2022-12-30T00:00:00"/>
    <d v="2023-01-05T00:00:00"/>
    <d v="2023-01-20T15:22:00"/>
    <s v="HAPAG LLOYD"/>
    <n v="14959.69"/>
    <x v="0"/>
    <x v="0"/>
  </r>
  <r>
    <m/>
    <x v="2"/>
    <x v="1"/>
    <n v="40355344"/>
    <s v="EMBARCADO"/>
    <n v="1022150"/>
    <s v="CMA CGM CARL ANTOINE 0WCDON1MA"/>
    <s v="CARTAGENA, PUERTO"/>
    <d v="2022-12-30T00:00:00"/>
    <d v="2023-01-05T00:00:00"/>
    <d v="2023-01-20T15:22:00"/>
    <s v="HAPAG LLOYD"/>
    <n v="4989.54"/>
    <x v="0"/>
    <x v="0"/>
  </r>
  <r>
    <m/>
    <x v="2"/>
    <x v="1"/>
    <n v="40355344"/>
    <s v="EMBARCADO"/>
    <n v="1021868"/>
    <s v="CMA CGM CARL ANTOINE 0WCDON1MA"/>
    <s v="CARTAGENA, PUERTO"/>
    <d v="2022-12-30T00:00:00"/>
    <d v="2023-01-05T00:00:00"/>
    <d v="2023-01-20T15:22:00"/>
    <s v="HAPAG LLOYD"/>
    <n v="3985.18"/>
    <x v="0"/>
    <x v="0"/>
  </r>
  <r>
    <m/>
    <x v="0"/>
    <x v="0"/>
    <n v="40355304"/>
    <s v="EMBARCADO"/>
    <n v="1023434"/>
    <s v="CAPE SOUNIO NX301R"/>
    <s v="MAZATLAN, PUERTO"/>
    <d v="2022-12-30T00:00:00"/>
    <d v="2023-01-07T00:00:00"/>
    <d v="2023-02-01T14:20:00"/>
    <s v="MSC"/>
    <n v="23179.119999999999"/>
    <x v="0"/>
    <x v="0"/>
  </r>
  <r>
    <m/>
    <x v="2"/>
    <x v="1"/>
    <n v="40354070"/>
    <s v="EMBARCADO"/>
    <n v="1012719"/>
    <s v="CMA CGM CARL ANTOINE 2248N"/>
    <s v="CALLAO, PUERTO"/>
    <d v="2022-12-29T00:00:00"/>
    <d v="2023-01-05T00:00:00"/>
    <d v="2023-01-12T21:00:00"/>
    <s v="COSCO"/>
    <n v="23994.16"/>
    <x v="0"/>
    <x v="0"/>
  </r>
  <r>
    <m/>
    <x v="2"/>
    <x v="1"/>
    <n v="40354069"/>
    <s v="EMBARCADO"/>
    <n v="1012719"/>
    <s v="CMA CGM CARL ANTOINE 2248N"/>
    <s v="CALLAO, PUERTO"/>
    <d v="2022-12-29T00:00:00"/>
    <d v="2023-01-05T00:00:00"/>
    <d v="2023-01-12T21:00:00"/>
    <s v="COSCO"/>
    <n v="24008.84"/>
    <x v="0"/>
    <x v="0"/>
  </r>
  <r>
    <m/>
    <x v="0"/>
    <x v="0"/>
    <n v="40351980"/>
    <s v="EMBARCADO"/>
    <n v="1023450"/>
    <s v="CAPE SOUNIO NX301R"/>
    <s v="MANZANILLO, PUERTO"/>
    <d v="2023-01-11T00:00:00"/>
    <d v="2023-01-07T00:00:00"/>
    <d v="2023-01-22T04:36:00"/>
    <s v="MSC"/>
    <n v="2958.86"/>
    <x v="0"/>
    <x v="0"/>
  </r>
  <r>
    <m/>
    <x v="0"/>
    <x v="0"/>
    <n v="40351980"/>
    <s v="EMBARCADO"/>
    <n v="1023450"/>
    <s v="CAPE SOUNIO NX301R"/>
    <s v="MANZANILLO, PUERTO"/>
    <d v="2022-12-29T00:00:00"/>
    <d v="2023-01-07T00:00:00"/>
    <d v="2023-01-22T04:36:00"/>
    <s v="MSC"/>
    <n v="21049.67"/>
    <x v="0"/>
    <x v="0"/>
  </r>
  <r>
    <m/>
    <x v="3"/>
    <x v="0"/>
    <n v="40351941"/>
    <s v="EMBARCADO"/>
    <n v="1012797"/>
    <s v="CAPE SOUNIO NX301R"/>
    <s v="SAN JUAN, PUERTO"/>
    <d v="2022-12-29T00:00:00"/>
    <d v="2023-01-07T00:00:00"/>
    <d v="2023-01-31T02:17:00"/>
    <s v="MSC"/>
    <n v="20003.407200000001"/>
    <x v="0"/>
    <x v="0"/>
  </r>
  <r>
    <m/>
    <x v="4"/>
    <x v="0"/>
    <n v="40351446"/>
    <s v="EMBARCADO"/>
    <n v="1021774"/>
    <s v="CISNES"/>
    <s v="TIANJIN XINGANG, CHINA"/>
    <d v="2022-12-29T00:00:00"/>
    <d v="2023-01-10T00:00:00"/>
    <d v="2023-02-28T20:36:00"/>
    <s v="HAPAG LLOYD"/>
    <n v="24060"/>
    <x v="0"/>
    <x v="0"/>
  </r>
  <r>
    <m/>
    <x v="4"/>
    <x v="0"/>
    <n v="40351387"/>
    <s v="EMBARCADO"/>
    <n v="1022753"/>
    <s v="CISNES"/>
    <s v="TIANJIN XINGANG, CHINA"/>
    <d v="2022-12-29T00:00:00"/>
    <d v="2023-01-10T00:00:00"/>
    <d v="2023-02-28T20:36:00"/>
    <s v="HAPAG LLOYD"/>
    <n v="24540"/>
    <x v="0"/>
    <x v="0"/>
  </r>
  <r>
    <m/>
    <x v="4"/>
    <x v="0"/>
    <n v="40351367"/>
    <s v="EMBARCADO"/>
    <n v="1021732"/>
    <s v="CISNES"/>
    <s v="TIANJIN XINGANG, CHINA"/>
    <d v="2022-12-29T00:00:00"/>
    <d v="2023-01-10T00:00:00"/>
    <d v="2023-02-28T20:36:00"/>
    <s v="HAPAG LLOYD"/>
    <n v="23920"/>
    <x v="0"/>
    <x v="0"/>
  </r>
  <r>
    <m/>
    <x v="2"/>
    <x v="1"/>
    <n v="40349809"/>
    <s v="EMBARCADO"/>
    <n v="1020944"/>
    <s v="CAPE SOUNIO NX301R"/>
    <s v="BUENAVENTURA, PUERTO"/>
    <d v="2022-12-29T00:00:00"/>
    <d v="2023-01-07T00:00:00"/>
    <d v="2023-01-24T10:10:00"/>
    <s v="MSC"/>
    <n v="7990.85"/>
    <x v="0"/>
    <x v="0"/>
  </r>
  <r>
    <m/>
    <x v="2"/>
    <x v="1"/>
    <n v="40349809"/>
    <s v="EMBARCADO"/>
    <n v="1020944"/>
    <s v="CAPE SOUNIO NX301R"/>
    <s v="BUENAVENTURA, PUERTO"/>
    <d v="2022-12-30T00:00:00"/>
    <d v="2023-01-07T00:00:00"/>
    <d v="2023-01-24T10:10:00"/>
    <s v="MSC"/>
    <n v="15931.06"/>
    <x v="0"/>
    <x v="0"/>
  </r>
  <r>
    <m/>
    <x v="3"/>
    <x v="0"/>
    <n v="40347210"/>
    <s v="EMBARCADO"/>
    <n v="1012520"/>
    <s v="CAPE SOUNIO NX301R"/>
    <s v="NORFOLK, PUERTO"/>
    <d v="2022-12-29T00:00:00"/>
    <d v="2023-01-07T00:00:00"/>
    <d v="2023-02-07T11:16:00"/>
    <s v="MSC"/>
    <n v="4916.9372800000001"/>
    <x v="0"/>
    <x v="0"/>
  </r>
  <r>
    <m/>
    <x v="3"/>
    <x v="0"/>
    <n v="40347210"/>
    <s v="EMBARCADO"/>
    <n v="1012108"/>
    <s v="CAPE SOUNIO NX301R"/>
    <s v="NORFOLK, PUERTO"/>
    <d v="2022-12-29T00:00:00"/>
    <d v="2023-01-07T00:00:00"/>
    <d v="2023-02-07T11:16:00"/>
    <s v="MSC"/>
    <n v="15041.110720000001"/>
    <x v="0"/>
    <x v="0"/>
  </r>
  <r>
    <m/>
    <x v="5"/>
    <x v="0"/>
    <n v="40339724"/>
    <s v="EMBARCADO"/>
    <n v="1022145"/>
    <s v="CAPE SOUNIO NX301R"/>
    <s v="LIVORNO, PUERTO"/>
    <d v="2022-12-29T00:00:00"/>
    <d v="2023-01-07T00:00:00"/>
    <d v="2023-02-19T00:00:00"/>
    <s v="MSC"/>
    <n v="23102.31"/>
    <x v="0"/>
    <x v="0"/>
  </r>
  <r>
    <m/>
    <x v="4"/>
    <x v="0"/>
    <n v="40337858"/>
    <s v="EMBARCADO"/>
    <n v="1021905"/>
    <s v="EVER LOGIC"/>
    <s v="SHANGHAI, CHINA"/>
    <d v="2022-12-30T00:00:00"/>
    <d v="2023-01-04T00:00:00"/>
    <d v="2023-02-09T09:24:00"/>
    <s v="CMA CGM"/>
    <n v="23532.83"/>
    <x v="0"/>
    <x v="0"/>
  </r>
  <r>
    <m/>
    <x v="4"/>
    <x v="0"/>
    <n v="40357471"/>
    <s v="EMBARCADO"/>
    <n v="1022125"/>
    <s v="EVER LOGIC"/>
    <s v="YANTIAN, CHINA"/>
    <d v="2022-12-28T00:00:00"/>
    <d v="2023-01-04T00:00:00"/>
    <d v="2023-02-05T22:27:00"/>
    <s v="EVERGREEN"/>
    <n v="24252.48"/>
    <x v="0"/>
    <x v="0"/>
  </r>
  <r>
    <m/>
    <x v="4"/>
    <x v="0"/>
    <n v="40357465"/>
    <s v="EMBARCADO"/>
    <n v="1021740"/>
    <s v="CISNES"/>
    <s v="TIANJIN XINGANG, CHINA"/>
    <d v="2022-12-29T00:00:00"/>
    <d v="2023-01-10T00:00:00"/>
    <d v="2023-02-28T20:36:00"/>
    <s v="HAPAG LLOYD"/>
    <n v="25013.200000000001"/>
    <x v="0"/>
    <x v="0"/>
  </r>
  <r>
    <m/>
    <x v="4"/>
    <x v="0"/>
    <n v="40357419"/>
    <s v="EMBARCADO"/>
    <n v="1022636"/>
    <s v="CISNES"/>
    <s v="SHANGHAI, CHINA"/>
    <d v="2022-12-28T00:00:00"/>
    <d v="2023-01-10T00:00:00"/>
    <d v="2023-02-15T09:24:00"/>
    <s v="MSC"/>
    <n v="24030"/>
    <x v="0"/>
    <x v="0"/>
  </r>
  <r>
    <m/>
    <x v="4"/>
    <x v="0"/>
    <n v="40357418"/>
    <s v="EMBARCADO"/>
    <n v="1022636"/>
    <s v="EVER LOGIC"/>
    <s v="SHANGHAI, CHINA"/>
    <d v="2022-12-28T00:00:00"/>
    <d v="2023-01-04T00:00:00"/>
    <d v="2023-02-09T09:24:00"/>
    <s v="EVERGREEN"/>
    <n v="23745"/>
    <x v="0"/>
    <x v="0"/>
  </r>
  <r>
    <m/>
    <x v="4"/>
    <x v="0"/>
    <n v="40357404"/>
    <s v="EMBARCADO"/>
    <n v="1022183"/>
    <s v="CISNES"/>
    <s v="YANTIAN, CHINA"/>
    <d v="2022-12-28T00:00:00"/>
    <d v="2023-01-10T00:00:00"/>
    <d v="2023-02-11T22:27:00"/>
    <s v="MSC"/>
    <n v="23939.01"/>
    <x v="0"/>
    <x v="0"/>
  </r>
  <r>
    <m/>
    <x v="4"/>
    <x v="0"/>
    <n v="40357649"/>
    <s v="EMBARCADO"/>
    <n v="1030525"/>
    <s v="CISNES"/>
    <s v="SHANGHAI, CHINA"/>
    <d v="2022-12-28T00:00:00"/>
    <d v="2023-01-10T00:00:00"/>
    <d v="2023-02-15T09:24:00"/>
    <s v="HAPAG LLOYD"/>
    <n v="24000"/>
    <x v="0"/>
    <x v="0"/>
  </r>
  <r>
    <m/>
    <x v="4"/>
    <x v="0"/>
    <n v="40357604"/>
    <s v="EMBARCADO"/>
    <n v="1022639"/>
    <s v="CISNES"/>
    <s v="SHANGHAI, CHINA"/>
    <d v="2022-12-29T00:00:00"/>
    <d v="2023-01-10T00:00:00"/>
    <d v="2023-02-15T09:24:00"/>
    <s v="HYUNDAI"/>
    <n v="22530.67"/>
    <x v="0"/>
    <x v="0"/>
  </r>
  <r>
    <m/>
    <x v="4"/>
    <x v="0"/>
    <n v="40357603"/>
    <s v="EMBARCADO"/>
    <n v="1022639"/>
    <s v="CISNES"/>
    <s v="SHANGHAI, CHINA"/>
    <d v="2022-12-28T00:00:00"/>
    <d v="2023-01-10T00:00:00"/>
    <d v="2023-02-15T09:24:00"/>
    <s v="MSC"/>
    <n v="22431.31"/>
    <x v="0"/>
    <x v="0"/>
  </r>
  <r>
    <m/>
    <x v="4"/>
    <x v="0"/>
    <n v="40357597"/>
    <s v="EMBARCADO"/>
    <n v="1022639"/>
    <s v="EVER LOGIC"/>
    <s v="SHANGHAI, CHINA"/>
    <d v="2022-12-28T00:00:00"/>
    <d v="2023-01-04T00:00:00"/>
    <d v="2023-02-09T09:24:00"/>
    <s v="EVERGREEN"/>
    <n v="22677.58"/>
    <x v="0"/>
    <x v="0"/>
  </r>
  <r>
    <m/>
    <x v="4"/>
    <x v="0"/>
    <n v="40351645"/>
    <s v="EMBARCADO"/>
    <n v="1022851"/>
    <s v="EVER LOGIC"/>
    <s v="TIANJIN XINGANG, CHINA"/>
    <d v="2022-12-28T00:00:00"/>
    <d v="2023-01-04T00:00:00"/>
    <d v="2023-02-22T20:36:00"/>
    <s v="COSCO"/>
    <n v="24351.09"/>
    <x v="0"/>
    <x v="0"/>
  </r>
  <r>
    <m/>
    <x v="4"/>
    <x v="0"/>
    <n v="40351644"/>
    <s v="EMBARCADO"/>
    <n v="1022851"/>
    <s v="EVER LOGIC"/>
    <s v="TIANJIN XINGANG, CHINA"/>
    <d v="2022-12-28T00:00:00"/>
    <d v="2023-01-04T00:00:00"/>
    <d v="2023-02-22T20:36:00"/>
    <s v="COSCO"/>
    <n v="23979.88"/>
    <x v="0"/>
    <x v="0"/>
  </r>
  <r>
    <m/>
    <x v="4"/>
    <x v="0"/>
    <n v="40351599"/>
    <s v="EMBARCADO"/>
    <n v="1022640"/>
    <s v="EVER LOGIC"/>
    <s v="TIANJIN XINGANG, CHINA"/>
    <d v="2022-12-28T00:00:00"/>
    <d v="2023-01-04T00:00:00"/>
    <d v="2023-02-22T20:36:00"/>
    <s v="COSCO"/>
    <n v="22786.11"/>
    <x v="0"/>
    <x v="0"/>
  </r>
  <r>
    <m/>
    <x v="4"/>
    <x v="0"/>
    <n v="40351576"/>
    <s v="EMBARCADO"/>
    <n v="1022373"/>
    <s v="EVER LOGIC"/>
    <s v="TIANJIN XINGANG, CHINA"/>
    <d v="2023-01-05T00:00:00"/>
    <d v="2023-01-04T00:00:00"/>
    <d v="2023-02-22T20:36:00"/>
    <s v="COSCO"/>
    <n v="4006.3"/>
    <x v="0"/>
    <x v="0"/>
  </r>
  <r>
    <m/>
    <x v="4"/>
    <x v="0"/>
    <n v="40351576"/>
    <s v="EMBARCADO"/>
    <n v="1022373"/>
    <s v="EVER LOGIC"/>
    <s v="TIANJIN XINGANG, CHINA"/>
    <d v="2022-12-28T00:00:00"/>
    <d v="2023-01-04T00:00:00"/>
    <d v="2023-02-22T20:36:00"/>
    <s v="COSCO"/>
    <n v="20740.060000000001"/>
    <x v="0"/>
    <x v="0"/>
  </r>
  <r>
    <m/>
    <x v="4"/>
    <x v="0"/>
    <n v="40351547"/>
    <s v="EMBARCADO"/>
    <n v="1022414"/>
    <s v="EVER LOGIC"/>
    <s v="SHANGHAI, CHINA"/>
    <d v="2022-12-28T00:00:00"/>
    <d v="2023-01-04T00:00:00"/>
    <d v="2023-02-09T09:24:00"/>
    <s v="EVERGREEN"/>
    <n v="24140"/>
    <x v="0"/>
    <x v="0"/>
  </r>
  <r>
    <m/>
    <x v="3"/>
    <x v="0"/>
    <n v="40360550"/>
    <s v="EMBARCADO"/>
    <n v="1012167"/>
    <s v="CAPE SOUNIO NX301R"/>
    <s v="SAVANNAH, PUERTO"/>
    <d v="2022-12-28T00:00:00"/>
    <d v="2023-01-07T00:00:00"/>
    <d v="2023-02-15T16:51:00"/>
    <s v="MSC"/>
    <n v="19958.047999999999"/>
    <x v="0"/>
    <x v="0"/>
  </r>
  <r>
    <m/>
    <x v="0"/>
    <x v="0"/>
    <n v="40359955"/>
    <s v="EMBARCADO"/>
    <n v="1011127"/>
    <s v="MSC BARI FA252R"/>
    <s v="MANZANILLO, PUERTO"/>
    <d v="2022-12-28T00:00:00"/>
    <d v="2023-01-15T00:00:00"/>
    <d v="2023-01-30T04:36:00"/>
    <s v="MSC"/>
    <n v="21600"/>
    <x v="0"/>
    <x v="0"/>
  </r>
  <r>
    <m/>
    <x v="2"/>
    <x v="1"/>
    <n v="40359440"/>
    <s v="EMBARCADO"/>
    <n v="1022709"/>
    <s v="MAERSK BRATAN 252N"/>
    <s v="CALDERA, PUERTO"/>
    <d v="2022-12-29T00:00:00"/>
    <d v="2023-01-06T00:00:00"/>
    <d v="2023-01-27T14:34:00"/>
    <s v="HAMBURG SUD"/>
    <n v="23914"/>
    <x v="0"/>
    <x v="0"/>
  </r>
  <r>
    <m/>
    <x v="4"/>
    <x v="0"/>
    <n v="40359324"/>
    <s v="EMBARCADO"/>
    <n v="1022212"/>
    <s v="CISNES"/>
    <s v="SHANGHAI, CHINA"/>
    <d v="2022-12-28T00:00:00"/>
    <d v="2023-01-10T00:00:00"/>
    <d v="2023-02-15T09:24:00"/>
    <s v="MSC"/>
    <n v="24031.05"/>
    <x v="0"/>
    <x v="0"/>
  </r>
  <r>
    <m/>
    <x v="4"/>
    <x v="0"/>
    <n v="40359320"/>
    <s v="EMBARCADO"/>
    <n v="1022212"/>
    <s v="CISNES"/>
    <s v="YANTIAN, CHINA"/>
    <d v="2022-12-28T00:00:00"/>
    <d v="2023-01-10T00:00:00"/>
    <d v="2023-02-11T22:27:00"/>
    <s v="MSC"/>
    <n v="24062.85"/>
    <x v="0"/>
    <x v="0"/>
  </r>
  <r>
    <m/>
    <x v="3"/>
    <x v="0"/>
    <n v="40358665"/>
    <s v="EMBARCADO"/>
    <n v="1012522"/>
    <s v="CAPE SOUNIO NX301R"/>
    <s v="NORFOLK, PUERTO"/>
    <d v="2022-12-28T00:00:00"/>
    <d v="2023-01-07T00:00:00"/>
    <d v="2023-02-07T11:16:00"/>
    <s v="MSC"/>
    <n v="18143.68"/>
    <x v="0"/>
    <x v="0"/>
  </r>
  <r>
    <m/>
    <x v="3"/>
    <x v="0"/>
    <n v="40358111"/>
    <s v="EMBARCADO"/>
    <n v="1012111"/>
    <s v="CAPE SOUNIO NX301R"/>
    <s v="NORFOLK, PUERTO"/>
    <d v="2022-12-28T00:00:00"/>
    <d v="2023-01-07T00:00:00"/>
    <d v="2023-02-07T11:16:00"/>
    <s v="MSC"/>
    <n v="19958.047999999999"/>
    <x v="0"/>
    <x v="0"/>
  </r>
  <r>
    <m/>
    <x v="4"/>
    <x v="0"/>
    <n v="40357376"/>
    <s v="EMBARCADO"/>
    <n v="1021735"/>
    <s v="CISNES"/>
    <s v="YANTIAN, CHINA"/>
    <d v="2022-12-28T00:00:00"/>
    <d v="2023-01-10T00:00:00"/>
    <d v="2023-02-11T22:27:00"/>
    <s v="HAPAG LLOYD"/>
    <n v="9760"/>
    <x v="0"/>
    <x v="0"/>
  </r>
  <r>
    <m/>
    <x v="4"/>
    <x v="0"/>
    <n v="40357376"/>
    <s v="EMBARCADO"/>
    <n v="1021735"/>
    <s v="CISNES"/>
    <s v="YANTIAN, CHINA"/>
    <d v="2022-12-29T00:00:00"/>
    <d v="2023-01-10T00:00:00"/>
    <d v="2023-02-11T22:27:00"/>
    <s v="HAPAG LLOYD"/>
    <n v="14800"/>
    <x v="0"/>
    <x v="0"/>
  </r>
  <r>
    <m/>
    <x v="4"/>
    <x v="0"/>
    <n v="40357338"/>
    <s v="EMBARCADO"/>
    <n v="1022099"/>
    <s v="CISNES"/>
    <s v="TIANJIN XINGANG, CHINA"/>
    <d v="2022-12-28T00:00:00"/>
    <d v="2023-01-10T00:00:00"/>
    <d v="2023-02-28T20:36:00"/>
    <s v="HAPAG LLOYD"/>
    <n v="24120"/>
    <x v="0"/>
    <x v="0"/>
  </r>
  <r>
    <m/>
    <x v="4"/>
    <x v="0"/>
    <n v="40357337"/>
    <s v="EMBARCADO"/>
    <n v="1022099"/>
    <s v="CISNES"/>
    <s v="TIANJIN XINGANG, CHINA"/>
    <d v="2022-12-29T00:00:00"/>
    <d v="2023-01-10T00:00:00"/>
    <d v="2023-02-28T20:36:00"/>
    <s v="HAPAG LLOYD"/>
    <n v="24750"/>
    <x v="0"/>
    <x v="0"/>
  </r>
  <r>
    <m/>
    <x v="4"/>
    <x v="0"/>
    <n v="40357336"/>
    <s v="EMBARCADO"/>
    <n v="1022099"/>
    <s v="EVER LOGIC"/>
    <s v="TIANJIN XINGANG, CHINA"/>
    <d v="2022-12-28T00:00:00"/>
    <d v="2023-01-04T00:00:00"/>
    <d v="2023-02-22T20:36:00"/>
    <s v="COSCO"/>
    <n v="24876"/>
    <x v="0"/>
    <x v="0"/>
  </r>
  <r>
    <m/>
    <x v="4"/>
    <x v="0"/>
    <n v="40357309"/>
    <s v="EMBARCADO"/>
    <n v="1022379"/>
    <s v="EVER LOGIC"/>
    <s v="TIANJIN XINGANG, CHINA"/>
    <d v="2022-12-28T00:00:00"/>
    <d v="2023-01-04T00:00:00"/>
    <d v="2023-02-22T20:36:00"/>
    <s v="COSCO"/>
    <n v="22799.360000000001"/>
    <x v="0"/>
    <x v="0"/>
  </r>
  <r>
    <m/>
    <x v="4"/>
    <x v="0"/>
    <n v="40357307"/>
    <s v="EMBARCADO"/>
    <n v="1022379"/>
    <s v="CISNES"/>
    <s v="SHANGHAI, CHINA"/>
    <d v="2022-12-29T00:00:00"/>
    <d v="2023-01-10T00:00:00"/>
    <d v="2023-02-15T09:24:00"/>
    <s v="HAPAG LLOYD"/>
    <n v="23983.94"/>
    <x v="0"/>
    <x v="0"/>
  </r>
  <r>
    <m/>
    <x v="4"/>
    <x v="0"/>
    <n v="40357255"/>
    <s v="EMBARCADO"/>
    <n v="1011967"/>
    <s v="CISNES"/>
    <s v="YANTIAN, CHINA"/>
    <d v="2022-12-28T00:00:00"/>
    <d v="2023-01-10T00:00:00"/>
    <d v="2023-02-11T22:27:00"/>
    <s v="HAPAG LLOYD"/>
    <n v="24000"/>
    <x v="0"/>
    <x v="0"/>
  </r>
  <r>
    <m/>
    <x v="4"/>
    <x v="0"/>
    <n v="40357247"/>
    <s v="EMBARCADO"/>
    <n v="1011586"/>
    <s v="CISNES"/>
    <s v="SHANGHAI, CHINA"/>
    <d v="2022-12-28T00:00:00"/>
    <d v="2023-01-10T00:00:00"/>
    <d v="2023-02-15T09:24:00"/>
    <s v="HAPAG LLOYD"/>
    <n v="19954"/>
    <x v="0"/>
    <x v="0"/>
  </r>
  <r>
    <m/>
    <x v="1"/>
    <x v="1"/>
    <n v="40356282"/>
    <s v="EMBARCADO"/>
    <n v="1022887"/>
    <s v="HENG HUI 6 / 0HCDOW1MA"/>
    <s v="BUSAN {PUSAN}, PUERTO"/>
    <d v="2022-12-28T00:00:00"/>
    <d v="2023-01-02T00:00:00"/>
    <d v="2023-02-10T21:13:00"/>
    <s v="CMA CGM"/>
    <n v="22014.17"/>
    <x v="0"/>
    <x v="0"/>
  </r>
  <r>
    <m/>
    <x v="1"/>
    <x v="1"/>
    <n v="40356276"/>
    <s v="EMBARCADO"/>
    <n v="1021150"/>
    <s v="CISNES 2247W"/>
    <s v="BUSAN {PUSAN}, PUERTO"/>
    <d v="2022-12-29T00:00:00"/>
    <d v="2023-01-10T00:00:00"/>
    <d v="2023-02-18T21:13:00"/>
    <s v="HAPAG LLOYD"/>
    <n v="21616"/>
    <x v="0"/>
    <x v="0"/>
  </r>
  <r>
    <m/>
    <x v="1"/>
    <x v="1"/>
    <n v="40356275"/>
    <s v="EMBARCADO"/>
    <n v="1020860"/>
    <s v="HENG HUI 6 / 0HCDOW1MA"/>
    <s v="BUSAN {PUSAN}, PUERTO"/>
    <d v="2022-12-29T00:00:00"/>
    <d v="2023-01-02T00:00:00"/>
    <d v="2023-02-10T21:13:00"/>
    <s v="CMA CGM"/>
    <n v="21994.82"/>
    <x v="0"/>
    <x v="0"/>
  </r>
  <r>
    <m/>
    <x v="1"/>
    <x v="1"/>
    <n v="40356258"/>
    <s v="EMBARCADO"/>
    <n v="1021149"/>
    <s v="HENG HUI 6 / 0HCDOW1MA"/>
    <s v="BUSAN {PUSAN}, PUERTO"/>
    <d v="2022-12-28T00:00:00"/>
    <d v="2023-01-02T00:00:00"/>
    <d v="2023-02-10T21:13:00"/>
    <s v="CMA CGM"/>
    <n v="22000"/>
    <x v="0"/>
    <x v="0"/>
  </r>
  <r>
    <m/>
    <x v="2"/>
    <x v="1"/>
    <n v="40354511"/>
    <s v="EMBARCADO"/>
    <n v="1011558"/>
    <s v="MAERSK BRATAN 252N"/>
    <s v="CALDERA, PUERTO"/>
    <d v="2022-12-28T00:00:00"/>
    <d v="2023-01-06T00:00:00"/>
    <d v="2023-01-27T14:34:00"/>
    <s v="HAMBURG SUD"/>
    <n v="23983.919999999998"/>
    <x v="0"/>
    <x v="0"/>
  </r>
  <r>
    <m/>
    <x v="2"/>
    <x v="1"/>
    <n v="40354300"/>
    <s v="EMBARCADO"/>
    <n v="1020339"/>
    <s v="GSL MELINA 250W"/>
    <s v="GUAYAQUIL, PUERTO"/>
    <d v="2022-12-29T00:00:00"/>
    <d v="2023-01-02T00:00:00"/>
    <d v="2023-01-10T10:31:00"/>
    <s v="SEALAND"/>
    <n v="11985.57"/>
    <x v="0"/>
    <x v="0"/>
  </r>
  <r>
    <m/>
    <x v="2"/>
    <x v="1"/>
    <n v="40354300"/>
    <s v="EMBARCADO"/>
    <n v="1022149"/>
    <s v="GSL MELINA 250W"/>
    <s v="GUAYAQUIL, PUERTO"/>
    <d v="2022-12-28T00:00:00"/>
    <d v="2023-01-02T00:00:00"/>
    <d v="2023-01-10T10:31:00"/>
    <s v="SEALAND"/>
    <n v="11828.76"/>
    <x v="0"/>
    <x v="0"/>
  </r>
  <r>
    <m/>
    <x v="4"/>
    <x v="0"/>
    <n v="40352839"/>
    <s v="EMBARCADO"/>
    <n v="1012455"/>
    <s v="CISNES"/>
    <s v="SHANGHAI, CHINA"/>
    <d v="2022-12-28T00:00:00"/>
    <d v="2023-01-10T00:00:00"/>
    <d v="2023-02-15T09:24:00"/>
    <s v="ONE"/>
    <n v="24000"/>
    <x v="0"/>
    <x v="0"/>
  </r>
  <r>
    <m/>
    <x v="1"/>
    <x v="1"/>
    <n v="40352776"/>
    <s v="EMBARCADO"/>
    <n v="1022930"/>
    <s v="CSCL WINTER / 0HCDQW1MA"/>
    <s v="BUSAN {PUSAN}, PUERTO"/>
    <d v="2022-12-30T00:00:00"/>
    <d v="2023-01-16T00:00:00"/>
    <d v="2023-02-24T21:13:00"/>
    <s v="CMA CGM"/>
    <n v="22018.03"/>
    <x v="0"/>
    <x v="0"/>
  </r>
  <r>
    <m/>
    <x v="2"/>
    <x v="1"/>
    <n v="40350183"/>
    <s v="EMBARCADO"/>
    <n v="1021385"/>
    <s v="GSL MELINA 250W"/>
    <s v="GUAYAQUIL, PUERTO"/>
    <d v="2022-12-28T00:00:00"/>
    <d v="2023-01-02T00:00:00"/>
    <d v="2023-01-10T10:31:00"/>
    <s v="SEALAND"/>
    <n v="6957.33"/>
    <x v="0"/>
    <x v="0"/>
  </r>
  <r>
    <m/>
    <x v="2"/>
    <x v="1"/>
    <n v="40350183"/>
    <s v="EMBARCADO"/>
    <n v="1021385"/>
    <s v="GSL MELINA 250W"/>
    <s v="GUAYAQUIL, PUERTO"/>
    <d v="2022-12-29T00:00:00"/>
    <d v="2023-01-02T00:00:00"/>
    <d v="2023-01-10T10:31:00"/>
    <s v="SEALAND"/>
    <n v="17034.75"/>
    <x v="0"/>
    <x v="0"/>
  </r>
  <r>
    <m/>
    <x v="2"/>
    <x v="1"/>
    <n v="40348386"/>
    <s v="EMBARCADO"/>
    <n v="1023324"/>
    <s v="MSC PERLE FA302R"/>
    <s v="CALLAO, PUERTO"/>
    <d v="2022-12-29T00:00:00"/>
    <d v="2023-01-28T00:00:00"/>
    <d v="2023-02-04T21:00:00"/>
    <s v="MSC"/>
    <n v="23999.49"/>
    <x v="0"/>
    <x v="0"/>
  </r>
  <r>
    <m/>
    <x v="2"/>
    <x v="1"/>
    <n v="40347878"/>
    <s v="EMBARCADO"/>
    <n v="1021187"/>
    <s v="GSL MELINA 250W"/>
    <s v="GUAYAQUIL, PUERTO"/>
    <d v="2022-12-28T00:00:00"/>
    <d v="2023-01-02T00:00:00"/>
    <d v="2023-01-10T10:31:00"/>
    <s v="SEALAND"/>
    <n v="23989.7"/>
    <x v="0"/>
    <x v="0"/>
  </r>
  <r>
    <m/>
    <x v="2"/>
    <x v="1"/>
    <n v="40346128"/>
    <s v="EMBARCADO"/>
    <n v="1020944"/>
    <s v="MAERSK LAUNCESTON 301N"/>
    <s v="BUENAVENTURA, PUERTO"/>
    <d v="2022-12-28T00:00:00"/>
    <d v="2023-01-06T00:00:00"/>
    <d v="2023-01-23T10:10:00"/>
    <s v="SEALAND"/>
    <n v="23881.61"/>
    <x v="0"/>
    <x v="0"/>
  </r>
  <r>
    <m/>
    <x v="2"/>
    <x v="1"/>
    <n v="40344727"/>
    <s v="EMBARCADO"/>
    <n v="1022855"/>
    <s v="GSL MELINA 250W"/>
    <s v="GUAYAQUIL, PUERTO"/>
    <d v="2022-12-28T00:00:00"/>
    <d v="2023-01-02T00:00:00"/>
    <d v="2023-01-10T10:31:00"/>
    <s v="SEALAND"/>
    <n v="23996.57"/>
    <x v="0"/>
    <x v="0"/>
  </r>
  <r>
    <m/>
    <x v="4"/>
    <x v="0"/>
    <n v="40337857"/>
    <s v="EMBARCADO"/>
    <n v="1021905"/>
    <s v="EVER LOGIC"/>
    <s v="SHANGHAI, CHINA"/>
    <d v="2022-12-28T00:00:00"/>
    <d v="2023-01-04T00:00:00"/>
    <d v="2023-02-09T09:24:00"/>
    <s v="EVERGREEN"/>
    <n v="24331.42"/>
    <x v="0"/>
    <x v="0"/>
  </r>
  <r>
    <m/>
    <x v="4"/>
    <x v="0"/>
    <n v="40337543"/>
    <s v="EMBARCADO"/>
    <n v="1012503"/>
    <s v="CISNES"/>
    <s v="YANTIAN, CHINA"/>
    <d v="2022-12-28T00:00:00"/>
    <d v="2023-01-10T00:00:00"/>
    <d v="2023-02-11T22:27:00"/>
    <s v="MSC"/>
    <n v="24000"/>
    <x v="0"/>
    <x v="0"/>
  </r>
  <r>
    <m/>
    <x v="4"/>
    <x v="0"/>
    <n v="40357455"/>
    <s v="EMBARCADO"/>
    <n v="1021733"/>
    <s v="EVER LOGIC"/>
    <s v="TIANJIN XINGANG, CHINA"/>
    <d v="2022-12-27T00:00:00"/>
    <d v="2023-01-04T00:00:00"/>
    <d v="2023-02-22T20:36:00"/>
    <s v="COSCO"/>
    <n v="23994.11"/>
    <x v="0"/>
    <x v="0"/>
  </r>
  <r>
    <m/>
    <x v="3"/>
    <x v="0"/>
    <n v="40357912"/>
    <s v="EMBARCADO"/>
    <n v="1012159"/>
    <s v="MAERSK LAUNCESTON 301N"/>
    <s v="PORT EVERGLADES, PUERTO"/>
    <d v="2022-12-27T00:00:00"/>
    <d v="2023-01-06T00:00:00"/>
    <d v="2023-02-05T18:13:00"/>
    <s v="SEALAND"/>
    <n v="19958.047999999999"/>
    <x v="0"/>
    <x v="0"/>
  </r>
  <r>
    <m/>
    <x v="2"/>
    <x v="1"/>
    <n v="40357819"/>
    <s v="EMBARCADO"/>
    <n v="1020660"/>
    <s v="GSL MELINA  250W"/>
    <s v="BUENAVENTURA, PUERTO"/>
    <d v="2022-12-27T00:00:00"/>
    <d v="2023-01-02T00:00:00"/>
    <d v="2023-01-19T10:10:00"/>
    <s v="HAPAG LLOYD"/>
    <n v="24000.43"/>
    <x v="0"/>
    <x v="0"/>
  </r>
  <r>
    <m/>
    <x v="4"/>
    <x v="0"/>
    <n v="40357638"/>
    <s v="EMBARCADO"/>
    <n v="1022851"/>
    <s v="HEN HUI 6"/>
    <s v="SHANGHAI, CHINA"/>
    <d v="2022-12-27T00:00:00"/>
    <d v="2023-01-02T00:00:00"/>
    <d v="2023-02-07T09:24:00"/>
    <s v="CMA CGM"/>
    <n v="24115.26"/>
    <x v="0"/>
    <x v="0"/>
  </r>
  <r>
    <m/>
    <x v="4"/>
    <x v="0"/>
    <n v="40357637"/>
    <s v="EMBARCADO"/>
    <n v="1022851"/>
    <s v="EVER LOGIC"/>
    <s v="SHANGHAI, CHINA"/>
    <d v="2022-12-27T00:00:00"/>
    <d v="2023-01-04T00:00:00"/>
    <d v="2023-02-09T09:24:00"/>
    <s v="EVERGREEN"/>
    <n v="23990.66"/>
    <x v="0"/>
    <x v="0"/>
  </r>
  <r>
    <m/>
    <x v="4"/>
    <x v="0"/>
    <n v="40357602"/>
    <s v="EMBARCADO"/>
    <n v="1022639"/>
    <s v="HEN HUI 6"/>
    <s v="SHANGHAI, CHINA"/>
    <d v="2022-12-27T00:00:00"/>
    <d v="2023-01-02T00:00:00"/>
    <d v="2023-02-07T09:24:00"/>
    <s v="CMA CGM"/>
    <n v="22352.560000000001"/>
    <x v="0"/>
    <x v="0"/>
  </r>
  <r>
    <m/>
    <x v="4"/>
    <x v="0"/>
    <n v="40351673"/>
    <s v="EMBARCADO"/>
    <n v="1030525"/>
    <s v="CISNES"/>
    <s v="YANTIAN, CHINA"/>
    <d v="2022-12-27T00:00:00"/>
    <d v="2023-01-10T00:00:00"/>
    <d v="2023-02-11T22:27:00"/>
    <s v="HYUNDAI"/>
    <n v="24000"/>
    <x v="0"/>
    <x v="0"/>
  </r>
  <r>
    <m/>
    <x v="4"/>
    <x v="0"/>
    <n v="40351648"/>
    <s v="EMBARCADO"/>
    <n v="1023291"/>
    <s v="EVER LOGIC"/>
    <s v="YANTIAN, CHINA"/>
    <d v="2022-12-27T00:00:00"/>
    <d v="2023-01-04T00:00:00"/>
    <d v="2023-02-05T22:27:00"/>
    <s v="EVERGREEN"/>
    <n v="23900"/>
    <x v="0"/>
    <x v="0"/>
  </r>
  <r>
    <m/>
    <x v="4"/>
    <x v="0"/>
    <n v="40351534"/>
    <s v="EMBARCADO"/>
    <n v="1022637"/>
    <s v="HEN HUI 6"/>
    <s v="QINGDAO, PUERTO"/>
    <d v="2022-12-27T00:00:00"/>
    <d v="2023-01-02T00:00:00"/>
    <d v="2023-02-24T08:44:00"/>
    <s v="CMA CGM"/>
    <n v="23565"/>
    <x v="0"/>
    <x v="0"/>
  </r>
  <r>
    <m/>
    <x v="4"/>
    <x v="0"/>
    <n v="40359323"/>
    <s v="EMBARCADO"/>
    <n v="1022212"/>
    <s v="EVER LOGIC"/>
    <s v="SHANGHAI, CHINA"/>
    <d v="2022-12-29T00:00:00"/>
    <d v="2023-01-04T00:00:00"/>
    <d v="2023-02-09T09:24:00"/>
    <s v="EVERGREEN"/>
    <n v="23989.040000000001"/>
    <x v="0"/>
    <x v="0"/>
  </r>
  <r>
    <m/>
    <x v="4"/>
    <x v="0"/>
    <n v="40359322"/>
    <s v="EMBARCADO"/>
    <n v="1022212"/>
    <s v="HEN HUI 6"/>
    <s v="SHANGHAI, CHINA"/>
    <d v="2022-12-27T00:00:00"/>
    <d v="2023-01-02T00:00:00"/>
    <d v="2023-02-07T09:24:00"/>
    <s v="CMA CGM"/>
    <n v="24274.66"/>
    <x v="0"/>
    <x v="0"/>
  </r>
  <r>
    <m/>
    <x v="4"/>
    <x v="0"/>
    <n v="40359321"/>
    <s v="EMBARCADO"/>
    <n v="1022212"/>
    <s v="HEN HUI 6"/>
    <s v="SHANGHAI, CHINA"/>
    <d v="2022-12-27T00:00:00"/>
    <d v="2023-01-02T00:00:00"/>
    <d v="2023-02-07T09:24:00"/>
    <s v="CMA CGM"/>
    <n v="24063.01"/>
    <x v="0"/>
    <x v="0"/>
  </r>
  <r>
    <m/>
    <x v="4"/>
    <x v="0"/>
    <n v="40357544"/>
    <s v="EMBARCADO"/>
    <n v="1022414"/>
    <s v="HEN HUI 6"/>
    <s v="SHANGHAI, CHINA"/>
    <d v="2022-12-27T00:00:00"/>
    <d v="2023-01-02T00:00:00"/>
    <d v="2023-02-07T09:24:00"/>
    <s v="CMA CGM"/>
    <n v="24000"/>
    <x v="0"/>
    <x v="0"/>
  </r>
  <r>
    <m/>
    <x v="4"/>
    <x v="0"/>
    <n v="40357387"/>
    <s v="EMBARCADO"/>
    <n v="1021738"/>
    <s v="HEN HUI 6"/>
    <s v="SHANGHAI, CHINA"/>
    <d v="2022-12-29T00:00:00"/>
    <d v="2023-01-02T00:00:00"/>
    <d v="2023-02-07T09:24:00"/>
    <s v="CMA CGM"/>
    <n v="24240"/>
    <x v="0"/>
    <x v="0"/>
  </r>
  <r>
    <m/>
    <x v="4"/>
    <x v="0"/>
    <n v="40357364"/>
    <s v="EMBARCADO"/>
    <n v="1022748"/>
    <s v="EVER LOGIC"/>
    <s v="SHANGHAI, CHINA"/>
    <d v="2022-12-28T00:00:00"/>
    <d v="2023-01-04T00:00:00"/>
    <d v="2023-02-09T09:24:00"/>
    <s v="EVERGREEN"/>
    <n v="24000"/>
    <x v="0"/>
    <x v="0"/>
  </r>
  <r>
    <m/>
    <x v="4"/>
    <x v="0"/>
    <n v="40357320"/>
    <s v="EMBARCADO"/>
    <n v="1021732"/>
    <s v="EVER LOGIC"/>
    <s v="NANSHA, PUERTO"/>
    <d v="2022-12-27T00:00:00"/>
    <d v="2023-01-04T00:00:00"/>
    <d v="2023-02-09T16:42:00"/>
    <s v="CMA CGM"/>
    <n v="24420"/>
    <x v="0"/>
    <x v="0"/>
  </r>
  <r>
    <m/>
    <x v="4"/>
    <x v="0"/>
    <n v="40357319"/>
    <s v="EMBARCADO"/>
    <n v="1021732"/>
    <s v="EVER LOGIC"/>
    <s v="NANSHA, PUERTO"/>
    <d v="2022-12-27T00:00:00"/>
    <d v="2023-01-04T00:00:00"/>
    <d v="2023-02-09T16:42:00"/>
    <s v="CMA CGM"/>
    <n v="24160"/>
    <x v="0"/>
    <x v="0"/>
  </r>
  <r>
    <m/>
    <x v="4"/>
    <x v="0"/>
    <n v="40357299"/>
    <s v="EMBARCADO"/>
    <n v="1022645"/>
    <s v="HEN HUI 6"/>
    <s v="SHANGHAI, CHINA"/>
    <d v="2022-12-28T00:00:00"/>
    <d v="2023-01-02T00:00:00"/>
    <d v="2023-02-07T09:24:00"/>
    <s v="CMA CGM"/>
    <n v="3443.77"/>
    <x v="0"/>
    <x v="0"/>
  </r>
  <r>
    <m/>
    <x v="4"/>
    <x v="0"/>
    <n v="40357299"/>
    <s v="EMBARCADO"/>
    <n v="1022645"/>
    <s v="HEN HUI 6"/>
    <s v="SHANGHAI, CHINA"/>
    <d v="2022-12-27T00:00:00"/>
    <d v="2023-01-02T00:00:00"/>
    <d v="2023-02-07T09:24:00"/>
    <s v="CMA CGM"/>
    <n v="20433.759999999998"/>
    <x v="0"/>
    <x v="0"/>
  </r>
  <r>
    <m/>
    <x v="4"/>
    <x v="0"/>
    <n v="40357295"/>
    <s v="EMBARCADO"/>
    <n v="1021992"/>
    <s v="HEN HUI 6"/>
    <s v="SHANGHAI, CHINA"/>
    <d v="2022-12-27T00:00:00"/>
    <d v="2023-01-02T00:00:00"/>
    <d v="2023-02-07T09:24:00"/>
    <s v="CMA CGM"/>
    <n v="24700"/>
    <x v="0"/>
    <x v="0"/>
  </r>
  <r>
    <m/>
    <x v="4"/>
    <x v="0"/>
    <n v="40357285"/>
    <s v="EMBARCADO"/>
    <n v="1021767"/>
    <s v="EVER LOGIC"/>
    <s v="TIANJIN XINGANG, CHINA"/>
    <d v="2022-12-28T00:00:00"/>
    <d v="2023-01-04T00:00:00"/>
    <d v="2023-02-22T20:36:00"/>
    <s v="COSCO"/>
    <n v="25002"/>
    <x v="0"/>
    <x v="0"/>
  </r>
  <r>
    <m/>
    <x v="4"/>
    <x v="0"/>
    <n v="40357241"/>
    <s v="EMBARCADO"/>
    <n v="1011417"/>
    <s v="EVER LOGIC"/>
    <s v="YANTIAN, CHINA"/>
    <d v="2022-12-27T00:00:00"/>
    <d v="2023-01-04T00:00:00"/>
    <d v="2023-02-05T22:27:00"/>
    <s v="EVERGREEN"/>
    <n v="19800"/>
    <x v="0"/>
    <x v="0"/>
  </r>
  <r>
    <m/>
    <x v="1"/>
    <x v="1"/>
    <n v="40356300"/>
    <s v="EMBARCADO"/>
    <n v="1012612"/>
    <s v="EVER LOGIC V-0602-062W"/>
    <s v="MANILA, PUERTO"/>
    <d v="2022-12-28T00:00:00"/>
    <d v="2023-01-04T00:00:00"/>
    <d v="2023-03-01T04:51:00"/>
    <s v="COSCO"/>
    <n v="24382.02"/>
    <x v="0"/>
    <x v="0"/>
  </r>
  <r>
    <m/>
    <x v="1"/>
    <x v="1"/>
    <n v="40356299"/>
    <s v="EMBARCADO"/>
    <n v="1012612"/>
    <s v="EVER LOGIC V-0602-062W"/>
    <s v="MANILA, PUERTO"/>
    <d v="2022-12-27T00:00:00"/>
    <d v="2023-01-04T00:00:00"/>
    <d v="2023-03-01T04:51:00"/>
    <s v="COSCO"/>
    <n v="24356.28"/>
    <x v="0"/>
    <x v="0"/>
  </r>
  <r>
    <m/>
    <x v="2"/>
    <x v="1"/>
    <n v="40354557"/>
    <s v="EMBARCADO"/>
    <n v="1020017"/>
    <s v="MAERSK LAUNCESTON 301N"/>
    <s v="CALDERA, PUERTO"/>
    <d v="2022-12-29T00:00:00"/>
    <d v="2023-01-06T00:00:00"/>
    <d v="2023-01-27T14:34:00"/>
    <s v="SEALAND"/>
    <n v="3975.82"/>
    <x v="0"/>
    <x v="0"/>
  </r>
  <r>
    <m/>
    <x v="2"/>
    <x v="1"/>
    <n v="40354557"/>
    <s v="EMBARCADO"/>
    <n v="1020017"/>
    <s v="MAERSK LAUNCESTON 301N"/>
    <s v="CALDERA, PUERTO"/>
    <d v="2022-12-28T00:00:00"/>
    <d v="2023-01-06T00:00:00"/>
    <d v="2023-01-27T14:34:00"/>
    <s v="SEALAND"/>
    <n v="19255.419999999998"/>
    <x v="0"/>
    <x v="0"/>
  </r>
  <r>
    <m/>
    <x v="5"/>
    <x v="0"/>
    <n v="40354456"/>
    <s v="EMBARCADO"/>
    <n v="1012432"/>
    <s v="MAERSK BRATAN 252N"/>
    <s v="ROTTERDAM, PUERTO"/>
    <d v="2022-12-27T00:00:00"/>
    <d v="2023-01-06T00:00:00"/>
    <d v="2023-02-02T23:54:00"/>
    <s v="MAERSK"/>
    <n v="21600"/>
    <x v="0"/>
    <x v="0"/>
  </r>
  <r>
    <m/>
    <x v="1"/>
    <x v="1"/>
    <n v="40354448"/>
    <s v="EMBARCADO"/>
    <n v="1012612"/>
    <s v="EVER LOGIC V-0602-062W"/>
    <s v="MANILA, PUERTO"/>
    <d v="2022-12-27T00:00:00"/>
    <d v="2023-01-04T00:00:00"/>
    <d v="2023-03-01T04:51:00"/>
    <s v="COSCO"/>
    <n v="24800.36"/>
    <x v="0"/>
    <x v="0"/>
  </r>
  <r>
    <m/>
    <x v="4"/>
    <x v="0"/>
    <n v="40351480"/>
    <s v="EMBARCADO"/>
    <n v="1022943"/>
    <s v="EVER LOGIC"/>
    <s v="TIANJIN XINGANG, CHINA"/>
    <d v="2022-12-27T00:00:00"/>
    <d v="2023-01-04T00:00:00"/>
    <d v="2023-02-22T20:36:00"/>
    <s v="COSCO"/>
    <n v="25004.5"/>
    <x v="0"/>
    <x v="0"/>
  </r>
  <r>
    <m/>
    <x v="4"/>
    <x v="0"/>
    <n v="40351394"/>
    <s v="EMBARCADO"/>
    <n v="1022748"/>
    <s v="EVER LOGIC"/>
    <s v="TIANJIN XINGANG, CHINA"/>
    <d v="2022-12-27T00:00:00"/>
    <d v="2023-01-04T00:00:00"/>
    <d v="2023-02-22T20:36:00"/>
    <s v="COSCO"/>
    <n v="24530"/>
    <x v="0"/>
    <x v="0"/>
  </r>
  <r>
    <m/>
    <x v="1"/>
    <x v="1"/>
    <n v="40349433"/>
    <s v="EMBARCADO"/>
    <n v="1030535"/>
    <s v="HENG HUI 6 0HCDOW1MA"/>
    <s v="BUSAN {PUSAN}, PUERTO"/>
    <d v="2022-12-27T00:00:00"/>
    <d v="2023-01-02T00:00:00"/>
    <d v="2023-02-10T21:13:00"/>
    <s v="CMA CGM"/>
    <n v="22002.01"/>
    <x v="0"/>
    <x v="0"/>
  </r>
  <r>
    <m/>
    <x v="4"/>
    <x v="0"/>
    <n v="40344589"/>
    <s v="EMBARCADO"/>
    <n v="1023111"/>
    <s v="HEN HUI 6"/>
    <s v="SHANGHAI, CHINA"/>
    <d v="2022-12-28T00:00:00"/>
    <d v="2023-01-02T00:00:00"/>
    <d v="2023-02-07T09:24:00"/>
    <s v="CMA CGM"/>
    <n v="24090.21"/>
    <x v="0"/>
    <x v="0"/>
  </r>
  <r>
    <m/>
    <x v="1"/>
    <x v="1"/>
    <n v="40343843"/>
    <s v="EMBARCADO"/>
    <n v="1023439"/>
    <s v="EVER LOGIC 0602-062W"/>
    <s v="MANILA, PUERTO"/>
    <d v="2022-12-27T00:00:00"/>
    <d v="2023-01-04T00:00:00"/>
    <d v="2023-03-01T04:51:00"/>
    <s v="EVERGREEN"/>
    <n v="13000"/>
    <x v="0"/>
    <x v="0"/>
  </r>
  <r>
    <m/>
    <x v="1"/>
    <x v="1"/>
    <n v="40343843"/>
    <s v="EMBARCADO"/>
    <n v="1023397"/>
    <s v="EVER LOGIC 0602-062W"/>
    <s v="MANILA, PUERTO"/>
    <d v="2022-12-27T00:00:00"/>
    <d v="2023-01-04T00:00:00"/>
    <d v="2023-03-01T04:51:00"/>
    <s v="EVERGREEN"/>
    <n v="10914.69"/>
    <x v="0"/>
    <x v="0"/>
  </r>
  <r>
    <m/>
    <x v="1"/>
    <x v="1"/>
    <n v="40335902"/>
    <s v="EMBARCADO"/>
    <n v="1023326"/>
    <s v="EVER LOGIC V-0602-062W"/>
    <s v="MANILA, PUERTO"/>
    <d v="2022-12-27T00:00:00"/>
    <d v="2023-01-04T00:00:00"/>
    <d v="2023-03-01T04:51:00"/>
    <s v="COSCO"/>
    <n v="24000.83"/>
    <x v="0"/>
    <x v="0"/>
  </r>
  <r>
    <m/>
    <x v="4"/>
    <x v="0"/>
    <n v="40357490"/>
    <s v="EMBARCADO"/>
    <n v="1022417"/>
    <s v="HEN HUI 6"/>
    <s v="SHANGHAI, CHINA"/>
    <d v="2022-12-27T00:00:00"/>
    <d v="2023-01-02T00:00:00"/>
    <d v="2023-02-07T09:24:00"/>
    <s v="CMA CGM"/>
    <n v="6000"/>
    <x v="0"/>
    <x v="0"/>
  </r>
  <r>
    <m/>
    <x v="4"/>
    <x v="0"/>
    <n v="40357490"/>
    <s v="EMBARCADO"/>
    <n v="1022417"/>
    <s v="HEN HUI 6"/>
    <s v="SHANGHAI, CHINA"/>
    <d v="2022-12-27T00:00:00"/>
    <d v="2023-01-02T00:00:00"/>
    <d v="2023-02-07T09:24:00"/>
    <s v="CMA CGM"/>
    <n v="17760"/>
    <x v="0"/>
    <x v="0"/>
  </r>
  <r>
    <m/>
    <x v="4"/>
    <x v="0"/>
    <n v="40357451"/>
    <s v="EMBARCADO"/>
    <n v="1021733"/>
    <s v="HEN HUI 6"/>
    <s v="SHANGHAI, CHINA"/>
    <d v="2022-12-26T00:00:00"/>
    <d v="2023-01-02T00:00:00"/>
    <d v="2023-02-07T09:24:00"/>
    <s v="CMA CGM"/>
    <n v="23906.19"/>
    <x v="0"/>
    <x v="0"/>
  </r>
  <r>
    <m/>
    <x v="4"/>
    <x v="0"/>
    <n v="40357403"/>
    <s v="EMBARCADO"/>
    <n v="1022183"/>
    <s v="EVER LOGIC"/>
    <s v="YANTIAN, CHINA"/>
    <d v="2022-12-27T00:00:00"/>
    <d v="2023-01-04T00:00:00"/>
    <d v="2023-02-05T22:27:00"/>
    <s v="EVERGREEN"/>
    <n v="13196.99"/>
    <x v="0"/>
    <x v="0"/>
  </r>
  <r>
    <m/>
    <x v="4"/>
    <x v="0"/>
    <n v="40357403"/>
    <s v="EMBARCADO"/>
    <n v="1022183"/>
    <s v="EVER LOGIC"/>
    <s v="YANTIAN, CHINA"/>
    <d v="2022-12-27T00:00:00"/>
    <d v="2023-01-04T00:00:00"/>
    <d v="2023-02-05T22:27:00"/>
    <s v="EVERGREEN"/>
    <n v="10806.45"/>
    <x v="0"/>
    <x v="0"/>
  </r>
  <r>
    <m/>
    <x v="2"/>
    <x v="1"/>
    <n v="40357788"/>
    <s v="EMBARCADO"/>
    <n v="1030817"/>
    <s v="CMA CGM CARL ANTOINE / 0WCDON1MA"/>
    <s v="CALLAO, PUERTO"/>
    <d v="2022-12-27T00:00:00"/>
    <d v="2023-01-05T00:00:00"/>
    <d v="2023-01-12T21:00:00"/>
    <s v="COSCO"/>
    <n v="24003.585999999999"/>
    <x v="0"/>
    <x v="0"/>
  </r>
  <r>
    <m/>
    <x v="2"/>
    <x v="1"/>
    <n v="40359394"/>
    <s v="EMBARCADO"/>
    <n v="1020944"/>
    <s v="GSL MELINA  250W"/>
    <s v="CALLAO, PUERTO"/>
    <d v="2022-12-26T00:00:00"/>
    <d v="2023-01-02T00:00:00"/>
    <d v="2023-01-09T21:00:00"/>
    <s v="HAPAG LLOYD"/>
    <n v="23998.75"/>
    <x v="0"/>
    <x v="0"/>
  </r>
  <r>
    <m/>
    <x v="4"/>
    <x v="0"/>
    <n v="40357571"/>
    <s v="EMBARCADO"/>
    <n v="1022373"/>
    <s v="HEN HUI 6"/>
    <s v="SHANGHAI, CHINA"/>
    <d v="2022-12-28T00:00:00"/>
    <d v="2023-01-02T00:00:00"/>
    <d v="2023-02-07T09:24:00"/>
    <s v="CMA CGM"/>
    <n v="25010.95"/>
    <x v="0"/>
    <x v="0"/>
  </r>
  <r>
    <m/>
    <x v="4"/>
    <x v="0"/>
    <n v="40357570"/>
    <s v="EMBARCADO"/>
    <n v="1022373"/>
    <s v="HEN HUI 6"/>
    <s v="SHANGHAI, CHINA"/>
    <d v="2022-12-26T00:00:00"/>
    <d v="2023-01-02T00:00:00"/>
    <d v="2023-02-07T09:24:00"/>
    <s v="CMA CGM"/>
    <n v="25014.3"/>
    <x v="0"/>
    <x v="0"/>
  </r>
  <r>
    <m/>
    <x v="4"/>
    <x v="0"/>
    <n v="40357559"/>
    <s v="EMBARCADO"/>
    <n v="1022169"/>
    <s v="HEN HUI 6"/>
    <s v="SHANGHAI, CHINA"/>
    <d v="2022-12-27T00:00:00"/>
    <d v="2023-01-02T00:00:00"/>
    <d v="2023-02-07T09:24:00"/>
    <s v="CMA CGM"/>
    <n v="6420"/>
    <x v="0"/>
    <x v="0"/>
  </r>
  <r>
    <m/>
    <x v="4"/>
    <x v="0"/>
    <n v="40357559"/>
    <s v="EMBARCADO"/>
    <n v="1022169"/>
    <s v="HEN HUI 6"/>
    <s v="SHANGHAI, CHINA"/>
    <d v="2022-12-26T00:00:00"/>
    <d v="2023-01-02T00:00:00"/>
    <d v="2023-02-07T09:24:00"/>
    <s v="CMA CGM"/>
    <n v="17600"/>
    <x v="0"/>
    <x v="0"/>
  </r>
  <r>
    <m/>
    <x v="4"/>
    <x v="0"/>
    <n v="40357520"/>
    <s v="EMBARCADO"/>
    <n v="1023034"/>
    <s v="HEN HUI 6"/>
    <s v="SHANGHAI, CHINA"/>
    <d v="2022-12-27T00:00:00"/>
    <d v="2023-01-02T00:00:00"/>
    <d v="2023-02-07T09:24:00"/>
    <s v="CMA CGM"/>
    <n v="25000"/>
    <x v="0"/>
    <x v="0"/>
  </r>
  <r>
    <m/>
    <x v="4"/>
    <x v="0"/>
    <n v="40357306"/>
    <s v="EMBARCADO"/>
    <n v="1022379"/>
    <s v="HEN HUI 6"/>
    <s v="SHANGHAI, CHINA"/>
    <d v="2022-12-26T00:00:00"/>
    <d v="2023-01-02T00:00:00"/>
    <d v="2023-02-07T09:24:00"/>
    <s v="CMA CGM"/>
    <n v="24141.37"/>
    <x v="0"/>
    <x v="0"/>
  </r>
  <r>
    <m/>
    <x v="4"/>
    <x v="0"/>
    <n v="40357259"/>
    <s v="EMBARCADO"/>
    <n v="1011969"/>
    <s v="EVER LOGIC"/>
    <s v="YANTIAN, CHINA"/>
    <d v="2022-12-27T00:00:00"/>
    <d v="2023-01-04T00:00:00"/>
    <d v="2023-02-05T22:27:00"/>
    <s v="EVERGREEN"/>
    <n v="24000"/>
    <x v="0"/>
    <x v="0"/>
  </r>
  <r>
    <m/>
    <x v="1"/>
    <x v="1"/>
    <n v="40357116"/>
    <s v="EMBARCADO"/>
    <n v="1022887"/>
    <s v="HENG HUI 6 0HCDOW1MA"/>
    <s v="BUSAN {PUSAN}, PUERTO"/>
    <d v="2022-12-26T00:00:00"/>
    <d v="2023-01-02T00:00:00"/>
    <d v="2023-02-10T21:13:00"/>
    <s v="CMA CGM"/>
    <n v="22003.13"/>
    <x v="0"/>
    <x v="0"/>
  </r>
  <r>
    <m/>
    <x v="1"/>
    <x v="1"/>
    <n v="40356247"/>
    <s v="EMBARCADO"/>
    <n v="1022885"/>
    <s v="HENG HUI 6 0HCDOW1MA"/>
    <s v="BUSAN {PUSAN}, PUERTO"/>
    <d v="2022-12-26T00:00:00"/>
    <d v="2023-01-02T00:00:00"/>
    <d v="2023-02-10T21:13:00"/>
    <s v="CMA CGM"/>
    <n v="22006.13"/>
    <x v="0"/>
    <x v="0"/>
  </r>
  <r>
    <m/>
    <x v="1"/>
    <x v="1"/>
    <n v="40356241"/>
    <s v="EMBARCADO"/>
    <n v="1022885"/>
    <s v="HENG HUI 6 0HCDOW1MA"/>
    <s v="BUSAN {PUSAN}, PUERTO"/>
    <d v="2022-12-28T00:00:00"/>
    <d v="2023-01-02T00:00:00"/>
    <d v="2023-02-10T21:13:00"/>
    <s v="CMA CGM"/>
    <n v="22013.83"/>
    <x v="0"/>
    <x v="0"/>
  </r>
  <r>
    <m/>
    <x v="4"/>
    <x v="0"/>
    <n v="40351520"/>
    <s v="EMBARCADO"/>
    <n v="1021766"/>
    <s v="CISNES"/>
    <s v="TIANJIN XINGANG, CHINA"/>
    <d v="2022-12-26T00:00:00"/>
    <d v="2023-01-10T00:00:00"/>
    <d v="2023-02-28T20:36:00"/>
    <s v="HAPAG LLOYD"/>
    <n v="24138"/>
    <x v="0"/>
    <x v="0"/>
  </r>
  <r>
    <m/>
    <x v="4"/>
    <x v="0"/>
    <n v="40357225"/>
    <s v="EMBARCADO"/>
    <n v="1012448"/>
    <s v="AKADIMOS"/>
    <s v="YANTIAN, CHINA"/>
    <d v="2023-01-20T00:00:00"/>
    <d v="2023-01-27T00:00:00"/>
    <d v="2023-02-28T00:00:00"/>
    <s v="MSC"/>
    <n v="24000"/>
    <x v="0"/>
    <x v="0"/>
  </r>
  <r>
    <m/>
    <x v="4"/>
    <x v="0"/>
    <n v="40357536"/>
    <s v="EMBARCADO"/>
    <n v="1022096"/>
    <s v="AKADIMOS"/>
    <s v="YANTIAN, CHINA"/>
    <d v="2023-01-20T00:00:00"/>
    <d v="2023-01-27T00:00:00"/>
    <d v="2023-02-28T00:00:00"/>
    <s v="MSC"/>
    <n v="23780"/>
    <x v="0"/>
    <x v="0"/>
  </r>
  <r>
    <m/>
    <x v="4"/>
    <x v="0"/>
    <n v="40357667"/>
    <s v="EMBARCADO"/>
    <n v="1011968"/>
    <s v="AKADIMOS"/>
    <s v="YANTIAN, CHINA"/>
    <d v="2023-01-20T00:00:00"/>
    <d v="2023-01-27T00:00:00"/>
    <d v="2023-02-28T00:00:00"/>
    <s v="MSC"/>
    <n v="14400"/>
    <x v="0"/>
    <x v="0"/>
  </r>
  <r>
    <m/>
    <x v="2"/>
    <x v="1"/>
    <n v="40347174"/>
    <s v="EMBARCADO"/>
    <n v="1021596"/>
    <s v="CMA CGM CARL ANTOINE 2248N"/>
    <s v="CALLAO, PUERTO"/>
    <d v="2022-12-27T00:00:00"/>
    <d v="2023-01-05T00:00:00"/>
    <d v="2023-01-12T21:00:00"/>
    <s v="COSCO"/>
    <n v="5774.45"/>
    <x v="0"/>
    <x v="0"/>
  </r>
  <r>
    <m/>
    <x v="2"/>
    <x v="1"/>
    <n v="40347174"/>
    <s v="EMBARCADO"/>
    <n v="1021596"/>
    <s v="CMA CGM CARL ANTOINE 2248N"/>
    <s v="CALLAO, PUERTO"/>
    <d v="2022-12-24T00:00:00"/>
    <d v="2023-01-05T00:00:00"/>
    <d v="2023-01-12T21:00:00"/>
    <s v="COSCO"/>
    <n v="8494.57"/>
    <x v="0"/>
    <x v="0"/>
  </r>
  <r>
    <m/>
    <x v="2"/>
    <x v="1"/>
    <n v="40347174"/>
    <s v="EMBARCADO"/>
    <n v="1021385"/>
    <s v="CMA CGM CARL ANTOINE 2248N"/>
    <s v="CALLAO, PUERTO"/>
    <d v="2022-12-24T00:00:00"/>
    <d v="2023-01-05T00:00:00"/>
    <d v="2023-01-12T21:00:00"/>
    <s v="COSCO"/>
    <n v="11101.42"/>
    <x v="0"/>
    <x v="0"/>
  </r>
  <r>
    <m/>
    <x v="4"/>
    <x v="0"/>
    <n v="40346559"/>
    <s v="EMBARCADO"/>
    <n v="1030683"/>
    <s v="HEN HUI 6"/>
    <s v="SHANGHAI, CHINA"/>
    <d v="2022-12-26T00:00:00"/>
    <d v="2023-01-02T00:00:00"/>
    <d v="2023-02-07T09:24:00"/>
    <s v="CMA CGM"/>
    <n v="24000"/>
    <x v="0"/>
    <x v="0"/>
  </r>
  <r>
    <m/>
    <x v="2"/>
    <x v="1"/>
    <n v="40308767"/>
    <s v="EMBARCADO"/>
    <n v="1020925"/>
    <s v="GSL MELINA 250W"/>
    <s v="GUAYAQUIL, PUERTO"/>
    <d v="2022-12-27T00:00:00"/>
    <d v="2023-01-02T00:00:00"/>
    <d v="2023-01-10T10:31:00"/>
    <s v="HAMBURG SUD"/>
    <n v="9989.3700000000008"/>
    <x v="0"/>
    <x v="0"/>
  </r>
  <r>
    <m/>
    <x v="2"/>
    <x v="1"/>
    <n v="40308767"/>
    <s v="EMBARCADO"/>
    <n v="1020925"/>
    <s v="GSL MELINA 250W"/>
    <s v="GUAYAQUIL, PUERTO"/>
    <d v="2022-12-26T00:00:00"/>
    <d v="2023-01-02T00:00:00"/>
    <d v="2023-01-10T10:31:00"/>
    <s v="HAMBURG SUD"/>
    <n v="13978.52"/>
    <x v="0"/>
    <x v="0"/>
  </r>
  <r>
    <m/>
    <x v="4"/>
    <x v="0"/>
    <n v="40357627"/>
    <s v="EMBARCADO"/>
    <n v="1030686"/>
    <s v="HEN HUI 6"/>
    <s v="SHANGHAI, CHINA"/>
    <d v="2022-12-24T00:00:00"/>
    <d v="2023-01-02T00:00:00"/>
    <d v="2023-02-07T09:24:00"/>
    <s v="CMA CGM"/>
    <n v="24000"/>
    <x v="0"/>
    <x v="0"/>
  </r>
  <r>
    <m/>
    <x v="2"/>
    <x v="1"/>
    <n v="40356182"/>
    <s v="EMBARCADO"/>
    <n v="1011290"/>
    <s v="GSL MELINA  250W"/>
    <s v="CALLAO, PUERTO"/>
    <d v="2022-12-24T00:00:00"/>
    <d v="2023-01-02T00:00:00"/>
    <d v="2023-01-09T21:00:00"/>
    <s v="HAPAG LLOYD"/>
    <n v="23996.44"/>
    <x v="0"/>
    <x v="0"/>
  </r>
  <r>
    <m/>
    <x v="2"/>
    <x v="1"/>
    <n v="40352345"/>
    <s v="EMBARCADO"/>
    <n v="1011558"/>
    <s v="GSL MELINA  250W"/>
    <s v="CALLAO, PUERTO"/>
    <d v="2022-12-24T00:00:00"/>
    <d v="2023-01-02T00:00:00"/>
    <d v="2023-01-09T21:00:00"/>
    <s v="HAPAG LLOYD"/>
    <n v="23999.34"/>
    <x v="0"/>
    <x v="0"/>
  </r>
  <r>
    <m/>
    <x v="2"/>
    <x v="1"/>
    <n v="40358707"/>
    <s v="EMBARCADO"/>
    <n v="1023433"/>
    <s v="GSL MELINA  250W"/>
    <s v="BUENAVENTURA, PUERTO"/>
    <d v="2022-12-23T00:00:00"/>
    <d v="2023-01-02T00:00:00"/>
    <d v="2023-01-19T10:10:00"/>
    <s v="HAPAG LLOYD"/>
    <n v="23966.22"/>
    <x v="0"/>
    <x v="0"/>
  </r>
  <r>
    <m/>
    <x v="4"/>
    <x v="0"/>
    <n v="40357374"/>
    <s v="EMBARCADO"/>
    <n v="1021739"/>
    <s v="CISNES"/>
    <s v="TIANJIN XINGANG, CHINA"/>
    <d v="2022-12-24T00:00:00"/>
    <d v="2023-01-10T00:00:00"/>
    <d v="2023-02-28T20:36:00"/>
    <s v="HYUNDAI"/>
    <n v="24009.38"/>
    <x v="0"/>
    <x v="0"/>
  </r>
  <r>
    <m/>
    <x v="2"/>
    <x v="1"/>
    <n v="40355349"/>
    <s v="EMBARCADO"/>
    <n v="1011421"/>
    <s v="CMA CGM CARL ANTOINE / 0WCDON1MA"/>
    <s v="CARTAGENA, PUERTO"/>
    <d v="2022-12-23T00:00:00"/>
    <d v="2023-01-05T00:00:00"/>
    <d v="2023-01-20T15:22:00"/>
    <s v="CMA CGM"/>
    <n v="23991.23"/>
    <x v="0"/>
    <x v="0"/>
  </r>
  <r>
    <m/>
    <x v="4"/>
    <x v="0"/>
    <n v="40357594"/>
    <s v="EMBARCADO"/>
    <n v="1022639"/>
    <s v="HEN HUI 6"/>
    <s v="SHANGHAI, CHINA"/>
    <d v="2022-12-22T00:00:00"/>
    <d v="2023-01-02T00:00:00"/>
    <d v="2023-02-07T09:24:00"/>
    <s v="CMA CGM"/>
    <n v="22167.8"/>
    <x v="0"/>
    <x v="0"/>
  </r>
  <r>
    <m/>
    <x v="4"/>
    <x v="0"/>
    <n v="40357543"/>
    <s v="EMBARCADO"/>
    <n v="1022414"/>
    <s v="HEN HUI 6"/>
    <s v="SHANGHAI, CHINA"/>
    <d v="2022-12-22T00:00:00"/>
    <d v="2023-01-02T00:00:00"/>
    <d v="2023-02-07T09:24:00"/>
    <s v="CMA CGM"/>
    <n v="24000"/>
    <x v="0"/>
    <x v="0"/>
  </r>
  <r>
    <m/>
    <x v="4"/>
    <x v="0"/>
    <n v="40357517"/>
    <s v="EMBARCADO"/>
    <n v="1023034"/>
    <s v="HEN HUI 6"/>
    <s v="SHANGHAI, CHINA"/>
    <d v="2022-12-22T00:00:00"/>
    <d v="2023-01-02T00:00:00"/>
    <d v="2023-02-07T09:24:00"/>
    <s v="CMA CGM"/>
    <n v="25000"/>
    <x v="0"/>
    <x v="0"/>
  </r>
  <r>
    <m/>
    <x v="4"/>
    <x v="0"/>
    <n v="40357386"/>
    <s v="EMBARCADO"/>
    <n v="1021738"/>
    <s v="HEN HUI 6"/>
    <s v="SHANGHAI, CHINA"/>
    <d v="2022-12-22T00:00:00"/>
    <d v="2023-01-02T00:00:00"/>
    <d v="2023-02-07T09:24:00"/>
    <s v="CMA CGM"/>
    <n v="24000"/>
    <x v="0"/>
    <x v="0"/>
  </r>
  <r>
    <m/>
    <x v="1"/>
    <x v="1"/>
    <n v="40356274"/>
    <s v="EMBARCADO"/>
    <n v="1020860"/>
    <s v="HENG HUI 6 / 0HCDOW1MA"/>
    <s v="BUSAN {PUSAN}, PUERTO"/>
    <d v="2022-12-22T00:00:00"/>
    <d v="2023-01-02T00:00:00"/>
    <d v="2023-02-10T21:13:00"/>
    <s v="CMA CGM"/>
    <n v="22004.55"/>
    <x v="0"/>
    <x v="0"/>
  </r>
  <r>
    <m/>
    <x v="1"/>
    <x v="1"/>
    <n v="40356212"/>
    <s v="EMBARCADO"/>
    <n v="1023038"/>
    <s v="HENG HUI 6 0HCDOW1MA"/>
    <s v="BUSAN {PUSAN}, PUERTO"/>
    <d v="2022-12-21T00:00:00"/>
    <d v="2023-01-02T00:00:00"/>
    <d v="2023-02-10T21:13:00"/>
    <s v="CMA CGM"/>
    <n v="22006.27"/>
    <x v="0"/>
    <x v="0"/>
  </r>
  <r>
    <m/>
    <x v="2"/>
    <x v="1"/>
    <n v="40355270"/>
    <s v="EMBARCADO"/>
    <n v="1012819"/>
    <s v="GSL MELINA  250W"/>
    <s v="CALLAO, PUERTO"/>
    <d v="2022-12-23T00:00:00"/>
    <d v="2023-01-02T00:00:00"/>
    <d v="2023-01-09T21:00:00"/>
    <s v="HAPAG LLOYD"/>
    <n v="23493.29"/>
    <x v="0"/>
    <x v="0"/>
  </r>
  <r>
    <m/>
    <x v="4"/>
    <x v="0"/>
    <n v="40351489"/>
    <s v="EMBARCADO"/>
    <n v="1022125"/>
    <s v="HEN HUI 6"/>
    <s v="SHANGHAI, CHINA"/>
    <d v="2022-12-22T00:00:00"/>
    <d v="2023-01-02T00:00:00"/>
    <d v="2023-02-07T09:24:00"/>
    <s v="CMA CGM"/>
    <n v="24000.76"/>
    <x v="0"/>
    <x v="0"/>
  </r>
  <r>
    <m/>
    <x v="2"/>
    <x v="1"/>
    <n v="40350186"/>
    <s v="EMBARCADO"/>
    <n v="1020352"/>
    <s v="GSL MELINA 250W"/>
    <s v="GUAYAQUIL, PUERTO"/>
    <d v="2022-12-22T00:00:00"/>
    <d v="2023-01-02T00:00:00"/>
    <d v="2023-01-10T10:31:00"/>
    <s v="HAMBURG SUD"/>
    <n v="23978.81"/>
    <x v="0"/>
    <x v="0"/>
  </r>
  <r>
    <m/>
    <x v="2"/>
    <x v="1"/>
    <n v="40348940"/>
    <s v="EMBARCADO"/>
    <n v="1022389"/>
    <s v="GSL MELINA 250W"/>
    <s v="GUAYAQUIL, PUERTO"/>
    <d v="2022-12-23T00:00:00"/>
    <d v="2023-01-02T00:00:00"/>
    <d v="2023-01-10T10:31:00"/>
    <s v="HAMBURG SUD"/>
    <n v="15460"/>
    <x v="0"/>
    <x v="0"/>
  </r>
  <r>
    <m/>
    <x v="2"/>
    <x v="1"/>
    <n v="40348940"/>
    <s v="EMBARCADO"/>
    <n v="1020352"/>
    <s v="GSL MELINA 250W"/>
    <s v="GUAYAQUIL, PUERTO"/>
    <d v="2022-12-22T00:00:00"/>
    <d v="2023-01-02T00:00:00"/>
    <d v="2023-01-10T10:31:00"/>
    <s v="HAMBURG SUD"/>
    <n v="8461.16"/>
    <x v="0"/>
    <x v="0"/>
  </r>
  <r>
    <m/>
    <x v="2"/>
    <x v="1"/>
    <n v="40348938"/>
    <s v="EMBARCADO"/>
    <n v="1022150"/>
    <s v="GSL MELINA 250W"/>
    <s v="GUAYAQUIL, PUERTO"/>
    <d v="2022-12-22T00:00:00"/>
    <d v="2023-01-02T00:00:00"/>
    <d v="2023-01-10T10:31:00"/>
    <s v="HAMBURG SUD"/>
    <n v="23997.75"/>
    <x v="0"/>
    <x v="0"/>
  </r>
  <r>
    <m/>
    <x v="4"/>
    <x v="0"/>
    <n v="40337856"/>
    <s v="EMBARCADO"/>
    <n v="1021905"/>
    <s v="HEN HUI 6"/>
    <s v="SHANGHAI, CHINA"/>
    <d v="2022-12-22T00:00:00"/>
    <d v="2023-01-02T00:00:00"/>
    <d v="2023-02-07T09:24:00"/>
    <s v="CMA CGM"/>
    <n v="23435.57"/>
    <x v="0"/>
    <x v="0"/>
  </r>
  <r>
    <m/>
    <x v="4"/>
    <x v="0"/>
    <n v="40357236"/>
    <s v="EMBARCADO"/>
    <n v="1011417"/>
    <s v="HEN HUI 6"/>
    <s v="SHANGHAI, CHINA"/>
    <d v="2022-12-21T00:00:00"/>
    <d v="2023-01-02T00:00:00"/>
    <d v="2023-02-07T09:24:00"/>
    <s v="CMA CGM"/>
    <n v="19800"/>
    <x v="0"/>
    <x v="0"/>
  </r>
  <r>
    <m/>
    <x v="4"/>
    <x v="0"/>
    <n v="40352838"/>
    <s v="EMBARCADO"/>
    <n v="1012455"/>
    <s v="HEN HUI 6"/>
    <s v="SHANGHAI, CHINA"/>
    <d v="2022-12-21T00:00:00"/>
    <d v="2023-01-02T00:00:00"/>
    <d v="2023-02-07T09:24:00"/>
    <s v="CMA CGM"/>
    <n v="24000"/>
    <x v="0"/>
    <x v="0"/>
  </r>
  <r>
    <m/>
    <x v="4"/>
    <x v="0"/>
    <n v="40351505"/>
    <s v="EMBARCADO"/>
    <n v="1023306"/>
    <s v="HEN HUI 6"/>
    <s v="SHANGHAI, CHINA"/>
    <d v="2022-12-22T00:00:00"/>
    <d v="2023-01-02T00:00:00"/>
    <d v="2023-02-07T09:24:00"/>
    <s v="CMA CGM"/>
    <n v="24020"/>
    <x v="0"/>
    <x v="0"/>
  </r>
  <r>
    <m/>
    <x v="3"/>
    <x v="0"/>
    <n v="40357961"/>
    <s v="EMBARCADO"/>
    <n v="1012521"/>
    <s v="CMA CGM CARL ANTOINE / 0WCDON1MA"/>
    <s v="HOUSTON, PUERTO"/>
    <d v="2022-12-14T00:00:00"/>
    <d v="2023-01-05T00:00:00"/>
    <d v="2023-02-06T15:53:00"/>
    <s v="CMA CGM"/>
    <n v="18143.68"/>
    <x v="0"/>
    <x v="0"/>
  </r>
  <r>
    <m/>
    <x v="4"/>
    <x v="0"/>
    <n v="40351594"/>
    <s v="EMBARCADO"/>
    <n v="1022212"/>
    <s v="CISNES"/>
    <s v="TIANJIN XINGANG, CHINA"/>
    <d v="2022-12-12T00:00:00"/>
    <d v="2023-01-10T00:00:00"/>
    <d v="2023-02-28T20:36:00"/>
    <s v="HAPAG LLOYD"/>
    <n v="24848.27"/>
    <x v="0"/>
    <x v="0"/>
  </r>
  <r>
    <m/>
    <x v="4"/>
    <x v="0"/>
    <n v="40355787"/>
    <s v="EMBARCADO"/>
    <n v="1023373"/>
    <s v="CISNES"/>
    <s v="SHANGHAI, CHINA"/>
    <d v="2022-12-06T00:00:00"/>
    <d v="2023-01-10T00:00:00"/>
    <d v="2023-02-15T09:24:00"/>
    <s v="ONE"/>
    <n v="24190"/>
    <x v="0"/>
    <x v="0"/>
  </r>
  <r>
    <m/>
    <x v="3"/>
    <x v="0"/>
    <n v="40351809"/>
    <s v="EMBARCADO"/>
    <n v="1030379"/>
    <s v="CMA CGM MALTA / 0LI06N1MA"/>
    <s v="PHILADELPHIA, PUERTO"/>
    <d v="2022-11-30T00:00:00"/>
    <d v="2023-01-07T00:00:00"/>
    <d v="2023-01-27T15:17:00"/>
    <s v="CMA CGM"/>
    <n v="24004.088640000002"/>
    <x v="0"/>
    <x v="0"/>
  </r>
  <r>
    <m/>
    <x v="4"/>
    <x v="0"/>
    <n v="40357667"/>
    <s v="EMBARCADO"/>
    <n v="1012526"/>
    <s v="AKADIMOS"/>
    <s v="YANTIAN, CHINA"/>
    <d v="2023-01-20T00:00:00"/>
    <d v="2023-01-27T00:00:00"/>
    <d v="2023-02-28T00:00:00"/>
    <s v="MSC"/>
    <n v="9600"/>
    <x v="0"/>
    <x v="0"/>
  </r>
  <r>
    <m/>
    <x v="4"/>
    <x v="0"/>
    <n v="40361885"/>
    <s v="EMBARCADO"/>
    <n v="1011967"/>
    <s v="AKADIMOS"/>
    <s v="YANTIAN, CHINA"/>
    <d v="2023-01-20T00:00:00"/>
    <d v="2023-01-27T00:00:00"/>
    <d v="2023-02-28T00:00:00"/>
    <s v="MSC"/>
    <n v="24000"/>
    <x v="0"/>
    <x v="0"/>
  </r>
  <r>
    <m/>
    <x v="4"/>
    <x v="0"/>
    <n v="40362089"/>
    <s v="EMBARCADO"/>
    <n v="1023412"/>
    <s v="AKADIMOS"/>
    <s v="SHANGHAI, CHINA"/>
    <d v="2023-01-20T00:00:00"/>
    <d v="2023-01-27T00:00:00"/>
    <d v="2023-03-04T00:00:00"/>
    <s v="ONE"/>
    <n v="24285.08"/>
    <x v="0"/>
    <x v="0"/>
  </r>
  <r>
    <m/>
    <x v="4"/>
    <x v="0"/>
    <n v="40362053"/>
    <s v="EMBARCADO"/>
    <n v="1021733"/>
    <s v="AKADIMOS"/>
    <s v="SHANGHAI, CHINA"/>
    <d v="2023-01-20T00:00:00"/>
    <d v="2023-01-27T00:00:00"/>
    <d v="2023-03-04T00:00:00"/>
    <s v="MSC"/>
    <n v="24427.61"/>
    <x v="0"/>
    <x v="0"/>
  </r>
  <r>
    <m/>
    <x v="4"/>
    <x v="0"/>
    <n v="40362014"/>
    <s v="EMBARCADO"/>
    <n v="1022183"/>
    <s v="AKADIMOS"/>
    <s v="YANTIAN, CHINA"/>
    <d v="2023-01-20T00:00:00"/>
    <d v="2023-01-27T00:00:00"/>
    <d v="2023-02-28T00:00:00"/>
    <s v="MSC"/>
    <n v="24601.97"/>
    <x v="0"/>
    <x v="0"/>
  </r>
  <r>
    <m/>
    <x v="3"/>
    <x v="0"/>
    <n v="40368096"/>
    <s v="DESPACHADO"/>
    <n v="1030379"/>
    <s v="MSC ROMANE NX307R"/>
    <s v="KITCHENER, CANADA, PUERTO"/>
    <d v="2023-02-16T00:00:00"/>
    <d v="2023-02-19T00:00:00"/>
    <d v="2023-03-27T00:00:00"/>
    <s v="MSC"/>
    <n v="23949.657599999999"/>
    <x v="0"/>
    <x v="1"/>
  </r>
  <r>
    <m/>
    <x v="2"/>
    <x v="1"/>
    <n v="40368281"/>
    <s v="DESPACHADO"/>
    <n v="1011042"/>
    <s v="MSC ROMANE NX307R"/>
    <s v="CALLAO, PUERTO"/>
    <d v="2023-02-15T00:00:00"/>
    <d v="2023-02-19T00:00:00"/>
    <d v="2023-02-26T21:00:00"/>
    <s v="MSC"/>
    <n v="21600"/>
    <x v="0"/>
    <x v="1"/>
  </r>
  <r>
    <m/>
    <x v="3"/>
    <x v="0"/>
    <n v="40368049"/>
    <s v="DESPACHADO"/>
    <n v="1012163"/>
    <s v="MAERSK LAUNCESTON 307N"/>
    <s v="SAN JUAN, PUERTO"/>
    <d v="2023-02-15T00:00:00"/>
    <d v="2023-02-17T00:00:00"/>
    <d v="2023-03-13T02:17:00"/>
    <s v="SEALAND"/>
    <n v="19958.047999999999"/>
    <x v="0"/>
    <x v="1"/>
  </r>
  <r>
    <m/>
    <x v="3"/>
    <x v="0"/>
    <n v="40368028"/>
    <s v="DESPACHADO"/>
    <n v="1012167"/>
    <s v="MSC ROMANE NX307R"/>
    <s v="SAN JUAN, PUERTO"/>
    <d v="2023-02-15T00:00:00"/>
    <d v="2023-02-19T00:00:00"/>
    <d v="2023-03-15T02:17:00"/>
    <s v="MSC"/>
    <n v="19958.047999999999"/>
    <x v="0"/>
    <x v="1"/>
  </r>
  <r>
    <m/>
    <x v="2"/>
    <x v="1"/>
    <n v="40366925"/>
    <s v="DESPACHADO"/>
    <n v="1023433"/>
    <s v="CMA CGM MALTA / 0LI0IN1MA"/>
    <s v="CARTAGENA, PUERTO"/>
    <d v="2023-02-15T00:00:00"/>
    <d v="2023-02-18T00:00:00"/>
    <d v="2023-03-05T15:22:00"/>
    <s v="CMA CGM"/>
    <n v="23986.71"/>
    <x v="0"/>
    <x v="1"/>
  </r>
  <r>
    <m/>
    <x v="2"/>
    <x v="1"/>
    <n v="40366830"/>
    <s v="DESPACHADO"/>
    <n v="1012207"/>
    <s v="SEASPAN SANTOS 306W"/>
    <s v="CALLAO, PUERTO"/>
    <d v="2023-02-15T00:00:00"/>
    <d v="2023-02-19T00:00:00"/>
    <d v="2023-02-26T21:00:00"/>
    <s v="HAPAG LLOYD"/>
    <n v="25008"/>
    <x v="0"/>
    <x v="1"/>
  </r>
  <r>
    <m/>
    <x v="4"/>
    <x v="0"/>
    <n v="40366602"/>
    <s v="DESPACHADO"/>
    <n v="1022125"/>
    <s v="XIN YA ZHOU"/>
    <s v="SHANGHAI, CHINA"/>
    <d v="2023-02-15T00:00:00"/>
    <d v="2023-02-20T00:00:00"/>
    <d v="2023-03-28T09:24:00"/>
    <s v="CMA CGM"/>
    <n v="24007.01"/>
    <x v="0"/>
    <x v="1"/>
  </r>
  <r>
    <m/>
    <x v="4"/>
    <x v="0"/>
    <n v="40366508"/>
    <s v="DESPACHADO"/>
    <n v="1022099"/>
    <s v="XIN YA ZHOU"/>
    <s v="SHANGHAI, CHINA"/>
    <d v="2023-02-15T00:00:00"/>
    <d v="2023-02-20T00:00:00"/>
    <d v="2023-03-28T09:24:00"/>
    <s v="CMA CGM"/>
    <n v="24156"/>
    <x v="0"/>
    <x v="1"/>
  </r>
  <r>
    <m/>
    <x v="4"/>
    <x v="0"/>
    <n v="40366478"/>
    <s v="DESPACHADO"/>
    <n v="1021767"/>
    <s v="XIN YA ZHOU"/>
    <s v="TIANJIN XINGANG, CHINA"/>
    <d v="2023-02-16T00:00:00"/>
    <d v="2023-02-20T00:00:00"/>
    <d v="2023-04-10T20:36:00"/>
    <s v="COSCO"/>
    <n v="25002"/>
    <x v="0"/>
    <x v="1"/>
  </r>
  <r>
    <m/>
    <x v="4"/>
    <x v="0"/>
    <n v="40366348"/>
    <s v="DESPACHADO"/>
    <n v="1022639"/>
    <s v="XIN YA ZHOU"/>
    <s v="TIANJIN XINGANG, CHINA"/>
    <d v="2023-02-15T00:00:00"/>
    <d v="2023-02-20T00:00:00"/>
    <d v="2023-04-10T20:36:00"/>
    <s v="COSCO"/>
    <n v="22696.44"/>
    <x v="0"/>
    <x v="1"/>
  </r>
  <r>
    <m/>
    <x v="2"/>
    <x v="1"/>
    <n v="40364851"/>
    <s v="DESPACHADO"/>
    <n v="1021868"/>
    <s v="MSC ROMANE NX307R"/>
    <s v="BUENAVENTURA, PUERTO"/>
    <d v="2023-02-15T00:00:00"/>
    <d v="2023-02-19T00:00:00"/>
    <d v="2023-03-08T10:10:00"/>
    <s v="MSC"/>
    <n v="23887.74"/>
    <x v="0"/>
    <x v="1"/>
  </r>
  <r>
    <m/>
    <x v="2"/>
    <x v="1"/>
    <n v="40363834"/>
    <s v="DESPACHADO"/>
    <n v="1021864"/>
    <s v="CMA CGM MALTA / 0LI0IN1MA"/>
    <s v="GUAYAQUIL, PUERTO"/>
    <d v="2023-02-15T00:00:00"/>
    <d v="2023-02-18T00:00:00"/>
    <d v="2023-02-26T10:31:00"/>
    <s v="CMA CGM"/>
    <n v="22746.68"/>
    <x v="0"/>
    <x v="1"/>
  </r>
  <r>
    <m/>
    <x v="2"/>
    <x v="1"/>
    <n v="40363834"/>
    <s v="DESPACHADO"/>
    <n v="1021039"/>
    <s v="CMA CGM MALTA / 0LI0IN1MA"/>
    <s v="GUAYAQUIL, PUERTO"/>
    <d v="2023-02-15T00:00:00"/>
    <d v="2023-02-18T00:00:00"/>
    <d v="2023-02-26T10:31:00"/>
    <s v="CMA CGM"/>
    <n v="1251.1500000000001"/>
    <x v="0"/>
    <x v="1"/>
  </r>
  <r>
    <m/>
    <x v="2"/>
    <x v="1"/>
    <n v="40363591"/>
    <s v="DESPACHADO"/>
    <n v="1022217"/>
    <s v="SEASPAN SANTOS 306W"/>
    <s v="CALLAO, PUERTO"/>
    <d v="2023-02-16T00:00:00"/>
    <d v="2023-02-19T00:00:00"/>
    <d v="2023-02-26T21:00:00"/>
    <s v="HAPAG LLOYD"/>
    <n v="4275.8500000000004"/>
    <x v="0"/>
    <x v="1"/>
  </r>
  <r>
    <m/>
    <x v="2"/>
    <x v="1"/>
    <n v="40363591"/>
    <s v="DESPACHADO"/>
    <n v="1023391"/>
    <s v="SEASPAN SANTOS 306W"/>
    <s v="CALLAO, PUERTO"/>
    <d v="2023-02-16T00:00:00"/>
    <d v="2023-02-19T00:00:00"/>
    <d v="2023-02-26T21:00:00"/>
    <s v="HAPAG LLOYD"/>
    <n v="13040"/>
    <x v="0"/>
    <x v="1"/>
  </r>
  <r>
    <m/>
    <x v="2"/>
    <x v="1"/>
    <n v="40363591"/>
    <s v="DESPACHADO"/>
    <n v="1022883"/>
    <s v="SEASPAN SANTOS 306W"/>
    <s v="CALLAO, PUERTO"/>
    <d v="2023-02-16T00:00:00"/>
    <d v="2023-02-19T00:00:00"/>
    <d v="2023-02-26T21:00:00"/>
    <s v="HAPAG LLOYD"/>
    <n v="6288"/>
    <x v="0"/>
    <x v="1"/>
  </r>
  <r>
    <m/>
    <x v="2"/>
    <x v="1"/>
    <n v="40363550"/>
    <s v="EMBARCADO"/>
    <n v="1021385"/>
    <s v="CMA CGM MALTA / 0LI0IN1MA"/>
    <s v="GUAYAQUIL, PUERTO"/>
    <d v="2023-02-15T00:00:00"/>
    <d v="2023-02-18T00:00:00"/>
    <d v="2023-02-26T10:31:00"/>
    <s v="CMA CGM"/>
    <n v="23870.2"/>
    <x v="0"/>
    <x v="1"/>
  </r>
  <r>
    <m/>
    <x v="2"/>
    <x v="1"/>
    <n v="40363549"/>
    <s v="EMBARCADO"/>
    <n v="1021385"/>
    <s v="CMA CGM MALTA / 0LI0IN1MA"/>
    <s v="GUAYAQUIL, PUERTO"/>
    <d v="2023-02-15T00:00:00"/>
    <d v="2023-02-18T00:00:00"/>
    <d v="2023-02-26T10:31:00"/>
    <s v="CMA CGM"/>
    <n v="23956.07"/>
    <x v="0"/>
    <x v="1"/>
  </r>
  <r>
    <m/>
    <x v="2"/>
    <x v="1"/>
    <n v="40363189"/>
    <s v="DESPACHADO"/>
    <n v="1030817"/>
    <s v="MSC ROMANE NX307R"/>
    <s v="CALLAO, PUERTO"/>
    <d v="2023-02-15T00:00:00"/>
    <d v="2023-02-19T00:00:00"/>
    <d v="2023-02-26T21:00:00"/>
    <s v="MSC"/>
    <n v="23995.904999999999"/>
    <x v="0"/>
    <x v="1"/>
  </r>
  <r>
    <m/>
    <x v="3"/>
    <x v="0"/>
    <n v="40362967"/>
    <s v="DESPACHADO"/>
    <n v="1012518"/>
    <s v="MAERSK LAUNCESTON 307N"/>
    <s v="LOS ANGELES, PUERTO"/>
    <d v="2023-02-15T00:00:00"/>
    <d v="2023-02-17T00:00:00"/>
    <d v="2023-03-12T19:30:00"/>
    <s v="SEALAND"/>
    <n v="18125.536319999999"/>
    <x v="0"/>
    <x v="1"/>
  </r>
  <r>
    <m/>
    <x v="3"/>
    <x v="0"/>
    <n v="40362582"/>
    <s v="DESPACHADO"/>
    <n v="1012109"/>
    <s v="CMA CGM MALTA / 0LI0IN1MA"/>
    <s v="NEW YORK, PUERTO"/>
    <d v="2023-02-15T00:00:00"/>
    <d v="2023-02-18T00:00:00"/>
    <d v="2023-03-21T19:15:00"/>
    <s v="CMA CGM"/>
    <n v="19958.047999999999"/>
    <x v="0"/>
    <x v="1"/>
  </r>
  <r>
    <m/>
    <x v="3"/>
    <x v="0"/>
    <n v="40362383"/>
    <s v="DESPACHADO"/>
    <n v="1012524"/>
    <s v="MSC ROMANE NX307R"/>
    <s v="SAN JUAN, PUERTO"/>
    <d v="2023-02-15T00:00:00"/>
    <d v="2023-02-19T00:00:00"/>
    <d v="2023-03-15T02:17:00"/>
    <s v="MSC"/>
    <n v="18143.68"/>
    <x v="0"/>
    <x v="1"/>
  </r>
  <r>
    <m/>
    <x v="4"/>
    <x v="0"/>
    <n v="40362318"/>
    <s v="DESPACHADO"/>
    <n v="1021766"/>
    <s v="XIN YA ZHOU"/>
    <s v="SHANGHAI, CHINA"/>
    <d v="2023-02-16T00:00:00"/>
    <d v="2023-02-20T00:00:00"/>
    <d v="2023-03-28T09:24:00"/>
    <s v="CMA CGM"/>
    <n v="24372"/>
    <x v="0"/>
    <x v="1"/>
  </r>
  <r>
    <m/>
    <x v="4"/>
    <x v="0"/>
    <n v="40362268"/>
    <s v="DESPACHADO"/>
    <n v="1030686"/>
    <s v="WAN HAI 521"/>
    <s v="SHANGHAI, CHINA"/>
    <d v="2023-02-15T00:00:00"/>
    <d v="2023-02-19T00:00:00"/>
    <d v="2023-03-27T09:24:00"/>
    <s v="WAN HAI"/>
    <n v="24000"/>
    <x v="0"/>
    <x v="1"/>
  </r>
  <r>
    <m/>
    <x v="4"/>
    <x v="0"/>
    <n v="40361978"/>
    <s v="DESPACHADO"/>
    <n v="1022753"/>
    <s v="XIN YA ZHOU"/>
    <s v="TIANJIN XINGANG, CHINA"/>
    <d v="2023-02-16T00:00:00"/>
    <d v="2023-02-20T00:00:00"/>
    <d v="2023-04-10T20:36:00"/>
    <s v="COSCO"/>
    <n v="25000"/>
    <x v="0"/>
    <x v="1"/>
  </r>
  <r>
    <m/>
    <x v="2"/>
    <x v="1"/>
    <n v="40361265"/>
    <s v="DESPACHADO"/>
    <n v="1012208"/>
    <s v="MSC ROMANE NX307R"/>
    <s v="CALLAO, PUERTO"/>
    <d v="2023-02-15T00:00:00"/>
    <d v="2023-02-19T00:00:00"/>
    <d v="2023-02-26T21:00:00"/>
    <s v="MSC"/>
    <n v="11947.42"/>
    <x v="0"/>
    <x v="1"/>
  </r>
  <r>
    <m/>
    <x v="2"/>
    <x v="1"/>
    <n v="40361264"/>
    <s v="DESPACHADO"/>
    <n v="1030817"/>
    <s v="MSC ROMANE NX307R"/>
    <s v="CALLAO, PUERTO"/>
    <d v="2023-02-17T00:00:00"/>
    <d v="2023-02-19T00:00:00"/>
    <d v="2023-02-26T21:00:00"/>
    <s v="MSC"/>
    <n v="11613.254999999999"/>
    <x v="0"/>
    <x v="1"/>
  </r>
  <r>
    <m/>
    <x v="2"/>
    <x v="1"/>
    <n v="40360498"/>
    <s v="DESPACHADO"/>
    <n v="1012782"/>
    <s v="MSC ROMANE NX307R"/>
    <s v="CALLAO, PUERTO"/>
    <d v="2023-02-16T00:00:00"/>
    <d v="2023-02-19T00:00:00"/>
    <d v="2023-02-26T21:00:00"/>
    <s v="MSC"/>
    <n v="3987.9"/>
    <x v="0"/>
    <x v="1"/>
  </r>
  <r>
    <m/>
    <x v="2"/>
    <x v="1"/>
    <n v="40360498"/>
    <s v="DESPACHADO"/>
    <n v="1011290"/>
    <s v="MSC ROMANE NX307R"/>
    <s v="CALLAO, PUERTO"/>
    <d v="2023-02-16T00:00:00"/>
    <d v="2023-02-19T00:00:00"/>
    <d v="2023-02-26T21:00:00"/>
    <s v="MSC"/>
    <n v="19993.580000000002"/>
    <x v="0"/>
    <x v="1"/>
  </r>
  <r>
    <m/>
    <x v="3"/>
    <x v="0"/>
    <n v="40357957"/>
    <s v="DESPACHADO"/>
    <n v="1012520"/>
    <s v="MSC ROMANE NX307R"/>
    <s v="NEW YORK, PUERTO"/>
    <d v="2023-02-15T00:00:00"/>
    <d v="2023-02-19T00:00:00"/>
    <d v="2023-03-22T19:15:00"/>
    <s v="MSC"/>
    <n v="19958.047999999999"/>
    <x v="0"/>
    <x v="1"/>
  </r>
  <r>
    <m/>
    <x v="2"/>
    <x v="1"/>
    <n v="40355258"/>
    <s v="DESPACHADO"/>
    <n v="1022709"/>
    <s v="MSC ROMANE NX307R"/>
    <s v="BUENAVENTURA, PUERTO"/>
    <d v="2023-02-15T00:00:00"/>
    <d v="2023-02-19T00:00:00"/>
    <d v="2023-03-08T10:10:00"/>
    <s v="MSC"/>
    <n v="24196.27"/>
    <x v="0"/>
    <x v="1"/>
  </r>
  <r>
    <m/>
    <x v="2"/>
    <x v="1"/>
    <n v="40369060"/>
    <s v="DESPACHADO"/>
    <n v="1020339"/>
    <s v="CMA CGM MALTA / 0LI0IN1MA"/>
    <s v="GUAYAQUIL, PUERTO"/>
    <d v="2023-02-15T00:00:00"/>
    <d v="2023-02-18T00:00:00"/>
    <d v="2023-02-26T10:31:00"/>
    <s v="CMA CGM"/>
    <n v="831.58"/>
    <x v="0"/>
    <x v="1"/>
  </r>
  <r>
    <m/>
    <x v="2"/>
    <x v="1"/>
    <n v="40369060"/>
    <s v="DESPACHADO"/>
    <n v="1020017"/>
    <s v="CMA CGM MALTA / 0LI0IN1MA"/>
    <s v="GUAYAQUIL, PUERTO"/>
    <d v="2023-02-15T00:00:00"/>
    <d v="2023-02-18T00:00:00"/>
    <d v="2023-02-26T10:31:00"/>
    <s v="CMA CGM"/>
    <n v="5753.34"/>
    <x v="0"/>
    <x v="1"/>
  </r>
  <r>
    <m/>
    <x v="2"/>
    <x v="1"/>
    <n v="40369060"/>
    <s v="DESPACHADO"/>
    <n v="1021092"/>
    <s v="CMA CGM MALTA / 0LI0IN1MA"/>
    <s v="GUAYAQUIL, PUERTO"/>
    <d v="2023-02-16T00:00:00"/>
    <d v="2023-02-18T00:00:00"/>
    <d v="2023-02-26T10:31:00"/>
    <s v="CMA CGM"/>
    <n v="6009.03"/>
    <x v="0"/>
    <x v="1"/>
  </r>
  <r>
    <m/>
    <x v="2"/>
    <x v="1"/>
    <n v="40369060"/>
    <s v="DESPACHADO"/>
    <n v="1020886"/>
    <s v="CMA CGM MALTA / 0LI0IN1MA"/>
    <s v="GUAYAQUIL, PUERTO"/>
    <d v="2023-02-15T00:00:00"/>
    <d v="2023-02-18T00:00:00"/>
    <d v="2023-02-26T10:31:00"/>
    <s v="CMA CGM"/>
    <n v="3983.65"/>
    <x v="0"/>
    <x v="1"/>
  </r>
  <r>
    <m/>
    <x v="2"/>
    <x v="1"/>
    <n v="40369060"/>
    <s v="DESPACHADO"/>
    <n v="1020339"/>
    <s v="CMA CGM MALTA / 0LI0IN1MA"/>
    <s v="GUAYAQUIL, PUERTO"/>
    <d v="2023-02-16T00:00:00"/>
    <d v="2023-02-18T00:00:00"/>
    <d v="2023-02-26T10:31:00"/>
    <s v="CMA CGM"/>
    <n v="4173.1099999999997"/>
    <x v="0"/>
    <x v="1"/>
  </r>
  <r>
    <m/>
    <x v="2"/>
    <x v="1"/>
    <n v="40369060"/>
    <s v="DESPACHADO"/>
    <n v="1022150"/>
    <s v="CMA CGM MALTA / 0LI0IN1MA"/>
    <s v="GUAYAQUIL, PUERTO"/>
    <d v="2023-02-16T00:00:00"/>
    <d v="2023-02-18T00:00:00"/>
    <d v="2023-02-26T10:31:00"/>
    <s v="CMA CGM"/>
    <n v="3030.95"/>
    <x v="0"/>
    <x v="1"/>
  </r>
  <r>
    <m/>
    <x v="6"/>
    <x v="0"/>
    <n v="40368630"/>
    <s v="DESPACHADO"/>
    <n v="1021936"/>
    <s v="XIN YA ZHOU 156W"/>
    <s v="HAKATA"/>
    <d v="2023-02-15T00:00:00"/>
    <d v="2023-02-20T00:00:00"/>
    <e v="#N/A"/>
    <s v="COSCO"/>
    <n v="24000"/>
    <x v="0"/>
    <x v="1"/>
  </r>
  <r>
    <m/>
    <x v="0"/>
    <x v="0"/>
    <n v="40368627"/>
    <s v="DESPACHADO"/>
    <n v="1011748"/>
    <s v="SAFMARINE BENGUELA 306N"/>
    <s v="MANZANILLO, PUERTO"/>
    <d v="2023-02-14T00:00:00"/>
    <d v="2023-02-16T00:00:00"/>
    <d v="2023-03-03T04:36:00"/>
    <s v="SEALAND"/>
    <n v="21600"/>
    <x v="0"/>
    <x v="1"/>
  </r>
  <r>
    <m/>
    <x v="0"/>
    <x v="0"/>
    <n v="40368624"/>
    <s v="DESPACHADO"/>
    <n v="1011748"/>
    <s v="SAFMARINE BENGUELA 306N"/>
    <s v="MANZANILLO, PUERTO"/>
    <d v="2023-02-14T00:00:00"/>
    <d v="2023-02-16T00:00:00"/>
    <d v="2023-03-03T04:36:00"/>
    <s v="SEALAND"/>
    <n v="21780"/>
    <x v="0"/>
    <x v="1"/>
  </r>
  <r>
    <m/>
    <x v="0"/>
    <x v="0"/>
    <n v="40368621"/>
    <s v="DESPACHADO"/>
    <n v="1011748"/>
    <s v="SAFMARINE BENGUELA 306N"/>
    <s v="MANZANILLO, PUERTO"/>
    <d v="2023-02-14T00:00:00"/>
    <d v="2023-02-16T00:00:00"/>
    <d v="2023-03-03T04:36:00"/>
    <s v="SEALAND"/>
    <n v="22800"/>
    <x v="0"/>
    <x v="1"/>
  </r>
  <r>
    <m/>
    <x v="3"/>
    <x v="0"/>
    <n v="40368047"/>
    <s v="DESPACHADO"/>
    <n v="1012148"/>
    <s v="MAERSK LAUNCESTON 307N"/>
    <s v="SAN JUAN, PUERTO"/>
    <d v="2023-02-14T00:00:00"/>
    <d v="2023-02-17T00:00:00"/>
    <d v="2023-03-13T02:17:00"/>
    <s v="SEALAND"/>
    <n v="19758.467519999998"/>
    <x v="0"/>
    <x v="1"/>
  </r>
  <r>
    <m/>
    <x v="0"/>
    <x v="0"/>
    <n v="40367279"/>
    <s v="DESPACHADO"/>
    <n v="1030658"/>
    <s v="SAFMARINE BENGUELA 306N"/>
    <s v="MANZANILLO, PUERTO"/>
    <d v="2023-02-14T00:00:00"/>
    <d v="2023-02-16T00:00:00"/>
    <d v="2023-03-03T04:36:00"/>
    <s v="SEALAND"/>
    <n v="23999.22"/>
    <x v="0"/>
    <x v="1"/>
  </r>
  <r>
    <m/>
    <x v="0"/>
    <x v="0"/>
    <n v="40367205"/>
    <s v="DESPACHADO"/>
    <n v="1011127"/>
    <s v="SAFMARINE BENGUELA 306N"/>
    <s v="MANZANILLO, PUERTO"/>
    <d v="2023-02-14T00:00:00"/>
    <d v="2023-02-16T00:00:00"/>
    <d v="2023-03-03T04:36:00"/>
    <s v="SEALAND"/>
    <n v="21600"/>
    <x v="0"/>
    <x v="1"/>
  </r>
  <r>
    <m/>
    <x v="0"/>
    <x v="0"/>
    <n v="40367197"/>
    <s v="DESPACHADO"/>
    <n v="1011127"/>
    <s v="SAFMARINE BENGUELA 306N"/>
    <s v="MANZANILLO, PUERTO"/>
    <d v="2023-02-14T00:00:00"/>
    <d v="2023-02-16T00:00:00"/>
    <d v="2023-03-03T04:36:00"/>
    <s v="SEALAND"/>
    <n v="20400"/>
    <x v="0"/>
    <x v="1"/>
  </r>
  <r>
    <m/>
    <x v="0"/>
    <x v="0"/>
    <n v="40367193"/>
    <s v="DESPACHADO"/>
    <n v="1011127"/>
    <s v="SAFMARINE BENGUELA 306N"/>
    <s v="MANZANILLO, PUERTO"/>
    <d v="2023-02-14T00:00:00"/>
    <d v="2023-02-16T00:00:00"/>
    <d v="2023-03-03T04:36:00"/>
    <s v="SEALAND"/>
    <n v="21600"/>
    <x v="0"/>
    <x v="1"/>
  </r>
  <r>
    <m/>
    <x v="3"/>
    <x v="0"/>
    <n v="40367009"/>
    <s v="DESPACHADO"/>
    <n v="1021538"/>
    <s v="CMA CGM MALTA / 0LI0IN1MA"/>
    <s v="NEW YORK, PUERTO"/>
    <d v="2023-02-15T00:00:00"/>
    <d v="2023-02-18T00:00:00"/>
    <d v="2023-03-21T19:15:00"/>
    <s v="CMA CGM"/>
    <n v="24011.436829999999"/>
    <x v="0"/>
    <x v="1"/>
  </r>
  <r>
    <m/>
    <x v="3"/>
    <x v="0"/>
    <n v="40367008"/>
    <s v="DESPACHADO"/>
    <n v="1012111"/>
    <s v="MAERSK LAUNCESTON 307N"/>
    <s v="PORT EVERGLADES, PUERTO"/>
    <d v="2023-02-14T00:00:00"/>
    <d v="2023-02-17T00:00:00"/>
    <d v="2023-03-19T18:13:00"/>
    <s v="SEALAND"/>
    <n v="19958.047999999999"/>
    <x v="0"/>
    <x v="1"/>
  </r>
  <r>
    <m/>
    <x v="3"/>
    <x v="0"/>
    <n v="40366990"/>
    <s v="DESPACHADO"/>
    <n v="1012108"/>
    <s v="CMA CGM MALTA / 0LI0IN1MA"/>
    <s v="PORT EVERGLADES, PUERTO"/>
    <d v="2023-02-14T00:00:00"/>
    <d v="2023-02-18T00:00:00"/>
    <d v="2023-03-20T18:13:00"/>
    <s v="CMA CGM"/>
    <n v="19958.047999999999"/>
    <x v="0"/>
    <x v="1"/>
  </r>
  <r>
    <m/>
    <x v="3"/>
    <x v="0"/>
    <n v="40366989"/>
    <s v="DESPACHADO"/>
    <n v="1012107"/>
    <s v="MAERSK LAUNCESTON 307N"/>
    <s v="NORFOLK, PUERTO"/>
    <d v="2023-02-14T00:00:00"/>
    <d v="2023-02-17T00:00:00"/>
    <d v="2023-03-20T11:16:00"/>
    <s v="SEALAND"/>
    <n v="9979.0239999999994"/>
    <x v="0"/>
    <x v="1"/>
  </r>
  <r>
    <m/>
    <x v="3"/>
    <x v="0"/>
    <n v="40366989"/>
    <s v="DESPACHADO"/>
    <n v="1012108"/>
    <s v="MAERSK LAUNCESTON 307N"/>
    <s v="NORFOLK, PUERTO"/>
    <d v="2023-02-14T00:00:00"/>
    <d v="2023-02-17T00:00:00"/>
    <d v="2023-03-20T11:16:00"/>
    <s v="SEALAND"/>
    <n v="9979.0239999999994"/>
    <x v="0"/>
    <x v="1"/>
  </r>
  <r>
    <m/>
    <x v="3"/>
    <x v="0"/>
    <n v="40366987"/>
    <s v="DESPACHADO"/>
    <n v="1012108"/>
    <s v="CMA CGM MALTA / 0LI0IN1MA"/>
    <s v="HOUSTON, PUERTO"/>
    <d v="2023-02-14T00:00:00"/>
    <d v="2023-02-18T00:00:00"/>
    <d v="2023-03-22T15:53:00"/>
    <s v="CMA CGM"/>
    <n v="9979.0239999999994"/>
    <x v="0"/>
    <x v="1"/>
  </r>
  <r>
    <m/>
    <x v="3"/>
    <x v="0"/>
    <n v="40366987"/>
    <s v="DESPACHADO"/>
    <n v="1012107"/>
    <s v="CMA CGM MALTA / 0LI0IN1MA"/>
    <s v="HOUSTON, PUERTO"/>
    <d v="2023-02-14T00:00:00"/>
    <d v="2023-02-18T00:00:00"/>
    <d v="2023-03-22T15:53:00"/>
    <s v="CMA CGM"/>
    <n v="9979.0239999999994"/>
    <x v="0"/>
    <x v="1"/>
  </r>
  <r>
    <m/>
    <x v="3"/>
    <x v="0"/>
    <n v="40366982"/>
    <s v="DESPACHADO"/>
    <n v="1011701"/>
    <s v="CMA CGM MALTA / 0LI0IN1MA"/>
    <s v="NEW YORK, PUERTO"/>
    <d v="2023-02-14T00:00:00"/>
    <d v="2023-02-18T00:00:00"/>
    <d v="2023-03-21T19:15:00"/>
    <s v="CMA CGM"/>
    <n v="21539.850310000002"/>
    <x v="0"/>
    <x v="1"/>
  </r>
  <r>
    <m/>
    <x v="3"/>
    <x v="0"/>
    <n v="40366965"/>
    <s v="DESPACHADO"/>
    <n v="1012158"/>
    <s v="MAERSK LAUNCESTON 307N"/>
    <s v="NORFOLK, PUERTO"/>
    <d v="2023-02-14T00:00:00"/>
    <d v="2023-02-17T00:00:00"/>
    <d v="2023-03-20T11:16:00"/>
    <s v="SEALAND"/>
    <n v="19958.047999999999"/>
    <x v="0"/>
    <x v="1"/>
  </r>
  <r>
    <m/>
    <x v="3"/>
    <x v="0"/>
    <n v="40366954"/>
    <s v="DESPACHADO"/>
    <n v="1012483"/>
    <s v="CMA CGM MALTA / 0LI0IN1MA"/>
    <s v="NEW YORK, PUERTO"/>
    <d v="2023-02-14T00:00:00"/>
    <d v="2023-02-18T00:00:00"/>
    <d v="2023-03-21T19:15:00"/>
    <s v="CMA CGM"/>
    <n v="19958.047999999999"/>
    <x v="0"/>
    <x v="1"/>
  </r>
  <r>
    <m/>
    <x v="3"/>
    <x v="0"/>
    <n v="40366953"/>
    <s v="DESPACHADO"/>
    <n v="1012483"/>
    <s v="CMA CGM MALTA / 0LI0IN1MA"/>
    <s v="NEW YORK, PUERTO"/>
    <d v="2023-02-14T00:00:00"/>
    <d v="2023-02-18T00:00:00"/>
    <d v="2023-03-21T19:15:00"/>
    <s v="CMA CGM"/>
    <n v="19958.047999999999"/>
    <x v="0"/>
    <x v="1"/>
  </r>
  <r>
    <m/>
    <x v="3"/>
    <x v="0"/>
    <n v="40366940"/>
    <s v="DESPACHADO"/>
    <n v="1012165"/>
    <s v="CMA CGM MALTA / 0LI0IN1MA"/>
    <s v="SAVANNAH, PUERTO"/>
    <d v="2023-02-14T00:00:00"/>
    <d v="2023-02-18T00:00:00"/>
    <d v="2023-03-29T16:51:00"/>
    <s v="CMA CGM"/>
    <n v="19958.047999999999"/>
    <x v="0"/>
    <x v="1"/>
  </r>
  <r>
    <m/>
    <x v="3"/>
    <x v="0"/>
    <n v="40366939"/>
    <s v="DESPACHADO"/>
    <n v="1012165"/>
    <s v="CMA CGM MALTA / 0LI0IN1MA"/>
    <s v="NEW YORK, PUERTO"/>
    <d v="2023-02-14T00:00:00"/>
    <d v="2023-02-18T00:00:00"/>
    <d v="2023-03-21T19:15:00"/>
    <s v="CMA CGM"/>
    <n v="19958.047999999999"/>
    <x v="0"/>
    <x v="1"/>
  </r>
  <r>
    <m/>
    <x v="3"/>
    <x v="0"/>
    <n v="40366938"/>
    <s v="DESPACHADO"/>
    <n v="1012165"/>
    <s v="MAERSK LAUNCESTON 307N"/>
    <s v="PORT EVERGLADES, PUERTO"/>
    <d v="2023-02-14T00:00:00"/>
    <d v="2023-02-17T00:00:00"/>
    <d v="2023-03-19T18:13:00"/>
    <s v="SEALAND"/>
    <n v="19958.047999999999"/>
    <x v="0"/>
    <x v="1"/>
  </r>
  <r>
    <m/>
    <x v="2"/>
    <x v="1"/>
    <n v="40366927"/>
    <s v="EMBARCADO"/>
    <n v="1020944"/>
    <s v="CMA CGM MALTA / 0LI0IN1MA"/>
    <s v="CARTAGENA, PUERTO"/>
    <d v="2023-02-14T00:00:00"/>
    <d v="2023-02-18T00:00:00"/>
    <d v="2023-03-05T15:22:00"/>
    <s v="CMA CGM"/>
    <n v="23997.88"/>
    <x v="0"/>
    <x v="1"/>
  </r>
  <r>
    <m/>
    <x v="1"/>
    <x v="1"/>
    <n v="40366894"/>
    <s v="DESPACHADO"/>
    <n v="1023038"/>
    <s v="XIN YA ZHOU 156W"/>
    <s v="BUSAN {PUSAN}, PUERTO"/>
    <d v="2023-02-15T00:00:00"/>
    <d v="2023-02-20T00:00:00"/>
    <d v="2023-03-31T21:13:00"/>
    <s v="COSCO"/>
    <n v="22004.61"/>
    <x v="0"/>
    <x v="1"/>
  </r>
  <r>
    <m/>
    <x v="1"/>
    <x v="1"/>
    <n v="40366875"/>
    <s v="DESPACHADO"/>
    <n v="1022885"/>
    <s v="XIN YA ZHOU 156W"/>
    <s v="BUSAN {PUSAN}, PUERTO"/>
    <d v="2023-02-15T00:00:00"/>
    <d v="2023-02-20T00:00:00"/>
    <d v="2023-03-31T21:13:00"/>
    <s v="COSCO"/>
    <n v="22017.83"/>
    <x v="0"/>
    <x v="1"/>
  </r>
  <r>
    <m/>
    <x v="1"/>
    <x v="1"/>
    <n v="40366874"/>
    <s v="DESPACHADO"/>
    <n v="1022885"/>
    <s v="XIN YA ZHOU / 0HCE0W1MA"/>
    <s v="BUSAN {PUSAN}, PUERTO"/>
    <d v="2023-02-14T00:00:00"/>
    <d v="2023-02-20T00:00:00"/>
    <d v="2023-03-31T21:13:00"/>
    <s v="CMA CGM"/>
    <n v="22009.96"/>
    <x v="0"/>
    <x v="1"/>
  </r>
  <r>
    <m/>
    <x v="1"/>
    <x v="1"/>
    <n v="40366873"/>
    <s v="DESPACHADO"/>
    <n v="1022885"/>
    <s v="XIN YA ZHOU / 0HCE0W1MA"/>
    <s v="BUSAN {PUSAN}, PUERTO"/>
    <d v="2023-02-14T00:00:00"/>
    <d v="2023-02-20T00:00:00"/>
    <d v="2023-03-31T21:13:00"/>
    <s v="CMA CGM"/>
    <n v="22005.46"/>
    <x v="0"/>
    <x v="1"/>
  </r>
  <r>
    <m/>
    <x v="4"/>
    <x v="0"/>
    <n v="40366633"/>
    <s v="DESPACHADO"/>
    <n v="1021731"/>
    <s v="XIN YA ZHOU"/>
    <s v="SHANGHAI, CHINA"/>
    <d v="2023-02-15T00:00:00"/>
    <d v="2023-02-20T00:00:00"/>
    <d v="2023-03-28T09:24:00"/>
    <s v="CMA CGM"/>
    <n v="19240"/>
    <x v="0"/>
    <x v="1"/>
  </r>
  <r>
    <m/>
    <x v="4"/>
    <x v="0"/>
    <n v="40366633"/>
    <s v="DESPACHADO"/>
    <n v="1021731"/>
    <s v="XIN YA ZHOU"/>
    <s v="SHANGHAI, CHINA"/>
    <d v="2023-02-15T00:00:00"/>
    <d v="2023-02-20T00:00:00"/>
    <d v="2023-03-28T09:24:00"/>
    <s v="CMA CGM"/>
    <n v="5620"/>
    <x v="0"/>
    <x v="1"/>
  </r>
  <r>
    <m/>
    <x v="4"/>
    <x v="0"/>
    <n v="40366614"/>
    <s v="DESPACHADO"/>
    <n v="1030685"/>
    <s v="WAN HAI 521"/>
    <s v="SHANGHAI, CHINA"/>
    <d v="2023-02-14T00:00:00"/>
    <d v="2023-02-19T00:00:00"/>
    <d v="2023-03-27T09:24:00"/>
    <s v="WAN HAI"/>
    <n v="24000"/>
    <x v="0"/>
    <x v="1"/>
  </r>
  <r>
    <m/>
    <x v="4"/>
    <x v="0"/>
    <n v="40366499"/>
    <s v="DESPACHADO"/>
    <n v="1022414"/>
    <s v="WAN HAI 521"/>
    <s v="SHANGHAI, CHINA"/>
    <d v="2023-02-14T00:00:00"/>
    <d v="2023-02-19T00:00:00"/>
    <d v="2023-03-27T09:24:00"/>
    <s v="WAN HAI"/>
    <n v="24120"/>
    <x v="0"/>
    <x v="1"/>
  </r>
  <r>
    <m/>
    <x v="4"/>
    <x v="0"/>
    <n v="40366445"/>
    <s v="DESPACHADO"/>
    <n v="1021732"/>
    <s v="XIN YA ZHOU"/>
    <s v="SHANGHAI, CHINA"/>
    <d v="2023-02-14T00:00:00"/>
    <d v="2023-02-20T00:00:00"/>
    <d v="2023-03-28T09:24:00"/>
    <s v="CMA CGM"/>
    <n v="24300"/>
    <x v="0"/>
    <x v="1"/>
  </r>
  <r>
    <m/>
    <x v="4"/>
    <x v="0"/>
    <n v="40366411"/>
    <s v="DESPACHADO"/>
    <n v="1022212"/>
    <s v="WAN HAI 521"/>
    <s v="SHANGHAI, CHINA"/>
    <d v="2023-02-15T00:00:00"/>
    <d v="2023-02-19T00:00:00"/>
    <d v="2023-03-27T09:24:00"/>
    <s v="WAN HAI"/>
    <n v="23707.62"/>
    <x v="0"/>
    <x v="1"/>
  </r>
  <r>
    <m/>
    <x v="4"/>
    <x v="0"/>
    <n v="40366381"/>
    <s v="DESPACHADO"/>
    <n v="1022183"/>
    <s v="XIN YA ZHOU"/>
    <s v="SHANGHAI, CHINA"/>
    <d v="2023-02-15T00:00:00"/>
    <d v="2023-02-20T00:00:00"/>
    <d v="2023-03-28T09:24:00"/>
    <s v="CMA CGM"/>
    <n v="25018.14"/>
    <x v="0"/>
    <x v="1"/>
  </r>
  <r>
    <m/>
    <x v="4"/>
    <x v="0"/>
    <n v="40366380"/>
    <s v="DESPACHADO"/>
    <n v="1022183"/>
    <s v="XIN YA ZHOU"/>
    <s v="SHANGHAI, CHINA"/>
    <d v="2023-02-15T00:00:00"/>
    <d v="2023-02-20T00:00:00"/>
    <d v="2023-03-28T09:24:00"/>
    <s v="CMA CGM"/>
    <n v="25011.99"/>
    <x v="0"/>
    <x v="1"/>
  </r>
  <r>
    <m/>
    <x v="4"/>
    <x v="0"/>
    <n v="40366339"/>
    <s v="DESPACHADO"/>
    <n v="1022639"/>
    <s v="XIN YA ZHOU"/>
    <s v="SHANGHAI, CHINA"/>
    <d v="2023-02-14T00:00:00"/>
    <d v="2023-02-20T00:00:00"/>
    <d v="2023-03-28T09:24:00"/>
    <s v="CMA CGM"/>
    <n v="22666.41"/>
    <x v="0"/>
    <x v="1"/>
  </r>
  <r>
    <m/>
    <x v="4"/>
    <x v="0"/>
    <n v="40366338"/>
    <s v="DESPACHADO"/>
    <n v="1022639"/>
    <s v="XIN YA ZHOU"/>
    <s v="SHANGHAI, CHINA"/>
    <d v="2023-02-14T00:00:00"/>
    <d v="2023-02-20T00:00:00"/>
    <d v="2023-03-28T09:24:00"/>
    <s v="CMA CGM"/>
    <n v="22857.84"/>
    <x v="0"/>
    <x v="1"/>
  </r>
  <r>
    <m/>
    <x v="2"/>
    <x v="1"/>
    <n v="40364235"/>
    <s v="EMBARCADO"/>
    <n v="1020944"/>
    <s v="SEASPAN SANTOS 306W"/>
    <s v="CALLAO, PUERTO"/>
    <d v="2023-02-14T00:00:00"/>
    <d v="2023-02-19T00:00:00"/>
    <d v="2023-02-26T21:00:00"/>
    <s v="HAPAG LLOYD"/>
    <n v="23830.73"/>
    <x v="0"/>
    <x v="1"/>
  </r>
  <r>
    <m/>
    <x v="2"/>
    <x v="1"/>
    <n v="40362834"/>
    <s v="EMBARCADO"/>
    <n v="1023433"/>
    <s v="MAERSK LAUNCESTON 307N"/>
    <s v="CARTAGENA, PUERTO"/>
    <d v="2023-02-14T00:00:00"/>
    <d v="2023-02-17T00:00:00"/>
    <d v="2023-03-04T15:22:00"/>
    <s v="SEALAND"/>
    <n v="24000.98"/>
    <x v="0"/>
    <x v="1"/>
  </r>
  <r>
    <m/>
    <x v="3"/>
    <x v="0"/>
    <n v="40362587"/>
    <s v="DESPACHADO"/>
    <n v="1012521"/>
    <s v="MSC ROMANE NX307R"/>
    <s v="NORFOLK, PUERTO"/>
    <d v="2023-02-14T00:00:00"/>
    <d v="2023-02-19T00:00:00"/>
    <d v="2023-03-22T11:16:00"/>
    <s v="MSC"/>
    <n v="19958.047999999999"/>
    <x v="0"/>
    <x v="1"/>
  </r>
  <r>
    <m/>
    <x v="3"/>
    <x v="0"/>
    <n v="40362581"/>
    <s v="DESPACHADO"/>
    <n v="1012109"/>
    <s v="MAERSK LAUNCESTON 307N"/>
    <s v="PORT EVERGLADES, PUERTO"/>
    <d v="2023-02-14T00:00:00"/>
    <d v="2023-02-17T00:00:00"/>
    <d v="2023-03-19T18:13:00"/>
    <s v="SEALAND"/>
    <n v="19958.047999999999"/>
    <x v="0"/>
    <x v="1"/>
  </r>
  <r>
    <m/>
    <x v="3"/>
    <x v="0"/>
    <n v="40362549"/>
    <s v="DESPACHADO"/>
    <n v="1012167"/>
    <s v="CMA CGM MALTA / 0LI0IN1MA"/>
    <s v="SAVANNAH, PUERTO"/>
    <d v="2023-02-14T00:00:00"/>
    <d v="2023-02-18T00:00:00"/>
    <d v="2023-03-29T16:51:00"/>
    <s v="CMA CGM"/>
    <n v="19958.047999999999"/>
    <x v="0"/>
    <x v="1"/>
  </r>
  <r>
    <m/>
    <x v="5"/>
    <x v="0"/>
    <n v="40362281"/>
    <s v="DESPACHADO"/>
    <n v="1030332"/>
    <s v="SAFMARINE BENGUELA 306N"/>
    <s v="DURBAN, PUERTO"/>
    <d v="2023-02-14T00:00:00"/>
    <d v="2023-02-16T00:00:00"/>
    <d v="2023-04-29T23:23:00"/>
    <s v="MAERSK"/>
    <n v="24000"/>
    <x v="0"/>
    <x v="1"/>
  </r>
  <r>
    <m/>
    <x v="4"/>
    <x v="0"/>
    <n v="40362162"/>
    <s v="DESPACHADO"/>
    <n v="1022080"/>
    <s v="XIN YA ZHOU"/>
    <s v="SHANGHAI, CHINA"/>
    <d v="2023-02-14T00:00:00"/>
    <d v="2023-02-20T00:00:00"/>
    <d v="2023-03-28T09:24:00"/>
    <s v="CMA CGM"/>
    <n v="24070"/>
    <x v="0"/>
    <x v="1"/>
  </r>
  <r>
    <m/>
    <x v="4"/>
    <x v="0"/>
    <n v="40361984"/>
    <s v="DESPACHADO"/>
    <n v="1022748"/>
    <s v="XIN YA ZHOU"/>
    <s v="SHANGHAI, CHINA"/>
    <d v="2023-02-14T00:00:00"/>
    <d v="2023-02-20T00:00:00"/>
    <d v="2023-03-28T09:24:00"/>
    <s v="CMA CGM"/>
    <n v="24000"/>
    <x v="0"/>
    <x v="1"/>
  </r>
  <r>
    <m/>
    <x v="4"/>
    <x v="0"/>
    <n v="40361943"/>
    <s v="DESPACHADO"/>
    <n v="1022379"/>
    <s v="XIN YA ZHOU"/>
    <s v="SHANGHAI, CHINA"/>
    <d v="2023-02-14T00:00:00"/>
    <d v="2023-02-20T00:00:00"/>
    <d v="2023-03-28T09:24:00"/>
    <s v="CMA CGM"/>
    <n v="24493.439999999999"/>
    <x v="0"/>
    <x v="1"/>
  </r>
  <r>
    <m/>
    <x v="3"/>
    <x v="0"/>
    <n v="40360543"/>
    <s v="DESPACHADO"/>
    <n v="1012167"/>
    <s v="CMA CGM MALTA / 0LI0IN1MA"/>
    <s v="SAVANNAH, PUERTO"/>
    <d v="2023-02-15T00:00:00"/>
    <d v="2023-02-18T00:00:00"/>
    <d v="2023-03-29T16:51:00"/>
    <s v="CMA CGM"/>
    <n v="19958.047999999999"/>
    <x v="0"/>
    <x v="1"/>
  </r>
  <r>
    <m/>
    <x v="3"/>
    <x v="0"/>
    <n v="40357950"/>
    <s v="DESPACHADO"/>
    <n v="1012167"/>
    <s v="MAERSK LAUNCESTON 307N"/>
    <s v="SAVANNAH, PUERTO"/>
    <d v="2023-02-14T00:00:00"/>
    <d v="2023-02-17T00:00:00"/>
    <d v="2023-03-28T16:51:00"/>
    <s v="SEALAND"/>
    <n v="19958.047999999999"/>
    <x v="0"/>
    <x v="1"/>
  </r>
  <r>
    <m/>
    <x v="3"/>
    <x v="0"/>
    <n v="40357899"/>
    <s v="DESPACHADO"/>
    <n v="1030424"/>
    <s v="CMA CGM MALTA / 0LI0IN1MA"/>
    <s v="NEW YORK, PUERTO"/>
    <d v="2023-02-15T00:00:00"/>
    <d v="2023-02-18T00:00:00"/>
    <d v="2023-03-21T19:15:00"/>
    <s v="CMA CGM"/>
    <n v="21580.800599999999"/>
    <x v="0"/>
    <x v="1"/>
  </r>
  <r>
    <m/>
    <x v="2"/>
    <x v="1"/>
    <n v="40351731"/>
    <s v="EMBARCADO"/>
    <n v="1021039"/>
    <s v="CMA CGM MALTA / 0LI0IN1MA"/>
    <s v="GUAYAQUIL, PUERTO"/>
    <d v="2023-02-16T00:00:00"/>
    <d v="2023-02-18T00:00:00"/>
    <d v="2023-02-26T10:31:00"/>
    <s v="CMA CGM"/>
    <n v="20057.41"/>
    <x v="0"/>
    <x v="1"/>
  </r>
  <r>
    <m/>
    <x v="2"/>
    <x v="1"/>
    <n v="40351731"/>
    <s v="EMBARCADO"/>
    <n v="1021039"/>
    <s v="CMA CGM MALTA / 0LI0IN1MA"/>
    <s v="GUAYAQUIL, PUERTO"/>
    <d v="2023-02-14T00:00:00"/>
    <d v="2023-02-18T00:00:00"/>
    <d v="2023-02-26T10:31:00"/>
    <s v="CMA CGM"/>
    <n v="3932.93"/>
    <x v="0"/>
    <x v="1"/>
  </r>
  <r>
    <m/>
    <x v="0"/>
    <x v="0"/>
    <n v="40368626"/>
    <s v="DESPACH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0"/>
    <x v="0"/>
    <n v="40368625"/>
    <s v="DESPACH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0"/>
    <x v="0"/>
    <n v="40368623"/>
    <s v="DESPACH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0"/>
    <x v="0"/>
    <n v="40368622"/>
    <s v="DESPACH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0"/>
    <x v="0"/>
    <n v="40368620"/>
    <s v="DESPACHADO"/>
    <n v="1011748"/>
    <s v="MSC ALIYA FA305R"/>
    <s v="MANZANILLO, PUERTO"/>
    <d v="2023-02-13T00:00:00"/>
    <d v="2023-02-19T00:00:00"/>
    <d v="2023-03-06T04:36:00"/>
    <s v="ONE"/>
    <n v="22800"/>
    <x v="0"/>
    <x v="1"/>
  </r>
  <r>
    <m/>
    <x v="3"/>
    <x v="0"/>
    <n v="40368050"/>
    <s v="DESPACHADO"/>
    <n v="1012163"/>
    <s v="MSC ROMANE NX307R"/>
    <s v="SAN JUAN, PUERTO"/>
    <d v="2023-02-13T00:00:00"/>
    <d v="2023-02-19T00:00:00"/>
    <d v="2023-03-15T02:17:00"/>
    <s v="MSC"/>
    <n v="19958.047999999999"/>
    <x v="0"/>
    <x v="1"/>
  </r>
  <r>
    <m/>
    <x v="3"/>
    <x v="0"/>
    <n v="40368024"/>
    <s v="DESPACHADO"/>
    <n v="1012160"/>
    <s v="MSC ROMANE NX307R"/>
    <s v="SAN JUAN, PUERTO"/>
    <d v="2023-02-13T00:00:00"/>
    <d v="2023-02-19T00:00:00"/>
    <d v="2023-03-15T02:17:00"/>
    <s v="MSC"/>
    <n v="19958.047999999999"/>
    <x v="0"/>
    <x v="1"/>
  </r>
  <r>
    <m/>
    <x v="0"/>
    <x v="0"/>
    <n v="40367556"/>
    <s v="DESPACHADO"/>
    <n v="1030802"/>
    <s v="MSC ALIYA FA305R"/>
    <s v="MANZANILLO, PUERTO"/>
    <d v="2023-02-14T00:00:00"/>
    <d v="2023-02-19T00:00:00"/>
    <d v="2023-03-06T04:36:00"/>
    <s v="ONE"/>
    <n v="23995.360000000001"/>
    <x v="0"/>
    <x v="1"/>
  </r>
  <r>
    <m/>
    <x v="2"/>
    <x v="1"/>
    <n v="40367348"/>
    <s v="EMBARCADO"/>
    <n v="1012556"/>
    <s v="MAERSK LAUNCESTON 307N"/>
    <s v="CARTAGENA, PUERTO"/>
    <d v="2023-02-14T00:00:00"/>
    <d v="2023-02-17T00:00:00"/>
    <d v="2023-03-04T15:22:00"/>
    <s v="SEALAND"/>
    <n v="24008.29"/>
    <x v="0"/>
    <x v="1"/>
  </r>
  <r>
    <m/>
    <x v="0"/>
    <x v="0"/>
    <n v="40367251"/>
    <s v="DESPACHADO"/>
    <n v="1023302"/>
    <s v="MSC ALIYA FA251A"/>
    <s v="MAZATLAN, PUERTO"/>
    <d v="2023-02-13T00:00:00"/>
    <d v="2023-02-19T00:00:00"/>
    <d v="2023-03-16T14:20:00"/>
    <s v="MSC"/>
    <n v="5100"/>
    <x v="0"/>
    <x v="1"/>
  </r>
  <r>
    <m/>
    <x v="0"/>
    <x v="0"/>
    <n v="40367251"/>
    <s v="DESPACHADO"/>
    <n v="1023302"/>
    <s v="MSC ALIYA FA251A"/>
    <s v="MAZATLAN, PUERTO"/>
    <d v="2023-02-14T00:00:00"/>
    <d v="2023-02-19T00:00:00"/>
    <d v="2023-03-16T14:20:00"/>
    <s v="MSC"/>
    <n v="19000"/>
    <x v="0"/>
    <x v="1"/>
  </r>
  <r>
    <m/>
    <x v="0"/>
    <x v="0"/>
    <n v="40367250"/>
    <s v="DESPACHADO"/>
    <n v="1023302"/>
    <s v="MSC ALIYA FA251A"/>
    <s v="MAZATLAN, PUERTO"/>
    <d v="2023-02-13T00:00:00"/>
    <d v="2023-02-19T00:00:00"/>
    <d v="2023-03-16T14:20:00"/>
    <s v="MSC"/>
    <n v="24000"/>
    <x v="0"/>
    <x v="1"/>
  </r>
  <r>
    <m/>
    <x v="0"/>
    <x v="0"/>
    <n v="40367223"/>
    <s v="DESPACHADO"/>
    <n v="1021272"/>
    <s v="MSC ALIYA FA251A"/>
    <s v="MAZATLAN, PUERTO"/>
    <d v="2023-02-13T00:00:00"/>
    <d v="2023-02-19T00:00:00"/>
    <d v="2023-03-16T14:20:00"/>
    <s v="MSC"/>
    <n v="24007.919999999998"/>
    <x v="0"/>
    <x v="1"/>
  </r>
  <r>
    <m/>
    <x v="0"/>
    <x v="0"/>
    <n v="40367202"/>
    <s v="DESPACHADO"/>
    <n v="1011127"/>
    <s v="MSC ALIYA FA305R"/>
    <s v="MANZANILLO, PUERTO"/>
    <d v="2023-02-13T00:00:00"/>
    <d v="2023-02-19T00:00:00"/>
    <d v="2023-03-06T04:36:00"/>
    <s v="ONE"/>
    <n v="21600"/>
    <x v="0"/>
    <x v="1"/>
  </r>
  <r>
    <m/>
    <x v="0"/>
    <x v="0"/>
    <n v="40367199"/>
    <s v="DESPACHADO"/>
    <n v="1011127"/>
    <s v="MSC ALIYA FA305R"/>
    <s v="MANZANILLO, PUERTO"/>
    <d v="2023-02-13T00:00:00"/>
    <d v="2023-02-19T00:00:00"/>
    <d v="2023-03-06T04:36:00"/>
    <s v="ONE"/>
    <n v="21600"/>
    <x v="0"/>
    <x v="1"/>
  </r>
  <r>
    <m/>
    <x v="0"/>
    <x v="0"/>
    <n v="40367190"/>
    <s v="DESPACHADO"/>
    <n v="1011127"/>
    <s v="MSC ALIYA FA305R"/>
    <s v="MANZANILLO, PUERTO"/>
    <d v="2023-02-13T00:00:00"/>
    <d v="2023-02-19T00:00:00"/>
    <d v="2023-03-06T04:36:00"/>
    <s v="ONE"/>
    <n v="20400"/>
    <x v="0"/>
    <x v="1"/>
  </r>
  <r>
    <m/>
    <x v="1"/>
    <x v="1"/>
    <n v="40366850"/>
    <s v="DESPACHADO"/>
    <n v="1020860"/>
    <s v="XIN YA ZHOU / 0HCE0W1MA"/>
    <s v="BUSAN {PUSAN}, PUERTO"/>
    <d v="2023-02-14T00:00:00"/>
    <d v="2023-02-20T00:00:00"/>
    <d v="2023-03-31T21:13:00"/>
    <s v="CMA CGM"/>
    <n v="4502.7700000000004"/>
    <x v="0"/>
    <x v="1"/>
  </r>
  <r>
    <m/>
    <x v="1"/>
    <x v="1"/>
    <n v="40366850"/>
    <s v="DESPACHADO"/>
    <n v="1020860"/>
    <s v="XIN YA ZHOU / 0HCE0W1MA"/>
    <s v="BUSAN {PUSAN}, PUERTO"/>
    <d v="2023-02-13T00:00:00"/>
    <d v="2023-02-20T00:00:00"/>
    <d v="2023-03-31T21:13:00"/>
    <s v="CMA CGM"/>
    <n v="17501.599999999999"/>
    <x v="0"/>
    <x v="1"/>
  </r>
  <r>
    <m/>
    <x v="1"/>
    <x v="1"/>
    <n v="40366848"/>
    <s v="DESPACHADO"/>
    <n v="1021665"/>
    <s v="XIN YA ZHOU / 0HCE0W1MA"/>
    <s v="BUSAN {PUSAN}, PUERTO"/>
    <d v="2023-02-13T00:00:00"/>
    <d v="2023-02-20T00:00:00"/>
    <d v="2023-03-31T21:13:00"/>
    <s v="CMA CGM"/>
    <n v="22108.36"/>
    <x v="0"/>
    <x v="1"/>
  </r>
  <r>
    <m/>
    <x v="5"/>
    <x v="0"/>
    <n v="40366681"/>
    <s v="DESPACHADO"/>
    <n v="1020853"/>
    <s v="SAFMARINE BENGUELA 306N"/>
    <s v="HAMBURG, PORT"/>
    <d v="2023-02-13T00:00:00"/>
    <d v="2023-02-16T00:00:00"/>
    <d v="2023-03-17T21:29:00"/>
    <s v="HAMBURG SUD"/>
    <n v="20000"/>
    <x v="0"/>
    <x v="1"/>
  </r>
  <r>
    <m/>
    <x v="4"/>
    <x v="0"/>
    <n v="40366623"/>
    <s v="DESPACHADO"/>
    <n v="1011417"/>
    <s v="WAN HAI 521"/>
    <s v="SHANGHAI, CHINA"/>
    <d v="2023-02-13T00:00:00"/>
    <d v="2023-02-19T00:00:00"/>
    <d v="2023-03-27T09:24:00"/>
    <s v="WAN HAI"/>
    <n v="19800"/>
    <x v="0"/>
    <x v="1"/>
  </r>
  <r>
    <m/>
    <x v="4"/>
    <x v="0"/>
    <n v="40366613"/>
    <s v="DESPACHADO"/>
    <n v="1030685"/>
    <s v="MSC ALIYA"/>
    <s v="SHANGHAI, CHINA"/>
    <d v="2023-02-13T00:00:00"/>
    <d v="2023-02-19T00:00:00"/>
    <d v="2023-03-27T09:24:00"/>
    <s v="MSC"/>
    <n v="24000"/>
    <x v="0"/>
    <x v="1"/>
  </r>
  <r>
    <m/>
    <x v="4"/>
    <x v="0"/>
    <n v="40366610"/>
    <s v="DESPACHADO"/>
    <n v="1011969"/>
    <s v="MSC ALIYA"/>
    <s v="YANTIAN, CHINA"/>
    <d v="2023-02-13T00:00:00"/>
    <d v="2023-02-19T00:00:00"/>
    <d v="2023-03-23T22:27:00"/>
    <s v="MSC"/>
    <n v="24000"/>
    <x v="0"/>
    <x v="1"/>
  </r>
  <r>
    <m/>
    <x v="4"/>
    <x v="0"/>
    <n v="40366571"/>
    <s v="DESPACHADO"/>
    <n v="1022388"/>
    <s v="MSC ALIYA"/>
    <s v="YANTIAN, CHINA"/>
    <d v="2023-02-13T00:00:00"/>
    <d v="2023-02-19T00:00:00"/>
    <d v="2023-03-23T22:27:00"/>
    <s v="MSC"/>
    <n v="4760"/>
    <x v="0"/>
    <x v="1"/>
  </r>
  <r>
    <m/>
    <x v="4"/>
    <x v="0"/>
    <n v="40366571"/>
    <s v="DESPACHADO"/>
    <n v="1022388"/>
    <s v="MSC ALIYA"/>
    <s v="YANTIAN, CHINA"/>
    <d v="2023-02-13T00:00:00"/>
    <d v="2023-02-19T00:00:00"/>
    <d v="2023-03-23T22:27:00"/>
    <s v="MSC"/>
    <n v="19250"/>
    <x v="0"/>
    <x v="1"/>
  </r>
  <r>
    <m/>
    <x v="4"/>
    <x v="0"/>
    <n v="40366570"/>
    <s v="DESPACHADO"/>
    <n v="1022388"/>
    <s v="MSC ALIYA"/>
    <s v="YANTIAN, CHINA"/>
    <d v="2023-02-13T00:00:00"/>
    <d v="2023-02-19T00:00:00"/>
    <d v="2023-03-23T22:27:00"/>
    <s v="MSC"/>
    <n v="24260"/>
    <x v="0"/>
    <x v="1"/>
  </r>
  <r>
    <m/>
    <x v="4"/>
    <x v="0"/>
    <n v="40366477"/>
    <s v="DESPACHADO"/>
    <n v="1021767"/>
    <s v="MSC ALIYA"/>
    <s v="TIANJIN XINGANG, CHINA"/>
    <d v="2023-02-14T00:00:00"/>
    <d v="2023-02-19T00:00:00"/>
    <d v="2023-04-09T20:36:00"/>
    <s v="HAPAG LLOYD"/>
    <n v="23148"/>
    <x v="0"/>
    <x v="1"/>
  </r>
  <r>
    <m/>
    <x v="4"/>
    <x v="0"/>
    <n v="40366384"/>
    <s v="DESPACHADO"/>
    <n v="1022183"/>
    <s v="XIN YA ZHOU"/>
    <s v="SHANGHAI, CHINA"/>
    <d v="2023-02-13T00:00:00"/>
    <d v="2023-02-20T00:00:00"/>
    <d v="2023-03-28T09:24:00"/>
    <s v="CMA CGM"/>
    <n v="23961.08"/>
    <x v="0"/>
    <x v="1"/>
  </r>
  <r>
    <m/>
    <x v="4"/>
    <x v="0"/>
    <n v="40366382"/>
    <s v="DESPACHADO"/>
    <n v="1022183"/>
    <s v="WAN HAI 521"/>
    <s v="SHANGHAI, CHINA"/>
    <d v="2023-02-13T00:00:00"/>
    <d v="2023-02-19T00:00:00"/>
    <d v="2023-03-27T09:24:00"/>
    <s v="WAN HAI"/>
    <n v="24769.37"/>
    <x v="0"/>
    <x v="1"/>
  </r>
  <r>
    <m/>
    <x v="4"/>
    <x v="0"/>
    <n v="40366337"/>
    <s v="DESPACHADO"/>
    <n v="1022639"/>
    <s v="WAN HAI 521"/>
    <s v="SHANGHAI, CHINA"/>
    <d v="2023-02-13T00:00:00"/>
    <d v="2023-02-19T00:00:00"/>
    <d v="2023-03-27T09:24:00"/>
    <s v="WAN HAI"/>
    <n v="22995.59"/>
    <x v="0"/>
    <x v="1"/>
  </r>
  <r>
    <m/>
    <x v="4"/>
    <x v="0"/>
    <n v="40366333"/>
    <s v="DESPACHADO"/>
    <n v="1022639"/>
    <s v="WAN HAI 521"/>
    <s v="SHANGHAI, CHINA"/>
    <d v="2023-02-13T00:00:00"/>
    <d v="2023-02-19T00:00:00"/>
    <d v="2023-03-27T09:24:00"/>
    <s v="WAN HAI"/>
    <n v="23012.19"/>
    <x v="0"/>
    <x v="1"/>
  </r>
  <r>
    <m/>
    <x v="2"/>
    <x v="1"/>
    <n v="40363870"/>
    <s v="EMBARCADO"/>
    <n v="1021976"/>
    <s v="CMA CGM MALTA / 0LI0IN1MA"/>
    <s v="CARTAGENA, PUERTO"/>
    <d v="2023-02-15T00:00:00"/>
    <d v="2023-02-18T00:00:00"/>
    <d v="2023-03-05T15:22:00"/>
    <s v="CMA CGM"/>
    <n v="12021.23"/>
    <x v="0"/>
    <x v="1"/>
  </r>
  <r>
    <m/>
    <x v="2"/>
    <x v="1"/>
    <n v="40363870"/>
    <s v="EMBARCADO"/>
    <n v="1021976"/>
    <s v="CMA CGM MALTA / 0LI0IN1MA"/>
    <s v="CARTAGENA, PUERTO"/>
    <d v="2023-02-13T00:00:00"/>
    <d v="2023-02-18T00:00:00"/>
    <d v="2023-03-05T15:22:00"/>
    <s v="CMA CGM"/>
    <n v="11984.81"/>
    <x v="0"/>
    <x v="1"/>
  </r>
  <r>
    <m/>
    <x v="4"/>
    <x v="0"/>
    <n v="40363603"/>
    <s v="DESPACHADO"/>
    <n v="1022856"/>
    <s v="XIN YA ZHOU"/>
    <s v="SHANGHAI, CHINA"/>
    <d v="2023-02-14T00:00:00"/>
    <d v="2023-02-20T00:00:00"/>
    <d v="2023-03-28T09:24:00"/>
    <s v="CMA CGM"/>
    <n v="25001.83"/>
    <x v="0"/>
    <x v="1"/>
  </r>
  <r>
    <m/>
    <x v="1"/>
    <x v="1"/>
    <n v="40363558"/>
    <s v="DESPACHADO"/>
    <n v="1012612"/>
    <s v="XIN YA ZHOU / 0HCE0W1MA"/>
    <s v="MANILA, PUERTO"/>
    <d v="2023-02-13T00:00:00"/>
    <d v="2023-02-20T00:00:00"/>
    <d v="2023-04-17T04:51:00"/>
    <s v="CMA CGM"/>
    <n v="24988.720000000001"/>
    <x v="0"/>
    <x v="1"/>
  </r>
  <r>
    <m/>
    <x v="2"/>
    <x v="1"/>
    <n v="40363266"/>
    <s v="EMBARCADO"/>
    <n v="1020352"/>
    <s v="CMA CGM MALTA / 0LI0IN1MA"/>
    <s v="GUAYAQUIL, PUERTO"/>
    <d v="2023-02-14T00:00:00"/>
    <d v="2023-02-18T00:00:00"/>
    <d v="2023-02-26T10:31:00"/>
    <s v="CMA CGM"/>
    <n v="23996.400000000001"/>
    <x v="0"/>
    <x v="1"/>
  </r>
  <r>
    <m/>
    <x v="3"/>
    <x v="0"/>
    <n v="40363214"/>
    <s v="DESPACHADO"/>
    <n v="1030838"/>
    <s v="SAFMARINE BENGUELA 306N"/>
    <s v="LOS ANGELES, PUERTO"/>
    <d v="2023-02-13T00:00:00"/>
    <d v="2023-02-16T00:00:00"/>
    <d v="2023-03-11T19:30:00"/>
    <s v="HAMBURG SUD"/>
    <n v="23999.915590000001"/>
    <x v="0"/>
    <x v="1"/>
  </r>
  <r>
    <m/>
    <x v="2"/>
    <x v="1"/>
    <n v="40363188"/>
    <s v="EMBARCADO"/>
    <n v="1030817"/>
    <s v="SEASPAN SANTOS 306W"/>
    <s v="CALLAO, PUERTO"/>
    <d v="2023-02-13T00:00:00"/>
    <d v="2023-02-19T00:00:00"/>
    <d v="2023-02-26T21:00:00"/>
    <s v="HAPAG LLOYD"/>
    <n v="23996.915000000001"/>
    <x v="0"/>
    <x v="1"/>
  </r>
  <r>
    <m/>
    <x v="1"/>
    <x v="1"/>
    <n v="40363138"/>
    <s v="DESPACHADO"/>
    <n v="1022887"/>
    <s v="XIN YA ZHOU / 0HCE0W1MA"/>
    <s v="BUSAN {PUSAN}, PUERTO"/>
    <d v="2023-02-14T00:00:00"/>
    <d v="2023-02-20T00:00:00"/>
    <d v="2023-03-31T21:13:00"/>
    <s v="CMA CGM"/>
    <n v="22018.12"/>
    <x v="0"/>
    <x v="1"/>
  </r>
  <r>
    <m/>
    <x v="2"/>
    <x v="1"/>
    <n v="40362909"/>
    <s v="DESPACHADO"/>
    <n v="1022709"/>
    <s v="XIN YA ZHOU 156W"/>
    <s v="CALDERA, PUERTO"/>
    <d v="2023-02-13T00:00:00"/>
    <d v="2023-02-20T00:00:00"/>
    <d v="2023-03-13T14:34:00"/>
    <s v="COSCO"/>
    <n v="23984.12"/>
    <x v="0"/>
    <x v="1"/>
  </r>
  <r>
    <m/>
    <x v="4"/>
    <x v="0"/>
    <n v="40362269"/>
    <s v="DESPACHADO"/>
    <n v="1030566"/>
    <s v="XIN YA ZHOU"/>
    <s v="SHANGHAI, CHINA"/>
    <d v="2023-02-14T00:00:00"/>
    <d v="2023-02-20T00:00:00"/>
    <d v="2023-03-28T09:24:00"/>
    <s v="CMA CGM"/>
    <n v="24000"/>
    <x v="0"/>
    <x v="1"/>
  </r>
  <r>
    <m/>
    <x v="4"/>
    <x v="0"/>
    <n v="40362202"/>
    <s v="DESPACHADO"/>
    <n v="1022212"/>
    <s v="MSC ALIYA"/>
    <s v="TIANJIN XINGANG, CHINA"/>
    <d v="2023-02-13T00:00:00"/>
    <d v="2023-02-19T00:00:00"/>
    <d v="2023-04-09T20:36:00"/>
    <s v="HAPAG LLOYD"/>
    <n v="23654.3"/>
    <x v="0"/>
    <x v="1"/>
  </r>
  <r>
    <m/>
    <x v="4"/>
    <x v="0"/>
    <n v="40362174"/>
    <s v="DESPACHADO"/>
    <n v="1022169"/>
    <s v="XIN YA ZHOU"/>
    <s v="SHANGHAI, CHINA"/>
    <d v="2023-02-13T00:00:00"/>
    <d v="2023-02-20T00:00:00"/>
    <d v="2023-03-28T09:24:00"/>
    <s v="CMA CGM"/>
    <n v="13340"/>
    <x v="0"/>
    <x v="1"/>
  </r>
  <r>
    <m/>
    <x v="4"/>
    <x v="0"/>
    <n v="40362174"/>
    <s v="DESPACHADO"/>
    <n v="1022169"/>
    <s v="XIN YA ZHOU"/>
    <s v="SHANGHAI, CHINA"/>
    <d v="2023-02-14T00:00:00"/>
    <d v="2023-02-20T00:00:00"/>
    <d v="2023-03-28T09:24:00"/>
    <s v="CMA CGM"/>
    <n v="10700"/>
    <x v="0"/>
    <x v="1"/>
  </r>
  <r>
    <m/>
    <x v="4"/>
    <x v="0"/>
    <n v="40362160"/>
    <s v="DESPACHADO"/>
    <n v="1022637"/>
    <s v="MSC ALIYA"/>
    <s v="TIANJIN XINGANG, CHINA"/>
    <d v="2023-02-13T00:00:00"/>
    <d v="2023-02-19T00:00:00"/>
    <d v="2023-04-09T20:36:00"/>
    <s v="HAPAG LLOYD"/>
    <n v="23250"/>
    <x v="0"/>
    <x v="1"/>
  </r>
  <r>
    <m/>
    <x v="4"/>
    <x v="0"/>
    <n v="40362111"/>
    <s v="DESPACHADO"/>
    <n v="1023093"/>
    <s v="WAN HAI 521"/>
    <s v="SHANGHAI, CHINA"/>
    <d v="2023-02-13T00:00:00"/>
    <d v="2023-02-19T00:00:00"/>
    <d v="2023-03-27T09:24:00"/>
    <s v="WAN HAI"/>
    <n v="23940"/>
    <x v="0"/>
    <x v="1"/>
  </r>
  <r>
    <m/>
    <x v="4"/>
    <x v="0"/>
    <n v="40362039"/>
    <s v="DESPACHADO"/>
    <n v="1021774"/>
    <s v="XIN YA ZHOU"/>
    <s v="SHANGHAI, CHINA"/>
    <d v="2023-02-14T00:00:00"/>
    <d v="2023-02-20T00:00:00"/>
    <d v="2023-03-28T09:24:00"/>
    <s v="CMA CGM"/>
    <n v="24340"/>
    <x v="0"/>
    <x v="1"/>
  </r>
  <r>
    <m/>
    <x v="4"/>
    <x v="0"/>
    <n v="40361989"/>
    <s v="DESPACHADO"/>
    <n v="1021737"/>
    <s v="MSC ALIYA"/>
    <s v="TIANJIN XINGANG, CHINA"/>
    <d v="2023-02-13T00:00:00"/>
    <d v="2023-02-19T00:00:00"/>
    <d v="2023-04-09T20:36:00"/>
    <s v="HAPAG LLOYD"/>
    <n v="24160"/>
    <x v="0"/>
    <x v="1"/>
  </r>
  <r>
    <m/>
    <x v="3"/>
    <x v="0"/>
    <n v="40361199"/>
    <s v="DESPACHADO"/>
    <n v="1012159"/>
    <s v="MAERSK LAUNCESTON 307N"/>
    <s v="SAVANNAH, PUERTO"/>
    <d v="2023-02-13T00:00:00"/>
    <d v="2023-02-17T00:00:00"/>
    <d v="2023-03-28T16:51:00"/>
    <s v="SEALAND"/>
    <n v="19958.047999999999"/>
    <x v="0"/>
    <x v="1"/>
  </r>
  <r>
    <m/>
    <x v="3"/>
    <x v="0"/>
    <n v="40360545"/>
    <s v="DESPACHADO"/>
    <n v="1012167"/>
    <s v="MAERSK LAUNCESTON 307N"/>
    <s v="SAVANNAH, PUERTO"/>
    <d v="2023-02-13T00:00:00"/>
    <d v="2023-02-17T00:00:00"/>
    <d v="2023-03-28T16:51:00"/>
    <s v="SEALAND"/>
    <n v="19958.047999999999"/>
    <x v="0"/>
    <x v="1"/>
  </r>
  <r>
    <m/>
    <x v="2"/>
    <x v="1"/>
    <n v="40359915"/>
    <s v="EMBARCADO"/>
    <n v="1021023"/>
    <s v="MAERSK LAUNCESTON 307N"/>
    <s v="CARTAGENA, PUERTO"/>
    <d v="2023-02-13T00:00:00"/>
    <d v="2023-02-17T00:00:00"/>
    <d v="2023-03-04T15:22:00"/>
    <s v="SEALAND"/>
    <n v="23995.83"/>
    <x v="0"/>
    <x v="1"/>
  </r>
  <r>
    <m/>
    <x v="2"/>
    <x v="1"/>
    <n v="40359450"/>
    <s v="DESPACHADO"/>
    <n v="1022709"/>
    <s v="MAERSK LAUNCESTON 307N"/>
    <s v="CALDERA, PUERTO"/>
    <d v="2023-02-13T00:00:00"/>
    <d v="2023-02-17T00:00:00"/>
    <d v="2023-03-10T14:34:00"/>
    <s v="SEALAND"/>
    <n v="23980.51"/>
    <x v="0"/>
    <x v="1"/>
  </r>
  <r>
    <m/>
    <x v="3"/>
    <x v="0"/>
    <n v="40358667"/>
    <s v="DESPACHADO"/>
    <n v="1012522"/>
    <s v="MAERSK LAUNCESTON 307N"/>
    <s v="LOS ANGELES, PUERTO"/>
    <d v="2023-02-13T00:00:00"/>
    <d v="2023-02-17T00:00:00"/>
    <d v="2023-03-12T19:30:00"/>
    <s v="SEALAND"/>
    <n v="18143.68"/>
    <x v="0"/>
    <x v="1"/>
  </r>
  <r>
    <m/>
    <x v="3"/>
    <x v="0"/>
    <n v="40357901"/>
    <s v="DESPACHADO"/>
    <n v="1030452"/>
    <s v="CMA CGM MALTA / 0LI0IN1MA"/>
    <s v="NEW YORK, PUERTO"/>
    <d v="2023-02-14T00:00:00"/>
    <d v="2023-02-18T00:00:00"/>
    <d v="2023-03-21T19:15:00"/>
    <s v="CMA CGM"/>
    <n v="12800.7654"/>
    <x v="0"/>
    <x v="1"/>
  </r>
  <r>
    <m/>
    <x v="3"/>
    <x v="0"/>
    <n v="40357901"/>
    <s v="DESPACHADO"/>
    <n v="1030461"/>
    <s v="CMA CGM MALTA / 0LI0IN1MA"/>
    <s v="NEW YORK, PUERTO"/>
    <d v="2023-02-14T00:00:00"/>
    <d v="2023-02-18T00:00:00"/>
    <d v="2023-03-21T19:15:00"/>
    <s v="CMA CGM"/>
    <n v="7995.7428749999999"/>
    <x v="0"/>
    <x v="1"/>
  </r>
  <r>
    <m/>
    <x v="4"/>
    <x v="0"/>
    <n v="40357633"/>
    <s v="DESPACHADO"/>
    <n v="1030683"/>
    <s v="XIN YA ZHOU"/>
    <s v="SHANGHAI, CHINA"/>
    <d v="2023-02-15T00:00:00"/>
    <d v="2023-02-20T00:00:00"/>
    <d v="2023-03-28T09:24:00"/>
    <s v="CMA CGM"/>
    <n v="19020"/>
    <x v="0"/>
    <x v="1"/>
  </r>
  <r>
    <m/>
    <x v="4"/>
    <x v="0"/>
    <n v="40357633"/>
    <s v="DESPACHADO"/>
    <n v="1030791"/>
    <s v="XIN YA ZHOU"/>
    <s v="SHANGHAI, CHINA"/>
    <d v="2023-02-15T00:00:00"/>
    <d v="2023-02-20T00:00:00"/>
    <d v="2023-03-28T09:24:00"/>
    <s v="CMA CGM"/>
    <n v="4980"/>
    <x v="0"/>
    <x v="1"/>
  </r>
  <r>
    <m/>
    <x v="4"/>
    <x v="0"/>
    <n v="40357494"/>
    <s v="DESPACHADO"/>
    <n v="1022417"/>
    <s v="XIN YA ZHOU"/>
    <s v="SHANGHAI, CHINA"/>
    <d v="2023-02-15T00:00:00"/>
    <d v="2023-02-20T00:00:00"/>
    <d v="2023-03-28T09:24:00"/>
    <s v="CMA CGM"/>
    <n v="24340"/>
    <x v="0"/>
    <x v="1"/>
  </r>
  <r>
    <m/>
    <x v="2"/>
    <x v="1"/>
    <n v="40354301"/>
    <s v="EMBARCADO"/>
    <n v="1021187"/>
    <s v="CMA CGM MALTA / 0LI0IN1MA"/>
    <s v="GUAYAQUIL, PUERTO"/>
    <d v="2023-02-14T00:00:00"/>
    <d v="2023-02-18T00:00:00"/>
    <d v="2023-02-26T10:31:00"/>
    <s v="CMA CGM"/>
    <n v="23988.33"/>
    <x v="0"/>
    <x v="1"/>
  </r>
  <r>
    <m/>
    <x v="3"/>
    <x v="0"/>
    <n v="40368062"/>
    <s v="DESPACHADO"/>
    <n v="1030379"/>
    <s v="MAERSK LAUNCESTON 307N"/>
    <s v="SAN JUAN, PUERTO"/>
    <d v="2023-02-11T00:00:00"/>
    <d v="2023-02-17T00:00:00"/>
    <d v="2023-03-13T02:17:00"/>
    <s v="SEALAND"/>
    <n v="24004.088640000002"/>
    <x v="0"/>
    <x v="1"/>
  </r>
  <r>
    <m/>
    <x v="3"/>
    <x v="0"/>
    <n v="40368048"/>
    <s v="DESPACHADO"/>
    <n v="1012148"/>
    <s v="MAERSK LAUNCESTON 307N"/>
    <s v="SAN JUAN, PUERTO"/>
    <d v="2023-02-11T00:00:00"/>
    <d v="2023-02-17T00:00:00"/>
    <d v="2023-03-13T02:17:00"/>
    <s v="SEALAND"/>
    <n v="19758.467519999998"/>
    <x v="0"/>
    <x v="1"/>
  </r>
  <r>
    <m/>
    <x v="0"/>
    <x v="0"/>
    <n v="40367284"/>
    <s v="DESPACHADO"/>
    <n v="1030658"/>
    <s v="MSC ALIYA FA251A"/>
    <s v="MANZANILLO, PUERTO"/>
    <d v="2023-02-13T00:00:00"/>
    <d v="2023-02-19T00:00:00"/>
    <d v="2023-03-06T04:36:00"/>
    <s v="MSC"/>
    <n v="24017.360000000001"/>
    <x v="0"/>
    <x v="1"/>
  </r>
  <r>
    <m/>
    <x v="0"/>
    <x v="0"/>
    <n v="40367235"/>
    <s v="DESPACHADO"/>
    <n v="1021555"/>
    <s v="MSC ALIYA FA251A"/>
    <s v="MAZATLAN, PUERTO"/>
    <d v="2023-02-13T00:00:00"/>
    <d v="2023-02-19T00:00:00"/>
    <d v="2023-03-16T14:20:00"/>
    <s v="MSC"/>
    <n v="24002.03"/>
    <x v="0"/>
    <x v="1"/>
  </r>
  <r>
    <m/>
    <x v="0"/>
    <x v="0"/>
    <n v="40367196"/>
    <s v="DESPACHADO"/>
    <n v="1011127"/>
    <s v="MSC ALIYA FA305R"/>
    <s v="MANZANILLO, PUERTO"/>
    <d v="2023-02-11T00:00:00"/>
    <d v="2023-02-19T00:00:00"/>
    <d v="2023-03-06T04:36:00"/>
    <s v="ONE"/>
    <n v="21600"/>
    <x v="0"/>
    <x v="1"/>
  </r>
  <r>
    <m/>
    <x v="3"/>
    <x v="0"/>
    <n v="40367147"/>
    <s v="DESPACHADO"/>
    <n v="1021538"/>
    <s v="MSC ROMANE NX307R"/>
    <s v="HOUSTON, PUERTO"/>
    <d v="2023-02-13T00:00:00"/>
    <d v="2023-02-19T00:00:00"/>
    <d v="2023-03-23T15:53:00"/>
    <s v="MSC"/>
    <n v="23994.114150000001"/>
    <x v="0"/>
    <x v="1"/>
  </r>
  <r>
    <m/>
    <x v="1"/>
    <x v="1"/>
    <n v="40366893"/>
    <s v="DESPACHADO"/>
    <n v="1023038"/>
    <s v="MSC ALIYA FA305R"/>
    <s v="BUSAN {PUSAN}, PUERTO"/>
    <d v="2023-02-13T00:00:00"/>
    <d v="2023-02-19T00:00:00"/>
    <d v="2023-03-30T21:13:00"/>
    <s v="HAPAG LLOYD"/>
    <n v="22001.14"/>
    <x v="0"/>
    <x v="1"/>
  </r>
  <r>
    <m/>
    <x v="1"/>
    <x v="1"/>
    <n v="40366872"/>
    <s v="DESPACHADO"/>
    <n v="1022885"/>
    <s v="MSC ALIYA FA305R"/>
    <s v="BUSAN {PUSAN}, PUERTO"/>
    <d v="2023-02-11T00:00:00"/>
    <d v="2023-02-19T00:00:00"/>
    <d v="2023-03-30T21:13:00"/>
    <s v="HAPAG LLOYD"/>
    <n v="22017.52"/>
    <x v="0"/>
    <x v="1"/>
  </r>
  <r>
    <m/>
    <x v="4"/>
    <x v="0"/>
    <n v="40366537"/>
    <s v="DESPACHADO"/>
    <n v="1012503"/>
    <s v="MSC ALIYA"/>
    <s v="YANTIAN, CHINA"/>
    <d v="2023-02-11T00:00:00"/>
    <d v="2023-02-19T00:00:00"/>
    <d v="2023-03-23T22:27:00"/>
    <s v="MSC"/>
    <n v="24000"/>
    <x v="0"/>
    <x v="1"/>
  </r>
  <r>
    <m/>
    <x v="4"/>
    <x v="0"/>
    <n v="40366332"/>
    <s v="DESPACHADO"/>
    <n v="1022639"/>
    <s v="WAN HAI 521"/>
    <s v="SHANGHAI, CHINA"/>
    <d v="2023-02-11T00:00:00"/>
    <d v="2023-02-19T00:00:00"/>
    <d v="2023-03-27T09:24:00"/>
    <s v="WAN HAI"/>
    <n v="22894.81"/>
    <x v="0"/>
    <x v="1"/>
  </r>
  <r>
    <m/>
    <x v="2"/>
    <x v="1"/>
    <n v="40364945"/>
    <s v="EMBARCADO"/>
    <n v="1011421"/>
    <s v="MAERSK LAUNCESTON 307N"/>
    <s v="CARTAGENA, PUERTO"/>
    <d v="2023-02-11T00:00:00"/>
    <d v="2023-02-17T00:00:00"/>
    <d v="2023-03-04T15:22:00"/>
    <s v="SEALAND"/>
    <n v="23981.16"/>
    <x v="0"/>
    <x v="1"/>
  </r>
  <r>
    <m/>
    <x v="2"/>
    <x v="1"/>
    <n v="40364944"/>
    <s v="EMBARCADO"/>
    <n v="1011421"/>
    <s v="MAERSK LAUNCESTON 307N"/>
    <s v="CARTAGENA, PUERTO"/>
    <d v="2023-02-11T00:00:00"/>
    <d v="2023-02-17T00:00:00"/>
    <d v="2023-03-04T15:22:00"/>
    <s v="SEALAND"/>
    <n v="23984.49"/>
    <x v="0"/>
    <x v="1"/>
  </r>
  <r>
    <m/>
    <x v="4"/>
    <x v="0"/>
    <n v="40364248"/>
    <s v="DESPACHADO"/>
    <n v="1022414"/>
    <s v="NAVIGARE COLLECTOR"/>
    <s v="SHANGHAI, CHINA"/>
    <d v="2023-02-11T00:00:00"/>
    <d v="2023-02-19T00:00:00"/>
    <d v="2023-03-27T09:24:00"/>
    <s v="ONE"/>
    <n v="24300"/>
    <x v="0"/>
    <x v="1"/>
  </r>
  <r>
    <m/>
    <x v="6"/>
    <x v="0"/>
    <n v="40363922"/>
    <s v="DESPACHADO"/>
    <n v="1023265"/>
    <s v="MSC ALIYA FA305R"/>
    <s v="YOKOHAMA (ADUANA PRINCIPAL)"/>
    <d v="2023-02-11T00:00:00"/>
    <d v="2023-02-19T00:00:00"/>
    <d v="2023-03-27T12:18:00"/>
    <s v="ONE"/>
    <n v="1997.34"/>
    <x v="0"/>
    <x v="1"/>
  </r>
  <r>
    <m/>
    <x v="6"/>
    <x v="0"/>
    <n v="40363921"/>
    <s v="DESPACHADO"/>
    <n v="1022413"/>
    <s v="MSC ALIYA FA305R"/>
    <s v="YOKOHAMA (ADUANA PRINCIPAL)"/>
    <d v="2023-02-11T00:00:00"/>
    <d v="2023-02-19T00:00:00"/>
    <d v="2023-03-27T12:18:00"/>
    <s v="ONE"/>
    <n v="2000"/>
    <x v="0"/>
    <x v="1"/>
  </r>
  <r>
    <m/>
    <x v="6"/>
    <x v="0"/>
    <n v="40363921"/>
    <s v="DESPACHADO"/>
    <n v="1021944"/>
    <s v="MSC ALIYA FA305R"/>
    <s v="YOKOHAMA (ADUANA PRINCIPAL)"/>
    <d v="2023-02-11T00:00:00"/>
    <d v="2023-02-19T00:00:00"/>
    <d v="2023-03-27T12:18:00"/>
    <s v="ONE"/>
    <n v="2000"/>
    <x v="0"/>
    <x v="1"/>
  </r>
  <r>
    <m/>
    <x v="6"/>
    <x v="0"/>
    <n v="40363920"/>
    <s v="DESPACHADO"/>
    <n v="1022866"/>
    <s v="MSC ALIYA FA305R"/>
    <s v="YOKOHAMA (ADUANA PRINCIPAL)"/>
    <d v="2023-02-11T00:00:00"/>
    <d v="2023-02-19T00:00:00"/>
    <d v="2023-03-27T12:18:00"/>
    <s v="ONE"/>
    <n v="4014.68"/>
    <x v="0"/>
    <x v="1"/>
  </r>
  <r>
    <m/>
    <x v="6"/>
    <x v="0"/>
    <n v="40363920"/>
    <s v="DESPACHADO"/>
    <n v="1022751"/>
    <s v="MSC ALIYA FA305R"/>
    <s v="YOKOHAMA (ADUANA PRINCIPAL)"/>
    <d v="2023-02-11T00:00:00"/>
    <d v="2023-02-19T00:00:00"/>
    <d v="2023-03-27T12:18:00"/>
    <s v="ONE"/>
    <n v="3010"/>
    <x v="0"/>
    <x v="1"/>
  </r>
  <r>
    <m/>
    <x v="6"/>
    <x v="0"/>
    <n v="40363920"/>
    <s v="DESPACHADO"/>
    <n v="1022621"/>
    <s v="MSC ALIYA FA305R"/>
    <s v="YOKOHAMA (ADUANA PRINCIPAL)"/>
    <d v="2023-02-11T00:00:00"/>
    <d v="2023-02-19T00:00:00"/>
    <d v="2023-03-27T12:18:00"/>
    <s v="ONE"/>
    <n v="5009.08"/>
    <x v="0"/>
    <x v="1"/>
  </r>
  <r>
    <m/>
    <x v="6"/>
    <x v="0"/>
    <n v="40363920"/>
    <s v="DESPACHADO"/>
    <n v="1021924"/>
    <s v="MSC ALIYA FA305R"/>
    <s v="YOKOHAMA (ADUANA PRINCIPAL)"/>
    <d v="2023-02-11T00:00:00"/>
    <d v="2023-02-19T00:00:00"/>
    <d v="2023-03-27T12:18:00"/>
    <s v="ONE"/>
    <n v="6010.09"/>
    <x v="0"/>
    <x v="1"/>
  </r>
  <r>
    <m/>
    <x v="2"/>
    <x v="1"/>
    <n v="40363573"/>
    <s v="EMBARCADO"/>
    <n v="1011421"/>
    <s v="MAERSK LAUNCESTON 307N"/>
    <s v="CARTAGENA, PUERTO"/>
    <d v="2023-02-11T00:00:00"/>
    <d v="2023-02-17T00:00:00"/>
    <d v="2023-03-04T15:22:00"/>
    <s v="SEALAND"/>
    <n v="23996.400000000001"/>
    <x v="0"/>
    <x v="1"/>
  </r>
  <r>
    <m/>
    <x v="5"/>
    <x v="0"/>
    <n v="40362278"/>
    <s v="DESPACHADO"/>
    <n v="1012207"/>
    <s v="SAFMARINE BENGUELA 306N"/>
    <s v="CAPE TOWN, PUERTO"/>
    <d v="2023-02-11T00:00:00"/>
    <d v="2023-02-16T00:00:00"/>
    <d v="2023-05-10T00:00:00"/>
    <s v="MAERSK"/>
    <n v="24000"/>
    <x v="0"/>
    <x v="1"/>
  </r>
  <r>
    <m/>
    <x v="5"/>
    <x v="0"/>
    <n v="40362276"/>
    <s v="DESPACHADO"/>
    <n v="1010877"/>
    <s v="SAFMARINE BENGUELA 306N"/>
    <s v="CAPE TOWN, PUERTO"/>
    <d v="2023-02-11T00:00:00"/>
    <d v="2023-02-16T00:00:00"/>
    <d v="2023-05-10T00:00:00"/>
    <s v="MAERSK"/>
    <n v="24000"/>
    <x v="0"/>
    <x v="1"/>
  </r>
  <r>
    <m/>
    <x v="4"/>
    <x v="0"/>
    <n v="40362112"/>
    <s v="DESPACHADO"/>
    <n v="1022939"/>
    <s v="MSC ALIYA"/>
    <s v="SHANGHAI, CHINA"/>
    <d v="2023-02-13T00:00:00"/>
    <d v="2023-02-19T00:00:00"/>
    <d v="2023-03-27T09:24:00"/>
    <s v="MSC"/>
    <n v="12500"/>
    <x v="0"/>
    <x v="1"/>
  </r>
  <r>
    <m/>
    <x v="4"/>
    <x v="0"/>
    <n v="40362112"/>
    <s v="DESPACHADO"/>
    <n v="1023093"/>
    <s v="MSC ALIYA"/>
    <s v="SHANGHAI, CHINA"/>
    <d v="2023-02-13T00:00:00"/>
    <d v="2023-02-19T00:00:00"/>
    <d v="2023-03-27T09:24:00"/>
    <s v="MSC"/>
    <n v="12500"/>
    <x v="0"/>
    <x v="1"/>
  </r>
  <r>
    <m/>
    <x v="2"/>
    <x v="1"/>
    <n v="40353128"/>
    <s v="EMBARCADO"/>
    <n v="1011421"/>
    <s v="MAERSK LAUNCESTON 307N"/>
    <s v="CARTAGENA, PUERTO"/>
    <d v="2023-02-11T00:00:00"/>
    <d v="2023-02-17T00:00:00"/>
    <d v="2023-03-04T15:22:00"/>
    <s v="SEALAND"/>
    <n v="23992.69"/>
    <x v="0"/>
    <x v="1"/>
  </r>
  <r>
    <m/>
    <x v="0"/>
    <x v="0"/>
    <n v="40368358"/>
    <s v="DESPACHADO"/>
    <n v="1011614"/>
    <s v="MSC ALIYA FA251A"/>
    <s v="MANZANILLO, PUERTO"/>
    <d v="2023-02-10T00:00:00"/>
    <d v="2023-02-19T00:00:00"/>
    <d v="2023-03-06T04:36:00"/>
    <s v="MSC"/>
    <n v="19954"/>
    <x v="0"/>
    <x v="1"/>
  </r>
  <r>
    <m/>
    <x v="0"/>
    <x v="0"/>
    <n v="40368357"/>
    <s v="DESPACHADO"/>
    <n v="1023343"/>
    <s v="MSC ALIYA FA251A"/>
    <s v="MANZANILLO, PUERTO"/>
    <d v="2023-02-11T00:00:00"/>
    <d v="2023-02-19T00:00:00"/>
    <d v="2023-03-06T04:36:00"/>
    <s v="MSC"/>
    <n v="24005.759999999998"/>
    <x v="0"/>
    <x v="1"/>
  </r>
  <r>
    <m/>
    <x v="0"/>
    <x v="0"/>
    <n v="40368356"/>
    <s v="DESPACHADO"/>
    <n v="1023343"/>
    <s v="MSC ALIYA FA251A"/>
    <s v="MANZANILLO, PUERTO"/>
    <d v="2023-02-13T00:00:00"/>
    <d v="2023-02-19T00:00:00"/>
    <d v="2023-03-06T04:36:00"/>
    <s v="MSC"/>
    <n v="24005.22"/>
    <x v="0"/>
    <x v="1"/>
  </r>
  <r>
    <m/>
    <x v="6"/>
    <x v="0"/>
    <n v="40368016"/>
    <s v="DESPACHADO"/>
    <n v="1022918"/>
    <s v="MSC ALIYA 0001E"/>
    <s v="OSAKA, PUERTO"/>
    <d v="2023-02-13T00:00:00"/>
    <d v="2023-02-19T00:00:00"/>
    <d v="2023-04-13T23:01:00"/>
    <s v="HYUNDAI"/>
    <n v="24000"/>
    <x v="0"/>
    <x v="1"/>
  </r>
  <r>
    <m/>
    <x v="6"/>
    <x v="0"/>
    <n v="40368006"/>
    <s v="DESPACHADO"/>
    <n v="1021924"/>
    <s v="MSC ALIYA 0001E"/>
    <s v="OSAKA, PUERTO"/>
    <d v="2023-02-11T00:00:00"/>
    <d v="2023-02-19T00:00:00"/>
    <d v="2023-04-13T23:01:00"/>
    <s v="HYUNDAI"/>
    <n v="14004.02"/>
    <x v="0"/>
    <x v="1"/>
  </r>
  <r>
    <m/>
    <x v="6"/>
    <x v="0"/>
    <n v="40368006"/>
    <s v="DESPACHADO"/>
    <n v="1021925"/>
    <s v="MSC ALIYA 0001E"/>
    <s v="OSAKA, PUERTO"/>
    <d v="2023-02-11T00:00:00"/>
    <d v="2023-02-19T00:00:00"/>
    <d v="2023-04-13T23:01:00"/>
    <s v="HYUNDAI"/>
    <n v="3001.94"/>
    <x v="0"/>
    <x v="1"/>
  </r>
  <r>
    <m/>
    <x v="6"/>
    <x v="0"/>
    <n v="40368006"/>
    <s v="DESPACHADO"/>
    <n v="1022141"/>
    <s v="MSC ALIYA 0001E"/>
    <s v="OSAKA, PUERTO"/>
    <d v="2023-02-11T00:00:00"/>
    <d v="2023-02-19T00:00:00"/>
    <d v="2023-04-13T23:01:00"/>
    <s v="HYUNDAI"/>
    <n v="3006.18"/>
    <x v="0"/>
    <x v="1"/>
  </r>
  <r>
    <m/>
    <x v="6"/>
    <x v="0"/>
    <n v="40368006"/>
    <s v="DESPACHADO"/>
    <n v="1022142"/>
    <s v="MSC ALIYA 0001E"/>
    <s v="OSAKA, PUERTO"/>
    <d v="2023-02-11T00:00:00"/>
    <d v="2023-02-19T00:00:00"/>
    <d v="2023-04-13T23:01:00"/>
    <s v="HYUNDAI"/>
    <n v="4006.9"/>
    <x v="0"/>
    <x v="1"/>
  </r>
  <r>
    <m/>
    <x v="6"/>
    <x v="0"/>
    <n v="40368005"/>
    <s v="DESPACHADO"/>
    <n v="1022142"/>
    <s v="MSC ALIYA 0001E"/>
    <s v="OSAKA, PUERTO"/>
    <d v="2023-02-11T00:00:00"/>
    <d v="2023-02-19T00:00:00"/>
    <d v="2023-04-13T23:01:00"/>
    <s v="HYUNDAI"/>
    <n v="4017.34"/>
    <x v="0"/>
    <x v="1"/>
  </r>
  <r>
    <m/>
    <x v="6"/>
    <x v="0"/>
    <n v="40368005"/>
    <s v="DESPACHADO"/>
    <n v="1022141"/>
    <s v="MSC ALIYA 0001E"/>
    <s v="OSAKA, PUERTO"/>
    <d v="2023-02-11T00:00:00"/>
    <d v="2023-02-19T00:00:00"/>
    <d v="2023-04-13T23:01:00"/>
    <s v="HYUNDAI"/>
    <n v="3006.5"/>
    <x v="0"/>
    <x v="1"/>
  </r>
  <r>
    <m/>
    <x v="6"/>
    <x v="0"/>
    <n v="40368005"/>
    <s v="DESPACHADO"/>
    <n v="1021925"/>
    <s v="MSC ALIYA 0001E"/>
    <s v="OSAKA, PUERTO"/>
    <d v="2023-02-11T00:00:00"/>
    <d v="2023-02-19T00:00:00"/>
    <d v="2023-04-13T23:01:00"/>
    <s v="HYUNDAI"/>
    <n v="3010.78"/>
    <x v="0"/>
    <x v="1"/>
  </r>
  <r>
    <m/>
    <x v="6"/>
    <x v="0"/>
    <n v="40368005"/>
    <s v="DESPACHADO"/>
    <n v="1021924"/>
    <s v="MSC ALIYA 0001E"/>
    <s v="OSAKA, PUERTO"/>
    <d v="2023-02-11T00:00:00"/>
    <d v="2023-02-19T00:00:00"/>
    <d v="2023-04-13T23:01:00"/>
    <s v="HYUNDAI"/>
    <n v="14004.97"/>
    <x v="0"/>
    <x v="1"/>
  </r>
  <r>
    <m/>
    <x v="3"/>
    <x v="0"/>
    <n v="40368000"/>
    <s v="DESPACHADO"/>
    <n v="1011701"/>
    <s v="MSC ALIYA FA251A"/>
    <s v="VANCOUVER, PUERTO"/>
    <d v="2023-02-10T00:00:00"/>
    <d v="2023-02-19T00:00:00"/>
    <d v="2023-03-30T00:00:00"/>
    <s v="MSC"/>
    <n v="19977.470809999999"/>
    <x v="0"/>
    <x v="1"/>
  </r>
  <r>
    <m/>
    <x v="3"/>
    <x v="0"/>
    <n v="40367682"/>
    <s v="DESPACHADO"/>
    <n v="1030818"/>
    <s v="MSC ALIYA FA251A"/>
    <s v="VANCOUVER, PUERTO"/>
    <d v="2023-02-11T00:00:00"/>
    <d v="2023-02-19T00:00:00"/>
    <d v="2023-03-30T00:00:00"/>
    <s v="MSC"/>
    <n v="24022.232319999999"/>
    <x v="0"/>
    <x v="1"/>
  </r>
  <r>
    <m/>
    <x v="0"/>
    <x v="0"/>
    <n v="40367559"/>
    <s v="DESPACHADO"/>
    <n v="1012764"/>
    <s v="MSC ALIYA FA251A"/>
    <s v="MANZANILLO, PUERTO"/>
    <d v="2023-02-11T00:00:00"/>
    <d v="2023-02-19T00:00:00"/>
    <d v="2023-03-06T04:36:00"/>
    <s v="MSC"/>
    <n v="24009.77"/>
    <x v="0"/>
    <x v="1"/>
  </r>
  <r>
    <m/>
    <x v="0"/>
    <x v="0"/>
    <n v="40367187"/>
    <s v="DESPACHADO"/>
    <n v="1011127"/>
    <s v="MSC ALIYA FA251A"/>
    <s v="MANZANILLO, PUERTO"/>
    <d v="2023-02-10T00:00:00"/>
    <d v="2023-02-19T00:00:00"/>
    <d v="2023-03-06T04:36:00"/>
    <s v="MSC"/>
    <n v="21600"/>
    <x v="0"/>
    <x v="1"/>
  </r>
  <r>
    <m/>
    <x v="0"/>
    <x v="0"/>
    <n v="40367166"/>
    <s v="DESPACHADO"/>
    <n v="1011127"/>
    <s v="MSC ALIYA FA251A"/>
    <s v="MAZATLAN, PUERTO"/>
    <d v="2023-02-10T00:00:00"/>
    <d v="2023-02-19T00:00:00"/>
    <d v="2023-03-16T14:20:00"/>
    <s v="MSC"/>
    <n v="20400"/>
    <x v="0"/>
    <x v="1"/>
  </r>
  <r>
    <m/>
    <x v="3"/>
    <x v="0"/>
    <n v="40367143"/>
    <s v="DESPACHADO"/>
    <n v="1012158"/>
    <s v="MAERSK LAUNCESTON 307N"/>
    <s v="LOS ANGELES, PUERTO"/>
    <d v="2023-02-10T00:00:00"/>
    <d v="2023-02-17T00:00:00"/>
    <d v="2023-03-12T19:30:00"/>
    <s v="SEALAND"/>
    <n v="19958.047999999999"/>
    <x v="0"/>
    <x v="1"/>
  </r>
  <r>
    <m/>
    <x v="3"/>
    <x v="0"/>
    <n v="40367126"/>
    <s v="DESPACHADO"/>
    <n v="1012160"/>
    <s v="SAFMARINE BENGUELA 306N"/>
    <s v="NORFOLK, PUERTO"/>
    <d v="2023-02-10T00:00:00"/>
    <d v="2023-02-16T00:00:00"/>
    <d v="2023-03-19T11:16:00"/>
    <s v="HAMBURG SUD"/>
    <n v="19958.047999999999"/>
    <x v="0"/>
    <x v="1"/>
  </r>
  <r>
    <m/>
    <x v="3"/>
    <x v="0"/>
    <n v="40367122"/>
    <s v="DESPACHADO"/>
    <n v="1012163"/>
    <s v="MSC ROMANE NX307R"/>
    <s v="NORFOLK, PUERTO"/>
    <d v="2023-02-10T00:00:00"/>
    <d v="2023-02-19T00:00:00"/>
    <d v="2023-03-22T11:16:00"/>
    <s v="MSC"/>
    <n v="19958.047999999999"/>
    <x v="0"/>
    <x v="1"/>
  </r>
  <r>
    <m/>
    <x v="3"/>
    <x v="0"/>
    <n v="40367007"/>
    <s v="DESPACHADO"/>
    <n v="1012107"/>
    <s v="MSC ROMANE NX307R"/>
    <s v="HOUSTON, PUERTO"/>
    <d v="2023-02-10T00:00:00"/>
    <d v="2023-02-19T00:00:00"/>
    <d v="2023-03-23T15:53:00"/>
    <s v="MSC"/>
    <n v="9979.0239999999994"/>
    <x v="0"/>
    <x v="1"/>
  </r>
  <r>
    <m/>
    <x v="3"/>
    <x v="0"/>
    <n v="40367007"/>
    <s v="DESPACHADO"/>
    <n v="1012111"/>
    <s v="MSC ROMANE NX307R"/>
    <s v="HOUSTON, PUERTO"/>
    <d v="2023-02-10T00:00:00"/>
    <d v="2023-02-19T00:00:00"/>
    <d v="2023-03-23T15:53:00"/>
    <s v="MSC"/>
    <n v="9979.0239999999994"/>
    <x v="0"/>
    <x v="1"/>
  </r>
  <r>
    <m/>
    <x v="3"/>
    <x v="0"/>
    <n v="40366981"/>
    <s v="DESPACHADO"/>
    <n v="1011701"/>
    <s v="MSC ROMANE NX307R"/>
    <s v="NEW YORK, PUERTO"/>
    <d v="2023-02-10T00:00:00"/>
    <d v="2023-02-19T00:00:00"/>
    <d v="2023-03-22T19:15:00"/>
    <s v="MSC"/>
    <n v="18130.02234"/>
    <x v="0"/>
    <x v="1"/>
  </r>
  <r>
    <m/>
    <x v="3"/>
    <x v="0"/>
    <n v="40366968"/>
    <s v="DESPACHADO"/>
    <n v="1012163"/>
    <s v="MSC ROMANE NX307R"/>
    <s v="HOUSTON, PUERTO"/>
    <d v="2023-02-10T00:00:00"/>
    <d v="2023-02-19T00:00:00"/>
    <d v="2023-03-23T15:53:00"/>
    <s v="MSC"/>
    <n v="19958.047999999999"/>
    <x v="0"/>
    <x v="1"/>
  </r>
  <r>
    <m/>
    <x v="3"/>
    <x v="0"/>
    <n v="40366967"/>
    <s v="DESPACHADO"/>
    <n v="1012163"/>
    <s v="MSC ROMANE NX307R"/>
    <s v="JACKSONVILLE, FL"/>
    <d v="2023-02-10T00:00:00"/>
    <d v="2023-02-19T00:00:00"/>
    <d v="2023-03-19T09:21:00"/>
    <s v="MSC"/>
    <n v="19958.047999999999"/>
    <x v="0"/>
    <x v="1"/>
  </r>
  <r>
    <m/>
    <x v="3"/>
    <x v="0"/>
    <n v="40366952"/>
    <s v="DESPACHADO"/>
    <n v="1012483"/>
    <s v="MSC ROMANE NX307R"/>
    <s v="NEW YORK, PUERTO"/>
    <d v="2023-02-11T00:00:00"/>
    <d v="2023-02-19T00:00:00"/>
    <d v="2023-03-22T19:15:00"/>
    <s v="MSC"/>
    <n v="19958.047999999999"/>
    <x v="0"/>
    <x v="1"/>
  </r>
  <r>
    <m/>
    <x v="3"/>
    <x v="0"/>
    <n v="40366934"/>
    <s v="DESPACHADO"/>
    <n v="1012161"/>
    <s v="SAFMARINE BENGUELA 306N"/>
    <s v="LOS ANGELES, PUERTO"/>
    <d v="2023-02-10T00:00:00"/>
    <d v="2023-02-16T00:00:00"/>
    <d v="2023-03-11T19:30:00"/>
    <s v="HAMBURG SUD"/>
    <n v="19958.047999999999"/>
    <x v="0"/>
    <x v="1"/>
  </r>
  <r>
    <m/>
    <x v="1"/>
    <x v="1"/>
    <n v="40366870"/>
    <s v="DESPACHADO"/>
    <n v="1022885"/>
    <s v="MSC ALIYA FA251A"/>
    <s v="BUSAN {PUSAN}, PUERTO"/>
    <d v="2023-02-11T00:00:00"/>
    <d v="2023-02-19T00:00:00"/>
    <d v="2023-03-30T21:13:00"/>
    <s v="MSC"/>
    <n v="22006.959999999999"/>
    <x v="0"/>
    <x v="1"/>
  </r>
  <r>
    <m/>
    <x v="5"/>
    <x v="0"/>
    <n v="40366680"/>
    <s v="DESPACHADO"/>
    <n v="1020853"/>
    <s v="SAFMARINE BENGUELA 306N"/>
    <s v="HAMBURG, PORT"/>
    <d v="2023-02-10T00:00:00"/>
    <d v="2023-02-16T00:00:00"/>
    <d v="2023-03-17T21:29:00"/>
    <s v="HAMBURG SUD"/>
    <n v="5300"/>
    <x v="0"/>
    <x v="1"/>
  </r>
  <r>
    <m/>
    <x v="5"/>
    <x v="0"/>
    <n v="40366680"/>
    <s v="DESPACHADO"/>
    <n v="1020853"/>
    <s v="SAFMARINE BENGUELA 306N"/>
    <s v="HAMBURG, PORT"/>
    <d v="2023-02-11T00:00:00"/>
    <d v="2023-02-16T00:00:00"/>
    <d v="2023-03-17T21:29:00"/>
    <s v="HAMBURG SUD"/>
    <n v="14700"/>
    <x v="0"/>
    <x v="1"/>
  </r>
  <r>
    <m/>
    <x v="4"/>
    <x v="0"/>
    <n v="40366660"/>
    <s v="DESPACHADO"/>
    <n v="1022291"/>
    <s v="MSC ALIYA"/>
    <s v="SHANGHAI, CHINA"/>
    <d v="2023-02-10T00:00:00"/>
    <d v="2023-02-19T00:00:00"/>
    <d v="2023-03-27T09:24:00"/>
    <s v="MSC"/>
    <n v="24015.11"/>
    <x v="0"/>
    <x v="1"/>
  </r>
  <r>
    <m/>
    <x v="4"/>
    <x v="0"/>
    <n v="40366656"/>
    <s v="DESPACHADO"/>
    <n v="1011967"/>
    <s v="MSC ALIYA"/>
    <s v="YANTIAN, CHINA"/>
    <d v="2023-02-10T00:00:00"/>
    <d v="2023-02-19T00:00:00"/>
    <d v="2023-03-23T22:27:00"/>
    <s v="MSC"/>
    <n v="24000"/>
    <x v="0"/>
    <x v="1"/>
  </r>
  <r>
    <m/>
    <x v="4"/>
    <x v="0"/>
    <n v="40366584"/>
    <s v="DESPACHADO"/>
    <n v="1030683"/>
    <s v="MSC ALIYA"/>
    <s v="SHANGHAI, CHINA"/>
    <d v="2023-02-10T00:00:00"/>
    <d v="2023-02-19T00:00:00"/>
    <d v="2023-03-27T09:24:00"/>
    <s v="MSC"/>
    <n v="24000"/>
    <x v="0"/>
    <x v="1"/>
  </r>
  <r>
    <m/>
    <x v="4"/>
    <x v="0"/>
    <n v="40366579"/>
    <s v="DESPACHADO"/>
    <n v="1021738"/>
    <s v="MSC ALIYA"/>
    <s v="SHANGHAI, CHINA"/>
    <d v="2023-02-10T00:00:00"/>
    <d v="2023-02-19T00:00:00"/>
    <d v="2023-03-27T09:24:00"/>
    <s v="MSC"/>
    <n v="24380"/>
    <x v="0"/>
    <x v="1"/>
  </r>
  <r>
    <m/>
    <x v="4"/>
    <x v="0"/>
    <n v="40366527"/>
    <s v="DESPACHADO"/>
    <n v="1022636"/>
    <s v="MSC ALIYA"/>
    <s v="SHANGHAI, CHINA"/>
    <d v="2023-02-10T00:00:00"/>
    <d v="2023-02-19T00:00:00"/>
    <d v="2023-03-27T09:24:00"/>
    <s v="MSC"/>
    <n v="13515"/>
    <x v="0"/>
    <x v="1"/>
  </r>
  <r>
    <m/>
    <x v="4"/>
    <x v="0"/>
    <n v="40366527"/>
    <s v="DESPACHADO"/>
    <n v="1022636"/>
    <s v="MSC ALIYA"/>
    <s v="SHANGHAI, CHINA"/>
    <d v="2023-02-10T00:00:00"/>
    <d v="2023-02-19T00:00:00"/>
    <d v="2023-03-27T09:24:00"/>
    <s v="MSC"/>
    <n v="7005"/>
    <x v="0"/>
    <x v="1"/>
  </r>
  <r>
    <m/>
    <x v="4"/>
    <x v="0"/>
    <n v="40366476"/>
    <s v="DESPACHADO"/>
    <n v="1021767"/>
    <s v="MSC ALIYA"/>
    <s v="SHANGHAI, CHINA"/>
    <d v="2023-02-10T00:00:00"/>
    <d v="2023-02-19T00:00:00"/>
    <d v="2023-03-27T09:24:00"/>
    <s v="MSC"/>
    <n v="24030"/>
    <x v="0"/>
    <x v="1"/>
  </r>
  <r>
    <m/>
    <x v="4"/>
    <x v="0"/>
    <n v="40366449"/>
    <s v="DESPACHADO"/>
    <n v="1021732"/>
    <s v="MSC ALIYA"/>
    <s v="TIANJIN XINGANG, CHINA"/>
    <d v="2023-02-10T00:00:00"/>
    <d v="2023-02-19T00:00:00"/>
    <d v="2023-04-09T20:36:00"/>
    <s v="HAPAG LLOYD"/>
    <n v="24800"/>
    <x v="0"/>
    <x v="1"/>
  </r>
  <r>
    <m/>
    <x v="4"/>
    <x v="0"/>
    <n v="40366383"/>
    <s v="DESPACHADO"/>
    <n v="1022183"/>
    <s v="MSC ALIYA"/>
    <s v="SHANGHAI, CHINA"/>
    <d v="2023-02-10T00:00:00"/>
    <d v="2023-02-19T00:00:00"/>
    <d v="2023-03-27T09:24:00"/>
    <s v="MSC"/>
    <n v="24543.33"/>
    <x v="0"/>
    <x v="1"/>
  </r>
  <r>
    <m/>
    <x v="4"/>
    <x v="0"/>
    <n v="40366379"/>
    <s v="DESPACHADO"/>
    <n v="1022183"/>
    <s v="MSC ALIYA"/>
    <s v="SHANGHAI, CHINA"/>
    <d v="2023-02-10T00:00:00"/>
    <d v="2023-02-19T00:00:00"/>
    <d v="2023-03-27T09:24:00"/>
    <s v="MSC"/>
    <n v="24557.19"/>
    <x v="0"/>
    <x v="1"/>
  </r>
  <r>
    <m/>
    <x v="4"/>
    <x v="0"/>
    <n v="40366344"/>
    <s v="DESPACHADO"/>
    <n v="1022639"/>
    <s v="MSC ALIYA"/>
    <s v="SHANGHAI, CHINA"/>
    <d v="2023-02-10T00:00:00"/>
    <d v="2023-02-19T00:00:00"/>
    <d v="2023-03-27T09:24:00"/>
    <s v="MSC"/>
    <n v="23191.94"/>
    <x v="0"/>
    <x v="1"/>
  </r>
  <r>
    <m/>
    <x v="4"/>
    <x v="0"/>
    <n v="40366343"/>
    <s v="DESPACHADO"/>
    <n v="1022639"/>
    <s v="NAVIGARE COLLECTOR"/>
    <s v="SHANGHAI, CHINA"/>
    <d v="2023-02-10T00:00:00"/>
    <d v="2023-02-19T00:00:00"/>
    <d v="2023-03-27T09:24:00"/>
    <s v="ONE"/>
    <n v="23201.41"/>
    <x v="0"/>
    <x v="1"/>
  </r>
  <r>
    <m/>
    <x v="2"/>
    <x v="1"/>
    <n v="40364229"/>
    <s v="EMBARCADO"/>
    <n v="1021085"/>
    <s v="GUAYAQUIL EXPRESS / 0WCE0N1MA"/>
    <s v="CARTAGENA, PUERTO"/>
    <d v="2023-02-11T00:00:00"/>
    <d v="2023-02-16T00:00:00"/>
    <d v="2023-03-03T15:22:00"/>
    <s v="CMA CGM"/>
    <n v="24012"/>
    <x v="0"/>
    <x v="1"/>
  </r>
  <r>
    <m/>
    <x v="2"/>
    <x v="1"/>
    <n v="40363945"/>
    <s v="EMBARCADO"/>
    <n v="1021868"/>
    <s v="GUAYAQUIL EXPRESS 3202N"/>
    <s v="CARTAGENA, PUERTO"/>
    <d v="2023-02-10T00:00:00"/>
    <d v="2023-02-16T00:00:00"/>
    <d v="2023-03-03T15:22:00"/>
    <s v="HAPAG LLOYD"/>
    <n v="23787.53"/>
    <x v="0"/>
    <x v="1"/>
  </r>
  <r>
    <m/>
    <x v="1"/>
    <x v="1"/>
    <n v="40363236"/>
    <s v="EMBARCADO"/>
    <n v="1023283"/>
    <s v="EVER LAMBENT 0605-059W"/>
    <s v="MANILA, PUERTO"/>
    <d v="2023-02-10T00:00:00"/>
    <d v="2023-02-15T00:00:00"/>
    <d v="2023-04-12T04:51:00"/>
    <s v="COSCO"/>
    <n v="24247.84"/>
    <x v="0"/>
    <x v="1"/>
  </r>
  <r>
    <m/>
    <x v="1"/>
    <x v="1"/>
    <n v="40363173"/>
    <s v="DESPACHADO"/>
    <n v="1030535"/>
    <s v="MSC ALIYA FA305R"/>
    <s v="BUSAN {PUSAN}, PUERTO"/>
    <d v="2023-02-11T00:00:00"/>
    <d v="2023-02-19T00:00:00"/>
    <d v="2023-03-30T21:13:00"/>
    <s v="HAPAG LLOYD"/>
    <n v="21999.014999999999"/>
    <x v="0"/>
    <x v="1"/>
  </r>
  <r>
    <m/>
    <x v="1"/>
    <x v="1"/>
    <n v="40363139"/>
    <s v="DESPACHADO"/>
    <n v="1021665"/>
    <s v="MSC ALIYA FA305R"/>
    <s v="BUSAN {PUSAN}, PUERTO"/>
    <d v="2023-02-10T00:00:00"/>
    <d v="2023-02-19T00:00:00"/>
    <d v="2023-03-30T21:13:00"/>
    <s v="HAPAG LLOYD"/>
    <n v="22333.97"/>
    <x v="0"/>
    <x v="1"/>
  </r>
  <r>
    <m/>
    <x v="1"/>
    <x v="1"/>
    <n v="40363134"/>
    <s v="DESPACHADO"/>
    <n v="1022182"/>
    <s v="MSC ALIYA FA305R"/>
    <s v="BUSAN {PUSAN}, PUERTO"/>
    <d v="2023-02-11T00:00:00"/>
    <d v="2023-02-19T00:00:00"/>
    <d v="2023-03-30T21:13:00"/>
    <s v="HAPAG LLOYD"/>
    <n v="19720"/>
    <x v="0"/>
    <x v="1"/>
  </r>
  <r>
    <m/>
    <x v="1"/>
    <x v="1"/>
    <n v="40363134"/>
    <s v="DESPACHADO"/>
    <n v="1022182"/>
    <s v="MSC ALIYA FA305R"/>
    <s v="BUSAN {PUSAN}, PUERTO"/>
    <d v="2023-02-10T00:00:00"/>
    <d v="2023-02-19T00:00:00"/>
    <d v="2023-03-30T21:13:00"/>
    <s v="HAPAG LLOYD"/>
    <n v="2280"/>
    <x v="0"/>
    <x v="1"/>
  </r>
  <r>
    <m/>
    <x v="3"/>
    <x v="0"/>
    <n v="40362586"/>
    <s v="DESPACHADO"/>
    <n v="1012521"/>
    <s v="MSC ROMANE NX307R"/>
    <s v="PORT EVERGLADES, PUERTO"/>
    <d v="2023-02-10T00:00:00"/>
    <d v="2023-02-19T00:00:00"/>
    <d v="2023-03-21T18:13:00"/>
    <s v="MSC"/>
    <n v="18143.68"/>
    <x v="0"/>
    <x v="1"/>
  </r>
  <r>
    <m/>
    <x v="3"/>
    <x v="0"/>
    <n v="40362580"/>
    <s v="DESPACHADO"/>
    <n v="1012161"/>
    <s v="MSC ROMANE NX307R"/>
    <s v="NORFOLK, PUERTO"/>
    <d v="2023-02-10T00:00:00"/>
    <d v="2023-02-19T00:00:00"/>
    <d v="2023-03-22T11:16:00"/>
    <s v="MSC"/>
    <n v="9979.0239999999994"/>
    <x v="0"/>
    <x v="1"/>
  </r>
  <r>
    <m/>
    <x v="3"/>
    <x v="0"/>
    <n v="40362580"/>
    <s v="DESPACHADO"/>
    <n v="1012109"/>
    <s v="MSC ROMANE NX307R"/>
    <s v="NORFOLK, PUERTO"/>
    <d v="2023-02-10T00:00:00"/>
    <d v="2023-02-19T00:00:00"/>
    <d v="2023-03-22T11:16:00"/>
    <s v="MSC"/>
    <n v="9979.0239999999994"/>
    <x v="0"/>
    <x v="1"/>
  </r>
  <r>
    <m/>
    <x v="3"/>
    <x v="0"/>
    <n v="40362567"/>
    <s v="DESPACHADO"/>
    <n v="1012109"/>
    <s v="MSC ROMANE NX307R"/>
    <s v="HOUSTON, PUERTO"/>
    <d v="2023-02-10T00:00:00"/>
    <d v="2023-02-19T00:00:00"/>
    <d v="2023-03-23T15:53:00"/>
    <s v="MSC"/>
    <n v="9979.0239999999994"/>
    <x v="0"/>
    <x v="1"/>
  </r>
  <r>
    <m/>
    <x v="3"/>
    <x v="0"/>
    <n v="40362567"/>
    <s v="DESPACHADO"/>
    <n v="1012108"/>
    <s v="MSC ROMANE NX307R"/>
    <s v="HOUSTON, PUERTO"/>
    <d v="2023-02-10T00:00:00"/>
    <d v="2023-02-19T00:00:00"/>
    <d v="2023-03-23T15:53:00"/>
    <s v="MSC"/>
    <n v="9979.0239999999994"/>
    <x v="0"/>
    <x v="1"/>
  </r>
  <r>
    <m/>
    <x v="3"/>
    <x v="0"/>
    <n v="40362547"/>
    <s v="DESPACHADO"/>
    <n v="1012167"/>
    <s v="MSC ROMANE NX307R"/>
    <s v="SAVANNAH, PUERTO"/>
    <d v="2023-02-10T00:00:00"/>
    <d v="2023-02-19T00:00:00"/>
    <d v="2023-03-30T16:51:00"/>
    <s v="MSC"/>
    <n v="19958.047999999999"/>
    <x v="0"/>
    <x v="1"/>
  </r>
  <r>
    <m/>
    <x v="4"/>
    <x v="0"/>
    <n v="40362173"/>
    <s v="DESPACHADO"/>
    <n v="1022169"/>
    <s v="MSC ALIYA"/>
    <s v="SHANGHAI, CHINA"/>
    <d v="2023-02-10T00:00:00"/>
    <d v="2023-02-19T00:00:00"/>
    <d v="2023-03-27T09:24:00"/>
    <s v="MSC"/>
    <n v="24000"/>
    <x v="0"/>
    <x v="1"/>
  </r>
  <r>
    <m/>
    <x v="4"/>
    <x v="0"/>
    <n v="40362148"/>
    <s v="DESPACHADO"/>
    <n v="1021766"/>
    <s v="MSC ALIYA"/>
    <s v="TIANJIN XINGANG, CHINA"/>
    <d v="2023-02-11T00:00:00"/>
    <d v="2023-02-19T00:00:00"/>
    <d v="2023-04-09T20:36:00"/>
    <s v="HAPAG LLOYD"/>
    <n v="19890"/>
    <x v="0"/>
    <x v="1"/>
  </r>
  <r>
    <m/>
    <x v="4"/>
    <x v="0"/>
    <n v="40362148"/>
    <s v="DESPACHADO"/>
    <n v="1021766"/>
    <s v="MSC ALIYA"/>
    <s v="TIANJIN XINGANG, CHINA"/>
    <d v="2023-02-10T00:00:00"/>
    <d v="2023-02-19T00:00:00"/>
    <d v="2023-04-09T20:36:00"/>
    <s v="HAPAG LLOYD"/>
    <n v="3060"/>
    <x v="0"/>
    <x v="1"/>
  </r>
  <r>
    <m/>
    <x v="4"/>
    <x v="0"/>
    <n v="40362110"/>
    <s v="DESPACHADO"/>
    <n v="1022125"/>
    <s v="NAVIGARE COLLECTOR"/>
    <s v="SHANGHAI, CHINA"/>
    <d v="2023-02-11T00:00:00"/>
    <d v="2023-02-19T00:00:00"/>
    <d v="2023-03-27T09:24:00"/>
    <s v="ONE"/>
    <n v="19856.560000000001"/>
    <x v="0"/>
    <x v="1"/>
  </r>
  <r>
    <m/>
    <x v="4"/>
    <x v="0"/>
    <n v="40362110"/>
    <s v="DESPACHADO"/>
    <n v="1022125"/>
    <s v="NAVIGARE COLLECTOR"/>
    <s v="SHANGHAI, CHINA"/>
    <d v="2023-02-10T00:00:00"/>
    <d v="2023-02-19T00:00:00"/>
    <d v="2023-03-27T09:24:00"/>
    <s v="ONE"/>
    <n v="4780.62"/>
    <x v="0"/>
    <x v="1"/>
  </r>
  <r>
    <m/>
    <x v="4"/>
    <x v="0"/>
    <n v="40361872"/>
    <s v="DESPACHADO"/>
    <n v="1011417"/>
    <s v="NAVIGARE COLLECTOR"/>
    <s v="SHANGHAI, CHINA"/>
    <d v="2023-02-10T00:00:00"/>
    <d v="2023-02-19T00:00:00"/>
    <d v="2023-03-27T09:24:00"/>
    <s v="ONE"/>
    <n v="19800"/>
    <x v="0"/>
    <x v="1"/>
  </r>
  <r>
    <m/>
    <x v="3"/>
    <x v="0"/>
    <n v="40361230"/>
    <s v="DESPACHADO"/>
    <n v="1012111"/>
    <s v="MSC ROMANE NX307R"/>
    <s v="NEW YORK, PUERTO"/>
    <d v="2023-02-10T00:00:00"/>
    <d v="2023-02-19T00:00:00"/>
    <d v="2023-03-22T19:15:00"/>
    <s v="MSC"/>
    <n v="9979.0239999999994"/>
    <x v="0"/>
    <x v="1"/>
  </r>
  <r>
    <m/>
    <x v="3"/>
    <x v="0"/>
    <n v="40361230"/>
    <s v="DESPACHADO"/>
    <n v="1012107"/>
    <s v="MSC ROMANE NX307R"/>
    <s v="NEW YORK, PUERTO"/>
    <d v="2023-02-10T00:00:00"/>
    <d v="2023-02-19T00:00:00"/>
    <d v="2023-03-22T19:15:00"/>
    <s v="MSC"/>
    <n v="9979.0239999999994"/>
    <x v="0"/>
    <x v="1"/>
  </r>
  <r>
    <m/>
    <x v="3"/>
    <x v="0"/>
    <n v="40361211"/>
    <s v="DESPACHADO"/>
    <n v="1012165"/>
    <s v="MSC ROMANE NX307R"/>
    <s v="SAVANNAH, PUERTO"/>
    <d v="2023-02-11T00:00:00"/>
    <d v="2023-02-19T00:00:00"/>
    <d v="2023-03-30T16:51:00"/>
    <s v="MSC"/>
    <n v="19958.047999999999"/>
    <x v="0"/>
    <x v="1"/>
  </r>
  <r>
    <m/>
    <x v="3"/>
    <x v="0"/>
    <n v="40360548"/>
    <s v="DESPACHADO"/>
    <n v="1012167"/>
    <s v="MSC ROMANE NX307R"/>
    <s v="SAVANNAH, PUERTO"/>
    <d v="2023-02-10T00:00:00"/>
    <d v="2023-02-19T00:00:00"/>
    <d v="2023-03-30T16:51:00"/>
    <s v="MSC"/>
    <n v="19958.047999999999"/>
    <x v="0"/>
    <x v="1"/>
  </r>
  <r>
    <m/>
    <x v="2"/>
    <x v="1"/>
    <n v="40359463"/>
    <s v="EMBARCADO"/>
    <n v="1020339"/>
    <s v="GUAYAQUIL EXPRESS 3202N"/>
    <s v="CALLAO, PUERTO"/>
    <d v="2023-02-10T00:00:00"/>
    <d v="2023-02-16T00:00:00"/>
    <d v="2023-02-23T21:00:00"/>
    <s v="COSCO"/>
    <n v="23866.43"/>
    <x v="0"/>
    <x v="1"/>
  </r>
  <r>
    <m/>
    <x v="3"/>
    <x v="0"/>
    <n v="40358666"/>
    <s v="DESPACHADO"/>
    <n v="1012522"/>
    <s v="SAFMARINE BENGUELA 306N"/>
    <s v="LOS ANGELES, PUERTO"/>
    <d v="2023-02-10T00:00:00"/>
    <d v="2023-02-16T00:00:00"/>
    <d v="2023-03-11T19:30:00"/>
    <s v="HAMBURG SUD"/>
    <n v="18143.68"/>
    <x v="0"/>
    <x v="1"/>
  </r>
  <r>
    <m/>
    <x v="4"/>
    <x v="0"/>
    <n v="40357572"/>
    <s v="DESPACHADO"/>
    <n v="1022373"/>
    <s v="NAVIGARE COLLECTOR"/>
    <s v="SHANGHAI, CHINA"/>
    <d v="2023-02-10T00:00:00"/>
    <d v="2023-02-19T00:00:00"/>
    <d v="2023-03-27T09:24:00"/>
    <s v="ONE"/>
    <n v="19477.64"/>
    <x v="0"/>
    <x v="1"/>
  </r>
  <r>
    <m/>
    <x v="4"/>
    <x v="0"/>
    <n v="40357572"/>
    <s v="DESPACHADO"/>
    <n v="1022373"/>
    <s v="NAVIGARE COLLECTOR"/>
    <s v="SHANGHAI, CHINA"/>
    <d v="2023-02-11T00:00:00"/>
    <d v="2023-02-19T00:00:00"/>
    <d v="2023-03-27T09:24:00"/>
    <s v="ONE"/>
    <n v="5541.79"/>
    <x v="0"/>
    <x v="1"/>
  </r>
  <r>
    <m/>
    <x v="4"/>
    <x v="0"/>
    <n v="40357297"/>
    <s v="DESPACHADO"/>
    <n v="1022568"/>
    <s v="MSC ALIYA"/>
    <s v="SHANGHAI, CHINA"/>
    <d v="2023-02-11T00:00:00"/>
    <d v="2023-02-19T00:00:00"/>
    <d v="2023-03-27T09:24:00"/>
    <s v="MSC"/>
    <n v="24014.46"/>
    <x v="0"/>
    <x v="1"/>
  </r>
  <r>
    <m/>
    <x v="2"/>
    <x v="1"/>
    <n v="40355285"/>
    <s v="EMBARCADO"/>
    <n v="1012719"/>
    <s v="MSC ALIYA FA251A"/>
    <s v="CALLAO, PUERTO"/>
    <d v="2023-02-10T00:00:00"/>
    <d v="2023-02-19T00:00:00"/>
    <d v="2023-02-26T21:00:00"/>
    <s v="MSC"/>
    <n v="24014.6"/>
    <x v="0"/>
    <x v="1"/>
  </r>
  <r>
    <m/>
    <x v="2"/>
    <x v="1"/>
    <n v="40355284"/>
    <s v="EMBARCADO"/>
    <n v="1012719"/>
    <s v="MSC ALIYA FA251A"/>
    <s v="CALLAO, PUERTO"/>
    <d v="2023-02-10T00:00:00"/>
    <d v="2023-02-19T00:00:00"/>
    <d v="2023-02-26T21:00:00"/>
    <s v="MSC"/>
    <n v="24002.959999999999"/>
    <x v="0"/>
    <x v="1"/>
  </r>
  <r>
    <m/>
    <x v="2"/>
    <x v="1"/>
    <n v="40355283"/>
    <s v="EMBARCADO"/>
    <n v="1012719"/>
    <s v="GUAYAQUIL EXPRESS 3202N"/>
    <s v="CALLAO, PUERTO"/>
    <d v="2023-02-10T00:00:00"/>
    <d v="2023-02-16T00:00:00"/>
    <d v="2023-02-23T21:00:00"/>
    <s v="COSCO"/>
    <n v="24003.53"/>
    <x v="0"/>
    <x v="1"/>
  </r>
  <r>
    <m/>
    <x v="3"/>
    <x v="0"/>
    <n v="40368046"/>
    <s v="DESPACHADO"/>
    <n v="1012147"/>
    <s v="MSC ROMANE NX307R"/>
    <s v="SAN JUAN, PUERTO"/>
    <d v="2023-02-09T00:00:00"/>
    <d v="2023-02-19T00:00:00"/>
    <d v="2023-03-15T02:17:00"/>
    <s v="MSC"/>
    <n v="18660.774880000001"/>
    <x v="0"/>
    <x v="1"/>
  </r>
  <r>
    <m/>
    <x v="3"/>
    <x v="0"/>
    <n v="40368045"/>
    <s v="DESPACHADO"/>
    <n v="1012147"/>
    <s v="MSC ROMANE NX307R"/>
    <s v="SAN JUAN, PUERTO"/>
    <d v="2023-02-10T00:00:00"/>
    <d v="2023-02-19T00:00:00"/>
    <d v="2023-03-15T02:17:00"/>
    <s v="MSC"/>
    <n v="18660.774880000001"/>
    <x v="0"/>
    <x v="1"/>
  </r>
  <r>
    <m/>
    <x v="3"/>
    <x v="0"/>
    <n v="40368044"/>
    <s v="DESPACHADO"/>
    <n v="1012147"/>
    <s v="MSC ROMANE NX307R"/>
    <s v="SAN JUAN, PUERTO"/>
    <d v="2023-02-09T00:00:00"/>
    <d v="2023-02-19T00:00:00"/>
    <d v="2023-03-15T02:17:00"/>
    <s v="MSC"/>
    <n v="18660.774880000001"/>
    <x v="0"/>
    <x v="1"/>
  </r>
  <r>
    <m/>
    <x v="0"/>
    <x v="0"/>
    <n v="40367558"/>
    <s v="DESPACHADO"/>
    <n v="1012764"/>
    <s v="MSC ALIYA FA251A"/>
    <s v="MANZANILLO, PUERTO"/>
    <d v="2023-02-09T00:00:00"/>
    <d v="2023-02-19T00:00:00"/>
    <d v="2023-03-06T04:36:00"/>
    <s v="MSC"/>
    <n v="24006.73"/>
    <x v="0"/>
    <x v="1"/>
  </r>
  <r>
    <m/>
    <x v="0"/>
    <x v="0"/>
    <n v="40367281"/>
    <s v="DESPACHADO"/>
    <n v="1030658"/>
    <s v="MSC ALIYA FA251A"/>
    <s v="MANZANILLO, PUERTO"/>
    <d v="2023-02-10T00:00:00"/>
    <d v="2023-02-19T00:00:00"/>
    <d v="2023-03-06T04:36:00"/>
    <s v="MSC"/>
    <n v="23999.22"/>
    <x v="0"/>
    <x v="1"/>
  </r>
  <r>
    <m/>
    <x v="0"/>
    <x v="0"/>
    <n v="40367217"/>
    <s v="DESPACHADO"/>
    <n v="1011127"/>
    <s v="MSC ALIYA FA251A"/>
    <s v="MANZANILLO, PUERTO"/>
    <d v="2023-02-09T00:00:00"/>
    <d v="2023-02-19T00:00:00"/>
    <d v="2023-03-06T04:36:00"/>
    <s v="MSC"/>
    <n v="20400"/>
    <x v="0"/>
    <x v="1"/>
  </r>
  <r>
    <m/>
    <x v="0"/>
    <x v="0"/>
    <n v="40367163"/>
    <s v="DESPACHADO"/>
    <n v="1011127"/>
    <s v="MSC ALIYA FA251A"/>
    <s v="MAZATLAN, PUERTO"/>
    <d v="2023-02-09T00:00:00"/>
    <d v="2023-02-19T00:00:00"/>
    <d v="2023-03-16T14:20:00"/>
    <s v="MSC"/>
    <n v="21600"/>
    <x v="0"/>
    <x v="1"/>
  </r>
  <r>
    <m/>
    <x v="1"/>
    <x v="1"/>
    <n v="40366869"/>
    <s v="DESPACHADO"/>
    <n v="1022885"/>
    <s v="MSC ALIYA FA305R"/>
    <s v="BUSAN {PUSAN}, PUERTO"/>
    <d v="2023-02-10T00:00:00"/>
    <d v="2023-02-19T00:00:00"/>
    <d v="2023-03-30T21:13:00"/>
    <s v="HAPAG LLOYD"/>
    <n v="22002.22"/>
    <x v="0"/>
    <x v="1"/>
  </r>
  <r>
    <m/>
    <x v="1"/>
    <x v="1"/>
    <n v="40366854"/>
    <s v="DESPACHADO"/>
    <n v="1021150"/>
    <s v="MSC ALIYA FA305R"/>
    <s v="BUSAN {PUSAN}, PUERTO"/>
    <d v="2023-02-10T00:00:00"/>
    <d v="2023-02-19T00:00:00"/>
    <d v="2023-03-30T21:13:00"/>
    <s v="HAPAG LLOYD"/>
    <n v="7728"/>
    <x v="0"/>
    <x v="1"/>
  </r>
  <r>
    <m/>
    <x v="1"/>
    <x v="1"/>
    <n v="40366854"/>
    <s v="DESPACHADO"/>
    <n v="1021150"/>
    <s v="MSC ALIYA FA305R"/>
    <s v="BUSAN {PUSAN}, PUERTO"/>
    <d v="2023-02-09T00:00:00"/>
    <d v="2023-02-19T00:00:00"/>
    <d v="2023-03-30T21:13:00"/>
    <s v="HAPAG LLOYD"/>
    <n v="14272"/>
    <x v="0"/>
    <x v="1"/>
  </r>
  <r>
    <m/>
    <x v="1"/>
    <x v="1"/>
    <n v="40366849"/>
    <s v="DESPACHADO"/>
    <n v="1020860"/>
    <s v="MSC ALIYA FA305R"/>
    <s v="BUSAN {PUSAN}, PUERTO"/>
    <d v="2023-02-10T00:00:00"/>
    <d v="2023-02-19T00:00:00"/>
    <d v="2023-03-30T21:13:00"/>
    <s v="ONE"/>
    <n v="7861.81"/>
    <x v="0"/>
    <x v="1"/>
  </r>
  <r>
    <m/>
    <x v="1"/>
    <x v="1"/>
    <n v="40366849"/>
    <s v="DESPACHADO"/>
    <n v="1020860"/>
    <s v="MSC ALIYA FA305R"/>
    <s v="BUSAN {PUSAN}, PUERTO"/>
    <d v="2023-02-09T00:00:00"/>
    <d v="2023-02-19T00:00:00"/>
    <d v="2023-03-30T21:13:00"/>
    <s v="ONE"/>
    <n v="14138.5"/>
    <x v="0"/>
    <x v="1"/>
  </r>
  <r>
    <m/>
    <x v="4"/>
    <x v="0"/>
    <n v="40366675"/>
    <s v="DESPACHADO"/>
    <n v="1012452"/>
    <s v="MSC ALIYA"/>
    <s v="SHANGHAI, CHINA"/>
    <d v="2023-02-09T00:00:00"/>
    <d v="2023-02-19T00:00:00"/>
    <d v="2023-03-27T09:24:00"/>
    <s v="MSC"/>
    <n v="19976"/>
    <x v="0"/>
    <x v="1"/>
  </r>
  <r>
    <m/>
    <x v="4"/>
    <x v="0"/>
    <n v="40366629"/>
    <s v="DESPACHADO"/>
    <n v="1011586"/>
    <s v="MSC ALIYA"/>
    <s v="SHANGHAI, CHINA"/>
    <d v="2023-02-09T00:00:00"/>
    <d v="2023-02-19T00:00:00"/>
    <d v="2023-03-27T09:24:00"/>
    <s v="MSC"/>
    <n v="19954"/>
    <x v="0"/>
    <x v="1"/>
  </r>
  <r>
    <m/>
    <x v="4"/>
    <x v="0"/>
    <n v="40366536"/>
    <s v="DESPACHADO"/>
    <n v="1012503"/>
    <s v="MSC ALIYA"/>
    <s v="YANTIAN, CHINA"/>
    <d v="2023-02-09T00:00:00"/>
    <d v="2023-02-19T00:00:00"/>
    <d v="2023-03-23T22:27:00"/>
    <s v="MSC"/>
    <n v="24000"/>
    <x v="0"/>
    <x v="1"/>
  </r>
  <r>
    <m/>
    <x v="4"/>
    <x v="0"/>
    <n v="40366526"/>
    <s v="DESPACHADO"/>
    <n v="1022636"/>
    <s v="MSC ALIYA"/>
    <s v="SHANGHAI, CHINA"/>
    <d v="2023-02-10T00:00:00"/>
    <d v="2023-02-19T00:00:00"/>
    <d v="2023-03-27T09:24:00"/>
    <s v="MSC"/>
    <n v="21285"/>
    <x v="0"/>
    <x v="1"/>
  </r>
  <r>
    <m/>
    <x v="4"/>
    <x v="0"/>
    <n v="40366525"/>
    <s v="DESPACHADO"/>
    <n v="1022636"/>
    <s v="MSC ALIYA"/>
    <s v="SHANGHAI, CHINA"/>
    <d v="2023-02-09T00:00:00"/>
    <d v="2023-02-19T00:00:00"/>
    <d v="2023-03-27T09:24:00"/>
    <s v="MSC"/>
    <n v="24540"/>
    <x v="0"/>
    <x v="1"/>
  </r>
  <r>
    <m/>
    <x v="4"/>
    <x v="0"/>
    <n v="40366447"/>
    <s v="DESPACHADO"/>
    <n v="1021732"/>
    <s v="MSC ALIYA"/>
    <s v="TIANJIN XINGANG, CHINA"/>
    <d v="2023-02-09T00:00:00"/>
    <d v="2023-02-19T00:00:00"/>
    <d v="2023-04-09T20:36:00"/>
    <s v="HAPAG LLOYD"/>
    <n v="23220"/>
    <x v="0"/>
    <x v="1"/>
  </r>
  <r>
    <m/>
    <x v="4"/>
    <x v="0"/>
    <n v="40366342"/>
    <s v="DESPACHADO"/>
    <n v="1022639"/>
    <s v="MSC ALIYA"/>
    <s v="SHANGHAI, CHINA"/>
    <d v="2023-02-09T00:00:00"/>
    <d v="2023-02-19T00:00:00"/>
    <d v="2023-03-27T09:24:00"/>
    <s v="MSC"/>
    <n v="22555.52"/>
    <x v="0"/>
    <x v="1"/>
  </r>
  <r>
    <m/>
    <x v="2"/>
    <x v="1"/>
    <n v="40365245"/>
    <s v="EMBARCADO"/>
    <n v="1022150"/>
    <s v="SAFMARINE BENGUELA 306N"/>
    <s v="BUENAVENTURA, PUERTO"/>
    <d v="2023-02-09T00:00:00"/>
    <d v="2023-02-16T00:00:00"/>
    <d v="2023-03-05T10:10:00"/>
    <s v="HAMBURG SUD"/>
    <n v="23535.43"/>
    <x v="0"/>
    <x v="1"/>
  </r>
  <r>
    <m/>
    <x v="2"/>
    <x v="1"/>
    <n v="40364226"/>
    <s v="EMBARCADO"/>
    <n v="1020848"/>
    <s v="GUAYAQUIL EXPRESS / 0WCE0N1MA"/>
    <s v="CARTAGENA, PUERTO"/>
    <d v="2023-02-09T00:00:00"/>
    <d v="2023-02-16T00:00:00"/>
    <d v="2023-03-03T15:22:00"/>
    <s v="CMA CGM"/>
    <n v="10928.01"/>
    <x v="0"/>
    <x v="1"/>
  </r>
  <r>
    <m/>
    <x v="2"/>
    <x v="1"/>
    <n v="40364226"/>
    <s v="EMBARCADO"/>
    <n v="1020848"/>
    <s v="GUAYAQUIL EXPRESS / 0WCE0N1MA"/>
    <s v="CARTAGENA, PUERTO"/>
    <d v="2023-02-11T00:00:00"/>
    <d v="2023-02-16T00:00:00"/>
    <d v="2023-03-03T15:22:00"/>
    <s v="CMA CGM"/>
    <n v="13088.95"/>
    <x v="0"/>
    <x v="1"/>
  </r>
  <r>
    <m/>
    <x v="6"/>
    <x v="0"/>
    <n v="40363925"/>
    <s v="DESPACHADO"/>
    <n v="1021936"/>
    <s v="MSC ALIYA FA305R"/>
    <s v="YOKOHAMA (ADUANA PRINCIPAL)"/>
    <d v="2023-02-10T00:00:00"/>
    <d v="2023-02-19T00:00:00"/>
    <d v="2023-03-27T12:18:00"/>
    <s v="ONE"/>
    <n v="24000"/>
    <x v="0"/>
    <x v="1"/>
  </r>
  <r>
    <m/>
    <x v="2"/>
    <x v="1"/>
    <n v="40363828"/>
    <s v="EMBARCADO"/>
    <n v="1030792"/>
    <s v="SAFMARINE BENGUELA 306N"/>
    <s v="BUENAVENTURA, PUERTO"/>
    <d v="2023-02-09T00:00:00"/>
    <d v="2023-02-16T00:00:00"/>
    <d v="2023-03-05T10:10:00"/>
    <s v="HAMBURG SUD"/>
    <n v="24000"/>
    <x v="0"/>
    <x v="1"/>
  </r>
  <r>
    <m/>
    <x v="4"/>
    <x v="0"/>
    <n v="40363609"/>
    <s v="DESPACHADO"/>
    <n v="1022388"/>
    <s v="MSC ALIYA"/>
    <s v="YANTIAN, CHINA"/>
    <d v="2023-02-09T00:00:00"/>
    <d v="2023-02-19T00:00:00"/>
    <d v="2023-03-23T22:27:00"/>
    <s v="MSC"/>
    <n v="23900"/>
    <x v="0"/>
    <x v="1"/>
  </r>
  <r>
    <m/>
    <x v="6"/>
    <x v="0"/>
    <n v="40363595"/>
    <s v="DESPACHADO"/>
    <n v="1021204"/>
    <s v="MSC ALIYA FA305R"/>
    <s v="YOKOHAMA (ADUANA PRINCIPAL)"/>
    <d v="2023-02-09T00:00:00"/>
    <d v="2023-02-19T00:00:00"/>
    <d v="2023-03-27T12:18:00"/>
    <s v="ONE"/>
    <n v="23660"/>
    <x v="0"/>
    <x v="1"/>
  </r>
  <r>
    <m/>
    <x v="1"/>
    <x v="1"/>
    <n v="40363225"/>
    <s v="DESPACHADO"/>
    <n v="1021156"/>
    <s v="MSC ALIYA FA305R"/>
    <s v="SINGAPUR, PUERTO"/>
    <d v="2023-02-11T00:00:00"/>
    <d v="2023-02-19T00:00:00"/>
    <d v="2023-04-01T16:00:00"/>
    <s v="HAPAG LLOYD"/>
    <n v="24000"/>
    <x v="0"/>
    <x v="1"/>
  </r>
  <r>
    <m/>
    <x v="1"/>
    <x v="1"/>
    <n v="40363132"/>
    <s v="DESPACHADO"/>
    <n v="1022607"/>
    <s v="MSC ALIYA FA305R"/>
    <s v="BUSAN {PUSAN}, PUERTO"/>
    <d v="2023-02-10T00:00:00"/>
    <d v="2023-02-19T00:00:00"/>
    <d v="2023-03-30T21:13:00"/>
    <s v="ONE"/>
    <n v="21932.85"/>
    <x v="0"/>
    <x v="1"/>
  </r>
  <r>
    <m/>
    <x v="1"/>
    <x v="1"/>
    <n v="40363123"/>
    <s v="DESPACHADO"/>
    <n v="1021665"/>
    <s v="MSC ALIYA FA305R"/>
    <s v="BUSAN {PUSAN}, PUERTO"/>
    <d v="2023-02-09T00:00:00"/>
    <d v="2023-02-19T00:00:00"/>
    <d v="2023-03-30T21:13:00"/>
    <s v="HAPAG LLOYD"/>
    <n v="22416.59"/>
    <x v="0"/>
    <x v="1"/>
  </r>
  <r>
    <m/>
    <x v="3"/>
    <x v="0"/>
    <n v="40362946"/>
    <s v="DESPACHADO"/>
    <n v="1012165"/>
    <s v="MSC ROMANE NX307R"/>
    <s v="SAVANNAH, PUERTO"/>
    <d v="2023-02-09T00:00:00"/>
    <d v="2023-02-19T00:00:00"/>
    <d v="2023-03-30T16:51:00"/>
    <s v="MSC"/>
    <n v="19958.047999999999"/>
    <x v="0"/>
    <x v="1"/>
  </r>
  <r>
    <m/>
    <x v="2"/>
    <x v="1"/>
    <n v="40362899"/>
    <s v="DESPACHADO"/>
    <n v="1020017"/>
    <s v="SAFMARINE BENGUELA 306N"/>
    <s v="CALDERA, PUERTO"/>
    <d v="2023-02-10T00:00:00"/>
    <d v="2023-02-16T00:00:00"/>
    <d v="2023-03-09T14:34:00"/>
    <s v="HAMBURG SUD"/>
    <n v="23901.31"/>
    <x v="0"/>
    <x v="1"/>
  </r>
  <r>
    <m/>
    <x v="3"/>
    <x v="0"/>
    <n v="40362628"/>
    <s v="DESPACHADO"/>
    <n v="1030379"/>
    <s v="MSC ROMANE NX307R"/>
    <s v="NORFOLK, PUERTO"/>
    <d v="2023-02-10T00:00:00"/>
    <d v="2023-02-19T00:00:00"/>
    <d v="2023-03-22T11:16:00"/>
    <s v="MSC"/>
    <n v="24004.088640000002"/>
    <x v="0"/>
    <x v="1"/>
  </r>
  <r>
    <m/>
    <x v="3"/>
    <x v="0"/>
    <n v="40362578"/>
    <s v="DESPACHADO"/>
    <n v="1012109"/>
    <s v="MSC ROMANE NX307R"/>
    <s v="JACKSONVILLE, FL"/>
    <d v="2023-02-09T00:00:00"/>
    <d v="2023-02-19T00:00:00"/>
    <d v="2023-03-19T09:21:00"/>
    <s v="MSC"/>
    <n v="19958.047999999999"/>
    <x v="0"/>
    <x v="1"/>
  </r>
  <r>
    <m/>
    <x v="3"/>
    <x v="0"/>
    <n v="40362566"/>
    <s v="DESPACHADO"/>
    <n v="1012108"/>
    <s v="SAFMARINE BENGUELA 306N"/>
    <s v="LOS ANGELES, PUERTO"/>
    <d v="2023-02-09T00:00:00"/>
    <d v="2023-02-16T00:00:00"/>
    <d v="2023-03-11T19:30:00"/>
    <s v="HAMBURG SUD"/>
    <n v="19958.047999999999"/>
    <x v="0"/>
    <x v="1"/>
  </r>
  <r>
    <m/>
    <x v="3"/>
    <x v="0"/>
    <n v="40362541"/>
    <s v="DESPACHADO"/>
    <n v="1012518"/>
    <s v="SAFMARINE BENGUELA 306N"/>
    <s v="LOS ANGELES, PUERTO"/>
    <d v="2023-02-09T00:00:00"/>
    <d v="2023-02-16T00:00:00"/>
    <d v="2023-03-11T19:30:00"/>
    <s v="HAMBURG SUD"/>
    <n v="18143.68"/>
    <x v="0"/>
    <x v="1"/>
  </r>
  <r>
    <m/>
    <x v="2"/>
    <x v="1"/>
    <n v="40362303"/>
    <s v="EMBARCADO"/>
    <n v="1021092"/>
    <s v="GUAYAQUIL EXPRESS 3202N"/>
    <s v="CALLAO, PUERTO"/>
    <d v="2023-02-10T00:00:00"/>
    <d v="2023-02-16T00:00:00"/>
    <d v="2023-02-23T21:00:00"/>
    <s v="COSCO"/>
    <n v="24011.71"/>
    <x v="0"/>
    <x v="1"/>
  </r>
  <r>
    <m/>
    <x v="4"/>
    <x v="0"/>
    <n v="40362203"/>
    <s v="DESPACHADO"/>
    <n v="1022212"/>
    <s v="MSC ALIYA"/>
    <s v="TIANJIN XINGANG, CHINA"/>
    <d v="2023-02-09T00:00:00"/>
    <d v="2023-02-19T00:00:00"/>
    <d v="2023-04-09T20:36:00"/>
    <s v="HAPAG LLOYD"/>
    <n v="23915.8"/>
    <x v="0"/>
    <x v="1"/>
  </r>
  <r>
    <m/>
    <x v="4"/>
    <x v="0"/>
    <n v="40362154"/>
    <s v="DESPACHADO"/>
    <n v="1022096"/>
    <s v="MSC ALIYA"/>
    <s v="YANTIAN, CHINA"/>
    <d v="2023-02-09T00:00:00"/>
    <d v="2023-02-19T00:00:00"/>
    <d v="2023-03-23T22:27:00"/>
    <s v="MSC"/>
    <n v="24510"/>
    <x v="0"/>
    <x v="1"/>
  </r>
  <r>
    <m/>
    <x v="4"/>
    <x v="0"/>
    <n v="40362147"/>
    <s v="DESPACHADO"/>
    <n v="1021766"/>
    <s v="MSC ALIYA"/>
    <s v="TIANJIN XINGANG, CHINA"/>
    <d v="2023-02-09T00:00:00"/>
    <d v="2023-02-19T00:00:00"/>
    <d v="2023-04-09T20:36:00"/>
    <s v="HAPAG LLOYD"/>
    <n v="24156"/>
    <x v="0"/>
    <x v="1"/>
  </r>
  <r>
    <m/>
    <x v="4"/>
    <x v="0"/>
    <n v="40362129"/>
    <s v="DESPACHADO"/>
    <n v="1023306"/>
    <s v="MSC ALIYA"/>
    <s v="SHANGHAI, CHINA"/>
    <d v="2023-02-10T00:00:00"/>
    <d v="2023-02-19T00:00:00"/>
    <d v="2023-03-27T09:24:00"/>
    <s v="MSC"/>
    <n v="24220"/>
    <x v="0"/>
    <x v="1"/>
  </r>
  <r>
    <m/>
    <x v="4"/>
    <x v="0"/>
    <n v="40362097"/>
    <s v="DESPACHADO"/>
    <n v="1023411"/>
    <s v="MSC ALIYA"/>
    <s v="SHANGHAI, CHINA"/>
    <d v="2023-02-10T00:00:00"/>
    <d v="2023-02-19T00:00:00"/>
    <d v="2023-03-27T09:24:00"/>
    <s v="MSC"/>
    <n v="23858.5"/>
    <x v="0"/>
    <x v="1"/>
  </r>
  <r>
    <m/>
    <x v="4"/>
    <x v="0"/>
    <n v="40361993"/>
    <s v="DESPACHADO"/>
    <n v="1021735"/>
    <s v="MSC ALIYA"/>
    <s v="SHANGHAI, CHINA"/>
    <d v="2023-02-09T00:00:00"/>
    <d v="2023-02-19T00:00:00"/>
    <d v="2023-03-27T09:24:00"/>
    <s v="MSC"/>
    <n v="24040"/>
    <x v="0"/>
    <x v="1"/>
  </r>
  <r>
    <m/>
    <x v="4"/>
    <x v="0"/>
    <n v="40361942"/>
    <s v="DESPACHADO"/>
    <n v="1022379"/>
    <s v="MSC ALIYA"/>
    <s v="SHANGHAI, CHINA"/>
    <d v="2023-02-09T00:00:00"/>
    <d v="2023-02-19T00:00:00"/>
    <d v="2023-03-27T09:24:00"/>
    <s v="MSC"/>
    <n v="24429.63"/>
    <x v="0"/>
    <x v="1"/>
  </r>
  <r>
    <m/>
    <x v="4"/>
    <x v="0"/>
    <n v="40361931"/>
    <s v="DESPACHADO"/>
    <n v="1021767"/>
    <s v="MSC ALIYA"/>
    <s v="TIANJIN XINGANG, CHINA"/>
    <d v="2023-02-09T00:00:00"/>
    <d v="2023-02-19T00:00:00"/>
    <d v="2023-04-09T20:36:00"/>
    <s v="HAPAG LLOYD"/>
    <n v="24012"/>
    <x v="0"/>
    <x v="1"/>
  </r>
  <r>
    <m/>
    <x v="4"/>
    <x v="0"/>
    <n v="40361907"/>
    <s v="DESPACHADO"/>
    <n v="1012448"/>
    <s v="MSC ALIYA"/>
    <s v="YANTIAN, CHINA"/>
    <d v="2023-02-09T00:00:00"/>
    <d v="2023-02-19T00:00:00"/>
    <d v="2023-03-23T22:27:00"/>
    <s v="MSC"/>
    <n v="24000"/>
    <x v="0"/>
    <x v="1"/>
  </r>
  <r>
    <m/>
    <x v="0"/>
    <x v="0"/>
    <n v="40361811"/>
    <s v="DESPACHADO"/>
    <n v="1021272"/>
    <s v="MSC ALIYA FA251A"/>
    <s v="MANZANILLO, PUERTO"/>
    <d v="2023-02-10T00:00:00"/>
    <d v="2023-02-19T00:00:00"/>
    <d v="2023-03-06T04:36:00"/>
    <s v="MSC"/>
    <n v="23516.240000000002"/>
    <x v="0"/>
    <x v="1"/>
  </r>
  <r>
    <m/>
    <x v="0"/>
    <x v="0"/>
    <n v="40361795"/>
    <s v="DESPACHADO"/>
    <n v="1023302"/>
    <s v="MSC ALIYA FA251A"/>
    <s v="MANZANILLO, PUERTO"/>
    <d v="2023-02-09T00:00:00"/>
    <d v="2023-02-19T00:00:00"/>
    <d v="2023-03-06T04:36:00"/>
    <s v="MSC"/>
    <n v="11980"/>
    <x v="0"/>
    <x v="1"/>
  </r>
  <r>
    <m/>
    <x v="0"/>
    <x v="0"/>
    <n v="40361795"/>
    <s v="DESPACHADO"/>
    <n v="1023302"/>
    <s v="MSC ALIYA FA251A"/>
    <s v="MANZANILLO, PUERTO"/>
    <d v="2023-02-10T00:00:00"/>
    <d v="2023-02-19T00:00:00"/>
    <d v="2023-03-06T04:36:00"/>
    <s v="MSC"/>
    <n v="12400"/>
    <x v="0"/>
    <x v="1"/>
  </r>
  <r>
    <m/>
    <x v="2"/>
    <x v="1"/>
    <n v="40361127"/>
    <s v="EMBARCADO"/>
    <n v="1012058"/>
    <s v="GUAYAQUIL EXPRESS 3202N"/>
    <s v="CALLAO, PUERTO"/>
    <d v="2023-02-10T00:00:00"/>
    <d v="2023-02-16T00:00:00"/>
    <d v="2023-02-23T21:00:00"/>
    <s v="COSCO"/>
    <n v="77.650000000000006"/>
    <x v="0"/>
    <x v="1"/>
  </r>
  <r>
    <m/>
    <x v="2"/>
    <x v="1"/>
    <n v="40361127"/>
    <s v="EMBARCADO"/>
    <n v="1012207"/>
    <s v="GUAYAQUIL EXPRESS 3202N"/>
    <s v="CALLAO, PUERTO"/>
    <d v="2023-02-10T00:00:00"/>
    <d v="2023-02-16T00:00:00"/>
    <d v="2023-02-23T21:00:00"/>
    <s v="COSCO"/>
    <n v="23880"/>
    <x v="0"/>
    <x v="1"/>
  </r>
  <r>
    <m/>
    <x v="2"/>
    <x v="1"/>
    <n v="40361119"/>
    <s v="EMBARCADO"/>
    <n v="1020412"/>
    <s v="GUAYAQUIL EXPRESS 3202N"/>
    <s v="CARTAGENA, PUERTO"/>
    <d v="2023-02-09T00:00:00"/>
    <d v="2023-02-16T00:00:00"/>
    <d v="2023-03-03T15:22:00"/>
    <s v="HAPAG LLOYD"/>
    <n v="23938.45"/>
    <x v="0"/>
    <x v="1"/>
  </r>
  <r>
    <m/>
    <x v="5"/>
    <x v="0"/>
    <n v="40355393"/>
    <s v="DESPACHADO"/>
    <n v="1030711"/>
    <s v="SAFMARINE BENGUELA 306N"/>
    <s v="HAMBURG, PORT"/>
    <d v="2023-02-10T00:00:00"/>
    <d v="2023-02-16T00:00:00"/>
    <d v="2023-03-17T21:29:00"/>
    <s v="HAMBURG SUD"/>
    <n v="21000"/>
    <x v="0"/>
    <x v="1"/>
  </r>
  <r>
    <m/>
    <x v="2"/>
    <x v="1"/>
    <n v="40355363"/>
    <s v="EMBARCADO"/>
    <n v="1011421"/>
    <s v="GUAYAQUIL EXPRESS 3202N"/>
    <s v="CARTAGENA, PUERTO"/>
    <d v="2023-02-09T00:00:00"/>
    <d v="2023-02-16T00:00:00"/>
    <d v="2023-03-03T15:22:00"/>
    <s v="HAPAG LLOYD"/>
    <n v="23983.93"/>
    <x v="0"/>
    <x v="1"/>
  </r>
  <r>
    <m/>
    <x v="2"/>
    <x v="1"/>
    <n v="40355362"/>
    <s v="EMBARCADO"/>
    <n v="1011421"/>
    <s v="GUAYAQUIL EXPRESS / 0WCE0N1MA"/>
    <s v="CARTAGENA, PUERTO"/>
    <d v="2023-02-09T00:00:00"/>
    <d v="2023-02-16T00:00:00"/>
    <d v="2023-03-03T15:22:00"/>
    <s v="CMA CGM"/>
    <n v="23991.279999999999"/>
    <x v="0"/>
    <x v="1"/>
  </r>
  <r>
    <m/>
    <x v="2"/>
    <x v="1"/>
    <n v="40353127"/>
    <s v="EMBARCADO"/>
    <n v="1011421"/>
    <s v="GUAYAQUIL EXPRESS / 0WCE0N1MA"/>
    <s v="CARTAGENA, PUERTO"/>
    <d v="2023-02-09T00:00:00"/>
    <d v="2023-02-16T00:00:00"/>
    <d v="2023-03-03T15:22:00"/>
    <s v="CMA CGM"/>
    <n v="23983.78"/>
    <x v="0"/>
    <x v="1"/>
  </r>
  <r>
    <m/>
    <x v="2"/>
    <x v="1"/>
    <n v="40353126"/>
    <s v="EMBARCADO"/>
    <n v="1011421"/>
    <s v="GUAYAQUIL EXPRESS / 0WCE0N1MA"/>
    <s v="CARTAGENA, PUERTO"/>
    <d v="2023-02-09T00:00:00"/>
    <d v="2023-02-16T00:00:00"/>
    <d v="2023-03-03T15:22:00"/>
    <s v="CMA CGM"/>
    <n v="23616.47"/>
    <x v="0"/>
    <x v="1"/>
  </r>
  <r>
    <m/>
    <x v="1"/>
    <x v="1"/>
    <n v="40352718"/>
    <s v="EMBARCADO"/>
    <n v="1012612"/>
    <s v="EVER LAMBENT 0605-059W"/>
    <s v="MANILA, PUERTO"/>
    <d v="2023-02-10T00:00:00"/>
    <d v="2023-02-15T00:00:00"/>
    <d v="2023-04-12T04:51:00"/>
    <s v="COSCO"/>
    <n v="24012.66"/>
    <x v="0"/>
    <x v="1"/>
  </r>
  <r>
    <m/>
    <x v="3"/>
    <x v="0"/>
    <n v="40347823"/>
    <s v="DESPACHADO"/>
    <n v="1100570"/>
    <s v="MSC ROMANE NX307R"/>
    <s v="SAN JUAN, PUERTO"/>
    <d v="2023-02-09T00:00:00"/>
    <d v="2023-02-19T00:00:00"/>
    <d v="2023-03-15T02:17:00"/>
    <s v="MSC"/>
    <n v="2447.5824320000002"/>
    <x v="0"/>
    <x v="1"/>
  </r>
  <r>
    <m/>
    <x v="3"/>
    <x v="0"/>
    <n v="40347823"/>
    <s v="DESPACHADO"/>
    <n v="1100572"/>
    <s v="MSC ROMANE NX307R"/>
    <s v="SAN JUAN, PUERTO"/>
    <d v="2023-02-09T00:00:00"/>
    <d v="2023-02-19T00:00:00"/>
    <d v="2023-03-15T02:17:00"/>
    <s v="MSC"/>
    <n v="3671.3736479999998"/>
    <x v="0"/>
    <x v="1"/>
  </r>
  <r>
    <m/>
    <x v="3"/>
    <x v="0"/>
    <n v="40347823"/>
    <s v="DESPACHADO"/>
    <n v="1100573"/>
    <s v="MSC ROMANE NX307R"/>
    <s v="SAN JUAN, PUERTO"/>
    <d v="2023-02-09T00:00:00"/>
    <d v="2023-02-19T00:00:00"/>
    <d v="2023-03-15T02:17:00"/>
    <s v="MSC"/>
    <n v="1835.6868239999999"/>
    <x v="0"/>
    <x v="1"/>
  </r>
  <r>
    <m/>
    <x v="3"/>
    <x v="0"/>
    <n v="40347823"/>
    <s v="DESPACHADO"/>
    <n v="1100574"/>
    <s v="MSC ROMANE NX307R"/>
    <s v="SAN JUAN, PUERTO"/>
    <d v="2023-02-09T00:00:00"/>
    <d v="2023-02-19T00:00:00"/>
    <d v="2023-03-15T02:17:00"/>
    <s v="MSC"/>
    <n v="5507.0604720000001"/>
    <x v="0"/>
    <x v="1"/>
  </r>
  <r>
    <m/>
    <x v="3"/>
    <x v="0"/>
    <n v="40347822"/>
    <s v="DESPACHADO"/>
    <n v="1100570"/>
    <s v="MSC ROMANE NX307R"/>
    <s v="SAN JUAN, PUERTO"/>
    <d v="2023-02-09T00:00:00"/>
    <d v="2023-02-19T00:00:00"/>
    <d v="2023-03-15T02:17:00"/>
    <s v="MSC"/>
    <n v="2447.5824320000002"/>
    <x v="0"/>
    <x v="1"/>
  </r>
  <r>
    <m/>
    <x v="3"/>
    <x v="0"/>
    <n v="40347822"/>
    <s v="DESPACHADO"/>
    <n v="1100572"/>
    <s v="MSC ROMANE NX307R"/>
    <s v="SAN JUAN, PUERTO"/>
    <d v="2023-02-09T00:00:00"/>
    <d v="2023-02-19T00:00:00"/>
    <d v="2023-03-15T02:17:00"/>
    <s v="MSC"/>
    <n v="3671.3736479999998"/>
    <x v="0"/>
    <x v="1"/>
  </r>
  <r>
    <m/>
    <x v="3"/>
    <x v="0"/>
    <n v="40347822"/>
    <s v="DESPACHADO"/>
    <n v="1100573"/>
    <s v="MSC ROMANE NX307R"/>
    <s v="SAN JUAN, PUERTO"/>
    <d v="2023-02-09T00:00:00"/>
    <d v="2023-02-19T00:00:00"/>
    <d v="2023-03-15T02:17:00"/>
    <s v="MSC"/>
    <n v="1835.6868239999999"/>
    <x v="0"/>
    <x v="1"/>
  </r>
  <r>
    <m/>
    <x v="3"/>
    <x v="0"/>
    <n v="40347822"/>
    <s v="DESPACHADO"/>
    <n v="1100574"/>
    <s v="MSC ROMANE NX307R"/>
    <s v="SAN JUAN, PUERTO"/>
    <d v="2023-02-09T00:00:00"/>
    <d v="2023-02-19T00:00:00"/>
    <d v="2023-03-15T02:17:00"/>
    <s v="MSC"/>
    <n v="5507.0604720000001"/>
    <x v="0"/>
    <x v="1"/>
  </r>
  <r>
    <m/>
    <x v="2"/>
    <x v="1"/>
    <n v="40340812"/>
    <s v="EMBARCADO"/>
    <n v="1022406"/>
    <s v="GUAYAQUIL EXPRESS 3202N"/>
    <s v="CARTAGENA, PUERTO"/>
    <d v="2023-02-09T00:00:00"/>
    <d v="2023-02-16T00:00:00"/>
    <d v="2023-03-03T15:22:00"/>
    <s v="HAPAG LLOYD"/>
    <n v="19975.900000000001"/>
    <x v="0"/>
    <x v="1"/>
  </r>
  <r>
    <m/>
    <x v="2"/>
    <x v="1"/>
    <n v="40340812"/>
    <s v="EMBARCADO"/>
    <n v="1022870"/>
    <s v="GUAYAQUIL EXPRESS 3202N"/>
    <s v="CARTAGENA, PUERTO"/>
    <d v="2023-02-09T00:00:00"/>
    <d v="2023-02-16T00:00:00"/>
    <d v="2023-03-03T15:22:00"/>
    <s v="HAPAG LLOYD"/>
    <n v="3952.76"/>
    <x v="0"/>
    <x v="1"/>
  </r>
  <r>
    <m/>
    <x v="4"/>
    <x v="0"/>
    <n v="40339667"/>
    <s v="DESPACHADO"/>
    <n v="1022941"/>
    <s v="MSC ALIYA"/>
    <s v="SHANGHAI, CHINA"/>
    <d v="2023-02-09T00:00:00"/>
    <d v="2023-02-19T00:00:00"/>
    <d v="2023-03-27T09:24:00"/>
    <s v="MSC"/>
    <n v="18245"/>
    <x v="0"/>
    <x v="1"/>
  </r>
  <r>
    <m/>
    <x v="4"/>
    <x v="0"/>
    <n v="40339667"/>
    <s v="DESPACHADO"/>
    <n v="1023373"/>
    <s v="MSC ALIYA"/>
    <s v="SHANGHAI, CHINA"/>
    <d v="2023-02-09T00:00:00"/>
    <d v="2023-02-19T00:00:00"/>
    <d v="2023-03-27T09:24:00"/>
    <s v="MSC"/>
    <n v="2390"/>
    <x v="0"/>
    <x v="1"/>
  </r>
  <r>
    <m/>
    <x v="6"/>
    <x v="0"/>
    <n v="40368004"/>
    <s v="DESPACHADO"/>
    <n v="1022142"/>
    <s v="MSC ALIYA FA305R"/>
    <s v="YOKOHAMA (ADUANA PRINCIPAL)"/>
    <d v="2023-02-09T00:00:00"/>
    <d v="2023-02-19T00:00:00"/>
    <d v="2023-03-27T12:18:00"/>
    <s v="ONE"/>
    <n v="4006.86"/>
    <x v="0"/>
    <x v="1"/>
  </r>
  <r>
    <m/>
    <x v="6"/>
    <x v="0"/>
    <n v="40368004"/>
    <s v="DESPACHADO"/>
    <n v="1022141"/>
    <s v="MSC ALIYA FA305R"/>
    <s v="YOKOHAMA (ADUANA PRINCIPAL)"/>
    <d v="2023-02-09T00:00:00"/>
    <d v="2023-02-19T00:00:00"/>
    <d v="2023-03-27T12:18:00"/>
    <s v="ONE"/>
    <n v="3021.02"/>
    <x v="0"/>
    <x v="1"/>
  </r>
  <r>
    <m/>
    <x v="6"/>
    <x v="0"/>
    <n v="40368004"/>
    <s v="DESPACHADO"/>
    <n v="1021925"/>
    <s v="MSC ALIYA FA305R"/>
    <s v="YOKOHAMA (ADUANA PRINCIPAL)"/>
    <d v="2023-02-09T00:00:00"/>
    <d v="2023-02-19T00:00:00"/>
    <d v="2023-03-27T12:18:00"/>
    <s v="ONE"/>
    <n v="3004.69"/>
    <x v="0"/>
    <x v="1"/>
  </r>
  <r>
    <m/>
    <x v="6"/>
    <x v="0"/>
    <n v="40368004"/>
    <s v="DESPACHADO"/>
    <n v="1021924"/>
    <s v="MSC ALIYA FA305R"/>
    <s v="YOKOHAMA (ADUANA PRINCIPAL)"/>
    <d v="2023-02-09T00:00:00"/>
    <d v="2023-02-19T00:00:00"/>
    <d v="2023-03-27T12:18:00"/>
    <s v="ONE"/>
    <n v="14006.08"/>
    <x v="0"/>
    <x v="1"/>
  </r>
  <r>
    <m/>
    <x v="6"/>
    <x v="0"/>
    <n v="40368003"/>
    <s v="DESPACHADO"/>
    <n v="1022142"/>
    <s v="MSC ALIYA FA305R"/>
    <s v="YOKOHAMA (ADUANA PRINCIPAL)"/>
    <d v="2023-02-09T00:00:00"/>
    <d v="2023-02-19T00:00:00"/>
    <d v="2023-03-27T12:18:00"/>
    <s v="ONE"/>
    <n v="4015.06"/>
    <x v="0"/>
    <x v="1"/>
  </r>
  <r>
    <m/>
    <x v="6"/>
    <x v="0"/>
    <n v="40368003"/>
    <s v="DESPACHADO"/>
    <n v="1022141"/>
    <s v="MSC ALIYA FA305R"/>
    <s v="YOKOHAMA (ADUANA PRINCIPAL)"/>
    <d v="2023-02-09T00:00:00"/>
    <d v="2023-02-19T00:00:00"/>
    <d v="2023-03-27T12:18:00"/>
    <s v="ONE"/>
    <n v="3021.16"/>
    <x v="0"/>
    <x v="1"/>
  </r>
  <r>
    <m/>
    <x v="6"/>
    <x v="0"/>
    <n v="40368003"/>
    <s v="DESPACHADO"/>
    <n v="1021925"/>
    <s v="MSC ALIYA FA305R"/>
    <s v="YOKOHAMA (ADUANA PRINCIPAL)"/>
    <d v="2023-02-09T00:00:00"/>
    <d v="2023-02-19T00:00:00"/>
    <d v="2023-03-27T12:18:00"/>
    <s v="ONE"/>
    <n v="3006.97"/>
    <x v="0"/>
    <x v="1"/>
  </r>
  <r>
    <m/>
    <x v="6"/>
    <x v="0"/>
    <n v="40368003"/>
    <s v="DESPACHADO"/>
    <n v="1021924"/>
    <s v="MSC ALIYA FA305R"/>
    <s v="YOKOHAMA (ADUANA PRINCIPAL)"/>
    <d v="2023-02-09T00:00:00"/>
    <d v="2023-02-19T00:00:00"/>
    <d v="2023-03-27T12:18:00"/>
    <s v="ONE"/>
    <n v="14008.02"/>
    <x v="0"/>
    <x v="1"/>
  </r>
  <r>
    <m/>
    <x v="0"/>
    <x v="0"/>
    <n v="40367286"/>
    <s v="DESPACHADO"/>
    <n v="1030792"/>
    <s v="MSC ALIYA FA251A"/>
    <s v="MAZATLAN, PUERTO"/>
    <d v="2023-02-10T00:00:00"/>
    <d v="2023-02-19T00:00:00"/>
    <d v="2023-03-16T14:20:00"/>
    <s v="MSC"/>
    <n v="24000"/>
    <x v="0"/>
    <x v="1"/>
  </r>
  <r>
    <m/>
    <x v="0"/>
    <x v="0"/>
    <n v="40367285"/>
    <s v="DESPACHADO"/>
    <n v="1030792"/>
    <s v="MSC ALIYA FA251A"/>
    <s v="MAZATLAN, PUERTO"/>
    <d v="2023-02-09T00:00:00"/>
    <d v="2023-02-19T00:00:00"/>
    <d v="2023-03-16T14:20:00"/>
    <s v="MSC"/>
    <n v="24000"/>
    <x v="0"/>
    <x v="1"/>
  </r>
  <r>
    <m/>
    <x v="0"/>
    <x v="0"/>
    <n v="40367278"/>
    <s v="DESPACHADO"/>
    <n v="1030658"/>
    <s v="MSC ALIYA FA251A"/>
    <s v="MANZANILLO, PUERTO"/>
    <d v="2023-02-09T00:00:00"/>
    <d v="2023-02-19T00:00:00"/>
    <d v="2023-03-06T04:36:00"/>
    <s v="MSC"/>
    <n v="24017.360000000001"/>
    <x v="0"/>
    <x v="1"/>
  </r>
  <r>
    <m/>
    <x v="0"/>
    <x v="0"/>
    <n v="40367236"/>
    <s v="DESPACHADO"/>
    <n v="1021555"/>
    <s v="MSC ALIYA FA251A"/>
    <s v="MAZATLAN, PUERTO"/>
    <d v="2023-02-09T00:00:00"/>
    <d v="2023-02-19T00:00:00"/>
    <d v="2023-03-16T14:20:00"/>
    <s v="MSC"/>
    <n v="18242.38"/>
    <x v="0"/>
    <x v="1"/>
  </r>
  <r>
    <m/>
    <x v="0"/>
    <x v="0"/>
    <n v="40367236"/>
    <s v="DESPACHADO"/>
    <n v="1021555"/>
    <s v="MSC ALIYA FA251A"/>
    <s v="MAZATLAN, PUERTO"/>
    <d v="2023-02-08T00:00:00"/>
    <d v="2023-02-19T00:00:00"/>
    <d v="2023-03-16T14:20:00"/>
    <s v="MSC"/>
    <n v="5004.99"/>
    <x v="0"/>
    <x v="1"/>
  </r>
  <r>
    <m/>
    <x v="0"/>
    <x v="0"/>
    <n v="40367213"/>
    <s v="DESPACHADO"/>
    <n v="1011127"/>
    <s v="MSC ALIYA FA251A"/>
    <s v="MANZANILLO, PUERTO"/>
    <d v="2023-02-09T00:00:00"/>
    <d v="2023-02-19T00:00:00"/>
    <d v="2023-03-06T04:36:00"/>
    <s v="MSC"/>
    <n v="21600"/>
    <x v="0"/>
    <x v="1"/>
  </r>
  <r>
    <m/>
    <x v="0"/>
    <x v="0"/>
    <n v="40367210"/>
    <s v="DESPACHADO"/>
    <n v="1011127"/>
    <s v="MSC ALIYA FA251A"/>
    <s v="MANZANILLO, PUERTO"/>
    <d v="2023-02-08T00:00:00"/>
    <d v="2023-02-19T00:00:00"/>
    <d v="2023-03-06T04:36:00"/>
    <s v="MSC"/>
    <n v="21600"/>
    <x v="0"/>
    <x v="1"/>
  </r>
  <r>
    <m/>
    <x v="0"/>
    <x v="0"/>
    <n v="40367207"/>
    <s v="DESPACHADO"/>
    <n v="1011127"/>
    <s v="MSC ALIYA FA251A"/>
    <s v="MANZANILLO, PUERTO"/>
    <d v="2023-02-08T00:00:00"/>
    <d v="2023-02-19T00:00:00"/>
    <d v="2023-03-06T04:36:00"/>
    <s v="MSC"/>
    <n v="21600"/>
    <x v="0"/>
    <x v="1"/>
  </r>
  <r>
    <m/>
    <x v="0"/>
    <x v="0"/>
    <n v="40367201"/>
    <s v="DESPACHADO"/>
    <n v="1011127"/>
    <s v="MSC ALIYA FA251A"/>
    <s v="MANZANILLO, PUERTO"/>
    <d v="2023-02-08T00:00:00"/>
    <d v="2023-02-19T00:00:00"/>
    <d v="2023-03-06T04:36:00"/>
    <s v="MSC"/>
    <n v="20400"/>
    <x v="0"/>
    <x v="1"/>
  </r>
  <r>
    <m/>
    <x v="0"/>
    <x v="0"/>
    <n v="40367184"/>
    <s v="DESPACHADO"/>
    <n v="1011127"/>
    <s v="MSC ALIYA FA251A"/>
    <s v="MANZANILLO, PUERTO"/>
    <d v="2023-02-08T00:00:00"/>
    <d v="2023-02-19T00:00:00"/>
    <d v="2023-03-06T04:36:00"/>
    <s v="MSC"/>
    <n v="21600"/>
    <x v="0"/>
    <x v="1"/>
  </r>
  <r>
    <m/>
    <x v="3"/>
    <x v="0"/>
    <n v="40366951"/>
    <s v="EMBARCADO"/>
    <n v="1012483"/>
    <s v="MSC AINO NX306R"/>
    <s v="NEW YORK, PUERTO"/>
    <d v="2023-02-08T00:00:00"/>
    <d v="2023-02-11T00:00:00"/>
    <d v="2023-03-14T19:15:00"/>
    <s v="MSC"/>
    <n v="19958.047999999999"/>
    <x v="0"/>
    <x v="1"/>
  </r>
  <r>
    <m/>
    <x v="2"/>
    <x v="1"/>
    <n v="40366926"/>
    <s v="EMBARCADO"/>
    <n v="1021385"/>
    <s v="BOMAR PRAIA / 0LI0GN1MA"/>
    <s v="CARTAGENA, PUERTO"/>
    <d v="2023-02-09T00:00:00"/>
    <d v="2023-02-12T00:00:00"/>
    <d v="2023-02-27T15:22:00"/>
    <s v="CMA CGM"/>
    <n v="24007.14"/>
    <x v="0"/>
    <x v="1"/>
  </r>
  <r>
    <m/>
    <x v="2"/>
    <x v="1"/>
    <n v="40366920"/>
    <s v="EMBARCADO"/>
    <n v="1020412"/>
    <s v="MAERSK LAUNCESTON 307N"/>
    <s v="BUENAVENTURA, PUERTO"/>
    <d v="2023-02-09T00:00:00"/>
    <d v="2023-02-17T00:00:00"/>
    <d v="2023-03-06T10:10:00"/>
    <s v="SEALAND"/>
    <n v="24015.96"/>
    <x v="0"/>
    <x v="1"/>
  </r>
  <r>
    <m/>
    <x v="1"/>
    <x v="1"/>
    <n v="40366868"/>
    <s v="EMBARCADO"/>
    <n v="1022885"/>
    <s v="SEASPAN OCEANIA 032W"/>
    <s v="BUSAN {PUSAN}, PUERTO"/>
    <d v="2023-02-08T00:00:00"/>
    <d v="2023-02-14T00:00:00"/>
    <d v="2023-03-25T21:13:00"/>
    <s v="COSCO"/>
    <n v="22007.66"/>
    <x v="0"/>
    <x v="1"/>
  </r>
  <r>
    <m/>
    <x v="4"/>
    <x v="0"/>
    <n v="40366609"/>
    <s v="DESPACHADO"/>
    <n v="1011969"/>
    <s v="MSC ALIYA"/>
    <s v="YANTIAN, CHINA"/>
    <d v="2023-02-08T00:00:00"/>
    <d v="2023-02-19T00:00:00"/>
    <d v="2023-03-23T22:27:00"/>
    <s v="MSC"/>
    <n v="24000"/>
    <x v="0"/>
    <x v="1"/>
  </r>
  <r>
    <m/>
    <x v="4"/>
    <x v="0"/>
    <n v="40366578"/>
    <s v="DESPACHADO"/>
    <n v="1021738"/>
    <s v="MSC ALIYA"/>
    <s v="SHANGHAI, CHINA"/>
    <d v="2023-02-09T00:00:00"/>
    <d v="2023-02-19T00:00:00"/>
    <d v="2023-03-27T09:24:00"/>
    <s v="MSC"/>
    <n v="24380"/>
    <x v="0"/>
    <x v="1"/>
  </r>
  <r>
    <m/>
    <x v="4"/>
    <x v="0"/>
    <n v="40366498"/>
    <s v="DESPACHADO"/>
    <n v="1022414"/>
    <s v="MSC ALIYA"/>
    <s v="SHANGHAI, CHINA"/>
    <d v="2023-02-08T00:00:00"/>
    <d v="2023-02-19T00:00:00"/>
    <d v="2023-03-27T09:24:00"/>
    <s v="MSC"/>
    <n v="24400"/>
    <x v="0"/>
    <x v="1"/>
  </r>
  <r>
    <m/>
    <x v="4"/>
    <x v="0"/>
    <n v="40366440"/>
    <s v="EMBARCADO"/>
    <n v="1021732"/>
    <s v="XIN FANG CHENG"/>
    <s v="SHANGHAI, CHINA"/>
    <d v="2023-02-09T00:00:00"/>
    <d v="2023-02-14T00:00:00"/>
    <d v="2023-03-22T09:24:00"/>
    <s v="CMA CGM"/>
    <n v="19800"/>
    <x v="0"/>
    <x v="1"/>
  </r>
  <r>
    <m/>
    <x v="4"/>
    <x v="0"/>
    <n v="40366440"/>
    <s v="EMBARCADO"/>
    <n v="1021732"/>
    <s v="XIN FANG CHENG"/>
    <s v="SHANGHAI, CHINA"/>
    <d v="2023-02-08T00:00:00"/>
    <d v="2023-02-14T00:00:00"/>
    <d v="2023-03-22T09:24:00"/>
    <s v="CMA CGM"/>
    <n v="4200"/>
    <x v="0"/>
    <x v="1"/>
  </r>
  <r>
    <m/>
    <x v="4"/>
    <x v="0"/>
    <n v="40366378"/>
    <s v="DESPACHADO"/>
    <n v="1022183"/>
    <s v="MSC ALIYA"/>
    <s v="SHANGHAI, CHINA"/>
    <d v="2023-02-08T00:00:00"/>
    <d v="2023-02-19T00:00:00"/>
    <d v="2023-03-27T09:24:00"/>
    <s v="MSC"/>
    <n v="24546.87"/>
    <x v="0"/>
    <x v="1"/>
  </r>
  <r>
    <m/>
    <x v="4"/>
    <x v="0"/>
    <n v="40366341"/>
    <s v="EMBARCADO"/>
    <n v="1022639"/>
    <s v="XIN FANG CHENG"/>
    <s v="SHANGHAI, CHINA"/>
    <d v="2023-02-08T00:00:00"/>
    <d v="2023-02-14T00:00:00"/>
    <d v="2023-03-22T09:24:00"/>
    <s v="CMA CGM"/>
    <n v="22091.09"/>
    <x v="0"/>
    <x v="1"/>
  </r>
  <r>
    <m/>
    <x v="4"/>
    <x v="0"/>
    <n v="40365510"/>
    <s v="EMBARCADO"/>
    <n v="1021731"/>
    <s v="XIN FANG CHENG"/>
    <s v="SHANGHAI, CHINA"/>
    <d v="2023-02-08T00:00:00"/>
    <d v="2023-02-14T00:00:00"/>
    <d v="2023-03-22T09:24:00"/>
    <s v="CMA CGM"/>
    <n v="24200"/>
    <x v="0"/>
    <x v="1"/>
  </r>
  <r>
    <m/>
    <x v="2"/>
    <x v="1"/>
    <n v="40364935"/>
    <s v="EMBARCADO"/>
    <n v="1020367"/>
    <s v="CMA CGM MALTA / 0LI0IN1MA"/>
    <s v="GUAYAQUIL, PUERTO"/>
    <d v="2023-02-08T00:00:00"/>
    <d v="2023-02-18T00:00:00"/>
    <d v="2023-02-26T10:31:00"/>
    <s v="CMA CGM"/>
    <n v="14567.38"/>
    <x v="0"/>
    <x v="1"/>
  </r>
  <r>
    <m/>
    <x v="2"/>
    <x v="1"/>
    <n v="40364935"/>
    <s v="EMBARCADO"/>
    <n v="1020367"/>
    <s v="CMA CGM MALTA / 0LI0IN1MA"/>
    <s v="GUAYAQUIL, PUERTO"/>
    <d v="2023-02-09T00:00:00"/>
    <d v="2023-02-18T00:00:00"/>
    <d v="2023-02-26T10:31:00"/>
    <s v="CMA CGM"/>
    <n v="9411.8799999999992"/>
    <x v="0"/>
    <x v="1"/>
  </r>
  <r>
    <m/>
    <x v="4"/>
    <x v="0"/>
    <n v="40363240"/>
    <s v="DESPACHADO"/>
    <n v="1022646"/>
    <s v="MSC ALIYA"/>
    <s v="SHANGHAI, CHINA"/>
    <d v="2023-02-08T00:00:00"/>
    <d v="2023-02-19T00:00:00"/>
    <d v="2023-03-27T09:24:00"/>
    <s v="MSC"/>
    <n v="11377.52"/>
    <x v="0"/>
    <x v="1"/>
  </r>
  <r>
    <m/>
    <x v="4"/>
    <x v="0"/>
    <n v="40363240"/>
    <s v="DESPACHADO"/>
    <n v="1022646"/>
    <s v="MSC ALIYA"/>
    <s v="SHANGHAI, CHINA"/>
    <d v="2023-02-09T00:00:00"/>
    <d v="2023-02-19T00:00:00"/>
    <d v="2023-03-27T09:24:00"/>
    <s v="MSC"/>
    <n v="12477.75"/>
    <x v="0"/>
    <x v="1"/>
  </r>
  <r>
    <m/>
    <x v="2"/>
    <x v="1"/>
    <n v="40362964"/>
    <s v="EMBARCADO"/>
    <n v="1020412"/>
    <s v="BOMAR PRAIA / 0LI0GN1MA"/>
    <s v="CARTAGENA, PUERTO"/>
    <d v="2023-02-09T00:00:00"/>
    <d v="2023-02-12T00:00:00"/>
    <d v="2023-02-27T15:22:00"/>
    <s v="CMA CGM"/>
    <n v="24002.53"/>
    <x v="0"/>
    <x v="1"/>
  </r>
  <r>
    <m/>
    <x v="2"/>
    <x v="1"/>
    <n v="40362940"/>
    <s v="DESPACHADO"/>
    <n v="1021868"/>
    <s v="MAERSK LAUNCESTON 307N"/>
    <s v="CALDERA, PUERTO"/>
    <d v="2023-02-10T00:00:00"/>
    <d v="2023-02-17T00:00:00"/>
    <d v="2023-03-10T14:34:00"/>
    <s v="SEALAND"/>
    <n v="24000.959999999999"/>
    <x v="0"/>
    <x v="1"/>
  </r>
  <r>
    <m/>
    <x v="0"/>
    <x v="0"/>
    <n v="40362934"/>
    <s v="DESPACHADO"/>
    <n v="1021270"/>
    <s v="MSC ALIYA FA251A"/>
    <s v="MAZATLAN, PUERTO"/>
    <d v="2023-02-09T00:00:00"/>
    <d v="2023-02-19T00:00:00"/>
    <d v="2023-03-16T14:20:00"/>
    <s v="MSC"/>
    <n v="24005.61"/>
    <x v="0"/>
    <x v="1"/>
  </r>
  <r>
    <m/>
    <x v="0"/>
    <x v="0"/>
    <n v="40362920"/>
    <s v="DESPACHADO"/>
    <n v="1012796"/>
    <s v="MSC ALIYA FA251A"/>
    <s v="MANZANILLO, PUERTO"/>
    <d v="2023-02-08T00:00:00"/>
    <d v="2023-02-19T00:00:00"/>
    <d v="2023-03-06T04:36:00"/>
    <s v="MSC"/>
    <n v="19992.04"/>
    <x v="0"/>
    <x v="1"/>
  </r>
  <r>
    <m/>
    <x v="3"/>
    <x v="0"/>
    <n v="40362551"/>
    <s v="EMBARCADO"/>
    <n v="1012167"/>
    <s v="MSC AINO NX306R"/>
    <s v="SAVANNAH, PUERTO"/>
    <d v="2023-02-08T00:00:00"/>
    <d v="2023-02-11T00:00:00"/>
    <d v="2023-03-22T16:51:00"/>
    <s v="MSC"/>
    <n v="19958.047999999999"/>
    <x v="0"/>
    <x v="1"/>
  </r>
  <r>
    <m/>
    <x v="3"/>
    <x v="0"/>
    <n v="40362494"/>
    <s v="EMBARCADO"/>
    <n v="1012164"/>
    <s v="MSC AINO NX306R"/>
    <s v="NEW YORK, PUERTO"/>
    <d v="2023-02-09T00:00:00"/>
    <d v="2023-02-11T00:00:00"/>
    <d v="2023-03-14T19:15:00"/>
    <s v="MSC"/>
    <n v="19794.75488"/>
    <x v="0"/>
    <x v="1"/>
  </r>
  <r>
    <m/>
    <x v="4"/>
    <x v="0"/>
    <n v="40362267"/>
    <s v="DESPACHADO"/>
    <n v="1030686"/>
    <s v="MSC ALIYA"/>
    <s v="SHANGHAI, CHINA"/>
    <d v="2023-02-09T00:00:00"/>
    <d v="2023-02-19T00:00:00"/>
    <d v="2023-03-27T09:24:00"/>
    <s v="MSC"/>
    <n v="24000"/>
    <x v="0"/>
    <x v="1"/>
  </r>
  <r>
    <m/>
    <x v="4"/>
    <x v="0"/>
    <n v="40362200"/>
    <s v="DESPACHADO"/>
    <n v="1022212"/>
    <s v="MSC ALIYA"/>
    <s v="TIANJIN XINGANG, CHINA"/>
    <d v="2023-02-08T00:00:00"/>
    <d v="2023-02-19T00:00:00"/>
    <d v="2023-04-09T20:36:00"/>
    <s v="MSC"/>
    <n v="23864.79"/>
    <x v="0"/>
    <x v="1"/>
  </r>
  <r>
    <m/>
    <x v="4"/>
    <x v="0"/>
    <n v="40362199"/>
    <s v="DESPACHADO"/>
    <n v="1022212"/>
    <s v="MSC ALIYA"/>
    <s v="TIANJIN XINGANG, CHINA"/>
    <d v="2023-02-09T00:00:00"/>
    <d v="2023-02-19T00:00:00"/>
    <d v="2023-04-09T20:36:00"/>
    <s v="MSC"/>
    <n v="24012.68"/>
    <x v="0"/>
    <x v="1"/>
  </r>
  <r>
    <m/>
    <x v="4"/>
    <x v="0"/>
    <n v="40362172"/>
    <s v="EMBARCADO"/>
    <n v="1022169"/>
    <s v="XIN FANG CHENG"/>
    <s v="SHANGHAI, CHINA"/>
    <d v="2023-02-08T00:00:00"/>
    <d v="2023-02-14T00:00:00"/>
    <d v="2023-03-22T09:24:00"/>
    <s v="CMA CGM"/>
    <n v="24410"/>
    <x v="0"/>
    <x v="1"/>
  </r>
  <r>
    <m/>
    <x v="4"/>
    <x v="0"/>
    <n v="40362128"/>
    <s v="EMBARCADO"/>
    <n v="1023306"/>
    <s v="XIN FANG CHENG"/>
    <s v="SHANGHAI, CHINA"/>
    <d v="2023-02-08T00:00:00"/>
    <d v="2023-02-14T00:00:00"/>
    <d v="2023-03-22T09:24:00"/>
    <s v="CMA CGM"/>
    <n v="24280"/>
    <x v="0"/>
    <x v="1"/>
  </r>
  <r>
    <m/>
    <x v="4"/>
    <x v="0"/>
    <n v="40361983"/>
    <s v="DESPACHADO"/>
    <n v="1022748"/>
    <s v="MSC ALIYA"/>
    <s v="YANTIAN, CHINA"/>
    <d v="2023-02-08T00:00:00"/>
    <d v="2023-02-19T00:00:00"/>
    <d v="2023-03-23T22:27:00"/>
    <s v="MSC"/>
    <n v="23960"/>
    <x v="0"/>
    <x v="1"/>
  </r>
  <r>
    <m/>
    <x v="4"/>
    <x v="0"/>
    <n v="40361976"/>
    <s v="DESPACHADO"/>
    <n v="1022753"/>
    <s v="MSC ALIYA"/>
    <s v="SHANGHAI, CHINA"/>
    <d v="2023-02-10T00:00:00"/>
    <d v="2023-02-19T00:00:00"/>
    <d v="2023-03-27T09:24:00"/>
    <s v="MSC"/>
    <n v="25000"/>
    <x v="0"/>
    <x v="1"/>
  </r>
  <r>
    <m/>
    <x v="4"/>
    <x v="0"/>
    <n v="40361975"/>
    <s v="EMBARCADO"/>
    <n v="1022753"/>
    <s v="MSC ALIYA"/>
    <s v="SHANGHAI, CHINA"/>
    <d v="2023-02-08T00:00:00"/>
    <d v="2023-02-19T00:00:00"/>
    <d v="2023-03-27T09:24:00"/>
    <s v="HAPAG LLOYD"/>
    <n v="16000"/>
    <x v="0"/>
    <x v="1"/>
  </r>
  <r>
    <m/>
    <x v="4"/>
    <x v="0"/>
    <n v="40361975"/>
    <s v="EMBARCADO"/>
    <n v="1022753"/>
    <s v="MSC ALIYA"/>
    <s v="SHANGHAI, CHINA"/>
    <d v="2023-02-09T00:00:00"/>
    <d v="2023-02-19T00:00:00"/>
    <d v="2023-03-27T09:24:00"/>
    <s v="HAPAG LLOYD"/>
    <n v="9000"/>
    <x v="0"/>
    <x v="1"/>
  </r>
  <r>
    <m/>
    <x v="4"/>
    <x v="0"/>
    <n v="40361941"/>
    <s v="DESPACHADO"/>
    <n v="1022379"/>
    <s v="XIN YA ZHOU"/>
    <s v="SHANGHAI, CHINA"/>
    <d v="2023-02-09T00:00:00"/>
    <d v="2023-02-20T00:00:00"/>
    <d v="2023-03-28T09:24:00"/>
    <s v="CMA CGM"/>
    <n v="24121.38"/>
    <x v="0"/>
    <x v="1"/>
  </r>
  <r>
    <m/>
    <x v="4"/>
    <x v="0"/>
    <n v="40361925"/>
    <s v="DESPACHADO"/>
    <n v="1021767"/>
    <s v="MSC ALIYA"/>
    <s v="TIANJIN XINGANG, CHINA"/>
    <d v="2023-02-10T00:00:00"/>
    <d v="2023-02-19T00:00:00"/>
    <d v="2023-04-09T20:36:00"/>
    <s v="MSC"/>
    <n v="25002"/>
    <x v="0"/>
    <x v="1"/>
  </r>
  <r>
    <m/>
    <x v="4"/>
    <x v="0"/>
    <n v="40361900"/>
    <s v="DESPACHADO"/>
    <n v="1012681"/>
    <s v="MSC ALIYA"/>
    <s v="YANTIAN, CHINA"/>
    <d v="2023-02-08T00:00:00"/>
    <d v="2023-02-19T00:00:00"/>
    <d v="2023-03-23T22:27:00"/>
    <s v="MSC"/>
    <n v="24000"/>
    <x v="0"/>
    <x v="1"/>
  </r>
  <r>
    <m/>
    <x v="0"/>
    <x v="0"/>
    <n v="40361830"/>
    <s v="DESPACHADO"/>
    <n v="1021874"/>
    <s v="MSC ALIYA FA251A"/>
    <s v="MANZANILLO, PUERTO"/>
    <d v="2023-02-08T00:00:00"/>
    <d v="2023-02-19T00:00:00"/>
    <d v="2023-03-06T04:36:00"/>
    <s v="MSC"/>
    <n v="23930.87"/>
    <x v="0"/>
    <x v="1"/>
  </r>
  <r>
    <m/>
    <x v="0"/>
    <x v="0"/>
    <n v="40361785"/>
    <s v="DESPACHADO"/>
    <n v="1021270"/>
    <s v="MSC ALIYA FA251A"/>
    <s v="MAZATLAN, PUERTO"/>
    <d v="2023-02-10T00:00:00"/>
    <d v="2023-02-19T00:00:00"/>
    <d v="2023-03-16T14:20:00"/>
    <s v="MSC"/>
    <n v="24005.68"/>
    <x v="0"/>
    <x v="1"/>
  </r>
  <r>
    <m/>
    <x v="2"/>
    <x v="1"/>
    <n v="40361467"/>
    <s v="EMBARCADO"/>
    <n v="1021976"/>
    <s v="BOMAR PRAIA / 0LI0GN1MA"/>
    <s v="CARTAGENA, PUERTO"/>
    <d v="2023-02-08T00:00:00"/>
    <d v="2023-02-12T00:00:00"/>
    <d v="2023-02-27T15:22:00"/>
    <s v="CMA CGM"/>
    <n v="23993.66"/>
    <x v="0"/>
    <x v="1"/>
  </r>
  <r>
    <m/>
    <x v="2"/>
    <x v="1"/>
    <n v="40361415"/>
    <s v="EMBARCADO"/>
    <n v="1023433"/>
    <s v="BOMAR PRAIA / 0LI0GN1MA"/>
    <s v="CARTAGENA, PUERTO"/>
    <d v="2023-02-08T00:00:00"/>
    <d v="2023-02-12T00:00:00"/>
    <d v="2023-02-27T15:22:00"/>
    <s v="CMA CGM"/>
    <n v="19007.7"/>
    <x v="0"/>
    <x v="1"/>
  </r>
  <r>
    <m/>
    <x v="2"/>
    <x v="1"/>
    <n v="40361415"/>
    <s v="EMBARCADO"/>
    <n v="1023433"/>
    <s v="BOMAR PRAIA / 0LI0GN1MA"/>
    <s v="CARTAGENA, PUERTO"/>
    <d v="2023-02-09T00:00:00"/>
    <d v="2023-02-12T00:00:00"/>
    <d v="2023-02-27T15:22:00"/>
    <s v="CMA CGM"/>
    <n v="5006.6499999999996"/>
    <x v="0"/>
    <x v="1"/>
  </r>
  <r>
    <m/>
    <x v="2"/>
    <x v="1"/>
    <n v="40361259"/>
    <s v="EMBARCADO"/>
    <n v="1021101"/>
    <s v="CONSTANTIA 304W"/>
    <s v="CALLAO, PUERTO"/>
    <d v="2023-02-08T00:00:00"/>
    <d v="2023-02-13T00:00:00"/>
    <d v="2023-02-20T21:00:00"/>
    <s v="SEALAND"/>
    <n v="11126.51"/>
    <x v="0"/>
    <x v="1"/>
  </r>
  <r>
    <m/>
    <x v="2"/>
    <x v="1"/>
    <n v="40361259"/>
    <s v="EMBARCADO"/>
    <n v="1021101"/>
    <s v="CONSTANTIA 304W"/>
    <s v="CALLAO, PUERTO"/>
    <d v="2023-02-09T00:00:00"/>
    <d v="2023-02-13T00:00:00"/>
    <d v="2023-02-20T21:00:00"/>
    <s v="SEALAND"/>
    <n v="12854.43"/>
    <x v="0"/>
    <x v="1"/>
  </r>
  <r>
    <m/>
    <x v="3"/>
    <x v="0"/>
    <n v="40361197"/>
    <s v="DESPACHADO"/>
    <n v="1012159"/>
    <s v="MAERSK LAUNCESTON 307N"/>
    <s v="SAVANNAH, PUERTO"/>
    <d v="2023-02-08T00:00:00"/>
    <d v="2023-02-17T00:00:00"/>
    <d v="2023-03-28T16:51:00"/>
    <s v="SEALAND"/>
    <n v="19958.047999999999"/>
    <x v="0"/>
    <x v="1"/>
  </r>
  <r>
    <m/>
    <x v="2"/>
    <x v="1"/>
    <n v="40360535"/>
    <s v="EMBARCADO"/>
    <n v="1030817"/>
    <s v="MSC ALIYA FA251A"/>
    <s v="CALLAO, PUERTO"/>
    <d v="2023-02-10T00:00:00"/>
    <d v="2023-02-19T00:00:00"/>
    <d v="2023-02-26T21:00:00"/>
    <s v="MSC"/>
    <n v="24011.38"/>
    <x v="0"/>
    <x v="1"/>
  </r>
  <r>
    <m/>
    <x v="1"/>
    <x v="1"/>
    <n v="40357126"/>
    <s v="EMBARCADO"/>
    <n v="1021664"/>
    <s v="SEASPAN OCEANIA 032W"/>
    <s v="BUSAN {PUSAN}, PUERTO"/>
    <d v="2023-02-08T00:00:00"/>
    <d v="2023-02-14T00:00:00"/>
    <d v="2023-03-25T21:13:00"/>
    <s v="COSCO"/>
    <n v="16992.41"/>
    <x v="0"/>
    <x v="1"/>
  </r>
  <r>
    <m/>
    <x v="1"/>
    <x v="1"/>
    <n v="40357126"/>
    <s v="EMBARCADO"/>
    <n v="1022985"/>
    <s v="SEASPAN OCEANIA 032W"/>
    <s v="BUSAN {PUSAN}, PUERTO"/>
    <d v="2023-02-08T00:00:00"/>
    <d v="2023-02-14T00:00:00"/>
    <d v="2023-03-25T21:13:00"/>
    <s v="COSCO"/>
    <n v="4947.0600000000004"/>
    <x v="0"/>
    <x v="1"/>
  </r>
  <r>
    <m/>
    <x v="2"/>
    <x v="1"/>
    <n v="40355257"/>
    <s v="EMBARCADO"/>
    <n v="1022709"/>
    <s v="MSC AINO NX306R"/>
    <s v="BUENAVENTURA, PUERTO"/>
    <d v="2023-02-08T00:00:00"/>
    <d v="2023-02-11T00:00:00"/>
    <d v="2023-02-28T10:10:00"/>
    <s v="MSC"/>
    <n v="24461.61"/>
    <x v="0"/>
    <x v="1"/>
  </r>
  <r>
    <m/>
    <x v="2"/>
    <x v="1"/>
    <n v="40354303"/>
    <s v="EMBARCADO"/>
    <n v="1012744"/>
    <s v="CONSTANTIA 304W"/>
    <s v="CALLAO, PUERTO"/>
    <d v="2023-02-08T00:00:00"/>
    <d v="2023-02-13T00:00:00"/>
    <d v="2023-02-20T21:00:00"/>
    <s v="SEALAND"/>
    <n v="23995.72"/>
    <x v="0"/>
    <x v="1"/>
  </r>
  <r>
    <m/>
    <x v="2"/>
    <x v="1"/>
    <n v="40353125"/>
    <s v="EMBARCADO"/>
    <n v="1011421"/>
    <s v="BOMAR PRAIA / 0LI0GN1MA"/>
    <s v="CARTAGENA, PUERTO"/>
    <d v="2023-02-08T00:00:00"/>
    <d v="2023-02-12T00:00:00"/>
    <d v="2023-02-27T15:22:00"/>
    <s v="CMA CGM"/>
    <n v="23527.91"/>
    <x v="0"/>
    <x v="1"/>
  </r>
  <r>
    <m/>
    <x v="2"/>
    <x v="1"/>
    <n v="40353124"/>
    <s v="EMBARCADO"/>
    <n v="1011421"/>
    <s v="GUAYAQUIL EXPRESS 3202N"/>
    <s v="CARTAGENA, PUERTO"/>
    <d v="2023-02-08T00:00:00"/>
    <d v="2023-02-16T00:00:00"/>
    <d v="2023-03-03T15:22:00"/>
    <s v="HAPAG LLOYD"/>
    <n v="23994.06"/>
    <x v="0"/>
    <x v="1"/>
  </r>
  <r>
    <m/>
    <x v="2"/>
    <x v="1"/>
    <n v="40353123"/>
    <s v="EMBARCADO"/>
    <n v="1011421"/>
    <s v="BOMAR PRAIA / 0LI0GN1MA"/>
    <s v="CARTAGENA, PUERTO"/>
    <d v="2023-02-08T00:00:00"/>
    <d v="2023-02-12T00:00:00"/>
    <d v="2023-02-27T15:22:00"/>
    <s v="CMA CGM"/>
    <n v="23985.53"/>
    <x v="0"/>
    <x v="1"/>
  </r>
  <r>
    <m/>
    <x v="2"/>
    <x v="1"/>
    <n v="40353122"/>
    <s v="EMBARCADO"/>
    <n v="1011421"/>
    <s v="BOMAR PRAIA / 0LI0GN1MA"/>
    <s v="CARTAGENA, PUERTO"/>
    <d v="2023-02-08T00:00:00"/>
    <d v="2023-02-12T00:00:00"/>
    <d v="2023-02-27T15:22:00"/>
    <s v="CMA CGM"/>
    <n v="23998.62"/>
    <x v="0"/>
    <x v="1"/>
  </r>
  <r>
    <m/>
    <x v="2"/>
    <x v="1"/>
    <n v="40353121"/>
    <s v="EMBARCADO"/>
    <n v="1011421"/>
    <s v="BOMAR PRAIA / 0LI0GN1MA"/>
    <s v="CARTAGENA, PUERTO"/>
    <d v="2023-02-08T00:00:00"/>
    <d v="2023-02-12T00:00:00"/>
    <d v="2023-02-27T15:22:00"/>
    <s v="CMA CGM"/>
    <n v="23993.23"/>
    <x v="0"/>
    <x v="1"/>
  </r>
  <r>
    <m/>
    <x v="2"/>
    <x v="1"/>
    <n v="40353120"/>
    <s v="EMBARCADO"/>
    <n v="1011421"/>
    <s v="MAERSK LAUNCESTON 307N"/>
    <s v="CARTAGENA, PUERTO"/>
    <d v="2023-02-08T00:00:00"/>
    <d v="2023-02-17T00:00:00"/>
    <d v="2023-03-04T15:22:00"/>
    <s v="SEALAND"/>
    <n v="23990.67"/>
    <x v="0"/>
    <x v="1"/>
  </r>
  <r>
    <m/>
    <x v="1"/>
    <x v="1"/>
    <n v="40352717"/>
    <s v="EMBARCADO"/>
    <n v="1012612"/>
    <s v="EVER LAMBENT 0605-059W"/>
    <s v="MANILA, PUERTO"/>
    <d v="2023-02-08T00:00:00"/>
    <d v="2023-02-15T00:00:00"/>
    <d v="2023-04-12T04:51:00"/>
    <s v="COSCO"/>
    <n v="24996.86"/>
    <x v="0"/>
    <x v="1"/>
  </r>
  <r>
    <m/>
    <x v="0"/>
    <x v="0"/>
    <n v="40367265"/>
    <s v="DESPACHADO"/>
    <n v="1023302"/>
    <s v="MSC ALIYA FA251A"/>
    <s v="MANZANILLO, PUERTO"/>
    <d v="2023-02-07T00:00:00"/>
    <d v="2023-02-19T00:00:00"/>
    <d v="2023-03-06T04:36:00"/>
    <s v="MSC"/>
    <n v="23920"/>
    <x v="0"/>
    <x v="1"/>
  </r>
  <r>
    <m/>
    <x v="0"/>
    <x v="0"/>
    <n v="40367204"/>
    <s v="DESPACHADO"/>
    <n v="1011127"/>
    <s v="MSC ALIYA FA251A"/>
    <s v="MANZANILLO, PUERTO"/>
    <d v="2023-02-07T00:00:00"/>
    <d v="2023-02-19T00:00:00"/>
    <d v="2023-03-06T04:36:00"/>
    <s v="MSC"/>
    <n v="21600"/>
    <x v="0"/>
    <x v="1"/>
  </r>
  <r>
    <m/>
    <x v="0"/>
    <x v="0"/>
    <n v="40367198"/>
    <s v="DESPACHADO"/>
    <n v="1011127"/>
    <s v="MSC ALIYA FA251A"/>
    <s v="MANZANILLO, PUERTO"/>
    <d v="2023-02-07T00:00:00"/>
    <d v="2023-02-19T00:00:00"/>
    <d v="2023-03-06T04:36:00"/>
    <s v="MSC"/>
    <n v="20400"/>
    <x v="0"/>
    <x v="1"/>
  </r>
  <r>
    <m/>
    <x v="3"/>
    <x v="0"/>
    <n v="40366950"/>
    <s v="EMBARCADO"/>
    <n v="1012483"/>
    <s v="MSC AINO NX306R"/>
    <s v="NEW YORK, PUERTO"/>
    <d v="2023-02-07T00:00:00"/>
    <d v="2023-02-11T00:00:00"/>
    <d v="2023-03-14T19:15:00"/>
    <s v="MSC"/>
    <n v="19958.047999999999"/>
    <x v="0"/>
    <x v="1"/>
  </r>
  <r>
    <m/>
    <x v="1"/>
    <x v="1"/>
    <n v="40366853"/>
    <s v="EMBARCADO"/>
    <n v="1023038"/>
    <s v="SEASPAN OCEANIA / 0HCDYW1MA"/>
    <s v="BUSAN {PUSAN}, PUERTO"/>
    <d v="2023-02-08T00:00:00"/>
    <d v="2023-02-14T00:00:00"/>
    <d v="2023-03-25T21:13:00"/>
    <s v="CMA CGM"/>
    <n v="22005.33"/>
    <x v="0"/>
    <x v="1"/>
  </r>
  <r>
    <m/>
    <x v="1"/>
    <x v="1"/>
    <n v="40366838"/>
    <s v="EMBARCADO"/>
    <n v="1022887"/>
    <s v="SEASPAN OCEANIA 032W"/>
    <s v="BUSAN {PUSAN}, PUERTO"/>
    <d v="2023-02-08T00:00:00"/>
    <d v="2023-02-14T00:00:00"/>
    <d v="2023-03-25T21:13:00"/>
    <s v="COSCO"/>
    <n v="22016.080000000002"/>
    <x v="0"/>
    <x v="1"/>
  </r>
  <r>
    <m/>
    <x v="4"/>
    <x v="0"/>
    <n v="40366507"/>
    <s v="EMBARCADO"/>
    <n v="1022099"/>
    <s v="XIN FANG CHENG"/>
    <s v="SHANGHAI, CHINA"/>
    <d v="2023-02-07T00:00:00"/>
    <d v="2023-02-14T00:00:00"/>
    <d v="2023-03-22T09:24:00"/>
    <s v="CMA CGM"/>
    <n v="24408"/>
    <x v="0"/>
    <x v="1"/>
  </r>
  <r>
    <m/>
    <x v="4"/>
    <x v="0"/>
    <n v="40366377"/>
    <s v="EMBARCADO"/>
    <n v="1022183"/>
    <s v="XIN FANG CHENG"/>
    <s v="SHANGHAI, CHINA"/>
    <d v="2023-02-08T00:00:00"/>
    <d v="2023-02-14T00:00:00"/>
    <d v="2023-03-22T09:24:00"/>
    <s v="CMA CGM"/>
    <n v="25013.58"/>
    <x v="0"/>
    <x v="1"/>
  </r>
  <r>
    <m/>
    <x v="4"/>
    <x v="0"/>
    <n v="40366376"/>
    <s v="EMBARCADO"/>
    <n v="1022183"/>
    <s v="XIN FANG CHENG"/>
    <s v="SHANGHAI, CHINA"/>
    <d v="2023-02-07T00:00:00"/>
    <d v="2023-02-14T00:00:00"/>
    <d v="2023-03-22T09:24:00"/>
    <s v="CMA CGM"/>
    <n v="24982.91"/>
    <x v="0"/>
    <x v="1"/>
  </r>
  <r>
    <m/>
    <x v="4"/>
    <x v="0"/>
    <n v="40366340"/>
    <s v="EMBARCADO"/>
    <n v="1022639"/>
    <s v="XIN FANG CHENG"/>
    <s v="SHANGHAI, CHINA"/>
    <d v="2023-02-07T00:00:00"/>
    <d v="2023-02-14T00:00:00"/>
    <d v="2023-03-22T09:24:00"/>
    <s v="CMA CGM"/>
    <n v="22592.89"/>
    <x v="0"/>
    <x v="1"/>
  </r>
  <r>
    <m/>
    <x v="2"/>
    <x v="1"/>
    <n v="40365215"/>
    <s v="EMBARCADO"/>
    <n v="1011558"/>
    <s v="CONSTANTIA 304W"/>
    <s v="CALLAO, PUERTO"/>
    <d v="2023-02-07T00:00:00"/>
    <d v="2023-02-13T00:00:00"/>
    <d v="2023-02-20T21:00:00"/>
    <s v="HAPAG LLOYD"/>
    <n v="23988.16"/>
    <x v="0"/>
    <x v="1"/>
  </r>
  <r>
    <m/>
    <x v="2"/>
    <x v="1"/>
    <n v="40365214"/>
    <s v="EMBARCADO"/>
    <n v="1011558"/>
    <s v="CONSTANTIA 304W"/>
    <s v="CALLAO, PUERTO"/>
    <d v="2023-02-07T00:00:00"/>
    <d v="2023-02-13T00:00:00"/>
    <d v="2023-02-20T21:00:00"/>
    <s v="HAPAG LLOYD"/>
    <n v="23983.78"/>
    <x v="0"/>
    <x v="1"/>
  </r>
  <r>
    <m/>
    <x v="0"/>
    <x v="0"/>
    <n v="40364990"/>
    <s v="DESPACHADO"/>
    <n v="1030658"/>
    <s v="MSC ALIYA FA251A"/>
    <s v="MANZANILLO, PUERTO"/>
    <d v="2023-02-07T00:00:00"/>
    <d v="2023-02-19T00:00:00"/>
    <d v="2023-03-06T04:36:00"/>
    <s v="MSC"/>
    <n v="24017.360000000001"/>
    <x v="0"/>
    <x v="1"/>
  </r>
  <r>
    <m/>
    <x v="2"/>
    <x v="1"/>
    <n v="40364943"/>
    <s v="EMBARCADO"/>
    <n v="1011421"/>
    <s v="MAERSK LAUNCESTON 307N"/>
    <s v="CARTAGENA, PUERTO"/>
    <d v="2023-02-07T00:00:00"/>
    <d v="2023-02-17T00:00:00"/>
    <d v="2023-03-04T15:22:00"/>
    <s v="SEALAND"/>
    <n v="23996.42"/>
    <x v="0"/>
    <x v="1"/>
  </r>
  <r>
    <m/>
    <x v="2"/>
    <x v="1"/>
    <n v="40364942"/>
    <s v="EMBARCADO"/>
    <n v="1011421"/>
    <s v="MAERSK LAUNCESTON 307N"/>
    <s v="CARTAGENA, PUERTO"/>
    <d v="2023-02-07T00:00:00"/>
    <d v="2023-02-17T00:00:00"/>
    <d v="2023-03-04T15:22:00"/>
    <s v="SEALAND"/>
    <n v="23985.17"/>
    <x v="0"/>
    <x v="1"/>
  </r>
  <r>
    <m/>
    <x v="2"/>
    <x v="1"/>
    <n v="40364290"/>
    <s v="EMBARCADO"/>
    <n v="1012719"/>
    <s v="CONSTANTIA 304W"/>
    <s v="CALLAO, PUERTO"/>
    <d v="2023-02-07T00:00:00"/>
    <d v="2023-02-13T00:00:00"/>
    <d v="2023-02-20T21:00:00"/>
    <s v="SEALAND"/>
    <n v="12006.98"/>
    <x v="0"/>
    <x v="1"/>
  </r>
  <r>
    <m/>
    <x v="2"/>
    <x v="1"/>
    <n v="40364290"/>
    <s v="EMBARCADO"/>
    <n v="1011042"/>
    <s v="CONSTANTIA 304W"/>
    <s v="CALLAO, PUERTO"/>
    <d v="2023-02-07T00:00:00"/>
    <d v="2023-02-13T00:00:00"/>
    <d v="2023-02-20T21:00:00"/>
    <s v="SEALAND"/>
    <n v="12000"/>
    <x v="0"/>
    <x v="1"/>
  </r>
  <r>
    <m/>
    <x v="2"/>
    <x v="1"/>
    <n v="40364282"/>
    <s v="DESPACHADO"/>
    <n v="1020944"/>
    <s v="MAERSK LAUNCESTON 307N"/>
    <s v="CALDERA, PUERTO"/>
    <d v="2023-02-08T00:00:00"/>
    <d v="2023-02-17T00:00:00"/>
    <d v="2023-03-10T14:34:00"/>
    <s v="SEALAND"/>
    <n v="24001.49"/>
    <x v="0"/>
    <x v="1"/>
  </r>
  <r>
    <m/>
    <x v="4"/>
    <x v="0"/>
    <n v="40364245"/>
    <s v="EMBARCADO"/>
    <n v="1022183"/>
    <s v="EVER LAMBENT"/>
    <s v="YANTIAN, CHINA"/>
    <d v="2023-02-08T00:00:00"/>
    <d v="2023-02-15T00:00:00"/>
    <d v="2023-03-19T22:27:00"/>
    <s v="CMA CGM"/>
    <n v="24994.41"/>
    <x v="0"/>
    <x v="1"/>
  </r>
  <r>
    <m/>
    <x v="4"/>
    <x v="0"/>
    <n v="40364243"/>
    <s v="EMBARCADO"/>
    <n v="1022183"/>
    <s v="XIN FANG CHENG"/>
    <s v="SHANGHAI, CHINA"/>
    <d v="2023-02-08T00:00:00"/>
    <d v="2023-02-14T00:00:00"/>
    <d v="2023-03-22T09:24:00"/>
    <s v="CMA CGM"/>
    <n v="25012.89"/>
    <x v="0"/>
    <x v="1"/>
  </r>
  <r>
    <m/>
    <x v="2"/>
    <x v="1"/>
    <n v="40363416"/>
    <s v="EMBARCADO"/>
    <n v="1012556"/>
    <s v="BOMAR PRAIA / 0LI0GN1MA"/>
    <s v="CARTAGENA, PUERTO"/>
    <d v="2023-02-07T00:00:00"/>
    <d v="2023-02-12T00:00:00"/>
    <d v="2023-02-27T15:22:00"/>
    <s v="CMA CGM"/>
    <n v="23994.18"/>
    <x v="0"/>
    <x v="1"/>
  </r>
  <r>
    <m/>
    <x v="1"/>
    <x v="1"/>
    <n v="40363174"/>
    <s v="DESPACHADO"/>
    <n v="1023090"/>
    <s v="SEASPAN OCEANIA 032W"/>
    <s v="BUSAN {PUSAN}, PUERTO"/>
    <d v="2023-02-08T00:00:00"/>
    <d v="2023-02-14T00:00:00"/>
    <d v="2023-03-25T21:13:00"/>
    <s v="COSCO"/>
    <n v="22016.57"/>
    <x v="0"/>
    <x v="1"/>
  </r>
  <r>
    <m/>
    <x v="1"/>
    <x v="1"/>
    <n v="40363140"/>
    <s v="EMBARCADO"/>
    <n v="1022283"/>
    <s v="SEASPAN OCEANIA 0HCDYW1MA"/>
    <s v="BUSAN {PUSAN}, PUERTO"/>
    <d v="2023-02-07T00:00:00"/>
    <d v="2023-02-14T00:00:00"/>
    <d v="2023-03-25T21:13:00"/>
    <s v="CMA CGM"/>
    <n v="17000.759999999998"/>
    <x v="0"/>
    <x v="1"/>
  </r>
  <r>
    <m/>
    <x v="1"/>
    <x v="1"/>
    <n v="40363140"/>
    <s v="EMBARCADO"/>
    <n v="1022885"/>
    <s v="SEASPAN OCEANIA 0HCDYW1MA"/>
    <s v="BUSAN {PUSAN}, PUERTO"/>
    <d v="2023-02-07T00:00:00"/>
    <d v="2023-02-14T00:00:00"/>
    <d v="2023-03-25T21:13:00"/>
    <s v="CMA CGM"/>
    <n v="5002.3100000000004"/>
    <x v="0"/>
    <x v="1"/>
  </r>
  <r>
    <m/>
    <x v="3"/>
    <x v="0"/>
    <n v="40362957"/>
    <s v="EMBARCADO"/>
    <n v="1030379"/>
    <s v="MSC AINO NX306R"/>
    <s v="NEW YORK, PUERTO"/>
    <d v="2023-02-07T00:00:00"/>
    <d v="2023-02-11T00:00:00"/>
    <d v="2023-03-14T19:15:00"/>
    <s v="MSC"/>
    <n v="24004.088640000002"/>
    <x v="0"/>
    <x v="1"/>
  </r>
  <r>
    <m/>
    <x v="3"/>
    <x v="0"/>
    <n v="40362947"/>
    <s v="DESPACHADO"/>
    <n v="1012165"/>
    <s v="MAERSK LAUNCESTON 307N"/>
    <s v="HOUSTON, PUERTO"/>
    <d v="2023-02-07T00:00:00"/>
    <d v="2023-02-17T00:00:00"/>
    <d v="2023-03-21T15:53:00"/>
    <s v="SEALAND"/>
    <n v="19958.047999999999"/>
    <x v="0"/>
    <x v="1"/>
  </r>
  <r>
    <m/>
    <x v="3"/>
    <x v="0"/>
    <n v="40362941"/>
    <s v="DESPACHADO"/>
    <n v="1012521"/>
    <s v="MAERSK LAUNCESTON 307N"/>
    <s v="NORFOLK, PUERTO"/>
    <d v="2023-02-07T00:00:00"/>
    <d v="2023-02-17T00:00:00"/>
    <d v="2023-03-20T11:16:00"/>
    <s v="SEALAND"/>
    <n v="18143.68"/>
    <x v="0"/>
    <x v="1"/>
  </r>
  <r>
    <m/>
    <x v="3"/>
    <x v="0"/>
    <n v="40362577"/>
    <s v="DESPACHADO"/>
    <n v="1012109"/>
    <s v="MAERSK LAUNCESTON 307N"/>
    <s v="NORFOLK, PUERTO"/>
    <d v="2023-02-07T00:00:00"/>
    <d v="2023-02-17T00:00:00"/>
    <d v="2023-03-20T11:16:00"/>
    <s v="SEALAND"/>
    <n v="19958.047999999999"/>
    <x v="0"/>
    <x v="1"/>
  </r>
  <r>
    <m/>
    <x v="4"/>
    <x v="0"/>
    <n v="40362272"/>
    <s v="EMBARCADO"/>
    <n v="1030525"/>
    <s v="XIN FANG CHENG"/>
    <s v="SHANGHAI, CHINA"/>
    <d v="2023-02-08T00:00:00"/>
    <d v="2023-02-14T00:00:00"/>
    <d v="2023-03-22T09:24:00"/>
    <s v="CMA CGM"/>
    <n v="24000"/>
    <x v="0"/>
    <x v="1"/>
  </r>
  <r>
    <m/>
    <x v="4"/>
    <x v="0"/>
    <n v="40362249"/>
    <s v="EMBARCADO"/>
    <n v="1022378"/>
    <s v="EVER LAMBENT"/>
    <s v="YANTIAN, CHINA"/>
    <d v="2023-02-07T00:00:00"/>
    <d v="2023-02-15T00:00:00"/>
    <d v="2023-03-19T22:27:00"/>
    <s v="EVERGREEN"/>
    <n v="24350"/>
    <x v="0"/>
    <x v="1"/>
  </r>
  <r>
    <m/>
    <x v="4"/>
    <x v="0"/>
    <n v="40362204"/>
    <s v="EMBARCADO"/>
    <n v="1022640"/>
    <s v="SEASPAN OCEANIA"/>
    <s v="TIANJIN XINGANG, CHINA"/>
    <d v="2023-02-07T00:00:00"/>
    <d v="2023-02-14T00:00:00"/>
    <d v="2023-04-04T20:36:00"/>
    <s v="COSCO"/>
    <n v="23996.35"/>
    <x v="0"/>
    <x v="1"/>
  </r>
  <r>
    <m/>
    <x v="4"/>
    <x v="0"/>
    <n v="40362198"/>
    <s v="EMBARCADO"/>
    <n v="1022212"/>
    <s v="SEASPAN OCEANIA"/>
    <s v="TIANJIN XINGANG, CHINA"/>
    <d v="2023-02-07T00:00:00"/>
    <d v="2023-02-14T00:00:00"/>
    <d v="2023-04-04T20:36:00"/>
    <s v="COSCO"/>
    <n v="23546.52"/>
    <x v="0"/>
    <x v="1"/>
  </r>
  <r>
    <m/>
    <x v="4"/>
    <x v="0"/>
    <n v="40362176"/>
    <s v="EMBARCADO"/>
    <n v="1022033"/>
    <s v="XIN FANG CHENG"/>
    <s v="SHANGHAI, CHINA"/>
    <d v="2023-02-08T00:00:00"/>
    <d v="2023-02-14T00:00:00"/>
    <d v="2023-03-22T09:24:00"/>
    <s v="CMA CGM"/>
    <n v="24000"/>
    <x v="0"/>
    <x v="1"/>
  </r>
  <r>
    <m/>
    <x v="4"/>
    <x v="0"/>
    <n v="40362159"/>
    <s v="EMBARCADO"/>
    <n v="1022637"/>
    <s v="SEASPAN OCEANIA"/>
    <s v="TIANJIN XINGANG, CHINA"/>
    <d v="2023-02-07T00:00:00"/>
    <d v="2023-02-14T00:00:00"/>
    <d v="2023-04-04T20:36:00"/>
    <s v="COSCO"/>
    <n v="21495"/>
    <x v="0"/>
    <x v="1"/>
  </r>
  <r>
    <m/>
    <x v="4"/>
    <x v="0"/>
    <n v="40362093"/>
    <s v="EMBARCADO"/>
    <n v="1023412"/>
    <s v="XIN FANG CHENG"/>
    <s v="SHANGHAI, CHINA"/>
    <d v="2023-02-07T00:00:00"/>
    <d v="2023-02-14T00:00:00"/>
    <d v="2023-03-22T09:24:00"/>
    <s v="CMA CGM"/>
    <n v="23981.96"/>
    <x v="0"/>
    <x v="1"/>
  </r>
  <r>
    <m/>
    <x v="4"/>
    <x v="0"/>
    <n v="40362092"/>
    <s v="EMBARCADO"/>
    <n v="1023412"/>
    <s v="XIN FANG CHENG"/>
    <s v="SHANGHAI, CHINA"/>
    <d v="2023-02-07T00:00:00"/>
    <d v="2023-02-14T00:00:00"/>
    <d v="2023-03-22T09:24:00"/>
    <s v="CMA CGM"/>
    <n v="24358.92"/>
    <x v="0"/>
    <x v="1"/>
  </r>
  <r>
    <m/>
    <x v="4"/>
    <x v="0"/>
    <n v="40361940"/>
    <s v="EMBARCADO"/>
    <n v="1022379"/>
    <s v="XIN FANG CHENG"/>
    <s v="SHANGHAI, CHINA"/>
    <d v="2023-02-07T00:00:00"/>
    <d v="2023-02-14T00:00:00"/>
    <d v="2023-03-22T09:24:00"/>
    <s v="CMA CGM"/>
    <n v="24137.35"/>
    <x v="0"/>
    <x v="1"/>
  </r>
  <r>
    <m/>
    <x v="4"/>
    <x v="0"/>
    <n v="40361930"/>
    <s v="EMBARCADO"/>
    <n v="1021767"/>
    <s v="SEASPAN OCEANIA"/>
    <s v="TIANJIN XINGANG, CHINA"/>
    <d v="2023-02-08T00:00:00"/>
    <d v="2023-02-14T00:00:00"/>
    <d v="2023-04-04T20:36:00"/>
    <s v="COSCO"/>
    <n v="25002"/>
    <x v="0"/>
    <x v="1"/>
  </r>
  <r>
    <m/>
    <x v="3"/>
    <x v="0"/>
    <n v="40361212"/>
    <s v="DESPACHADO"/>
    <n v="1012165"/>
    <s v="MAERSK LAUNCESTON 307N"/>
    <s v="SAVANNAH, PUERTO"/>
    <d v="2023-02-07T00:00:00"/>
    <d v="2023-02-17T00:00:00"/>
    <d v="2023-03-28T16:51:00"/>
    <s v="SEALAND"/>
    <n v="19958.047999999999"/>
    <x v="0"/>
    <x v="1"/>
  </r>
  <r>
    <m/>
    <x v="3"/>
    <x v="0"/>
    <n v="40361208"/>
    <s v="DESPACHADO"/>
    <n v="1012161"/>
    <s v="MAERSK LAUNCESTON 307N"/>
    <s v="NORFOLK, PUERTO"/>
    <d v="2023-02-07T00:00:00"/>
    <d v="2023-02-17T00:00:00"/>
    <d v="2023-03-20T11:16:00"/>
    <s v="SEALAND"/>
    <n v="19958.047999999999"/>
    <x v="0"/>
    <x v="1"/>
  </r>
  <r>
    <m/>
    <x v="3"/>
    <x v="0"/>
    <n v="40361207"/>
    <s v="DESPACHADO"/>
    <n v="1012161"/>
    <s v="MAERSK LAUNCESTON 307N"/>
    <s v="LOS ANGELES, PUERTO"/>
    <d v="2023-02-07T00:00:00"/>
    <d v="2023-02-17T00:00:00"/>
    <d v="2023-03-12T19:30:00"/>
    <s v="SEALAND"/>
    <n v="19958.047999999999"/>
    <x v="0"/>
    <x v="1"/>
  </r>
  <r>
    <m/>
    <x v="3"/>
    <x v="0"/>
    <n v="40360544"/>
    <s v="DESPACHADO"/>
    <n v="1012167"/>
    <s v="MAERSK LAUNCESTON 307N"/>
    <s v="SAVANNAH, PUERTO"/>
    <d v="2023-02-07T00:00:00"/>
    <d v="2023-02-17T00:00:00"/>
    <d v="2023-03-28T16:51:00"/>
    <s v="SEALAND"/>
    <n v="19958.047999999999"/>
    <x v="0"/>
    <x v="1"/>
  </r>
  <r>
    <m/>
    <x v="2"/>
    <x v="1"/>
    <n v="40359913"/>
    <s v="EMBARCADO"/>
    <n v="1021023"/>
    <s v="MAERSK LAUNCESTON 307N"/>
    <s v="CARTAGENA, PUERTO"/>
    <d v="2023-02-08T00:00:00"/>
    <d v="2023-02-17T00:00:00"/>
    <d v="2023-03-04T15:22:00"/>
    <s v="SEALAND"/>
    <n v="23903.14"/>
    <x v="0"/>
    <x v="1"/>
  </r>
  <r>
    <m/>
    <x v="2"/>
    <x v="1"/>
    <n v="40359462"/>
    <s v="EMBARCADO"/>
    <n v="1020886"/>
    <s v="CONSTANTIA 304W"/>
    <s v="CALLAO, PUERTO"/>
    <d v="2023-02-07T00:00:00"/>
    <d v="2023-02-13T00:00:00"/>
    <d v="2023-02-20T21:00:00"/>
    <s v="HAPAG LLOYD"/>
    <n v="23272.32"/>
    <x v="0"/>
    <x v="1"/>
  </r>
  <r>
    <m/>
    <x v="1"/>
    <x v="1"/>
    <n v="40356311"/>
    <s v="EMBARCADO"/>
    <n v="1012612"/>
    <s v="XIN FANG CHENG / 0CK66W1MA"/>
    <s v="MANILA, PUERTO"/>
    <d v="2023-02-07T00:00:00"/>
    <d v="2023-02-14T00:00:00"/>
    <d v="2023-04-11T04:51:00"/>
    <s v="CMA CGM"/>
    <n v="24989.14"/>
    <x v="0"/>
    <x v="1"/>
  </r>
  <r>
    <m/>
    <x v="1"/>
    <x v="1"/>
    <n v="40356310"/>
    <s v="EMBARCADO"/>
    <n v="1012612"/>
    <s v="XIN FANG CHENG / 0CK66W1MA"/>
    <s v="MANILA, PUERTO"/>
    <d v="2023-02-07T00:00:00"/>
    <d v="2023-02-14T00:00:00"/>
    <d v="2023-04-11T04:51:00"/>
    <s v="CMA CGM"/>
    <n v="24992.9"/>
    <x v="0"/>
    <x v="1"/>
  </r>
  <r>
    <m/>
    <x v="1"/>
    <x v="1"/>
    <n v="40356309"/>
    <s v="EMBARCADO"/>
    <n v="1012612"/>
    <s v="XIN FANG CHENG / 0CK66W1MA"/>
    <s v="MANILA, PUERTO"/>
    <d v="2023-02-07T00:00:00"/>
    <d v="2023-02-14T00:00:00"/>
    <d v="2023-04-11T04:51:00"/>
    <s v="CMA CGM"/>
    <n v="24999.439999999999"/>
    <x v="0"/>
    <x v="1"/>
  </r>
  <r>
    <m/>
    <x v="1"/>
    <x v="1"/>
    <n v="40356308"/>
    <s v="EMBARCADO"/>
    <n v="1012612"/>
    <s v="XIN FANG CHENG / 0CK66W1MA"/>
    <s v="MANILA, PUERTO"/>
    <d v="2023-02-07T00:00:00"/>
    <d v="2023-02-14T00:00:00"/>
    <d v="2023-04-11T04:51:00"/>
    <s v="CMA CGM"/>
    <n v="24991.48"/>
    <x v="0"/>
    <x v="1"/>
  </r>
  <r>
    <m/>
    <x v="1"/>
    <x v="1"/>
    <n v="40356307"/>
    <s v="EMBARCADO"/>
    <n v="1012612"/>
    <s v="XIN FANG CHENG / 0CK66W1MA"/>
    <s v="MANILA, PUERTO"/>
    <d v="2023-02-07T00:00:00"/>
    <d v="2023-02-14T00:00:00"/>
    <d v="2023-04-11T04:51:00"/>
    <s v="CMA CGM"/>
    <n v="24844.86"/>
    <x v="0"/>
    <x v="1"/>
  </r>
  <r>
    <m/>
    <x v="3"/>
    <x v="0"/>
    <n v="40353770"/>
    <s v="EMBARCADO"/>
    <n v="1030424"/>
    <s v="MSC AINO NX306R"/>
    <s v="NEW YORK, PUERTO"/>
    <d v="2023-02-08T00:00:00"/>
    <d v="2023-02-11T00:00:00"/>
    <d v="2023-03-14T19:15:00"/>
    <s v="MSC"/>
    <n v="22619.644209999999"/>
    <x v="0"/>
    <x v="1"/>
  </r>
  <r>
    <m/>
    <x v="6"/>
    <x v="0"/>
    <n v="40348984"/>
    <s v="DESPACHADO"/>
    <n v="1023265"/>
    <s v="MSC ALIYA FA305R"/>
    <s v="YOKOHAMA (ADUANA PRINCIPAL)"/>
    <d v="2023-02-09T00:00:00"/>
    <d v="2023-02-19T00:00:00"/>
    <d v="2023-03-27T12:18:00"/>
    <s v="ONE"/>
    <n v="1999.58"/>
    <x v="0"/>
    <x v="1"/>
  </r>
  <r>
    <m/>
    <x v="6"/>
    <x v="0"/>
    <n v="40348983"/>
    <s v="DESPACHADO"/>
    <n v="1022863"/>
    <s v="MSC ALIYA FA305R"/>
    <s v="YOKOHAMA (ADUANA PRINCIPAL)"/>
    <d v="2023-02-10T00:00:00"/>
    <d v="2023-02-19T00:00:00"/>
    <d v="2023-03-27T12:18:00"/>
    <s v="ONE"/>
    <n v="302.14"/>
    <x v="0"/>
    <x v="1"/>
  </r>
  <r>
    <m/>
    <x v="6"/>
    <x v="0"/>
    <n v="40348983"/>
    <s v="DESPACHADO"/>
    <n v="1021925"/>
    <s v="MSC ALIYA FA305R"/>
    <s v="YOKOHAMA (ADUANA PRINCIPAL)"/>
    <d v="2023-02-09T00:00:00"/>
    <d v="2023-02-19T00:00:00"/>
    <d v="2023-03-27T12:18:00"/>
    <s v="ONE"/>
    <n v="8010.63"/>
    <x v="0"/>
    <x v="1"/>
  </r>
  <r>
    <m/>
    <x v="6"/>
    <x v="0"/>
    <n v="40348983"/>
    <s v="DESPACHADO"/>
    <n v="1022515"/>
    <s v="MSC ALIYA FA305R"/>
    <s v="YOKOHAMA (ADUANA PRINCIPAL)"/>
    <d v="2023-02-09T00:00:00"/>
    <d v="2023-02-19T00:00:00"/>
    <d v="2023-03-27T12:18:00"/>
    <s v="ONE"/>
    <n v="2008.9"/>
    <x v="0"/>
    <x v="1"/>
  </r>
  <r>
    <m/>
    <x v="6"/>
    <x v="0"/>
    <n v="40348983"/>
    <s v="DESPACHADO"/>
    <n v="1022863"/>
    <s v="MSC ALIYA FA305R"/>
    <s v="YOKOHAMA (ADUANA PRINCIPAL)"/>
    <d v="2023-02-09T00:00:00"/>
    <d v="2023-02-19T00:00:00"/>
    <d v="2023-03-27T12:18:00"/>
    <s v="ONE"/>
    <n v="4787.26"/>
    <x v="0"/>
    <x v="1"/>
  </r>
  <r>
    <m/>
    <x v="6"/>
    <x v="0"/>
    <n v="40348983"/>
    <s v="DESPACHADO"/>
    <n v="1022864"/>
    <s v="MSC ALIYA FA305R"/>
    <s v="YOKOHAMA (ADUANA PRINCIPAL)"/>
    <d v="2023-02-09T00:00:00"/>
    <d v="2023-02-19T00:00:00"/>
    <d v="2023-03-27T12:18:00"/>
    <s v="ONE"/>
    <n v="2009.41"/>
    <x v="0"/>
    <x v="1"/>
  </r>
  <r>
    <m/>
    <x v="6"/>
    <x v="0"/>
    <n v="40348983"/>
    <s v="DESPACHADO"/>
    <n v="1022865"/>
    <s v="MSC ALIYA FA305R"/>
    <s v="YOKOHAMA (ADUANA PRINCIPAL)"/>
    <d v="2023-02-09T00:00:00"/>
    <d v="2023-02-19T00:00:00"/>
    <d v="2023-03-27T12:18:00"/>
    <s v="ONE"/>
    <n v="5008.6899999999996"/>
    <x v="0"/>
    <x v="1"/>
  </r>
  <r>
    <m/>
    <x v="2"/>
    <x v="1"/>
    <n v="40348362"/>
    <s v="EMBARCADO"/>
    <n v="1022047"/>
    <s v="CMA CGM MALTA / 0LI0IN1MA"/>
    <s v="CARTAGENA, PUERTO"/>
    <d v="2023-02-09T00:00:00"/>
    <d v="2023-02-18T00:00:00"/>
    <d v="2023-03-05T15:22:00"/>
    <s v="CMA CGM"/>
    <n v="5753.02"/>
    <x v="0"/>
    <x v="1"/>
  </r>
  <r>
    <m/>
    <x v="2"/>
    <x v="1"/>
    <n v="40348362"/>
    <s v="EMBARCADO"/>
    <n v="1023355"/>
    <s v="CMA CGM MALTA / 0LI0IN1MA"/>
    <s v="CARTAGENA, PUERTO"/>
    <d v="2023-02-07T00:00:00"/>
    <d v="2023-02-18T00:00:00"/>
    <d v="2023-03-05T15:22:00"/>
    <s v="CMA CGM"/>
    <n v="16478.62"/>
    <x v="0"/>
    <x v="1"/>
  </r>
  <r>
    <m/>
    <x v="2"/>
    <x v="1"/>
    <n v="40347137"/>
    <s v="EMBARCADO"/>
    <n v="1022150"/>
    <s v="CMA CGM MALTA / 0LI0IN1MA"/>
    <s v="GUAYAQUIL, PUERTO"/>
    <d v="2023-02-11T00:00:00"/>
    <d v="2023-02-18T00:00:00"/>
    <d v="2023-02-26T10:31:00"/>
    <s v="CMA CGM"/>
    <n v="23985.21"/>
    <x v="0"/>
    <x v="1"/>
  </r>
  <r>
    <m/>
    <x v="0"/>
    <x v="0"/>
    <n v="40367229"/>
    <s v="DESPACHADO"/>
    <n v="1021272"/>
    <s v="SAFMARINE BENGUELA 306N"/>
    <s v="MANZANILLO, PUERTO"/>
    <d v="2023-02-06T00:00:00"/>
    <d v="2023-02-16T00:00:00"/>
    <d v="2023-03-03T04:36:00"/>
    <s v="SEALAND"/>
    <n v="5531.48"/>
    <x v="0"/>
    <x v="1"/>
  </r>
  <r>
    <m/>
    <x v="0"/>
    <x v="0"/>
    <n v="40367229"/>
    <s v="DESPACHADO"/>
    <n v="1021272"/>
    <s v="SAFMARINE BENGUELA 306N"/>
    <s v="MANZANILLO, PUERTO"/>
    <d v="2023-02-07T00:00:00"/>
    <d v="2023-02-16T00:00:00"/>
    <d v="2023-03-03T04:36:00"/>
    <s v="SEALAND"/>
    <n v="18475.77"/>
    <x v="0"/>
    <x v="1"/>
  </r>
  <r>
    <m/>
    <x v="0"/>
    <x v="0"/>
    <n v="40367195"/>
    <s v="DESPACHADO"/>
    <n v="1011127"/>
    <s v="SAFMARINE BENGUELA 306N"/>
    <s v="MANZANILLO, PUERTO"/>
    <d v="2023-02-06T00:00:00"/>
    <d v="2023-02-16T00:00:00"/>
    <d v="2023-03-03T04:36:00"/>
    <s v="SEALAND"/>
    <n v="20400"/>
    <x v="0"/>
    <x v="1"/>
  </r>
  <r>
    <m/>
    <x v="0"/>
    <x v="0"/>
    <n v="40367192"/>
    <s v="DESPACHADO"/>
    <n v="1011127"/>
    <s v="SAFMARINE BENGUELA 306N"/>
    <s v="MANZANILLO, PUERTO"/>
    <d v="2023-02-06T00:00:00"/>
    <d v="2023-02-16T00:00:00"/>
    <d v="2023-03-03T04:36:00"/>
    <s v="SEALAND"/>
    <n v="20400"/>
    <x v="0"/>
    <x v="1"/>
  </r>
  <r>
    <m/>
    <x v="0"/>
    <x v="0"/>
    <n v="40367189"/>
    <s v="EMBARCADO"/>
    <n v="1011127"/>
    <s v="MSC ORION 0250W"/>
    <s v="MANZANILLO, PUERTO"/>
    <d v="2023-02-06T00:00:00"/>
    <d v="2023-02-12T00:00:00"/>
    <d v="2023-02-27T04:36:00"/>
    <s v="ONE"/>
    <n v="21600"/>
    <x v="0"/>
    <x v="1"/>
  </r>
  <r>
    <m/>
    <x v="0"/>
    <x v="0"/>
    <n v="40367186"/>
    <s v="DESPACHADO"/>
    <n v="1011127"/>
    <s v="MSC ORION 0250W"/>
    <s v="MANZANILLO, PUERTO"/>
    <d v="2023-02-06T00:00:00"/>
    <d v="2023-02-12T00:00:00"/>
    <d v="2023-02-27T04:36:00"/>
    <s v="ONE"/>
    <n v="21600"/>
    <x v="0"/>
    <x v="1"/>
  </r>
  <r>
    <m/>
    <x v="0"/>
    <x v="0"/>
    <n v="40367181"/>
    <s v="DESPACHADO"/>
    <n v="1011127"/>
    <s v="MSC ORION 0250W"/>
    <s v="MANZANILLO, PUERTO"/>
    <d v="2023-02-06T00:00:00"/>
    <d v="2023-02-12T00:00:00"/>
    <d v="2023-02-27T04:36:00"/>
    <s v="ONE"/>
    <n v="20400"/>
    <x v="0"/>
    <x v="1"/>
  </r>
  <r>
    <m/>
    <x v="0"/>
    <x v="0"/>
    <n v="40367180"/>
    <s v="DESPACHADO"/>
    <n v="1011127"/>
    <s v="SAFMARINE BENGUELA 306N"/>
    <s v="MANZANILLO, PUERTO"/>
    <d v="2023-02-06T00:00:00"/>
    <d v="2023-02-16T00:00:00"/>
    <d v="2023-03-03T04:36:00"/>
    <s v="SEALAND"/>
    <n v="20400"/>
    <x v="0"/>
    <x v="1"/>
  </r>
  <r>
    <m/>
    <x v="3"/>
    <x v="0"/>
    <n v="40367142"/>
    <s v="DESPACHADO"/>
    <n v="1012111"/>
    <s v="MAERSK LAUNCESTON 307N"/>
    <s v="HOUSTON, PUERTO"/>
    <d v="2023-02-06T00:00:00"/>
    <d v="2023-02-17T00:00:00"/>
    <d v="2023-03-21T15:53:00"/>
    <s v="SEALAND"/>
    <n v="19958.047999999999"/>
    <x v="0"/>
    <x v="1"/>
  </r>
  <r>
    <m/>
    <x v="3"/>
    <x v="0"/>
    <n v="40366980"/>
    <s v="EMBARCADO"/>
    <n v="1011701"/>
    <s v="MSC AINO NX306R"/>
    <s v="NEW YORK, PUERTO"/>
    <d v="2023-02-06T00:00:00"/>
    <d v="2023-02-11T00:00:00"/>
    <d v="2023-03-14T19:15:00"/>
    <s v="MSC"/>
    <n v="18131.718779999999"/>
    <x v="0"/>
    <x v="1"/>
  </r>
  <r>
    <m/>
    <x v="6"/>
    <x v="0"/>
    <n v="40366836"/>
    <s v="DESPACHADO"/>
    <n v="1022791"/>
    <s v="MSC ALIYA FA305R"/>
    <s v="YOKOHAMA (ADUANA PRINCIPAL)"/>
    <d v="2023-02-08T00:00:00"/>
    <d v="2023-02-19T00:00:00"/>
    <d v="2023-03-27T12:18:00"/>
    <s v="ONE"/>
    <n v="86.12"/>
    <x v="0"/>
    <x v="1"/>
  </r>
  <r>
    <m/>
    <x v="4"/>
    <x v="0"/>
    <n v="40366655"/>
    <s v="EMBARCADO"/>
    <n v="1011967"/>
    <s v="EVER LAMBENT"/>
    <s v="YANTIAN, CHINA"/>
    <d v="2023-02-07T00:00:00"/>
    <d v="2023-02-15T00:00:00"/>
    <d v="2023-03-19T22:27:00"/>
    <s v="CMA CGM"/>
    <n v="23340"/>
    <x v="0"/>
    <x v="1"/>
  </r>
  <r>
    <m/>
    <x v="4"/>
    <x v="0"/>
    <n v="40366608"/>
    <s v="EMBARCADO"/>
    <n v="1011969"/>
    <s v="EVER LAMBENT"/>
    <s v="YANTIAN, CHINA"/>
    <d v="2023-02-06T00:00:00"/>
    <d v="2023-02-15T00:00:00"/>
    <d v="2023-03-19T22:27:00"/>
    <s v="CMA CGM"/>
    <n v="24000"/>
    <x v="0"/>
    <x v="1"/>
  </r>
  <r>
    <m/>
    <x v="4"/>
    <x v="0"/>
    <n v="40366577"/>
    <s v="EMBARCADO"/>
    <n v="1021738"/>
    <s v="XIN FANG CHENG"/>
    <s v="SHANGHAI, CHINA"/>
    <d v="2023-02-06T00:00:00"/>
    <d v="2023-02-14T00:00:00"/>
    <d v="2023-03-22T09:24:00"/>
    <s v="CMA CGM"/>
    <n v="24540"/>
    <x v="0"/>
    <x v="1"/>
  </r>
  <r>
    <m/>
    <x v="4"/>
    <x v="0"/>
    <n v="40366541"/>
    <s v="EMBARCADO"/>
    <n v="1022378"/>
    <s v="EVER LAMBENT"/>
    <s v="YANTIAN, CHINA"/>
    <d v="2023-02-08T00:00:00"/>
    <d v="2023-02-15T00:00:00"/>
    <d v="2023-03-19T22:27:00"/>
    <s v="EVERGREEN"/>
    <n v="15300"/>
    <x v="0"/>
    <x v="1"/>
  </r>
  <r>
    <m/>
    <x v="4"/>
    <x v="0"/>
    <n v="40366541"/>
    <s v="EMBARCADO"/>
    <n v="1022378"/>
    <s v="EVER LAMBENT"/>
    <s v="YANTIAN, CHINA"/>
    <d v="2023-02-09T00:00:00"/>
    <d v="2023-02-15T00:00:00"/>
    <d v="2023-03-19T22:27:00"/>
    <s v="EVERGREEN"/>
    <n v="8700"/>
    <x v="0"/>
    <x v="1"/>
  </r>
  <r>
    <m/>
    <x v="4"/>
    <x v="0"/>
    <n v="40366535"/>
    <s v="EMBARCADO"/>
    <n v="1012503"/>
    <s v="EVER LAMBENT"/>
    <s v="YANTIAN, CHINA"/>
    <d v="2023-02-06T00:00:00"/>
    <d v="2023-02-15T00:00:00"/>
    <d v="2023-03-19T22:27:00"/>
    <s v="EVERGREEN"/>
    <n v="24000"/>
    <x v="0"/>
    <x v="1"/>
  </r>
  <r>
    <m/>
    <x v="4"/>
    <x v="0"/>
    <n v="40366443"/>
    <s v="EMBARCADO"/>
    <n v="1021732"/>
    <s v="XIN FANG CHENG"/>
    <s v="SHANGHAI, CHINA"/>
    <d v="2023-02-06T00:00:00"/>
    <d v="2023-02-14T00:00:00"/>
    <d v="2023-03-22T09:24:00"/>
    <s v="CMA CGM"/>
    <n v="24920"/>
    <x v="0"/>
    <x v="1"/>
  </r>
  <r>
    <m/>
    <x v="4"/>
    <x v="0"/>
    <n v="40366442"/>
    <s v="EMBARCADO"/>
    <n v="1021732"/>
    <s v="XIN FANG CHENG"/>
    <s v="SHANGHAI, CHINA"/>
    <d v="2023-02-07T00:00:00"/>
    <d v="2023-02-14T00:00:00"/>
    <d v="2023-03-22T09:24:00"/>
    <s v="CMA CGM"/>
    <n v="24680"/>
    <x v="0"/>
    <x v="1"/>
  </r>
  <r>
    <m/>
    <x v="4"/>
    <x v="0"/>
    <n v="40366336"/>
    <s v="EMBARCADO"/>
    <n v="1022639"/>
    <s v="XIN FANG CHENG"/>
    <s v="SHANGHAI, CHINA"/>
    <d v="2023-02-06T00:00:00"/>
    <d v="2023-02-14T00:00:00"/>
    <d v="2023-03-22T09:24:00"/>
    <s v="CMA CGM"/>
    <n v="22495.61"/>
    <x v="0"/>
    <x v="1"/>
  </r>
  <r>
    <m/>
    <x v="4"/>
    <x v="0"/>
    <n v="40366335"/>
    <s v="EMBARCADO"/>
    <n v="1022639"/>
    <s v="XIN FANG CHENG"/>
    <s v="SHANGHAI, CHINA"/>
    <d v="2023-02-06T00:00:00"/>
    <d v="2023-02-14T00:00:00"/>
    <d v="2023-03-22T09:24:00"/>
    <s v="CMA CGM"/>
    <n v="22625.58"/>
    <x v="0"/>
    <x v="1"/>
  </r>
  <r>
    <m/>
    <x v="4"/>
    <x v="0"/>
    <n v="40366334"/>
    <s v="EMBARCADO"/>
    <n v="1022639"/>
    <s v="XIN FANG CHENG"/>
    <s v="SHANGHAI, CHINA"/>
    <d v="2023-02-06T00:00:00"/>
    <d v="2023-02-14T00:00:00"/>
    <d v="2023-03-22T09:24:00"/>
    <s v="CMA CGM"/>
    <n v="22392.39"/>
    <x v="0"/>
    <x v="1"/>
  </r>
  <r>
    <m/>
    <x v="4"/>
    <x v="0"/>
    <n v="40365508"/>
    <s v="EMBARCADO"/>
    <n v="1022099"/>
    <s v="EVER LAMBENT"/>
    <s v="YANTIAN, CHINA"/>
    <d v="2023-02-06T00:00:00"/>
    <d v="2023-02-15T00:00:00"/>
    <d v="2023-03-19T22:27:00"/>
    <s v="EVERGREEN"/>
    <n v="24084"/>
    <x v="0"/>
    <x v="1"/>
  </r>
  <r>
    <m/>
    <x v="4"/>
    <x v="0"/>
    <n v="40365505"/>
    <s v="EMBARCADO"/>
    <n v="1023373"/>
    <s v="XIN FANG CHENG"/>
    <s v="SHANGHAI, CHINA"/>
    <d v="2023-02-06T00:00:00"/>
    <d v="2023-02-14T00:00:00"/>
    <d v="2023-03-22T09:24:00"/>
    <s v="CMA CGM"/>
    <n v="24160"/>
    <x v="0"/>
    <x v="1"/>
  </r>
  <r>
    <m/>
    <x v="4"/>
    <x v="0"/>
    <n v="40364247"/>
    <s v="DESPACHADO"/>
    <n v="1022414"/>
    <s v="XIN YA ZHOU"/>
    <s v="SHANGHAI, CHINA"/>
    <d v="2023-02-10T00:00:00"/>
    <d v="2023-02-20T00:00:00"/>
    <d v="2023-03-28T09:24:00"/>
    <s v="CMA CGM"/>
    <n v="7870"/>
    <x v="0"/>
    <x v="1"/>
  </r>
  <r>
    <m/>
    <x v="4"/>
    <x v="0"/>
    <n v="40364247"/>
    <s v="DESPACHADO"/>
    <n v="1022414"/>
    <s v="XIN YA ZHOU"/>
    <s v="SHANGHAI, CHINA"/>
    <d v="2023-02-06T00:00:00"/>
    <d v="2023-02-20T00:00:00"/>
    <d v="2023-03-28T09:24:00"/>
    <s v="CMA CGM"/>
    <n v="16130"/>
    <x v="0"/>
    <x v="1"/>
  </r>
  <r>
    <m/>
    <x v="4"/>
    <x v="0"/>
    <n v="40364242"/>
    <s v="EMBARCADO"/>
    <n v="1022183"/>
    <s v="XIN FANG CHENG"/>
    <s v="SHANGHAI, CHINA"/>
    <d v="2023-02-06T00:00:00"/>
    <d v="2023-02-14T00:00:00"/>
    <d v="2023-03-22T09:24:00"/>
    <s v="CMA CGM"/>
    <n v="25097.919999999998"/>
    <x v="0"/>
    <x v="1"/>
  </r>
  <r>
    <m/>
    <x v="6"/>
    <x v="0"/>
    <n v="40363924"/>
    <s v="EMBARCADO"/>
    <n v="1021936"/>
    <s v="MSC ORION 0250W"/>
    <s v="YOKOHAMA (ADUANA PRINCIPAL)"/>
    <d v="2023-02-07T00:00:00"/>
    <d v="2023-02-12T00:00:00"/>
    <d v="2023-03-20T12:18:00"/>
    <s v="ONE"/>
    <n v="24000"/>
    <x v="0"/>
    <x v="1"/>
  </r>
  <r>
    <m/>
    <x v="2"/>
    <x v="1"/>
    <n v="40363642"/>
    <s v="EMBARCADO"/>
    <n v="1011421"/>
    <s v="MAERSK BATAM 305N"/>
    <s v="BUENAVENTURA, PUERTO"/>
    <d v="2023-02-06T00:00:00"/>
    <d v="2023-02-09T00:00:00"/>
    <d v="2023-02-26T10:10:00"/>
    <s v="HAMBURG SUD"/>
    <n v="23991.88"/>
    <x v="0"/>
    <x v="1"/>
  </r>
  <r>
    <m/>
    <x v="2"/>
    <x v="1"/>
    <n v="40363641"/>
    <s v="EMBARCADO"/>
    <n v="1011421"/>
    <s v="MAERSK BATAM 305N"/>
    <s v="BUENAVENTURA, PUERTO"/>
    <d v="2023-02-06T00:00:00"/>
    <d v="2023-02-09T00:00:00"/>
    <d v="2023-02-26T10:10:00"/>
    <s v="HAMBURG SUD"/>
    <n v="23984.19"/>
    <x v="0"/>
    <x v="1"/>
  </r>
  <r>
    <m/>
    <x v="4"/>
    <x v="0"/>
    <n v="40363607"/>
    <s v="EMBARCADO"/>
    <n v="1021733"/>
    <s v="SEASPAN OCEANIA"/>
    <s v="TIANJIN XINGANG, CHINA"/>
    <d v="2023-02-09T00:00:00"/>
    <d v="2023-02-14T00:00:00"/>
    <d v="2023-04-04T20:36:00"/>
    <s v="COSCO"/>
    <n v="23745.4"/>
    <x v="0"/>
    <x v="1"/>
  </r>
  <r>
    <m/>
    <x v="0"/>
    <x v="1"/>
    <n v="40363327"/>
    <s v="DESPACHADO"/>
    <n v="1030802"/>
    <s v="SAFMARINE BENGUELA 306N"/>
    <s v="MANZANILLO, PUERTO"/>
    <d v="2023-02-07T00:00:00"/>
    <d v="2023-02-16T00:00:00"/>
    <d v="2023-03-03T04:36:00"/>
    <s v="SEALAND"/>
    <n v="24003.669000000002"/>
    <x v="0"/>
    <x v="1"/>
  </r>
  <r>
    <m/>
    <x v="2"/>
    <x v="1"/>
    <n v="40363250"/>
    <s v="EMBARCADO"/>
    <n v="1020944"/>
    <s v="MAERSK LAUNCESTON 307N"/>
    <s v="CARTAGENA, PUERTO"/>
    <d v="2023-02-06T00:00:00"/>
    <d v="2023-02-17T00:00:00"/>
    <d v="2023-03-04T15:22:00"/>
    <s v="SEALAND"/>
    <n v="23978.82"/>
    <x v="0"/>
    <x v="1"/>
  </r>
  <r>
    <m/>
    <x v="3"/>
    <x v="0"/>
    <n v="40363215"/>
    <s v="EMBARCADO"/>
    <n v="1030838"/>
    <s v="MSC AINO NX306R"/>
    <s v="NEW YORK, PUERTO"/>
    <d v="2023-02-07T00:00:00"/>
    <d v="2023-02-11T00:00:00"/>
    <d v="2023-03-14T19:15:00"/>
    <s v="MSC"/>
    <n v="21599.924029999998"/>
    <x v="0"/>
    <x v="1"/>
  </r>
  <r>
    <m/>
    <x v="4"/>
    <x v="0"/>
    <n v="40363177"/>
    <s v="EMBARCADO"/>
    <n v="1022945"/>
    <s v="XIN FANG CHENG"/>
    <s v="SHANGHAI, CHINA"/>
    <d v="2023-02-06T00:00:00"/>
    <d v="2023-02-14T00:00:00"/>
    <d v="2023-03-22T09:24:00"/>
    <s v="CMA CGM"/>
    <n v="24000"/>
    <x v="0"/>
    <x v="1"/>
  </r>
  <r>
    <m/>
    <x v="3"/>
    <x v="0"/>
    <n v="40362955"/>
    <s v="EMBARCADO"/>
    <n v="1030379"/>
    <s v="MSC AINO NX306R"/>
    <s v="NEW YORK, PUERTO"/>
    <d v="2023-02-06T00:00:00"/>
    <d v="2023-02-11T00:00:00"/>
    <d v="2023-03-14T19:15:00"/>
    <s v="MSC"/>
    <n v="24004.088640000002"/>
    <x v="0"/>
    <x v="1"/>
  </r>
  <r>
    <m/>
    <x v="3"/>
    <x v="0"/>
    <n v="40362954"/>
    <s v="EMBARCADO"/>
    <n v="1030379"/>
    <s v="MSC AINO NX306R"/>
    <s v="NEW YORK, PUERTO"/>
    <d v="2023-02-07T00:00:00"/>
    <d v="2023-02-11T00:00:00"/>
    <d v="2023-03-14T19:15:00"/>
    <s v="MSC"/>
    <n v="24004.088640000002"/>
    <x v="0"/>
    <x v="1"/>
  </r>
  <r>
    <m/>
    <x v="3"/>
    <x v="0"/>
    <n v="40362951"/>
    <s v="EMBARCADO"/>
    <n v="1030379"/>
    <s v="MSC AINO NX306R"/>
    <s v="NORFOLK, PUERTO"/>
    <d v="2023-02-06T00:00:00"/>
    <d v="2023-02-11T00:00:00"/>
    <d v="2023-03-14T11:16:00"/>
    <s v="MSC"/>
    <n v="24040.376"/>
    <x v="0"/>
    <x v="1"/>
  </r>
  <r>
    <m/>
    <x v="3"/>
    <x v="0"/>
    <n v="40362948"/>
    <s v="DESPACHADO"/>
    <n v="1012165"/>
    <s v="MAERSK LAUNCESTON 307N"/>
    <s v="SAVANNAH, PUERTO"/>
    <d v="2023-02-06T00:00:00"/>
    <d v="2023-02-17T00:00:00"/>
    <d v="2023-03-28T16:51:00"/>
    <s v="SEALAND"/>
    <n v="19958.047999999999"/>
    <x v="0"/>
    <x v="1"/>
  </r>
  <r>
    <m/>
    <x v="2"/>
    <x v="1"/>
    <n v="40362911"/>
    <s v="EMBARCADO"/>
    <n v="1020944"/>
    <s v="CONSTANTIA 304W"/>
    <s v="CALLAO, PUERTO"/>
    <d v="2023-02-06T00:00:00"/>
    <d v="2023-02-13T00:00:00"/>
    <d v="2023-02-20T21:00:00"/>
    <s v="HAPAG LLOYD"/>
    <n v="24110.47"/>
    <x v="0"/>
    <x v="1"/>
  </r>
  <r>
    <m/>
    <x v="2"/>
    <x v="1"/>
    <n v="40362908"/>
    <s v="EMBARCADO"/>
    <n v="1022709"/>
    <s v="SEASPAN OCEANIA 032W"/>
    <s v="CALDERA, PUERTO"/>
    <d v="2023-02-07T00:00:00"/>
    <d v="2023-02-14T00:00:00"/>
    <d v="2023-03-07T14:34:00"/>
    <s v="COSCO"/>
    <n v="23980.53"/>
    <x v="0"/>
    <x v="1"/>
  </r>
  <r>
    <m/>
    <x v="2"/>
    <x v="1"/>
    <n v="40362907"/>
    <s v="EMBARCADO"/>
    <n v="1022709"/>
    <s v="SEASPAN OCEANIA 032W"/>
    <s v="CALDERA, PUERTO"/>
    <d v="2023-02-07T00:00:00"/>
    <d v="2023-02-14T00:00:00"/>
    <d v="2023-03-07T14:34:00"/>
    <s v="COSCO"/>
    <n v="23994.18"/>
    <x v="0"/>
    <x v="1"/>
  </r>
  <r>
    <m/>
    <x v="2"/>
    <x v="1"/>
    <n v="40362906"/>
    <s v="EMBARCADO"/>
    <n v="1022709"/>
    <s v="SEASPAN OCEANIA 032W"/>
    <s v="CALDERA, PUERTO"/>
    <d v="2023-02-06T00:00:00"/>
    <d v="2023-02-14T00:00:00"/>
    <d v="2023-03-07T14:34:00"/>
    <s v="COSCO"/>
    <n v="23819.99"/>
    <x v="0"/>
    <x v="1"/>
  </r>
  <r>
    <m/>
    <x v="2"/>
    <x v="1"/>
    <n v="40362905"/>
    <s v="EMBARCADO"/>
    <n v="1022709"/>
    <s v="SEASPAN OCEANIA 032W"/>
    <s v="CALDERA, PUERTO"/>
    <d v="2023-02-06T00:00:00"/>
    <d v="2023-02-14T00:00:00"/>
    <d v="2023-03-07T14:34:00"/>
    <s v="COSCO"/>
    <n v="23991.54"/>
    <x v="0"/>
    <x v="1"/>
  </r>
  <r>
    <m/>
    <x v="3"/>
    <x v="0"/>
    <n v="40362573"/>
    <s v="EMBARCADO"/>
    <n v="1012109"/>
    <s v="MSC AINO NX306R"/>
    <s v="NORFOLK, PUERTO"/>
    <d v="2023-02-07T00:00:00"/>
    <d v="2023-02-11T00:00:00"/>
    <d v="2023-03-14T11:16:00"/>
    <s v="MSC"/>
    <n v="19958.047999999999"/>
    <x v="0"/>
    <x v="1"/>
  </r>
  <r>
    <m/>
    <x v="3"/>
    <x v="0"/>
    <n v="40362556"/>
    <s v="DESPACHADO"/>
    <n v="1012107"/>
    <s v="MAERSK LAUNCESTON 307N"/>
    <s v="LOS ANGELES, PUERTO"/>
    <d v="2023-02-06T00:00:00"/>
    <d v="2023-02-17T00:00:00"/>
    <d v="2023-03-12T19:30:00"/>
    <s v="SEALAND"/>
    <n v="19958.047999999999"/>
    <x v="0"/>
    <x v="1"/>
  </r>
  <r>
    <m/>
    <x v="3"/>
    <x v="0"/>
    <n v="40362550"/>
    <s v="DESPACHADO"/>
    <n v="1012167"/>
    <s v="MAERSK LAUNCESTON 307N"/>
    <s v="SAVANNAH, PUERTO"/>
    <d v="2023-02-07T00:00:00"/>
    <d v="2023-02-17T00:00:00"/>
    <d v="2023-03-28T16:51:00"/>
    <s v="SEALAND"/>
    <n v="19958.047999999999"/>
    <x v="0"/>
    <x v="1"/>
  </r>
  <r>
    <m/>
    <x v="3"/>
    <x v="0"/>
    <n v="40362540"/>
    <s v="DESPACHADO"/>
    <n v="1012518"/>
    <s v="MAERSK LAUNCESTON 307N"/>
    <s v="LOS ANGELES, PUERTO"/>
    <d v="2023-02-07T00:00:00"/>
    <d v="2023-02-17T00:00:00"/>
    <d v="2023-03-12T19:30:00"/>
    <s v="SEALAND"/>
    <n v="18143.68"/>
    <x v="0"/>
    <x v="1"/>
  </r>
  <r>
    <m/>
    <x v="6"/>
    <x v="0"/>
    <n v="40362481"/>
    <s v="EMBARCADO"/>
    <n v="1021936"/>
    <s v="MSC ORION 0250W"/>
    <s v="YOKOHAMA (ADUANA PRINCIPAL)"/>
    <d v="2023-02-07T00:00:00"/>
    <d v="2023-02-12T00:00:00"/>
    <d v="2023-03-20T12:18:00"/>
    <s v="ONE"/>
    <n v="24000"/>
    <x v="0"/>
    <x v="1"/>
  </r>
  <r>
    <m/>
    <x v="4"/>
    <x v="0"/>
    <n v="40362261"/>
    <s v="EMBARCADO"/>
    <n v="1030683"/>
    <s v="XIN FANG CHENG"/>
    <s v="SHANGHAI, CHINA"/>
    <d v="2023-02-07T00:00:00"/>
    <d v="2023-02-14T00:00:00"/>
    <d v="2023-03-22T09:24:00"/>
    <s v="CMA CGM"/>
    <n v="24000"/>
    <x v="0"/>
    <x v="1"/>
  </r>
  <r>
    <m/>
    <x v="4"/>
    <x v="0"/>
    <n v="40362257"/>
    <s v="EMBARCADO"/>
    <n v="1030685"/>
    <s v="XIN FANG CHENG"/>
    <s v="SHANGHAI, CHINA"/>
    <d v="2023-02-07T00:00:00"/>
    <d v="2023-02-14T00:00:00"/>
    <d v="2023-03-22T09:24:00"/>
    <s v="CMA CGM"/>
    <n v="24000"/>
    <x v="0"/>
    <x v="1"/>
  </r>
  <r>
    <m/>
    <x v="4"/>
    <x v="0"/>
    <n v="40362197"/>
    <s v="EMBARCADO"/>
    <n v="1022212"/>
    <s v="XIN FANG CHENG"/>
    <s v="SHANGHAI, CHINA"/>
    <d v="2023-02-06T00:00:00"/>
    <d v="2023-02-14T00:00:00"/>
    <d v="2023-03-22T09:24:00"/>
    <s v="CMA CGM"/>
    <n v="23963.23"/>
    <x v="0"/>
    <x v="1"/>
  </r>
  <r>
    <m/>
    <x v="4"/>
    <x v="0"/>
    <n v="40362170"/>
    <s v="EMBARCADO"/>
    <n v="1022169"/>
    <s v="MSC ORION"/>
    <s v="SHANGHAI, CHINA"/>
    <d v="2023-02-06T00:00:00"/>
    <d v="2023-02-12T00:00:00"/>
    <d v="2023-03-20T09:24:00"/>
    <s v="ONE"/>
    <n v="24450"/>
    <x v="0"/>
    <x v="1"/>
  </r>
  <r>
    <m/>
    <x v="4"/>
    <x v="0"/>
    <n v="40362152"/>
    <s v="EMBARCADO"/>
    <n v="1022096"/>
    <s v="EVER LAMBENT"/>
    <s v="YANTIAN, CHINA"/>
    <d v="2023-02-08T00:00:00"/>
    <d v="2023-02-15T00:00:00"/>
    <d v="2023-03-19T22:27:00"/>
    <s v="EVERGREEN"/>
    <n v="24000"/>
    <x v="0"/>
    <x v="1"/>
  </r>
  <r>
    <m/>
    <x v="4"/>
    <x v="0"/>
    <n v="40362151"/>
    <s v="EMBARCADO"/>
    <n v="1022096"/>
    <s v="EVER LAMBENT"/>
    <s v="YANTIAN, CHINA"/>
    <d v="2023-02-06T00:00:00"/>
    <d v="2023-02-15T00:00:00"/>
    <d v="2023-03-19T22:27:00"/>
    <s v="EVERGREEN"/>
    <n v="24060"/>
    <x v="0"/>
    <x v="1"/>
  </r>
  <r>
    <m/>
    <x v="4"/>
    <x v="0"/>
    <n v="40362108"/>
    <s v="EMBARCADO"/>
    <n v="1022125"/>
    <s v="XIN FANG CHENG"/>
    <s v="SHANGHAI, CHINA"/>
    <d v="2023-02-06T00:00:00"/>
    <d v="2023-02-14T00:00:00"/>
    <d v="2023-03-22T09:24:00"/>
    <s v="CMA CGM"/>
    <n v="12024.64"/>
    <x v="0"/>
    <x v="1"/>
  </r>
  <r>
    <m/>
    <x v="4"/>
    <x v="0"/>
    <n v="40362108"/>
    <s v="EMBARCADO"/>
    <n v="1022125"/>
    <s v="XIN FANG CHENG"/>
    <s v="SHANGHAI, CHINA"/>
    <d v="2023-02-07T00:00:00"/>
    <d v="2023-02-14T00:00:00"/>
    <d v="2023-03-22T09:24:00"/>
    <s v="CMA CGM"/>
    <n v="12984.7"/>
    <x v="0"/>
    <x v="1"/>
  </r>
  <r>
    <m/>
    <x v="4"/>
    <x v="0"/>
    <n v="40362091"/>
    <s v="EMBARCADO"/>
    <n v="1023412"/>
    <s v="XIN FANG CHENG"/>
    <s v="SHANGHAI, CHINA"/>
    <d v="2023-02-07T00:00:00"/>
    <d v="2023-02-14T00:00:00"/>
    <d v="2023-03-22T09:24:00"/>
    <s v="CMA CGM"/>
    <n v="24013.3"/>
    <x v="0"/>
    <x v="1"/>
  </r>
  <r>
    <m/>
    <x v="4"/>
    <x v="0"/>
    <n v="40362036"/>
    <s v="EMBARCADO"/>
    <n v="1022636"/>
    <s v="SEASPAN OCEANIA"/>
    <s v="QINGDAO, PUERTO"/>
    <d v="2023-02-06T00:00:00"/>
    <d v="2023-02-14T00:00:00"/>
    <d v="2023-04-08T08:44:00"/>
    <s v="CMA CGM"/>
    <n v="17445"/>
    <x v="0"/>
    <x v="1"/>
  </r>
  <r>
    <m/>
    <x v="4"/>
    <x v="0"/>
    <n v="40362036"/>
    <s v="EMBARCADO"/>
    <n v="1022636"/>
    <s v="SEASPAN OCEANIA"/>
    <s v="QINGDAO, PUERTO"/>
    <d v="2023-02-06T00:00:00"/>
    <d v="2023-02-14T00:00:00"/>
    <d v="2023-04-08T08:44:00"/>
    <s v="CMA CGM"/>
    <n v="4935"/>
    <x v="0"/>
    <x v="1"/>
  </r>
  <r>
    <m/>
    <x v="4"/>
    <x v="0"/>
    <n v="40361974"/>
    <s v="EMBARCADO"/>
    <n v="1022753"/>
    <s v="XIN FANG CHENG"/>
    <s v="SHANGHAI, CHINA"/>
    <d v="2023-02-06T00:00:00"/>
    <d v="2023-02-14T00:00:00"/>
    <d v="2023-03-22T09:24:00"/>
    <s v="CMA CGM"/>
    <n v="24460"/>
    <x v="0"/>
    <x v="1"/>
  </r>
  <r>
    <m/>
    <x v="4"/>
    <x v="0"/>
    <n v="40361956"/>
    <s v="EMBARCADO"/>
    <n v="1022541"/>
    <s v="XIN FANG CHENG"/>
    <s v="SHANGHAI, CHINA"/>
    <d v="2023-02-07T00:00:00"/>
    <d v="2023-02-14T00:00:00"/>
    <d v="2023-03-22T09:24:00"/>
    <s v="CMA CGM"/>
    <n v="23376.71"/>
    <x v="0"/>
    <x v="1"/>
  </r>
  <r>
    <m/>
    <x v="4"/>
    <x v="0"/>
    <n v="40361897"/>
    <s v="EMBARCADO"/>
    <n v="1012434"/>
    <s v="EVER LAMBENT"/>
    <s v="YANTIAN, CHINA"/>
    <d v="2023-02-07T00:00:00"/>
    <d v="2023-02-15T00:00:00"/>
    <d v="2023-03-19T22:27:00"/>
    <s v="CMA CGM"/>
    <n v="24000"/>
    <x v="0"/>
    <x v="1"/>
  </r>
  <r>
    <m/>
    <x v="0"/>
    <x v="0"/>
    <n v="40361792"/>
    <s v="DESPACHADO"/>
    <n v="1021272"/>
    <s v="SAFMARINE BENGUELA 306N"/>
    <s v="MANZANILLO, PUERTO"/>
    <d v="2023-02-09T00:00:00"/>
    <d v="2023-02-16T00:00:00"/>
    <d v="2023-03-03T04:36:00"/>
    <s v="SEALAND"/>
    <n v="24006.83"/>
    <x v="0"/>
    <x v="1"/>
  </r>
  <r>
    <m/>
    <x v="0"/>
    <x v="0"/>
    <n v="40361780"/>
    <s v="EMBARCADO"/>
    <n v="1023302"/>
    <s v="MSC ORION 0250W"/>
    <s v="MANZANILLO, PUERTO"/>
    <d v="2023-02-06T00:00:00"/>
    <d v="2023-02-12T00:00:00"/>
    <d v="2023-02-27T04:36:00"/>
    <s v="ONE"/>
    <n v="10000"/>
    <x v="0"/>
    <x v="1"/>
  </r>
  <r>
    <m/>
    <x v="0"/>
    <x v="0"/>
    <n v="40361780"/>
    <s v="EMBARCADO"/>
    <n v="1023302"/>
    <s v="MSC ORION 0250W"/>
    <s v="MANZANILLO, PUERTO"/>
    <d v="2023-02-06T00:00:00"/>
    <d v="2023-02-12T00:00:00"/>
    <d v="2023-02-27T04:36:00"/>
    <s v="ONE"/>
    <n v="14000"/>
    <x v="0"/>
    <x v="1"/>
  </r>
  <r>
    <m/>
    <x v="0"/>
    <x v="0"/>
    <n v="40361766"/>
    <s v="DESPACHADO"/>
    <n v="1023450"/>
    <s v="SAFMARINE BENGUELA 306N"/>
    <s v="MANZANILLO, PUERTO"/>
    <d v="2023-02-06T00:00:00"/>
    <d v="2023-02-16T00:00:00"/>
    <d v="2023-03-03T04:36:00"/>
    <s v="SEALAND"/>
    <n v="6194.45"/>
    <x v="0"/>
    <x v="1"/>
  </r>
  <r>
    <m/>
    <x v="0"/>
    <x v="0"/>
    <n v="40361766"/>
    <s v="DESPACHADO"/>
    <n v="1023450"/>
    <s v="SAFMARINE BENGUELA 306N"/>
    <s v="MANZANILLO, PUERTO"/>
    <d v="2023-02-07T00:00:00"/>
    <d v="2023-02-16T00:00:00"/>
    <d v="2023-03-03T04:36:00"/>
    <s v="SEALAND"/>
    <n v="17808.18"/>
    <x v="0"/>
    <x v="1"/>
  </r>
  <r>
    <m/>
    <x v="0"/>
    <x v="0"/>
    <n v="40361629"/>
    <s v="DESPACHADO"/>
    <n v="1012278"/>
    <s v="SAFMARINE BENGUELA 306N"/>
    <s v="MANZANILLO, PUERTO"/>
    <d v="2023-02-06T00:00:00"/>
    <d v="2023-02-16T00:00:00"/>
    <d v="2023-03-03T04:36:00"/>
    <s v="SEALAND"/>
    <n v="20007"/>
    <x v="0"/>
    <x v="1"/>
  </r>
  <r>
    <m/>
    <x v="5"/>
    <x v="0"/>
    <n v="40361447"/>
    <s v="EMBARCADO"/>
    <n v="1020853"/>
    <s v="MSC AINO NX306R"/>
    <s v="HAMBURG, PORT"/>
    <d v="2023-02-06T00:00:00"/>
    <d v="2023-02-11T00:00:00"/>
    <d v="2023-03-12T21:29:00"/>
    <s v="MSC"/>
    <n v="20000"/>
    <x v="0"/>
    <x v="1"/>
  </r>
  <r>
    <m/>
    <x v="2"/>
    <x v="1"/>
    <n v="40361124"/>
    <s v="EMBARCADO"/>
    <n v="1030817"/>
    <s v="CONSTANTIA 304W"/>
    <s v="CALLAO, PUERTO"/>
    <d v="2023-02-07T00:00:00"/>
    <d v="2023-02-13T00:00:00"/>
    <d v="2023-02-20T21:00:00"/>
    <s v="HAPAG LLOYD"/>
    <n v="23999.095000000001"/>
    <x v="0"/>
    <x v="1"/>
  </r>
  <r>
    <m/>
    <x v="5"/>
    <x v="0"/>
    <n v="40358671"/>
    <s v="EMBARCADO"/>
    <n v="1022304"/>
    <s v="MSC AINO NX306R"/>
    <s v="HAMBURG, PORT"/>
    <d v="2023-02-07T00:00:00"/>
    <d v="2023-02-11T00:00:00"/>
    <d v="2023-03-12T21:29:00"/>
    <s v="MSC"/>
    <n v="7563.04"/>
    <x v="0"/>
    <x v="1"/>
  </r>
  <r>
    <m/>
    <x v="5"/>
    <x v="0"/>
    <n v="40358671"/>
    <s v="EMBARCADO"/>
    <n v="1022304"/>
    <s v="MSC AINO NX306R"/>
    <s v="HAMBURG, PORT"/>
    <d v="2023-02-08T00:00:00"/>
    <d v="2023-02-11T00:00:00"/>
    <d v="2023-03-12T21:29:00"/>
    <s v="MSC"/>
    <n v="12444.72"/>
    <x v="0"/>
    <x v="1"/>
  </r>
  <r>
    <m/>
    <x v="6"/>
    <x v="0"/>
    <n v="40358662"/>
    <s v="EMBARCADO"/>
    <n v="1022767"/>
    <s v="MSC ORION 0250W"/>
    <s v="YOKOHAMA (ADUANA PRINCIPAL)"/>
    <d v="2023-02-06T00:00:00"/>
    <d v="2023-02-12T00:00:00"/>
    <d v="2023-03-20T12:18:00"/>
    <s v="ONE"/>
    <n v="24000"/>
    <x v="0"/>
    <x v="1"/>
  </r>
  <r>
    <m/>
    <x v="1"/>
    <x v="1"/>
    <n v="40357124"/>
    <s v="DESPACHADO"/>
    <n v="1021665"/>
    <s v="XIN YA ZHOU 156W"/>
    <s v="BUSAN {PUSAN}, PUERTO"/>
    <d v="2023-02-11T00:00:00"/>
    <d v="2023-02-20T00:00:00"/>
    <d v="2023-03-31T21:13:00"/>
    <s v="COSCO"/>
    <n v="4006.75"/>
    <x v="0"/>
    <x v="1"/>
  </r>
  <r>
    <m/>
    <x v="1"/>
    <x v="1"/>
    <n v="40357124"/>
    <s v="DESPACHADO"/>
    <n v="1021665"/>
    <s v="XIN YA ZHOU 156W"/>
    <s v="BUSAN {PUSAN}, PUERTO"/>
    <d v="2023-02-06T00:00:00"/>
    <d v="2023-02-20T00:00:00"/>
    <d v="2023-03-31T21:13:00"/>
    <s v="COSCO"/>
    <n v="18000.68"/>
    <x v="0"/>
    <x v="1"/>
  </r>
  <r>
    <m/>
    <x v="3"/>
    <x v="0"/>
    <n v="40357066"/>
    <s v="DESPACHADO"/>
    <n v="1012108"/>
    <s v="MAERSK LAUNCESTON 307N"/>
    <s v="SAVANNAH, PUERTO"/>
    <d v="2023-02-06T00:00:00"/>
    <d v="2023-02-17T00:00:00"/>
    <d v="2023-03-28T16:51:00"/>
    <s v="SEALAND"/>
    <n v="18143.68"/>
    <x v="0"/>
    <x v="1"/>
  </r>
  <r>
    <m/>
    <x v="5"/>
    <x v="0"/>
    <n v="40356950"/>
    <s v="EMBARCADO"/>
    <n v="1030265"/>
    <s v="MSC AINO NX306R"/>
    <s v="ROTTERDAM, PUERTO"/>
    <d v="2023-02-08T00:00:00"/>
    <d v="2023-02-11T00:00:00"/>
    <d v="2023-03-10T23:54:00"/>
    <s v="MSC"/>
    <n v="21600"/>
    <x v="0"/>
    <x v="1"/>
  </r>
  <r>
    <m/>
    <x v="1"/>
    <x v="1"/>
    <n v="40356227"/>
    <s v="EMBARCADO"/>
    <n v="1022930"/>
    <s v="SEASPAN OCEANIA 0HCDYW1MA"/>
    <s v="BUSAN {PUSAN}, PUERTO"/>
    <d v="2023-02-06T00:00:00"/>
    <d v="2023-02-14T00:00:00"/>
    <d v="2023-03-25T21:13:00"/>
    <s v="CMA CGM"/>
    <n v="22001.360000000001"/>
    <x v="0"/>
    <x v="1"/>
  </r>
  <r>
    <m/>
    <x v="2"/>
    <x v="1"/>
    <n v="40355361"/>
    <s v="EMBARCADO"/>
    <n v="1011421"/>
    <s v="MAERSK LAUNCESTON 307N"/>
    <s v="CARTAGENA, PUERTO"/>
    <d v="2023-02-06T00:00:00"/>
    <d v="2023-02-17T00:00:00"/>
    <d v="2023-03-04T15:22:00"/>
    <s v="SEALAND"/>
    <n v="23995.98"/>
    <x v="0"/>
    <x v="1"/>
  </r>
  <r>
    <m/>
    <x v="2"/>
    <x v="1"/>
    <n v="40355360"/>
    <s v="EMBARCADO"/>
    <n v="1011421"/>
    <s v="MAERSK LAUNCESTON 307N"/>
    <s v="CARTAGENA, PUERTO"/>
    <d v="2023-02-06T00:00:00"/>
    <d v="2023-02-17T00:00:00"/>
    <d v="2023-03-04T15:22:00"/>
    <s v="SEALAND"/>
    <n v="23985.33"/>
    <x v="0"/>
    <x v="1"/>
  </r>
  <r>
    <m/>
    <x v="6"/>
    <x v="0"/>
    <n v="40354643"/>
    <s v="EMBARCADO"/>
    <n v="1021931"/>
    <s v="MSC ORION 0250W"/>
    <s v="YOKOHAMA (ADUANA PRINCIPAL)"/>
    <d v="2023-02-06T00:00:00"/>
    <d v="2023-02-12T00:00:00"/>
    <d v="2023-03-20T12:18:00"/>
    <s v="ONE"/>
    <n v="1992.46"/>
    <x v="0"/>
    <x v="1"/>
  </r>
  <r>
    <m/>
    <x v="6"/>
    <x v="0"/>
    <n v="40354642"/>
    <s v="EMBARCADO"/>
    <n v="1022975"/>
    <s v="MSC ORION 0250W"/>
    <s v="YOKOHAMA (ADUANA PRINCIPAL)"/>
    <d v="2023-02-06T00:00:00"/>
    <d v="2023-02-12T00:00:00"/>
    <d v="2023-03-20T12:18:00"/>
    <s v="ONE"/>
    <n v="4100"/>
    <x v="0"/>
    <x v="1"/>
  </r>
  <r>
    <m/>
    <x v="6"/>
    <x v="0"/>
    <n v="40354642"/>
    <s v="EMBARCADO"/>
    <n v="1022866"/>
    <s v="MSC ORION 0250W"/>
    <s v="YOKOHAMA (ADUANA PRINCIPAL)"/>
    <d v="2023-02-06T00:00:00"/>
    <d v="2023-02-12T00:00:00"/>
    <d v="2023-03-20T12:18:00"/>
    <s v="ONE"/>
    <n v="4031.37"/>
    <x v="0"/>
    <x v="1"/>
  </r>
  <r>
    <m/>
    <x v="6"/>
    <x v="0"/>
    <n v="40354642"/>
    <s v="EMBARCADO"/>
    <n v="1022863"/>
    <s v="MSC ORION 0250W"/>
    <s v="YOKOHAMA (ADUANA PRINCIPAL)"/>
    <d v="2023-02-06T00:00:00"/>
    <d v="2023-02-12T00:00:00"/>
    <d v="2023-03-20T12:18:00"/>
    <s v="ONE"/>
    <n v="4883.45"/>
    <x v="0"/>
    <x v="1"/>
  </r>
  <r>
    <m/>
    <x v="6"/>
    <x v="0"/>
    <n v="40354642"/>
    <s v="EMBARCADO"/>
    <n v="1022621"/>
    <s v="MSC ORION 0250W"/>
    <s v="YOKOHAMA (ADUANA PRINCIPAL)"/>
    <d v="2023-02-06T00:00:00"/>
    <d v="2023-02-12T00:00:00"/>
    <d v="2023-03-20T12:18:00"/>
    <s v="ONE"/>
    <n v="4004.4"/>
    <x v="0"/>
    <x v="1"/>
  </r>
  <r>
    <m/>
    <x v="6"/>
    <x v="0"/>
    <n v="40354642"/>
    <s v="EMBARCADO"/>
    <n v="1021924"/>
    <s v="MSC ORION 0250W"/>
    <s v="YOKOHAMA (ADUANA PRINCIPAL)"/>
    <d v="2023-02-06T00:00:00"/>
    <d v="2023-02-12T00:00:00"/>
    <d v="2023-03-20T12:18:00"/>
    <s v="ONE"/>
    <n v="4981.71"/>
    <x v="0"/>
    <x v="1"/>
  </r>
  <r>
    <m/>
    <x v="6"/>
    <x v="0"/>
    <n v="40354628"/>
    <s v="DESPACHADO"/>
    <n v="1021931"/>
    <s v="MSC ALIYA FA305R"/>
    <s v="YOKOHAMA (ADUANA PRINCIPAL)"/>
    <d v="2023-02-08T00:00:00"/>
    <d v="2023-02-19T00:00:00"/>
    <d v="2023-03-27T12:18:00"/>
    <s v="ONE"/>
    <n v="1201.0999999999999"/>
    <x v="0"/>
    <x v="1"/>
  </r>
  <r>
    <m/>
    <x v="6"/>
    <x v="0"/>
    <n v="40354628"/>
    <s v="DESPACHADO"/>
    <n v="1021931"/>
    <s v="MSC ALIYA FA305R"/>
    <s v="YOKOHAMA (ADUANA PRINCIPAL)"/>
    <d v="2023-02-06T00:00:00"/>
    <d v="2023-02-19T00:00:00"/>
    <d v="2023-03-27T12:18:00"/>
    <s v="ONE"/>
    <n v="814.36"/>
    <x v="0"/>
    <x v="1"/>
  </r>
  <r>
    <m/>
    <x v="6"/>
    <x v="0"/>
    <n v="40354627"/>
    <s v="DESPACHADO"/>
    <n v="1022398"/>
    <s v="MSC ALIYA FA305R"/>
    <s v="YOKOHAMA (ADUANA PRINCIPAL)"/>
    <d v="2023-02-08T00:00:00"/>
    <d v="2023-02-19T00:00:00"/>
    <d v="2023-03-27T12:18:00"/>
    <s v="ONE"/>
    <n v="5538.6"/>
    <x v="0"/>
    <x v="1"/>
  </r>
  <r>
    <m/>
    <x v="6"/>
    <x v="0"/>
    <n v="40354627"/>
    <s v="DESPACHADO"/>
    <n v="1022865"/>
    <s v="MSC ALIYA FA305R"/>
    <s v="YOKOHAMA (ADUANA PRINCIPAL)"/>
    <d v="2023-02-06T00:00:00"/>
    <d v="2023-02-19T00:00:00"/>
    <d v="2023-03-27T12:18:00"/>
    <s v="ONE"/>
    <n v="4016.81"/>
    <x v="0"/>
    <x v="1"/>
  </r>
  <r>
    <m/>
    <x v="6"/>
    <x v="0"/>
    <n v="40354627"/>
    <s v="DESPACHADO"/>
    <n v="1022863"/>
    <s v="MSC ALIYA FA305R"/>
    <s v="YOKOHAMA (ADUANA PRINCIPAL)"/>
    <d v="2023-02-08T00:00:00"/>
    <d v="2023-02-19T00:00:00"/>
    <d v="2023-03-27T12:18:00"/>
    <s v="ONE"/>
    <n v="5916.57"/>
    <x v="0"/>
    <x v="1"/>
  </r>
  <r>
    <m/>
    <x v="6"/>
    <x v="0"/>
    <n v="40354627"/>
    <s v="DESPACHADO"/>
    <n v="1022398"/>
    <s v="MSC ALIYA FA305R"/>
    <s v="YOKOHAMA (ADUANA PRINCIPAL)"/>
    <d v="2023-02-06T00:00:00"/>
    <d v="2023-02-19T00:00:00"/>
    <d v="2023-03-27T12:18:00"/>
    <s v="ONE"/>
    <n v="479.03"/>
    <x v="0"/>
    <x v="1"/>
  </r>
  <r>
    <m/>
    <x v="6"/>
    <x v="0"/>
    <n v="40354627"/>
    <s v="DESPACHADO"/>
    <n v="1021925"/>
    <s v="MSC ALIYA FA305R"/>
    <s v="YOKOHAMA (ADUANA PRINCIPAL)"/>
    <d v="2023-02-08T00:00:00"/>
    <d v="2023-02-19T00:00:00"/>
    <d v="2023-03-27T12:18:00"/>
    <s v="ONE"/>
    <n v="6010.29"/>
    <x v="0"/>
    <x v="1"/>
  </r>
  <r>
    <m/>
    <x v="1"/>
    <x v="1"/>
    <n v="40303322"/>
    <s v="EMBARCADO"/>
    <n v="1020904"/>
    <s v="SEASPAN OCEANIA 032W"/>
    <s v="BUSAN {PUSAN}, PUERTO"/>
    <d v="2023-02-06T00:00:00"/>
    <d v="2023-02-14T00:00:00"/>
    <d v="2023-03-25T21:13:00"/>
    <s v="COSCO"/>
    <n v="22012.05"/>
    <x v="0"/>
    <x v="1"/>
  </r>
  <r>
    <m/>
    <x v="0"/>
    <x v="0"/>
    <n v="40367183"/>
    <s v="DESPACHADO"/>
    <n v="1011127"/>
    <s v="MSC ORION 0250W"/>
    <s v="MANZANILLO, PUERTO"/>
    <d v="2023-02-04T00:00:00"/>
    <d v="2023-02-12T00:00:00"/>
    <d v="2023-02-27T04:36:00"/>
    <s v="ONE"/>
    <n v="21600"/>
    <x v="0"/>
    <x v="1"/>
  </r>
  <r>
    <m/>
    <x v="0"/>
    <x v="0"/>
    <n v="40367168"/>
    <s v="DESPACH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0"/>
    <x v="0"/>
    <n v="40367165"/>
    <s v="DESPACH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0"/>
    <x v="0"/>
    <n v="40367162"/>
    <s v="DESPACH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0"/>
    <x v="0"/>
    <n v="40367159"/>
    <s v="EMBARCADO"/>
    <n v="1011127"/>
    <s v="MSC ORION FA250A"/>
    <s v="MAZATLAN, PUERTO"/>
    <d v="2023-02-04T00:00:00"/>
    <d v="2023-02-12T00:00:00"/>
    <d v="2023-03-09T14:20:00"/>
    <s v="MSC"/>
    <n v="21600"/>
    <x v="0"/>
    <x v="1"/>
  </r>
  <r>
    <m/>
    <x v="3"/>
    <x v="0"/>
    <n v="40367145"/>
    <s v="EMBARCADO"/>
    <n v="1012163"/>
    <s v="MSC AINO NX306R"/>
    <s v="HOUSTON, PUERTO"/>
    <d v="2023-02-04T00:00:00"/>
    <d v="2023-02-11T00:00:00"/>
    <d v="2023-03-15T15:53:00"/>
    <s v="MSC"/>
    <n v="19958.047999999999"/>
    <x v="0"/>
    <x v="1"/>
  </r>
  <r>
    <m/>
    <x v="3"/>
    <x v="0"/>
    <n v="40367130"/>
    <s v="EMBARCADO"/>
    <n v="1012110"/>
    <s v="MAERSK BATAM 305N"/>
    <s v="LOS ANGELES, PUERTO"/>
    <d v="2023-02-04T00:00:00"/>
    <d v="2023-02-09T00:00:00"/>
    <d v="2023-03-04T19:30:00"/>
    <s v="HAMBURG SUD"/>
    <n v="19958.047999999999"/>
    <x v="0"/>
    <x v="1"/>
  </r>
  <r>
    <m/>
    <x v="3"/>
    <x v="0"/>
    <n v="40367129"/>
    <s v="EMBARCADO"/>
    <n v="1012110"/>
    <s v="MAERSK BATAM 305N"/>
    <s v="LOS ANGELES, PUERTO"/>
    <d v="2023-02-04T00:00:00"/>
    <d v="2023-02-09T00:00:00"/>
    <d v="2023-03-04T19:30:00"/>
    <s v="HAMBURG SUD"/>
    <n v="19958.047999999999"/>
    <x v="0"/>
    <x v="1"/>
  </r>
  <r>
    <m/>
    <x v="4"/>
    <x v="0"/>
    <n v="40366375"/>
    <s v="EMBARCADO"/>
    <n v="1022183"/>
    <s v="MSC ORION"/>
    <s v="SHANGHAI, CHINA"/>
    <d v="2023-02-04T00:00:00"/>
    <d v="2023-02-12T00:00:00"/>
    <d v="2023-03-20T09:24:00"/>
    <s v="HYUNDAI"/>
    <n v="24876.46"/>
    <x v="0"/>
    <x v="1"/>
  </r>
  <r>
    <m/>
    <x v="2"/>
    <x v="1"/>
    <n v="40364650"/>
    <s v="EMBARCADO"/>
    <n v="1011042"/>
    <s v="MSC ORION FA250A"/>
    <s v="CALLAO, PUERTO"/>
    <d v="2023-02-04T00:00:00"/>
    <d v="2023-02-12T00:00:00"/>
    <d v="2023-02-19T21:00:00"/>
    <s v="MSC"/>
    <n v="22800"/>
    <x v="0"/>
    <x v="1"/>
  </r>
  <r>
    <m/>
    <x v="3"/>
    <x v="0"/>
    <n v="40364213"/>
    <s v="EMBARCADO"/>
    <n v="1021538"/>
    <s v="MSC AINO NX306R"/>
    <s v="NEW YORK, PUERTO"/>
    <d v="2023-02-06T00:00:00"/>
    <d v="2023-02-11T00:00:00"/>
    <d v="2023-03-14T19:15:00"/>
    <s v="MSC"/>
    <n v="24008.833210000001"/>
    <x v="0"/>
    <x v="1"/>
  </r>
  <r>
    <m/>
    <x v="4"/>
    <x v="0"/>
    <n v="40363612"/>
    <s v="EMBARCADO"/>
    <n v="1022639"/>
    <s v="MSC ORION"/>
    <s v="SHANGHAI, CHINA"/>
    <d v="2023-02-04T00:00:00"/>
    <d v="2023-02-12T00:00:00"/>
    <d v="2023-03-20T09:24:00"/>
    <s v="MSC"/>
    <n v="22260.51"/>
    <x v="0"/>
    <x v="1"/>
  </r>
  <r>
    <m/>
    <x v="1"/>
    <x v="1"/>
    <n v="40363137"/>
    <s v="EMBARCADO"/>
    <n v="1022887"/>
    <s v="MSC ORION FA250A"/>
    <s v="BUSAN {PUSAN}, PUERTO"/>
    <d v="2023-02-04T00:00:00"/>
    <d v="2023-02-12T00:00:00"/>
    <d v="2023-03-23T21:13:00"/>
    <s v="MSC"/>
    <n v="22007.23"/>
    <x v="0"/>
    <x v="1"/>
  </r>
  <r>
    <m/>
    <x v="3"/>
    <x v="0"/>
    <n v="40362544"/>
    <s v="EMBARCADO"/>
    <n v="1011701"/>
    <s v="MSC AINO NX306R"/>
    <s v="NEW YORK, PUERTO"/>
    <d v="2023-02-04T00:00:00"/>
    <d v="2023-02-11T00:00:00"/>
    <d v="2023-03-14T19:15:00"/>
    <s v="MSC"/>
    <n v="18143.73443"/>
    <x v="0"/>
    <x v="1"/>
  </r>
  <r>
    <m/>
    <x v="4"/>
    <x v="0"/>
    <n v="40362271"/>
    <s v="EMBARCADO"/>
    <n v="1030525"/>
    <s v="XIN FANG CHENG"/>
    <s v="SHANGHAI, CHINA"/>
    <d v="2023-02-04T00:00:00"/>
    <d v="2023-02-14T00:00:00"/>
    <d v="2023-03-22T09:24:00"/>
    <s v="CMA CGM"/>
    <n v="24000"/>
    <x v="0"/>
    <x v="1"/>
  </r>
  <r>
    <m/>
    <x v="4"/>
    <x v="0"/>
    <n v="40362266"/>
    <s v="EMBARCADO"/>
    <n v="1030686"/>
    <s v="XIN FANG CHENG"/>
    <s v="SHANGHAI, CHINA"/>
    <d v="2023-02-04T00:00:00"/>
    <d v="2023-02-14T00:00:00"/>
    <d v="2023-03-22T09:24:00"/>
    <s v="CMA CGM"/>
    <n v="24000"/>
    <x v="0"/>
    <x v="1"/>
  </r>
  <r>
    <m/>
    <x v="4"/>
    <x v="0"/>
    <n v="40362260"/>
    <s v="EMBARCADO"/>
    <n v="1030683"/>
    <s v="MSC ORION"/>
    <s v="SHANGHAI, CHINA"/>
    <d v="2023-02-04T00:00:00"/>
    <d v="2023-02-12T00:00:00"/>
    <d v="2023-03-20T09:24:00"/>
    <s v="MSC"/>
    <n v="24000"/>
    <x v="0"/>
    <x v="1"/>
  </r>
  <r>
    <m/>
    <x v="4"/>
    <x v="0"/>
    <n v="40362187"/>
    <s v="EMBARCADO"/>
    <n v="1022212"/>
    <s v="MSC ORION"/>
    <s v="YANTIAN, CHINA"/>
    <d v="2023-02-04T00:00:00"/>
    <d v="2023-02-12T00:00:00"/>
    <d v="2023-03-16T22:27:00"/>
    <s v="MSC"/>
    <n v="24344.94"/>
    <x v="0"/>
    <x v="1"/>
  </r>
  <r>
    <m/>
    <x v="4"/>
    <x v="0"/>
    <n v="40361929"/>
    <s v="EMBARCADO"/>
    <n v="1021767"/>
    <s v="MSC ORION"/>
    <s v="TIANJIN XINGANG, CHINA"/>
    <d v="2023-02-04T00:00:00"/>
    <d v="2023-02-12T00:00:00"/>
    <d v="2023-04-02T20:36:00"/>
    <s v="HAPAG LLOYD"/>
    <n v="24300"/>
    <x v="0"/>
    <x v="1"/>
  </r>
  <r>
    <m/>
    <x v="0"/>
    <x v="0"/>
    <n v="40361786"/>
    <s v="EMBARCADO"/>
    <n v="1021270"/>
    <s v="MSC ORION FA250A"/>
    <s v="MAZATLAN, PUERTO"/>
    <d v="2023-02-04T00:00:00"/>
    <d v="2023-02-12T00:00:00"/>
    <d v="2023-03-09T14:20:00"/>
    <s v="MSC"/>
    <n v="24001.77"/>
    <x v="0"/>
    <x v="1"/>
  </r>
  <r>
    <m/>
    <x v="0"/>
    <x v="0"/>
    <n v="40367178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0"/>
    <x v="0"/>
    <n v="40367177"/>
    <s v="DESPACHADO"/>
    <n v="1011127"/>
    <s v="MSC ORION 0250W"/>
    <s v="MANZANILLO, PUERTO"/>
    <d v="2023-02-04T00:00:00"/>
    <d v="2023-02-12T00:00:00"/>
    <d v="2023-02-27T04:36:00"/>
    <s v="ONE"/>
    <n v="21600"/>
    <x v="0"/>
    <x v="1"/>
  </r>
  <r>
    <m/>
    <x v="0"/>
    <x v="0"/>
    <n v="40367175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0"/>
    <x v="0"/>
    <n v="40367174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0"/>
    <x v="0"/>
    <n v="40367172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0"/>
    <x v="0"/>
    <n v="40367171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0"/>
    <x v="0"/>
    <n v="40367169"/>
    <s v="DESPACHADO"/>
    <n v="1011127"/>
    <s v="MSC ORION 0250W"/>
    <s v="MANZANILLO, PUERTO"/>
    <d v="2023-02-03T00:00:00"/>
    <d v="2023-02-12T00:00:00"/>
    <d v="2023-02-27T04:36:00"/>
    <s v="ONE"/>
    <n v="21600"/>
    <x v="0"/>
    <x v="1"/>
  </r>
  <r>
    <m/>
    <x v="4"/>
    <x v="0"/>
    <n v="40366649"/>
    <s v="EMBARCADO"/>
    <n v="1022186"/>
    <s v="MSC ORION"/>
    <s v="SHANGHAI, CHINA"/>
    <d v="2023-02-04T00:00:00"/>
    <d v="2023-02-12T00:00:00"/>
    <d v="2023-03-20T09:24:00"/>
    <s v="MSC"/>
    <n v="18486"/>
    <x v="0"/>
    <x v="1"/>
  </r>
  <r>
    <m/>
    <x v="4"/>
    <x v="0"/>
    <n v="40366649"/>
    <s v="EMBARCADO"/>
    <n v="1022186"/>
    <s v="MSC ORION"/>
    <s v="SHANGHAI, CHINA"/>
    <d v="2023-02-03T00:00:00"/>
    <d v="2023-02-12T00:00:00"/>
    <d v="2023-03-20T09:24:00"/>
    <s v="MSC"/>
    <n v="5526"/>
    <x v="0"/>
    <x v="1"/>
  </r>
  <r>
    <m/>
    <x v="2"/>
    <x v="1"/>
    <n v="40364998"/>
    <s v="EMBARCADO"/>
    <n v="1020412"/>
    <s v="CMA CGM ARKANSAS / 0WCDYN1MA"/>
    <s v="CARTAGENA, PUERTO"/>
    <d v="2023-02-03T00:00:00"/>
    <d v="2023-02-09T00:00:00"/>
    <d v="2023-02-24T15:22:00"/>
    <s v="CMA CGM"/>
    <n v="23989.97"/>
    <x v="0"/>
    <x v="1"/>
  </r>
  <r>
    <m/>
    <x v="2"/>
    <x v="1"/>
    <n v="40364997"/>
    <s v="EMBARCADO"/>
    <n v="1020412"/>
    <s v="CMA CGM ARKANSAS / 0WCDYN1MA"/>
    <s v="CARTAGENA, PUERTO"/>
    <d v="2023-02-03T00:00:00"/>
    <d v="2023-02-09T00:00:00"/>
    <d v="2023-02-24T15:22:00"/>
    <s v="CMA CGM"/>
    <n v="23991.58"/>
    <x v="0"/>
    <x v="1"/>
  </r>
  <r>
    <m/>
    <x v="2"/>
    <x v="1"/>
    <n v="40364941"/>
    <s v="EMBARCADO"/>
    <n v="1023433"/>
    <s v="CMA CGM ARKANSAS / 0WCDYN1MA"/>
    <s v="CARTAGENA, PUERTO"/>
    <d v="2023-02-03T00:00:00"/>
    <d v="2023-02-09T00:00:00"/>
    <d v="2023-02-24T15:22:00"/>
    <s v="CMA CGM"/>
    <n v="24189.82"/>
    <x v="0"/>
    <x v="1"/>
  </r>
  <r>
    <m/>
    <x v="2"/>
    <x v="1"/>
    <n v="40364940"/>
    <s v="EMBARCADO"/>
    <n v="1023433"/>
    <s v="CMA CGM ARKANSAS / 0WCDYN1MA"/>
    <s v="CARTAGENA, PUERTO"/>
    <d v="2023-02-03T00:00:00"/>
    <d v="2023-02-09T00:00:00"/>
    <d v="2023-02-24T15:22:00"/>
    <s v="CMA CGM"/>
    <n v="24072.42"/>
    <x v="0"/>
    <x v="1"/>
  </r>
  <r>
    <m/>
    <x v="2"/>
    <x v="1"/>
    <n v="40364236"/>
    <s v="EMBARCADO"/>
    <n v="1020412"/>
    <s v="CMA CGM ARKANSAS 0WCDYN1MA"/>
    <s v="CALLAO, PUERTO"/>
    <d v="2023-02-04T00:00:00"/>
    <d v="2023-02-09T00:00:00"/>
    <d v="2023-02-16T21:00:00"/>
    <s v="COSCO"/>
    <n v="23994.63"/>
    <x v="0"/>
    <x v="1"/>
  </r>
  <r>
    <m/>
    <x v="2"/>
    <x v="1"/>
    <n v="40364234"/>
    <s v="EMBARCADO"/>
    <n v="1020944"/>
    <s v="CMA CGM ARKANSAS 0WCDYN1MA"/>
    <s v="CALLAO, PUERTO"/>
    <d v="2023-02-03T00:00:00"/>
    <d v="2023-02-09T00:00:00"/>
    <d v="2023-02-16T21:00:00"/>
    <s v="COSCO"/>
    <n v="23587.279999999999"/>
    <x v="0"/>
    <x v="1"/>
  </r>
  <r>
    <m/>
    <x v="2"/>
    <x v="1"/>
    <n v="40364014"/>
    <s v="EMBARCADO"/>
    <n v="1022709"/>
    <s v="CMA CGM ARKANSAS / 0WCDYN1MA"/>
    <s v="CARTAGENA, PUERTO"/>
    <d v="2023-02-03T00:00:00"/>
    <d v="2023-02-09T00:00:00"/>
    <d v="2023-02-24T15:22:00"/>
    <s v="CMA CGM"/>
    <n v="23983.37"/>
    <x v="0"/>
    <x v="1"/>
  </r>
  <r>
    <m/>
    <x v="4"/>
    <x v="0"/>
    <n v="40363613"/>
    <s v="EMBARCADO"/>
    <n v="1022639"/>
    <s v="MSC ORION"/>
    <s v="SHANGHAI, CHINA"/>
    <d v="2023-02-03T00:00:00"/>
    <d v="2023-02-12T00:00:00"/>
    <d v="2023-03-20T09:24:00"/>
    <s v="MSC"/>
    <n v="22075.32"/>
    <x v="0"/>
    <x v="1"/>
  </r>
  <r>
    <m/>
    <x v="4"/>
    <x v="0"/>
    <n v="40363602"/>
    <s v="EMBARCADO"/>
    <n v="1022856"/>
    <s v="MSC ORION"/>
    <s v="SHANGHAI, CHINA"/>
    <d v="2023-02-04T00:00:00"/>
    <d v="2023-02-12T00:00:00"/>
    <d v="2023-03-20T09:24:00"/>
    <s v="HYUNDAI"/>
    <n v="19443.89"/>
    <x v="0"/>
    <x v="1"/>
  </r>
  <r>
    <m/>
    <x v="4"/>
    <x v="0"/>
    <n v="40363602"/>
    <s v="EMBARCADO"/>
    <n v="1022856"/>
    <s v="MSC ORION"/>
    <s v="SHANGHAI, CHINA"/>
    <d v="2023-02-04T00:00:00"/>
    <d v="2023-02-12T00:00:00"/>
    <d v="2023-03-20T09:24:00"/>
    <s v="HYUNDAI"/>
    <n v="4559.24"/>
    <x v="0"/>
    <x v="1"/>
  </r>
  <r>
    <m/>
    <x v="3"/>
    <x v="0"/>
    <n v="40362956"/>
    <s v="EMBARCADO"/>
    <n v="1030379"/>
    <s v="MSC AINO NX306R"/>
    <s v="NEW YORK, PUERTO"/>
    <d v="2023-02-03T00:00:00"/>
    <d v="2023-02-11T00:00:00"/>
    <d v="2023-03-14T19:15:00"/>
    <s v="MSC"/>
    <n v="24004.088640000002"/>
    <x v="0"/>
    <x v="1"/>
  </r>
  <r>
    <m/>
    <x v="3"/>
    <x v="0"/>
    <n v="40362953"/>
    <s v="EMBARCADO"/>
    <n v="1030379"/>
    <s v="MSC AINO NX306R"/>
    <s v="NEW YORK, PUERTO"/>
    <d v="2023-02-03T00:00:00"/>
    <d v="2023-02-11T00:00:00"/>
    <d v="2023-03-14T19:15:00"/>
    <s v="MSC"/>
    <n v="24004.088640000002"/>
    <x v="0"/>
    <x v="1"/>
  </r>
  <r>
    <m/>
    <x v="3"/>
    <x v="0"/>
    <n v="40362952"/>
    <s v="EMBARCADO"/>
    <n v="1030379"/>
    <s v="MSC AINO NX306R"/>
    <s v="NEW YORK, PUERTO"/>
    <d v="2023-02-03T00:00:00"/>
    <d v="2023-02-11T00:00:00"/>
    <d v="2023-03-14T19:15:00"/>
    <s v="MSC"/>
    <n v="24004.088640000002"/>
    <x v="0"/>
    <x v="1"/>
  </r>
  <r>
    <m/>
    <x v="3"/>
    <x v="0"/>
    <n v="40362539"/>
    <s v="EMBARCADO"/>
    <n v="1012518"/>
    <s v="MAERSK BATAM 305N"/>
    <s v="LOS ANGELES, PUERTO"/>
    <d v="2023-02-03T00:00:00"/>
    <d v="2023-02-09T00:00:00"/>
    <d v="2023-03-04T19:30:00"/>
    <s v="HAMBURG SUD"/>
    <n v="18143.68"/>
    <x v="0"/>
    <x v="1"/>
  </r>
  <r>
    <m/>
    <x v="3"/>
    <x v="0"/>
    <n v="40362517"/>
    <s v="EMBARCADO"/>
    <n v="1012483"/>
    <s v="MSC AINO NX306R"/>
    <s v="NORFOLK, PUERTO"/>
    <d v="2023-02-03T00:00:00"/>
    <d v="2023-02-11T00:00:00"/>
    <d v="2023-03-14T11:16:00"/>
    <s v="MSC"/>
    <n v="19958.047999999999"/>
    <x v="0"/>
    <x v="1"/>
  </r>
  <r>
    <m/>
    <x v="5"/>
    <x v="0"/>
    <n v="40362283"/>
    <s v="EMBARCADO"/>
    <n v="1030224"/>
    <s v="MAERSK BATAM 305N"/>
    <s v="CAPE TOWN, PUERTO"/>
    <d v="2023-02-03T00:00:00"/>
    <d v="2023-02-09T00:00:00"/>
    <d v="2023-05-03T00:00:00"/>
    <s v="MAERSK"/>
    <n v="24009.79"/>
    <x v="0"/>
    <x v="1"/>
  </r>
  <r>
    <m/>
    <x v="5"/>
    <x v="0"/>
    <n v="40362280"/>
    <s v="EMBARCADO"/>
    <n v="1030224"/>
    <s v="MAERSK BATAM 305N"/>
    <s v="CAPE TOWN, PUERTO"/>
    <d v="2023-02-03T00:00:00"/>
    <d v="2023-02-09T00:00:00"/>
    <d v="2023-05-03T00:00:00"/>
    <s v="MAERSK"/>
    <n v="24009.19"/>
    <x v="0"/>
    <x v="1"/>
  </r>
  <r>
    <m/>
    <x v="4"/>
    <x v="0"/>
    <n v="40362256"/>
    <s v="EMBARCADO"/>
    <n v="1030685"/>
    <s v="MSC ORION"/>
    <s v="SHANGHAI, CHINA"/>
    <d v="2023-02-03T00:00:00"/>
    <d v="2023-02-12T00:00:00"/>
    <d v="2023-03-20T09:24:00"/>
    <s v="MSC"/>
    <n v="24000"/>
    <x v="0"/>
    <x v="1"/>
  </r>
  <r>
    <m/>
    <x v="4"/>
    <x v="0"/>
    <n v="40362186"/>
    <s v="EMBARCADO"/>
    <n v="1022212"/>
    <s v="EVER LAMBENT"/>
    <s v="YANTIAN, CHINA"/>
    <d v="2023-02-03T00:00:00"/>
    <d v="2023-02-15T00:00:00"/>
    <d v="2023-03-19T22:27:00"/>
    <s v="EVERGREEN"/>
    <n v="24062.27"/>
    <x v="0"/>
    <x v="1"/>
  </r>
  <r>
    <m/>
    <x v="4"/>
    <x v="0"/>
    <n v="40362127"/>
    <s v="EMBARCADO"/>
    <n v="1023306"/>
    <s v="EVER LAMBENT"/>
    <s v="SHANGHAI, CHINA"/>
    <d v="2023-02-03T00:00:00"/>
    <d v="2023-02-15T00:00:00"/>
    <d v="2023-03-23T09:24:00"/>
    <s v="CMA CGM"/>
    <n v="24260"/>
    <x v="0"/>
    <x v="1"/>
  </r>
  <r>
    <m/>
    <x v="4"/>
    <x v="0"/>
    <n v="40362126"/>
    <s v="EMBARCADO"/>
    <n v="1023306"/>
    <s v="XIN FANG CHENG"/>
    <s v="SHANGHAI, CHINA"/>
    <d v="2023-02-03T00:00:00"/>
    <d v="2023-02-14T00:00:00"/>
    <d v="2023-03-22T09:24:00"/>
    <s v="CMA CGM"/>
    <n v="24300"/>
    <x v="0"/>
    <x v="1"/>
  </r>
  <r>
    <m/>
    <x v="4"/>
    <x v="0"/>
    <n v="40362125"/>
    <s v="EMBARCADO"/>
    <n v="1023306"/>
    <s v="EVER LAMBENT"/>
    <s v="SHANGHAI, CHINA"/>
    <d v="2023-02-03T00:00:00"/>
    <d v="2023-02-15T00:00:00"/>
    <d v="2023-03-23T09:24:00"/>
    <s v="CMA CGM"/>
    <n v="22440"/>
    <x v="0"/>
    <x v="1"/>
  </r>
  <r>
    <m/>
    <x v="4"/>
    <x v="0"/>
    <n v="40362105"/>
    <s v="EMBARCADO"/>
    <n v="1022125"/>
    <s v="EVER LAMBENT"/>
    <s v="YANTIAN, CHINA"/>
    <d v="2023-02-03T00:00:00"/>
    <d v="2023-02-15T00:00:00"/>
    <d v="2023-03-19T22:27:00"/>
    <s v="EVERGREEN"/>
    <n v="18439.2"/>
    <x v="0"/>
    <x v="1"/>
  </r>
  <r>
    <m/>
    <x v="4"/>
    <x v="0"/>
    <n v="40362105"/>
    <s v="EMBARCADO"/>
    <n v="1022125"/>
    <s v="EVER LAMBENT"/>
    <s v="YANTIAN, CHINA"/>
    <d v="2023-02-04T00:00:00"/>
    <d v="2023-02-15T00:00:00"/>
    <d v="2023-03-19T22:27:00"/>
    <s v="EVERGREEN"/>
    <n v="6582.81"/>
    <x v="0"/>
    <x v="1"/>
  </r>
  <r>
    <m/>
    <x v="4"/>
    <x v="0"/>
    <n v="40362104"/>
    <s v="EMBARCADO"/>
    <n v="1022125"/>
    <s v="EVER LAMBENT"/>
    <s v="YANTIAN, CHINA"/>
    <d v="2023-02-07T00:00:00"/>
    <d v="2023-02-15T00:00:00"/>
    <d v="2023-03-19T22:27:00"/>
    <s v="EVERGREEN"/>
    <n v="13014.29"/>
    <x v="0"/>
    <x v="1"/>
  </r>
  <r>
    <m/>
    <x v="4"/>
    <x v="0"/>
    <n v="40362104"/>
    <s v="EMBARCADO"/>
    <n v="1022125"/>
    <s v="EVER LAMBENT"/>
    <s v="YANTIAN, CHINA"/>
    <d v="2023-02-03T00:00:00"/>
    <d v="2023-02-15T00:00:00"/>
    <d v="2023-03-19T22:27:00"/>
    <s v="EVERGREEN"/>
    <n v="11005.9"/>
    <x v="0"/>
    <x v="1"/>
  </r>
  <r>
    <m/>
    <x v="4"/>
    <x v="0"/>
    <n v="40362096"/>
    <s v="EMBARCADO"/>
    <n v="1023411"/>
    <s v="EVER LUCID"/>
    <s v="SHANGHAI, CHINA"/>
    <d v="2023-02-03T00:00:00"/>
    <d v="2023-02-07T00:00:00"/>
    <d v="2023-03-15T09:24:00"/>
    <s v="CMA CGM"/>
    <n v="24287.11"/>
    <x v="0"/>
    <x v="1"/>
  </r>
  <r>
    <m/>
    <x v="4"/>
    <x v="0"/>
    <n v="40362043"/>
    <s v="EMBARCADO"/>
    <n v="1022073"/>
    <s v="MSC ORION"/>
    <s v="SHANGHAI, CHINA"/>
    <d v="2023-02-04T00:00:00"/>
    <d v="2023-02-12T00:00:00"/>
    <d v="2023-03-20T09:24:00"/>
    <s v="MSC"/>
    <n v="24010.799999999999"/>
    <x v="0"/>
    <x v="1"/>
  </r>
  <r>
    <m/>
    <x v="4"/>
    <x v="0"/>
    <n v="40362038"/>
    <s v="EMBARCADO"/>
    <n v="1021774"/>
    <s v="EVER LUCID"/>
    <s v="YANTIAN, CHINA"/>
    <d v="2023-02-03T00:00:00"/>
    <d v="2023-02-07T00:00:00"/>
    <d v="2023-03-11T22:27:00"/>
    <s v="EVERGREEN"/>
    <n v="24320"/>
    <x v="0"/>
    <x v="1"/>
  </r>
  <r>
    <m/>
    <x v="4"/>
    <x v="0"/>
    <n v="40362016"/>
    <s v="EMBARCADO"/>
    <n v="1022183"/>
    <s v="EVER LAMBENT"/>
    <s v="YANTIAN, CHINA"/>
    <d v="2023-02-03T00:00:00"/>
    <d v="2023-02-15T00:00:00"/>
    <d v="2023-03-19T22:27:00"/>
    <s v="EVERGREEN"/>
    <n v="24836.89"/>
    <x v="0"/>
    <x v="1"/>
  </r>
  <r>
    <m/>
    <x v="4"/>
    <x v="0"/>
    <n v="40361951"/>
    <s v="DESPACHADO"/>
    <n v="1022541"/>
    <s v="XIN YA ZHOU"/>
    <s v="SHANGHAI, CHINA"/>
    <d v="2023-02-07T00:00:00"/>
    <d v="2023-02-20T00:00:00"/>
    <d v="2023-03-28T09:24:00"/>
    <s v="CMA CGM"/>
    <n v="25018.720000000001"/>
    <x v="0"/>
    <x v="1"/>
  </r>
  <r>
    <m/>
    <x v="4"/>
    <x v="0"/>
    <n v="40361939"/>
    <s v="EMBARCADO"/>
    <n v="1022379"/>
    <s v="EVER LAMBENT"/>
    <s v="YANTIAN, CHINA"/>
    <d v="2023-02-03T00:00:00"/>
    <d v="2023-02-15T00:00:00"/>
    <d v="2023-03-19T22:27:00"/>
    <s v="CMA CGM"/>
    <n v="24405.88"/>
    <x v="0"/>
    <x v="1"/>
  </r>
  <r>
    <m/>
    <x v="4"/>
    <x v="0"/>
    <n v="40361924"/>
    <s v="EMBARCADO"/>
    <n v="1021767"/>
    <s v="MSC ORION"/>
    <s v="TIANJIN XINGANG, CHINA"/>
    <d v="2023-02-03T00:00:00"/>
    <d v="2023-02-12T00:00:00"/>
    <d v="2023-04-02T20:36:00"/>
    <s v="MSC"/>
    <n v="24534"/>
    <x v="0"/>
    <x v="1"/>
  </r>
  <r>
    <m/>
    <x v="4"/>
    <x v="0"/>
    <n v="40361906"/>
    <s v="EMBARCADO"/>
    <n v="1012448"/>
    <s v="EVER LUCID"/>
    <s v="YANTIAN, CHINA"/>
    <d v="2023-02-03T00:00:00"/>
    <d v="2023-02-07T00:00:00"/>
    <d v="2023-03-11T22:27:00"/>
    <s v="CMA CGM"/>
    <n v="24000"/>
    <x v="0"/>
    <x v="1"/>
  </r>
  <r>
    <m/>
    <x v="4"/>
    <x v="0"/>
    <n v="40361879"/>
    <s v="EMBARCADO"/>
    <n v="1011586"/>
    <s v="EVER LUCID"/>
    <s v="SHANGHAI, CHINA"/>
    <d v="2023-02-03T00:00:00"/>
    <d v="2023-02-07T00:00:00"/>
    <d v="2023-03-15T09:24:00"/>
    <s v="CMA CGM"/>
    <n v="19954"/>
    <x v="0"/>
    <x v="1"/>
  </r>
  <r>
    <m/>
    <x v="0"/>
    <x v="0"/>
    <n v="40361814"/>
    <s v="EMBARCADO"/>
    <n v="1021555"/>
    <s v="MSC ORION FA250A"/>
    <s v="MAZATLAN, PUERTO"/>
    <d v="2023-02-04T00:00:00"/>
    <d v="2023-02-12T00:00:00"/>
    <d v="2023-03-09T14:20:00"/>
    <s v="MSC"/>
    <n v="24017.99"/>
    <x v="0"/>
    <x v="1"/>
  </r>
  <r>
    <m/>
    <x v="0"/>
    <x v="0"/>
    <n v="40361810"/>
    <s v="EMBARCADO"/>
    <n v="1021272"/>
    <s v="MSC ORION 0250W"/>
    <s v="MANZANILLO, PUERTO"/>
    <d v="2023-02-03T00:00:00"/>
    <d v="2023-02-12T00:00:00"/>
    <d v="2023-02-27T04:36:00"/>
    <s v="ONE"/>
    <n v="24012.76"/>
    <x v="0"/>
    <x v="1"/>
  </r>
  <r>
    <m/>
    <x v="0"/>
    <x v="0"/>
    <n v="40361754"/>
    <s v="EMBARCADO"/>
    <n v="1011614"/>
    <s v="MSC ORION 0250W"/>
    <s v="MANZANILLO, PUERTO"/>
    <d v="2023-02-03T00:00:00"/>
    <d v="2023-02-12T00:00:00"/>
    <d v="2023-02-27T04:36:00"/>
    <s v="ONE"/>
    <n v="19954"/>
    <x v="0"/>
    <x v="1"/>
  </r>
  <r>
    <m/>
    <x v="0"/>
    <x v="0"/>
    <n v="40361624"/>
    <s v="EMBARCADO"/>
    <n v="1012278"/>
    <s v="MSC ORION 0250W"/>
    <s v="MANZANILLO, PUERTO"/>
    <d v="2023-02-03T00:00:00"/>
    <d v="2023-02-12T00:00:00"/>
    <d v="2023-02-27T04:36:00"/>
    <s v="ONE"/>
    <n v="20007"/>
    <x v="0"/>
    <x v="1"/>
  </r>
  <r>
    <m/>
    <x v="5"/>
    <x v="0"/>
    <n v="40361444"/>
    <s v="DESPACHADO"/>
    <n v="1020853"/>
    <s v="MAERSK BATAM 305N"/>
    <s v="HAMBURG, PORT"/>
    <d v="2023-02-04T00:00:00"/>
    <d v="2023-02-09T00:00:00"/>
    <d v="2023-03-10T21:29:00"/>
    <s v="HAMBURG SUD"/>
    <n v="1995"/>
    <x v="0"/>
    <x v="1"/>
  </r>
  <r>
    <m/>
    <x v="5"/>
    <x v="0"/>
    <n v="40361444"/>
    <s v="DESPACHADO"/>
    <n v="1020853"/>
    <s v="MAERSK BATAM 305N"/>
    <s v="HAMBURG, PORT"/>
    <d v="2023-02-04T00:00:00"/>
    <d v="2023-02-09T00:00:00"/>
    <d v="2023-03-10T21:29:00"/>
    <s v="HAMBURG SUD"/>
    <n v="18005"/>
    <x v="0"/>
    <x v="1"/>
  </r>
  <r>
    <m/>
    <x v="2"/>
    <x v="1"/>
    <n v="40361222"/>
    <s v="EMBARCADO"/>
    <n v="1021105"/>
    <s v="MAERSK BATAM 305N"/>
    <s v="BUENAVENTURA, PUERTO"/>
    <d v="2023-02-06T00:00:00"/>
    <d v="2023-02-09T00:00:00"/>
    <d v="2023-02-26T10:10:00"/>
    <s v="HAMBURG SUD"/>
    <n v="24017.83"/>
    <x v="0"/>
    <x v="1"/>
  </r>
  <r>
    <m/>
    <x v="2"/>
    <x v="1"/>
    <n v="40361186"/>
    <s v="EMBARCADO"/>
    <n v="1011421"/>
    <s v="CMA CGM ARKANSAS / 0WCDYN1MA"/>
    <s v="CARTAGENA, PUERTO"/>
    <d v="2023-02-03T00:00:00"/>
    <d v="2023-02-09T00:00:00"/>
    <d v="2023-02-24T15:22:00"/>
    <s v="CMA CGM"/>
    <n v="23982.01"/>
    <x v="0"/>
    <x v="1"/>
  </r>
  <r>
    <m/>
    <x v="2"/>
    <x v="1"/>
    <n v="40361185"/>
    <s v="EMBARCADO"/>
    <n v="1011421"/>
    <s v="CMA CGM ARKANSAS / 0WCDYN1MA"/>
    <s v="CARTAGENA, PUERTO"/>
    <d v="2023-02-03T00:00:00"/>
    <d v="2023-02-09T00:00:00"/>
    <d v="2023-02-24T15:22:00"/>
    <s v="CMA CGM"/>
    <n v="23868.52"/>
    <x v="0"/>
    <x v="1"/>
  </r>
  <r>
    <m/>
    <x v="2"/>
    <x v="1"/>
    <n v="40361056"/>
    <s v="EMBARCADO"/>
    <n v="1011421"/>
    <s v="CMA CGM ARKANSAS / 0WCDYN1MA"/>
    <s v="CARTAGENA, PUERTO"/>
    <d v="2023-02-03T00:00:00"/>
    <d v="2023-02-09T00:00:00"/>
    <d v="2023-02-24T15:22:00"/>
    <s v="CMA CGM"/>
    <n v="23999.33"/>
    <x v="0"/>
    <x v="1"/>
  </r>
  <r>
    <m/>
    <x v="2"/>
    <x v="1"/>
    <n v="40361055"/>
    <s v="EMBARCADO"/>
    <n v="1011421"/>
    <s v="CMA CGM ARKANSAS / 0WCDYN1MA"/>
    <s v="CARTAGENA, PUERTO"/>
    <d v="2023-02-03T00:00:00"/>
    <d v="2023-02-09T00:00:00"/>
    <d v="2023-02-24T15:22:00"/>
    <s v="CMA CGM"/>
    <n v="23983.65"/>
    <x v="0"/>
    <x v="1"/>
  </r>
  <r>
    <m/>
    <x v="2"/>
    <x v="1"/>
    <n v="40360610"/>
    <s v="EMBARCADO"/>
    <n v="1012719"/>
    <s v="CMA CGM ARKANSAS 0WCDYN1MA"/>
    <s v="CALLAO, PUERTO"/>
    <d v="2023-02-03T00:00:00"/>
    <d v="2023-02-09T00:00:00"/>
    <d v="2023-02-16T21:00:00"/>
    <s v="COSCO"/>
    <n v="24007.4"/>
    <x v="0"/>
    <x v="1"/>
  </r>
  <r>
    <m/>
    <x v="2"/>
    <x v="1"/>
    <n v="40360608"/>
    <s v="EMBARCADO"/>
    <n v="1012719"/>
    <s v="CMA CGM ARKANSAS 0WCDYN1MA"/>
    <s v="CALLAO, PUERTO"/>
    <d v="2023-02-03T00:00:00"/>
    <d v="2023-02-09T00:00:00"/>
    <d v="2023-02-16T21:00:00"/>
    <s v="COSCO"/>
    <n v="24025.35"/>
    <x v="0"/>
    <x v="1"/>
  </r>
  <r>
    <m/>
    <x v="2"/>
    <x v="1"/>
    <n v="40359912"/>
    <s v="EMBARCADO"/>
    <n v="1021023"/>
    <s v="BOMAR PRAIA / 0LI0GN1MA"/>
    <s v="CARTAGENA, PUERTO"/>
    <d v="2023-02-06T00:00:00"/>
    <d v="2023-02-12T00:00:00"/>
    <d v="2023-02-27T15:22:00"/>
    <s v="CMA CGM"/>
    <n v="23999.119999999999"/>
    <x v="0"/>
    <x v="1"/>
  </r>
  <r>
    <m/>
    <x v="4"/>
    <x v="0"/>
    <n v="40357373"/>
    <s v="EMBARCADO"/>
    <n v="1022748"/>
    <s v="MSC ORION"/>
    <s v="TIANJIN XINGANG, CHINA"/>
    <d v="2023-02-03T00:00:00"/>
    <d v="2023-02-12T00:00:00"/>
    <d v="2023-04-02T20:36:00"/>
    <s v="MSC"/>
    <n v="23990"/>
    <x v="0"/>
    <x v="1"/>
  </r>
  <r>
    <m/>
    <x v="4"/>
    <x v="0"/>
    <n v="40357343"/>
    <s v="EMBARCADO"/>
    <n v="1022099"/>
    <s v="EVER LUCID"/>
    <s v="SHANGHAI, CHINA"/>
    <d v="2023-02-03T00:00:00"/>
    <d v="2023-02-07T00:00:00"/>
    <d v="2023-03-15T09:24:00"/>
    <s v="CMA CGM"/>
    <n v="24030"/>
    <x v="0"/>
    <x v="1"/>
  </r>
  <r>
    <m/>
    <x v="4"/>
    <x v="0"/>
    <n v="40357310"/>
    <s v="EMBARCADO"/>
    <n v="1022379"/>
    <s v="MSC ORION"/>
    <s v="TIANJIN XINGANG, CHINA"/>
    <d v="2023-02-03T00:00:00"/>
    <d v="2023-02-12T00:00:00"/>
    <d v="2023-04-02T20:36:00"/>
    <s v="MSC"/>
    <n v="24316.53"/>
    <x v="0"/>
    <x v="1"/>
  </r>
  <r>
    <m/>
    <x v="3"/>
    <x v="0"/>
    <n v="40357073"/>
    <s v="EMBARCADO"/>
    <n v="1012165"/>
    <s v="MAERSK BATAM 305N"/>
    <s v="LOS ANGELES, PUERTO"/>
    <d v="2023-02-03T00:00:00"/>
    <d v="2023-02-09T00:00:00"/>
    <d v="2023-03-04T19:30:00"/>
    <s v="HAMBURG SUD"/>
    <n v="3991.6095999999998"/>
    <x v="0"/>
    <x v="1"/>
  </r>
  <r>
    <m/>
    <x v="3"/>
    <x v="0"/>
    <n v="40357073"/>
    <s v="EMBARCADO"/>
    <n v="1012159"/>
    <s v="MAERSK BATAM 305N"/>
    <s v="LOS ANGELES, PUERTO"/>
    <d v="2023-02-03T00:00:00"/>
    <d v="2023-02-09T00:00:00"/>
    <d v="2023-03-04T19:30:00"/>
    <s v="HAMBURG SUD"/>
    <n v="15966.438399999999"/>
    <x v="0"/>
    <x v="1"/>
  </r>
  <r>
    <m/>
    <x v="5"/>
    <x v="0"/>
    <n v="40356930"/>
    <s v="EMBARCADO"/>
    <n v="1011748"/>
    <s v="MSC AINO NX306R"/>
    <s v="LONDON GATEWAY"/>
    <d v="2023-02-03T00:00:00"/>
    <d v="2023-02-11T00:00:00"/>
    <d v="2023-03-19T18:00:00"/>
    <s v="MSC"/>
    <n v="22800"/>
    <x v="0"/>
    <x v="1"/>
  </r>
  <r>
    <m/>
    <x v="2"/>
    <x v="1"/>
    <n v="40356426"/>
    <s v="EMBARCADO"/>
    <n v="1020886"/>
    <s v="CMA CGM ARKANSAS 0WCDYN1MA"/>
    <s v="CALLAO, PUERTO"/>
    <d v="2023-02-03T00:00:00"/>
    <d v="2023-02-09T00:00:00"/>
    <d v="2023-02-16T21:00:00"/>
    <s v="COSCO"/>
    <n v="23987.53"/>
    <x v="0"/>
    <x v="1"/>
  </r>
  <r>
    <m/>
    <x v="0"/>
    <x v="0"/>
    <n v="40342060"/>
    <s v="EMBARCADO"/>
    <n v="1022854"/>
    <s v="MSC ORION 0250W"/>
    <s v="MANZANILLO, PUERTO"/>
    <d v="2023-02-03T00:00:00"/>
    <d v="2023-02-12T00:00:00"/>
    <d v="2023-02-27T04:36:00"/>
    <s v="ONE"/>
    <n v="22735.81"/>
    <x v="0"/>
    <x v="1"/>
  </r>
  <r>
    <m/>
    <x v="0"/>
    <x v="0"/>
    <n v="40342060"/>
    <s v="EMBARCADO"/>
    <n v="1022854"/>
    <s v="MSC ORION 0250W"/>
    <s v="MANZANILLO, PUERTO"/>
    <d v="2023-02-03T00:00:00"/>
    <d v="2023-02-12T00:00:00"/>
    <d v="2023-02-27T04:36:00"/>
    <s v="ONE"/>
    <n v="1025.42"/>
    <x v="0"/>
    <x v="1"/>
  </r>
  <r>
    <m/>
    <x v="1"/>
    <x v="1"/>
    <n v="40366867"/>
    <s v="EMBARCADO"/>
    <n v="1022885"/>
    <s v="MSC ORION 0250W"/>
    <s v="BUSAN {PUSAN}, PUERTO"/>
    <d v="2023-02-02T00:00:00"/>
    <d v="2023-02-12T00:00:00"/>
    <d v="2023-03-23T21:13:00"/>
    <s v="ONE"/>
    <n v="22018.55"/>
    <x v="0"/>
    <x v="1"/>
  </r>
  <r>
    <m/>
    <x v="1"/>
    <x v="1"/>
    <n v="40366806"/>
    <s v="EMBARCADO"/>
    <n v="1023038"/>
    <s v="MSC ORION 0250W"/>
    <s v="BUSAN {PUSAN}, PUERTO"/>
    <d v="2023-02-02T00:00:00"/>
    <d v="2023-02-12T00:00:00"/>
    <d v="2023-03-23T21:13:00"/>
    <s v="ONE"/>
    <n v="22002.82"/>
    <x v="0"/>
    <x v="1"/>
  </r>
  <r>
    <m/>
    <x v="4"/>
    <x v="0"/>
    <n v="40366654"/>
    <s v="DESPACHADO"/>
    <n v="1011967"/>
    <s v="NAVIGARE COLLECTOR"/>
    <s v="SHANGHAI, CHINA"/>
    <d v="2023-02-02T00:00:00"/>
    <d v="2023-02-19T00:00:00"/>
    <d v="2023-03-27T09:24:00"/>
    <s v="ONE"/>
    <n v="24000"/>
    <x v="0"/>
    <x v="1"/>
  </r>
  <r>
    <m/>
    <x v="4"/>
    <x v="0"/>
    <n v="40366534"/>
    <s v="EMBARCADO"/>
    <n v="1012503"/>
    <s v="MSC ALIYA"/>
    <s v="YANTIAN, CHINA"/>
    <d v="2023-02-02T00:00:00"/>
    <d v="2023-02-19T00:00:00"/>
    <d v="2023-03-23T22:27:00"/>
    <s v="MSC"/>
    <n v="24000"/>
    <x v="0"/>
    <x v="1"/>
  </r>
  <r>
    <m/>
    <x v="4"/>
    <x v="0"/>
    <n v="40366441"/>
    <s v="EMBARCADO"/>
    <n v="1021732"/>
    <s v="MSC ORION"/>
    <s v="SHANGHAI, CHINA"/>
    <d v="2023-02-02T00:00:00"/>
    <d v="2023-02-12T00:00:00"/>
    <d v="2023-03-20T09:24:00"/>
    <s v="ONE"/>
    <n v="24680"/>
    <x v="0"/>
    <x v="1"/>
  </r>
  <r>
    <m/>
    <x v="4"/>
    <x v="0"/>
    <n v="40365509"/>
    <s v="EMBARCADO"/>
    <n v="1021731"/>
    <s v="MSC ORION"/>
    <s v="TIANJIN XINGANG, CHINA"/>
    <d v="2023-02-02T00:00:00"/>
    <d v="2023-02-12T00:00:00"/>
    <d v="2023-04-02T20:36:00"/>
    <s v="HAPAG LLOYD"/>
    <n v="24060"/>
    <x v="0"/>
    <x v="1"/>
  </r>
  <r>
    <m/>
    <x v="0"/>
    <x v="0"/>
    <n v="40364989"/>
    <s v="EMBARCADO"/>
    <n v="1030658"/>
    <s v="MSC ORION FA250A"/>
    <s v="MANZANILLO, PUERTO"/>
    <d v="2023-02-02T00:00:00"/>
    <d v="2023-02-12T00:00:00"/>
    <d v="2023-02-27T04:36:00"/>
    <s v="MSC"/>
    <n v="24017.360000000001"/>
    <x v="0"/>
    <x v="1"/>
  </r>
  <r>
    <m/>
    <x v="4"/>
    <x v="0"/>
    <n v="40364240"/>
    <s v="EMBARCADO"/>
    <n v="1021732"/>
    <s v="MSC ORION"/>
    <s v="SHANGHAI, CHINA"/>
    <d v="2023-02-16T00:00:00"/>
    <d v="2023-02-12T00:00:00"/>
    <d v="2023-03-20T09:24:00"/>
    <s v="MSC"/>
    <n v="13690.23"/>
    <x v="0"/>
    <x v="1"/>
  </r>
  <r>
    <m/>
    <x v="4"/>
    <x v="0"/>
    <n v="40364240"/>
    <s v="EMBARCADO"/>
    <n v="1021732"/>
    <s v="MSC ORION"/>
    <s v="SHANGHAI, CHINA"/>
    <d v="2023-02-02T00:00:00"/>
    <d v="2023-02-12T00:00:00"/>
    <d v="2023-03-20T09:24:00"/>
    <s v="MSC"/>
    <n v="10320"/>
    <x v="0"/>
    <x v="1"/>
  </r>
  <r>
    <m/>
    <x v="5"/>
    <x v="0"/>
    <n v="40364216"/>
    <s v="DESPACHADO"/>
    <n v="1012730"/>
    <s v="SAFMARINE BENGUELA 306N"/>
    <s v="HAMBURG, PORT"/>
    <d v="2023-02-03T00:00:00"/>
    <d v="2023-02-16T00:00:00"/>
    <d v="2023-03-17T21:29:00"/>
    <s v="MAERSK"/>
    <n v="10826.725"/>
    <x v="0"/>
    <x v="1"/>
  </r>
  <r>
    <m/>
    <x v="5"/>
    <x v="0"/>
    <n v="40364216"/>
    <s v="DESPACHADO"/>
    <n v="1012724"/>
    <s v="SAFMARINE BENGUELA 306N"/>
    <s v="HAMBURG, PORT"/>
    <d v="2023-02-03T00:00:00"/>
    <d v="2023-02-16T00:00:00"/>
    <d v="2023-03-17T21:29:00"/>
    <s v="MAERSK"/>
    <n v="10801.93"/>
    <x v="0"/>
    <x v="1"/>
  </r>
  <r>
    <m/>
    <x v="3"/>
    <x v="0"/>
    <n v="40364214"/>
    <s v="EMBARCADO"/>
    <n v="1021539"/>
    <s v="CAPE AKRITAS NX305R"/>
    <s v="NEW YORK, PUERTO"/>
    <d v="2023-02-02T00:00:00"/>
    <d v="2023-02-04T00:00:00"/>
    <d v="2023-03-07T19:15:00"/>
    <s v="MSC"/>
    <n v="24012.71142"/>
    <x v="0"/>
    <x v="1"/>
  </r>
  <r>
    <m/>
    <x v="6"/>
    <x v="0"/>
    <n v="40363903"/>
    <s v="EMBARCADO"/>
    <n v="1022866"/>
    <s v="MSC ORION 0002E"/>
    <s v="OSAKA, PUERTO"/>
    <d v="2023-02-02T00:00:00"/>
    <d v="2023-02-12T00:00:00"/>
    <d v="2023-04-06T23:01:00"/>
    <s v="HYUNDAI"/>
    <n v="10920.1"/>
    <x v="0"/>
    <x v="1"/>
  </r>
  <r>
    <m/>
    <x v="6"/>
    <x v="0"/>
    <n v="40363903"/>
    <s v="EMBARCADO"/>
    <n v="1022751"/>
    <s v="MSC ORION 0002E"/>
    <s v="OSAKA, PUERTO"/>
    <d v="2023-02-02T00:00:00"/>
    <d v="2023-02-12T00:00:00"/>
    <d v="2023-04-06T23:01:00"/>
    <s v="HYUNDAI"/>
    <n v="8008"/>
    <x v="0"/>
    <x v="1"/>
  </r>
  <r>
    <m/>
    <x v="6"/>
    <x v="0"/>
    <n v="40363903"/>
    <s v="EMBARCADO"/>
    <n v="1022293"/>
    <s v="MSC ORION 0002E"/>
    <s v="OSAKA, PUERTO"/>
    <d v="2023-02-02T00:00:00"/>
    <d v="2023-02-12T00:00:00"/>
    <d v="2023-04-06T23:01:00"/>
    <s v="HYUNDAI"/>
    <n v="1000"/>
    <x v="0"/>
    <x v="1"/>
  </r>
  <r>
    <m/>
    <x v="6"/>
    <x v="0"/>
    <n v="40363903"/>
    <s v="EMBARCADO"/>
    <n v="1022141"/>
    <s v="MSC ORION 0002E"/>
    <s v="OSAKA, PUERTO"/>
    <d v="2023-02-02T00:00:00"/>
    <d v="2023-02-12T00:00:00"/>
    <d v="2023-04-06T23:01:00"/>
    <s v="HYUNDAI"/>
    <n v="2523.59"/>
    <x v="0"/>
    <x v="1"/>
  </r>
  <r>
    <m/>
    <x v="6"/>
    <x v="0"/>
    <n v="40363903"/>
    <s v="EMBARCADO"/>
    <n v="1021921"/>
    <s v="MSC ORION 0002E"/>
    <s v="OSAKA, PUERTO"/>
    <d v="2023-02-02T00:00:00"/>
    <d v="2023-02-12T00:00:00"/>
    <d v="2023-04-06T23:01:00"/>
    <s v="HYUNDAI"/>
    <n v="1498.86"/>
    <x v="0"/>
    <x v="1"/>
  </r>
  <r>
    <m/>
    <x v="2"/>
    <x v="1"/>
    <n v="40363590"/>
    <s v="EMBARCADO"/>
    <n v="1023391"/>
    <s v="CONSTANTIA 304W"/>
    <s v="CALLAO, PUERTO"/>
    <d v="2023-02-03T00:00:00"/>
    <d v="2023-02-13T00:00:00"/>
    <d v="2023-02-20T21:00:00"/>
    <s v="SEALAND"/>
    <n v="6980"/>
    <x v="0"/>
    <x v="1"/>
  </r>
  <r>
    <m/>
    <x v="2"/>
    <x v="1"/>
    <n v="40363590"/>
    <s v="EMBARCADO"/>
    <n v="1023432"/>
    <s v="CONSTANTIA 304W"/>
    <s v="CALLAO, PUERTO"/>
    <d v="2023-02-03T00:00:00"/>
    <d v="2023-02-13T00:00:00"/>
    <d v="2023-02-20T21:00:00"/>
    <s v="SEALAND"/>
    <n v="16410.990000000002"/>
    <x v="0"/>
    <x v="1"/>
  </r>
  <r>
    <m/>
    <x v="2"/>
    <x v="1"/>
    <n v="40363379"/>
    <s v="EMBARCADO"/>
    <n v="1021868"/>
    <s v="CMA CGM ARKANSAS 0WCDYN1MA"/>
    <s v="CARTAGENA, PUERTO"/>
    <d v="2023-02-02T00:00:00"/>
    <d v="2023-02-09T00:00:00"/>
    <d v="2023-02-24T15:22:00"/>
    <s v="HAPAG LLOYD"/>
    <n v="23885.759999999998"/>
    <x v="0"/>
    <x v="1"/>
  </r>
  <r>
    <m/>
    <x v="4"/>
    <x v="0"/>
    <n v="40363178"/>
    <s v="EMBARCADO"/>
    <n v="1022945"/>
    <s v="MSC ORION"/>
    <s v="SHANGHAI, CHINA"/>
    <d v="2023-02-02T00:00:00"/>
    <d v="2023-02-12T00:00:00"/>
    <d v="2023-03-20T09:24:00"/>
    <s v="ONE"/>
    <n v="23980"/>
    <x v="0"/>
    <x v="1"/>
  </r>
  <r>
    <m/>
    <x v="1"/>
    <x v="1"/>
    <n v="40363136"/>
    <s v="EMBARCADO"/>
    <n v="1022887"/>
    <s v="MSC ORION 0250W"/>
    <s v="BUSAN {PUSAN}, PUERTO"/>
    <d v="2023-02-03T00:00:00"/>
    <d v="2023-02-12T00:00:00"/>
    <d v="2023-03-23T21:13:00"/>
    <s v="ONE"/>
    <n v="22012.83"/>
    <x v="0"/>
    <x v="1"/>
  </r>
  <r>
    <m/>
    <x v="1"/>
    <x v="1"/>
    <n v="40363135"/>
    <s v="EMBARCADO"/>
    <n v="1022887"/>
    <s v="MSC ORION FA304R"/>
    <s v="BUSAN {PUSAN}, PUERTO"/>
    <d v="2023-02-02T00:00:00"/>
    <d v="2023-02-12T00:00:00"/>
    <d v="2023-03-23T21:13:00"/>
    <s v="HAPAG LLOYD"/>
    <n v="22013.77"/>
    <x v="0"/>
    <x v="1"/>
  </r>
  <r>
    <m/>
    <x v="1"/>
    <x v="1"/>
    <n v="40363130"/>
    <s v="EMBARCADO"/>
    <n v="1021150"/>
    <s v="MSC ORION 0250W"/>
    <s v="BUSAN {PUSAN}, PUERTO"/>
    <d v="2023-02-02T00:00:00"/>
    <d v="2023-02-12T00:00:00"/>
    <d v="2023-03-23T21:13:00"/>
    <s v="ONE"/>
    <n v="22000"/>
    <x v="0"/>
    <x v="1"/>
  </r>
  <r>
    <m/>
    <x v="4"/>
    <x v="0"/>
    <n v="40363053"/>
    <s v="EMBARCADO"/>
    <n v="1012595"/>
    <s v="MSC ORION"/>
    <s v="SHANGHAI, CHINA"/>
    <d v="2023-02-02T00:00:00"/>
    <d v="2023-02-12T00:00:00"/>
    <d v="2023-03-20T09:24:00"/>
    <s v="MSC"/>
    <n v="8800"/>
    <x v="0"/>
    <x v="1"/>
  </r>
  <r>
    <m/>
    <x v="4"/>
    <x v="0"/>
    <n v="40363053"/>
    <s v="EMBARCADO"/>
    <n v="1012218"/>
    <s v="MSC ORION"/>
    <s v="SHANGHAI, CHINA"/>
    <d v="2023-02-02T00:00:00"/>
    <d v="2023-02-12T00:00:00"/>
    <d v="2023-03-20T09:24:00"/>
    <s v="MSC"/>
    <n v="10500"/>
    <x v="0"/>
    <x v="1"/>
  </r>
  <r>
    <m/>
    <x v="3"/>
    <x v="0"/>
    <n v="40362945"/>
    <s v="EMBARCADO"/>
    <n v="1012165"/>
    <s v="CAPE AKRITAS NX305R"/>
    <s v="NORFOLK, PUERTO"/>
    <d v="2023-02-02T00:00:00"/>
    <d v="2023-02-04T00:00:00"/>
    <d v="2023-03-07T11:16:00"/>
    <s v="MSC"/>
    <n v="19958.047999999999"/>
    <x v="0"/>
    <x v="1"/>
  </r>
  <r>
    <m/>
    <x v="3"/>
    <x v="0"/>
    <n v="40362624"/>
    <s v="EMBARCADO"/>
    <n v="1030379"/>
    <s v="CAPE AKRITAS NX305R"/>
    <s v="NORFOLK, PUERTO"/>
    <d v="2023-02-02T00:00:00"/>
    <d v="2023-02-04T00:00:00"/>
    <d v="2023-03-07T11:16:00"/>
    <s v="MSC"/>
    <n v="24004.088640000002"/>
    <x v="0"/>
    <x v="1"/>
  </r>
  <r>
    <m/>
    <x v="3"/>
    <x v="0"/>
    <n v="40362594"/>
    <s v="EMBARCADO"/>
    <n v="1021538"/>
    <s v="MSC AINO NX306R"/>
    <s v="NEW YORK, PUERTO"/>
    <d v="2023-02-03T00:00:00"/>
    <d v="2023-02-11T00:00:00"/>
    <d v="2023-03-14T19:15:00"/>
    <s v="MSC"/>
    <n v="21463.297589999998"/>
    <x v="0"/>
    <x v="1"/>
  </r>
  <r>
    <m/>
    <x v="3"/>
    <x v="0"/>
    <n v="40362575"/>
    <s v="EMBARCADO"/>
    <n v="1012109"/>
    <s v="MSC AINO NX306R"/>
    <s v="NEW YORK, PUERTO"/>
    <d v="2023-02-02T00:00:00"/>
    <d v="2023-02-11T00:00:00"/>
    <d v="2023-03-14T19:15:00"/>
    <s v="MSC"/>
    <n v="19958.047999999999"/>
    <x v="0"/>
    <x v="1"/>
  </r>
  <r>
    <m/>
    <x v="3"/>
    <x v="0"/>
    <n v="40362548"/>
    <s v="EMBARCADO"/>
    <n v="1012167"/>
    <s v="CAPE AKRITAS NX305R"/>
    <s v="SAVANNAH, PUERTO"/>
    <d v="2023-02-02T00:00:00"/>
    <d v="2023-02-04T00:00:00"/>
    <d v="2023-03-15T16:51:00"/>
    <s v="MSC"/>
    <n v="19958.047999999999"/>
    <x v="0"/>
    <x v="1"/>
  </r>
  <r>
    <m/>
    <x v="3"/>
    <x v="0"/>
    <n v="40362532"/>
    <s v="EMBARCADO"/>
    <n v="1012163"/>
    <s v="CAPE AKRITAS NX305R"/>
    <s v="HOUSTON, PUERTO"/>
    <d v="2023-02-02T00:00:00"/>
    <d v="2023-02-04T00:00:00"/>
    <d v="2023-03-08T15:53:00"/>
    <s v="MSC"/>
    <n v="19958.047999999999"/>
    <x v="0"/>
    <x v="1"/>
  </r>
  <r>
    <m/>
    <x v="3"/>
    <x v="0"/>
    <n v="40362519"/>
    <s v="EMBARCADO"/>
    <n v="1012147"/>
    <s v="MSC AINO NX306R"/>
    <s v="SAVANNAH, PUERTO"/>
    <d v="2023-02-02T00:00:00"/>
    <d v="2023-02-11T00:00:00"/>
    <d v="2023-03-22T16:51:00"/>
    <s v="MSC"/>
    <n v="18660.774880000001"/>
    <x v="0"/>
    <x v="1"/>
  </r>
  <r>
    <m/>
    <x v="3"/>
    <x v="0"/>
    <n v="40362516"/>
    <s v="EMBARCADO"/>
    <n v="1012483"/>
    <s v="CAPE AKRITAS NX305R"/>
    <s v="NORFOLK, PUERTO"/>
    <d v="2023-02-02T00:00:00"/>
    <d v="2023-02-04T00:00:00"/>
    <d v="2023-03-07T11:16:00"/>
    <s v="MSC"/>
    <n v="19958.047999999999"/>
    <x v="0"/>
    <x v="1"/>
  </r>
  <r>
    <m/>
    <x v="3"/>
    <x v="0"/>
    <n v="40362493"/>
    <s v="EMBARCADO"/>
    <n v="1012161"/>
    <s v="MSC AINO NX306R"/>
    <s v="NORFOLK, PUERTO"/>
    <d v="2023-02-02T00:00:00"/>
    <d v="2023-02-11T00:00:00"/>
    <d v="2023-03-14T11:16:00"/>
    <s v="MSC"/>
    <n v="19958.047999999999"/>
    <x v="0"/>
    <x v="1"/>
  </r>
  <r>
    <m/>
    <x v="3"/>
    <x v="0"/>
    <n v="40362397"/>
    <s v="EMBARCADO"/>
    <n v="1012145"/>
    <s v="CAPE AKRITAS NX305R"/>
    <s v="SAN JUAN, PUERTO"/>
    <d v="2023-02-02T00:00:00"/>
    <d v="2023-02-04T00:00:00"/>
    <d v="2023-02-28T02:17:00"/>
    <s v="MSC"/>
    <n v="19758.467519999998"/>
    <x v="0"/>
    <x v="1"/>
  </r>
  <r>
    <m/>
    <x v="2"/>
    <x v="1"/>
    <n v="40362345"/>
    <s v="EMBARCADO"/>
    <n v="1020944"/>
    <s v="CMA CGM ARKANSAS 0WCDYN1MA"/>
    <s v="CARTAGENA, PUERTO"/>
    <d v="2023-02-02T00:00:00"/>
    <d v="2023-02-09T00:00:00"/>
    <d v="2023-02-24T15:22:00"/>
    <s v="HAPAG LLOYD"/>
    <n v="23612"/>
    <x v="0"/>
    <x v="1"/>
  </r>
  <r>
    <m/>
    <x v="2"/>
    <x v="1"/>
    <n v="40362344"/>
    <s v="EMBARCADO"/>
    <n v="1020944"/>
    <s v="CMA CGM ARKANSAS 0WCDYN1MA"/>
    <s v="CARTAGENA, PUERTO"/>
    <d v="2023-02-02T00:00:00"/>
    <d v="2023-02-09T00:00:00"/>
    <d v="2023-02-24T15:22:00"/>
    <s v="HAPAG LLOYD"/>
    <n v="23948.65"/>
    <x v="0"/>
    <x v="1"/>
  </r>
  <r>
    <m/>
    <x v="4"/>
    <x v="0"/>
    <n v="40362316"/>
    <s v="EMBARCADO"/>
    <n v="1022639"/>
    <s v="MSC ORION"/>
    <s v="TIANJIN XINGANG, CHINA"/>
    <d v="2023-02-02T00:00:00"/>
    <d v="2023-02-12T00:00:00"/>
    <d v="2023-04-02T20:36:00"/>
    <s v="HAPAG LLOYD"/>
    <n v="22590.52"/>
    <x v="0"/>
    <x v="1"/>
  </r>
  <r>
    <m/>
    <x v="4"/>
    <x v="0"/>
    <n v="40362158"/>
    <s v="EMBARCADO"/>
    <n v="1022637"/>
    <s v="CSCL ASIA"/>
    <s v="QINGDAO, PUERTO"/>
    <d v="2023-02-02T00:00:00"/>
    <d v="2023-02-05T00:00:00"/>
    <d v="2023-03-30T08:44:00"/>
    <s v="CMA CGM"/>
    <n v="22905"/>
    <x v="0"/>
    <x v="1"/>
  </r>
  <r>
    <m/>
    <x v="4"/>
    <x v="0"/>
    <n v="40362150"/>
    <s v="EMBARCADO"/>
    <n v="1022096"/>
    <s v="EVER LUCID"/>
    <s v="YANTIAN, CHINA"/>
    <d v="2023-02-02T00:00:00"/>
    <d v="2023-02-07T00:00:00"/>
    <d v="2023-03-11T22:27:00"/>
    <s v="CMA CGM"/>
    <n v="24230"/>
    <x v="0"/>
    <x v="1"/>
  </r>
  <r>
    <m/>
    <x v="4"/>
    <x v="0"/>
    <n v="40362142"/>
    <s v="EMBARCADO"/>
    <n v="1021766"/>
    <s v="MSC ORION"/>
    <s v="TIANJIN XINGANG, CHINA"/>
    <d v="2023-02-02T00:00:00"/>
    <d v="2023-02-12T00:00:00"/>
    <d v="2023-04-02T20:36:00"/>
    <s v="HAPAG LLOYD"/>
    <n v="24120"/>
    <x v="0"/>
    <x v="1"/>
  </r>
  <r>
    <m/>
    <x v="4"/>
    <x v="0"/>
    <n v="40362124"/>
    <s v="EMBARCADO"/>
    <n v="1023306"/>
    <s v="MSC ORION"/>
    <s v="SHANGHAI, CHINA"/>
    <d v="2023-02-02T00:00:00"/>
    <d v="2023-02-12T00:00:00"/>
    <d v="2023-03-20T09:24:00"/>
    <s v="ONE"/>
    <n v="23900"/>
    <x v="0"/>
    <x v="1"/>
  </r>
  <r>
    <m/>
    <x v="4"/>
    <x v="0"/>
    <n v="40362103"/>
    <s v="EMBARCADO"/>
    <n v="1022125"/>
    <s v="EVER LUCID"/>
    <s v="YANTIAN, CHINA"/>
    <d v="2023-02-02T00:00:00"/>
    <d v="2023-02-07T00:00:00"/>
    <d v="2023-03-11T22:27:00"/>
    <s v="CMA CGM"/>
    <n v="23991.18"/>
    <x v="0"/>
    <x v="1"/>
  </r>
  <r>
    <m/>
    <x v="4"/>
    <x v="0"/>
    <n v="40362102"/>
    <s v="EMBARCADO"/>
    <n v="1022125"/>
    <s v="MSC ORION"/>
    <s v="YANTIAN, CHINA"/>
    <d v="2023-02-02T00:00:00"/>
    <d v="2023-02-12T00:00:00"/>
    <d v="2023-03-16T22:27:00"/>
    <s v="MSC"/>
    <n v="24352.71"/>
    <x v="0"/>
    <x v="1"/>
  </r>
  <r>
    <m/>
    <x v="4"/>
    <x v="0"/>
    <n v="40362035"/>
    <s v="EMBARCADO"/>
    <n v="1022636"/>
    <s v="MSC ORION"/>
    <s v="QINGDAO, PUERTO"/>
    <d v="2023-02-02T00:00:00"/>
    <d v="2023-02-12T00:00:00"/>
    <d v="2023-04-06T08:44:00"/>
    <s v="MSC"/>
    <n v="21645"/>
    <x v="0"/>
    <x v="1"/>
  </r>
  <r>
    <m/>
    <x v="4"/>
    <x v="0"/>
    <n v="40362015"/>
    <s v="EMBARCADO"/>
    <n v="1022183"/>
    <s v="MSC ORION"/>
    <s v="YANTIAN, CHINA"/>
    <d v="2023-02-02T00:00:00"/>
    <d v="2023-02-12T00:00:00"/>
    <d v="2023-03-16T22:27:00"/>
    <s v="MSC"/>
    <n v="23920.87"/>
    <x v="0"/>
    <x v="1"/>
  </r>
  <r>
    <m/>
    <x v="4"/>
    <x v="0"/>
    <n v="40361977"/>
    <s v="DESPACHADO"/>
    <n v="1022753"/>
    <s v="XIN YA ZHOU"/>
    <s v="SHANGHAI, CHINA"/>
    <d v="2023-02-03T00:00:00"/>
    <d v="2023-02-20T00:00:00"/>
    <d v="2023-03-28T09:24:00"/>
    <s v="CMA CGM"/>
    <n v="16420"/>
    <x v="0"/>
    <x v="1"/>
  </r>
  <r>
    <m/>
    <x v="4"/>
    <x v="0"/>
    <n v="40361977"/>
    <s v="DESPACHADO"/>
    <n v="1022753"/>
    <s v="XIN YA ZHOU"/>
    <s v="SHANGHAI, CHINA"/>
    <d v="2023-02-04T00:00:00"/>
    <d v="2023-02-20T00:00:00"/>
    <d v="2023-03-28T09:24:00"/>
    <s v="CMA CGM"/>
    <n v="8580"/>
    <x v="0"/>
    <x v="1"/>
  </r>
  <r>
    <m/>
    <x v="4"/>
    <x v="0"/>
    <n v="40361955"/>
    <s v="EMBARCADO"/>
    <n v="1022541"/>
    <s v="MSC ORION"/>
    <s v="SHANGHAI, CHINA"/>
    <d v="2023-02-03T00:00:00"/>
    <d v="2023-02-12T00:00:00"/>
    <d v="2023-03-20T09:24:00"/>
    <s v="ONE"/>
    <n v="25011.61"/>
    <x v="0"/>
    <x v="1"/>
  </r>
  <r>
    <m/>
    <x v="4"/>
    <x v="0"/>
    <n v="40361948"/>
    <s v="EMBARCADO"/>
    <n v="1022381"/>
    <s v="EVER LAMBENT"/>
    <s v="YANTIAN, CHINA"/>
    <d v="2023-02-03T00:00:00"/>
    <d v="2023-02-15T00:00:00"/>
    <d v="2023-03-19T22:27:00"/>
    <s v="CMA CGM"/>
    <n v="24000"/>
    <x v="0"/>
    <x v="1"/>
  </r>
  <r>
    <m/>
    <x v="4"/>
    <x v="0"/>
    <n v="40361938"/>
    <s v="EMBARCADO"/>
    <n v="1022379"/>
    <s v="MSC ORION"/>
    <s v="YANTIAN, CHINA"/>
    <d v="2023-02-02T00:00:00"/>
    <d v="2023-02-12T00:00:00"/>
    <d v="2023-03-16T22:27:00"/>
    <s v="MSC"/>
    <n v="13994.9"/>
    <x v="0"/>
    <x v="1"/>
  </r>
  <r>
    <m/>
    <x v="4"/>
    <x v="0"/>
    <n v="40361938"/>
    <s v="EMBARCADO"/>
    <n v="1022379"/>
    <s v="MSC ORION"/>
    <s v="YANTIAN, CHINA"/>
    <d v="2023-02-02T00:00:00"/>
    <d v="2023-02-12T00:00:00"/>
    <d v="2023-03-16T22:27:00"/>
    <s v="MSC"/>
    <n v="9803.01"/>
    <x v="0"/>
    <x v="1"/>
  </r>
  <r>
    <m/>
    <x v="4"/>
    <x v="0"/>
    <n v="40361927"/>
    <s v="EMBARCADO"/>
    <n v="1021767"/>
    <s v="MSC ORION"/>
    <s v="TIANJIN XINGANG, CHINA"/>
    <d v="2023-02-02T00:00:00"/>
    <d v="2023-02-12T00:00:00"/>
    <d v="2023-04-02T20:36:00"/>
    <s v="MSC"/>
    <n v="25002"/>
    <x v="0"/>
    <x v="1"/>
  </r>
  <r>
    <m/>
    <x v="0"/>
    <x v="0"/>
    <n v="40361752"/>
    <s v="EMBARCADO"/>
    <n v="1011611"/>
    <s v="MSC ORION FA250A"/>
    <s v="MANZANILLO, PUERTO"/>
    <d v="2023-02-02T00:00:00"/>
    <d v="2023-02-12T00:00:00"/>
    <d v="2023-02-27T04:36:00"/>
    <s v="MSC"/>
    <n v="19954"/>
    <x v="0"/>
    <x v="1"/>
  </r>
  <r>
    <m/>
    <x v="3"/>
    <x v="0"/>
    <n v="40361209"/>
    <s v="EMBARCADO"/>
    <n v="1012165"/>
    <s v="MAERSK BATAM 305N"/>
    <s v="LOS ANGELES, PUERTO"/>
    <d v="2023-02-02T00:00:00"/>
    <d v="2023-02-09T00:00:00"/>
    <d v="2023-03-04T19:30:00"/>
    <s v="HAMBURG SUD"/>
    <n v="19958.047999999999"/>
    <x v="0"/>
    <x v="1"/>
  </r>
  <r>
    <m/>
    <x v="2"/>
    <x v="1"/>
    <n v="40361184"/>
    <s v="EMBARCADO"/>
    <n v="1011421"/>
    <s v="CMA CGM ARKANSAS 0WCDYN1MA"/>
    <s v="CARTAGENA, PUERTO"/>
    <d v="2023-02-02T00:00:00"/>
    <d v="2023-02-09T00:00:00"/>
    <d v="2023-02-24T15:22:00"/>
    <s v="HAPAG LLOYD"/>
    <n v="23999.42"/>
    <x v="0"/>
    <x v="1"/>
  </r>
  <r>
    <m/>
    <x v="2"/>
    <x v="1"/>
    <n v="40361183"/>
    <s v="EMBARCADO"/>
    <n v="1011421"/>
    <s v="CMA CGM ARKANSAS 0WCDYN1MA"/>
    <s v="CARTAGENA, PUERTO"/>
    <d v="2023-02-03T00:00:00"/>
    <d v="2023-02-09T00:00:00"/>
    <d v="2023-02-24T15:22:00"/>
    <s v="HAPAG LLOYD"/>
    <n v="23981.7"/>
    <x v="0"/>
    <x v="1"/>
  </r>
  <r>
    <m/>
    <x v="2"/>
    <x v="1"/>
    <n v="40361181"/>
    <s v="EMBARCADO"/>
    <n v="1021976"/>
    <s v="CMA CGM ARKANSAS 0WCDYN1MA"/>
    <s v="CARTAGENA, PUERTO"/>
    <d v="2023-02-02T00:00:00"/>
    <d v="2023-02-09T00:00:00"/>
    <d v="2023-02-24T15:22:00"/>
    <s v="HAPAG LLOYD"/>
    <n v="20157.490000000002"/>
    <x v="0"/>
    <x v="1"/>
  </r>
  <r>
    <m/>
    <x v="2"/>
    <x v="1"/>
    <n v="40361181"/>
    <s v="EMBARCADO"/>
    <n v="1021976"/>
    <s v="CMA CGM ARKANSAS 0WCDYN1MA"/>
    <s v="CARTAGENA, PUERTO"/>
    <d v="2023-02-03T00:00:00"/>
    <d v="2023-02-09T00:00:00"/>
    <d v="2023-02-24T15:22:00"/>
    <s v="HAPAG LLOYD"/>
    <n v="2134.2399999999998"/>
    <x v="0"/>
    <x v="1"/>
  </r>
  <r>
    <m/>
    <x v="4"/>
    <x v="0"/>
    <n v="40360754"/>
    <s v="EMBARCADO"/>
    <n v="1021731"/>
    <s v="MSC ORION"/>
    <s v="TIANJIN XINGANG, CHINA"/>
    <d v="2023-02-02T00:00:00"/>
    <d v="2023-02-12T00:00:00"/>
    <d v="2023-04-02T20:36:00"/>
    <s v="HAPAG LLOYD"/>
    <n v="24340"/>
    <x v="0"/>
    <x v="1"/>
  </r>
  <r>
    <m/>
    <x v="2"/>
    <x v="1"/>
    <n v="40360521"/>
    <s v="EMBARCADO"/>
    <n v="1020086"/>
    <s v="CMA CGM ARKANSAS 0WCDYN1MA"/>
    <s v="CARTAGENA, PUERTO"/>
    <d v="2023-02-02T00:00:00"/>
    <d v="2023-02-09T00:00:00"/>
    <d v="2023-02-24T15:22:00"/>
    <s v="HAPAG LLOYD"/>
    <n v="17078.39"/>
    <x v="0"/>
    <x v="1"/>
  </r>
  <r>
    <m/>
    <x v="2"/>
    <x v="1"/>
    <n v="40360521"/>
    <s v="EMBARCADO"/>
    <n v="1020086"/>
    <s v="CMA CGM ARKANSAS 0WCDYN1MA"/>
    <s v="CARTAGENA, PUERTO"/>
    <d v="2023-02-04T00:00:00"/>
    <d v="2023-02-09T00:00:00"/>
    <d v="2023-02-24T15:22:00"/>
    <s v="HAPAG LLOYD"/>
    <n v="6924.67"/>
    <x v="0"/>
    <x v="1"/>
  </r>
  <r>
    <m/>
    <x v="2"/>
    <x v="1"/>
    <n v="40360512"/>
    <s v="EMBARCADO"/>
    <n v="1020017"/>
    <s v="MAERSK BATAM 305N"/>
    <s v="CALDERA, PUERTO"/>
    <d v="2023-02-03T00:00:00"/>
    <d v="2023-02-09T00:00:00"/>
    <d v="2023-03-02T14:34:00"/>
    <s v="HAMBURG SUD"/>
    <n v="17368.22"/>
    <x v="0"/>
    <x v="1"/>
  </r>
  <r>
    <m/>
    <x v="2"/>
    <x v="1"/>
    <n v="40360512"/>
    <s v="EMBARCADO"/>
    <n v="1020017"/>
    <s v="MAERSK BATAM 305N"/>
    <s v="CALDERA, PUERTO"/>
    <d v="2023-02-02T00:00:00"/>
    <d v="2023-02-09T00:00:00"/>
    <d v="2023-03-02T14:34:00"/>
    <s v="HAMBURG SUD"/>
    <n v="6636.41"/>
    <x v="0"/>
    <x v="1"/>
  </r>
  <r>
    <m/>
    <x v="2"/>
    <x v="1"/>
    <n v="40359396"/>
    <s v="EMBARCADO"/>
    <n v="1012719"/>
    <s v="MSC ORION FA250A"/>
    <s v="CALLAO, PUERTO"/>
    <d v="2023-02-02T00:00:00"/>
    <d v="2023-02-12T00:00:00"/>
    <d v="2023-02-19T21:00:00"/>
    <s v="MSC"/>
    <n v="24000.06"/>
    <x v="0"/>
    <x v="1"/>
  </r>
  <r>
    <m/>
    <x v="4"/>
    <x v="0"/>
    <n v="40357372"/>
    <s v="EMBARCADO"/>
    <n v="1022748"/>
    <s v="MSC ORION"/>
    <s v="TIANJIN XINGANG, CHINA"/>
    <d v="2023-02-02T00:00:00"/>
    <d v="2023-02-12T00:00:00"/>
    <d v="2023-04-02T20:36:00"/>
    <s v="HAPAG LLOYD"/>
    <n v="23920"/>
    <x v="0"/>
    <x v="1"/>
  </r>
  <r>
    <m/>
    <x v="1"/>
    <x v="1"/>
    <n v="40357121"/>
    <s v="EMBARCADO"/>
    <n v="1021665"/>
    <s v="MSC ORION FA304R"/>
    <s v="BUSAN {PUSAN}, PUERTO"/>
    <d v="2023-02-03T00:00:00"/>
    <d v="2023-02-12T00:00:00"/>
    <d v="2023-03-23T21:13:00"/>
    <s v="HAPAG LLOYD"/>
    <n v="22115.63"/>
    <x v="0"/>
    <x v="1"/>
  </r>
  <r>
    <m/>
    <x v="2"/>
    <x v="1"/>
    <n v="40353119"/>
    <s v="EMBARCADO"/>
    <n v="1011421"/>
    <s v="CMA CGM ARKANSAS 0WCDYN1MA"/>
    <s v="CARTAGENA, PUERTO"/>
    <d v="2023-02-02T00:00:00"/>
    <d v="2023-02-09T00:00:00"/>
    <d v="2023-02-24T15:22:00"/>
    <s v="HAPAG LLOYD"/>
    <n v="24000.43"/>
    <x v="0"/>
    <x v="1"/>
  </r>
  <r>
    <m/>
    <x v="2"/>
    <x v="1"/>
    <n v="40353118"/>
    <s v="EMBARCADO"/>
    <n v="1011421"/>
    <s v="CMA CGM ARKANSAS 0WCDYN1MA"/>
    <s v="CARTAGENA, PUERTO"/>
    <d v="2023-02-02T00:00:00"/>
    <d v="2023-02-09T00:00:00"/>
    <d v="2023-02-24T15:22:00"/>
    <s v="HAPAG LLOYD"/>
    <n v="23988.25"/>
    <x v="0"/>
    <x v="1"/>
  </r>
  <r>
    <m/>
    <x v="2"/>
    <x v="1"/>
    <n v="40353117"/>
    <s v="EMBARCADO"/>
    <n v="1011421"/>
    <s v="CMA CGM ARKANSAS 0WCDYN1MA"/>
    <s v="CARTAGENA, PUERTO"/>
    <d v="2023-02-02T00:00:00"/>
    <d v="2023-02-09T00:00:00"/>
    <d v="2023-02-24T15:22:00"/>
    <s v="HAPAG LLOYD"/>
    <n v="23954.51"/>
    <x v="0"/>
    <x v="1"/>
  </r>
  <r>
    <m/>
    <x v="6"/>
    <x v="0"/>
    <n v="40348989"/>
    <s v="EMBARCADO"/>
    <n v="1022866"/>
    <s v="MSC ORION 0250W"/>
    <s v="YOKOHAMA (ADUANA PRINCIPAL)"/>
    <d v="2023-02-02T00:00:00"/>
    <d v="2023-02-12T00:00:00"/>
    <d v="2023-03-20T12:18:00"/>
    <s v="ONE"/>
    <n v="4004.74"/>
    <x v="0"/>
    <x v="1"/>
  </r>
  <r>
    <m/>
    <x v="6"/>
    <x v="0"/>
    <n v="40348989"/>
    <s v="EMBARCADO"/>
    <n v="1022863"/>
    <s v="MSC ORION 0250W"/>
    <s v="YOKOHAMA (ADUANA PRINCIPAL)"/>
    <d v="2023-02-02T00:00:00"/>
    <d v="2023-02-12T00:00:00"/>
    <d v="2023-03-20T12:18:00"/>
    <s v="ONE"/>
    <n v="8053.15"/>
    <x v="0"/>
    <x v="1"/>
  </r>
  <r>
    <m/>
    <x v="6"/>
    <x v="0"/>
    <n v="40348989"/>
    <s v="EMBARCADO"/>
    <n v="1022141"/>
    <s v="MSC ORION 0250W"/>
    <s v="YOKOHAMA (ADUANA PRINCIPAL)"/>
    <d v="2023-02-02T00:00:00"/>
    <d v="2023-02-12T00:00:00"/>
    <d v="2023-03-20T12:18:00"/>
    <s v="ONE"/>
    <n v="6043.57"/>
    <x v="0"/>
    <x v="1"/>
  </r>
  <r>
    <m/>
    <x v="6"/>
    <x v="0"/>
    <n v="40348989"/>
    <s v="EMBARCADO"/>
    <n v="1021929"/>
    <s v="MSC ORION 0250W"/>
    <s v="YOKOHAMA (ADUANA PRINCIPAL)"/>
    <d v="2023-02-02T00:00:00"/>
    <d v="2023-02-12T00:00:00"/>
    <d v="2023-03-20T12:18:00"/>
    <s v="ONE"/>
    <n v="970"/>
    <x v="0"/>
    <x v="1"/>
  </r>
  <r>
    <m/>
    <x v="6"/>
    <x v="0"/>
    <n v="40348989"/>
    <s v="EMBARCADO"/>
    <n v="1021924"/>
    <s v="MSC ORION 0250W"/>
    <s v="YOKOHAMA (ADUANA PRINCIPAL)"/>
    <d v="2023-02-02T00:00:00"/>
    <d v="2023-02-12T00:00:00"/>
    <d v="2023-03-20T12:18:00"/>
    <s v="ONE"/>
    <n v="3001.86"/>
    <x v="0"/>
    <x v="1"/>
  </r>
  <r>
    <m/>
    <x v="2"/>
    <x v="1"/>
    <n v="40348936"/>
    <s v="EMBARCADO"/>
    <n v="1022218"/>
    <s v="BOMAR PRAIA / 0LI0GN1MA"/>
    <s v="GUAYAQUIL, PUERTO"/>
    <d v="2023-02-03T00:00:00"/>
    <d v="2023-02-12T00:00:00"/>
    <d v="2023-02-20T10:31:00"/>
    <s v="CMA CGM"/>
    <n v="12916.62"/>
    <x v="0"/>
    <x v="1"/>
  </r>
  <r>
    <m/>
    <x v="2"/>
    <x v="1"/>
    <n v="40348936"/>
    <s v="EMBARCADO"/>
    <n v="1022218"/>
    <s v="BOMAR PRAIA / 0LI0GN1MA"/>
    <s v="GUAYAQUIL, PUERTO"/>
    <d v="2023-02-03T00:00:00"/>
    <d v="2023-02-12T00:00:00"/>
    <d v="2023-02-20T10:31:00"/>
    <s v="CMA CGM"/>
    <n v="3299.73"/>
    <x v="0"/>
    <x v="1"/>
  </r>
  <r>
    <m/>
    <x v="2"/>
    <x v="1"/>
    <n v="40348936"/>
    <s v="EMBARCADO"/>
    <n v="1022855"/>
    <s v="BOMAR PRAIA / 0LI0GN1MA"/>
    <s v="GUAYAQUIL, PUERTO"/>
    <d v="2023-02-03T00:00:00"/>
    <d v="2023-02-12T00:00:00"/>
    <d v="2023-02-20T10:31:00"/>
    <s v="CMA CGM"/>
    <n v="7768.64"/>
    <x v="0"/>
    <x v="1"/>
  </r>
  <r>
    <m/>
    <x v="4"/>
    <x v="0"/>
    <n v="40337871"/>
    <s v="EMBARCADO"/>
    <n v="1022082"/>
    <s v="MSC ORION"/>
    <s v="SHANGHAI, CHINA"/>
    <d v="2023-02-02T00:00:00"/>
    <d v="2023-02-12T00:00:00"/>
    <d v="2023-03-20T09:24:00"/>
    <s v="ONE"/>
    <n v="24180"/>
    <x v="0"/>
    <x v="1"/>
  </r>
  <r>
    <m/>
    <x v="6"/>
    <x v="0"/>
    <n v="40324466"/>
    <s v="EMBARCADO"/>
    <n v="1023265"/>
    <s v="MSC ORION 0250W"/>
    <s v="YOKOHAMA (ADUANA PRINCIPAL)"/>
    <d v="2023-02-02T00:00:00"/>
    <d v="2023-02-12T00:00:00"/>
    <d v="2023-03-20T12:18:00"/>
    <s v="ONE"/>
    <n v="1928.48"/>
    <x v="0"/>
    <x v="1"/>
  </r>
  <r>
    <m/>
    <x v="1"/>
    <x v="1"/>
    <n v="40364545"/>
    <s v="EMBARCADO"/>
    <n v="1020861"/>
    <s v="MSC ORION FA304R"/>
    <s v="BUSAN {PUSAN}, PUERTO"/>
    <d v="2023-02-02T00:00:00"/>
    <d v="2023-02-12T00:00:00"/>
    <d v="2023-03-23T21:13:00"/>
    <s v="HAPAG LLOYD"/>
    <n v="8658.4599999999991"/>
    <x v="0"/>
    <x v="1"/>
  </r>
  <r>
    <m/>
    <x v="1"/>
    <x v="1"/>
    <n v="40364545"/>
    <s v="EMBARCADO"/>
    <n v="1020861"/>
    <s v="MSC ORION FA304R"/>
    <s v="BUSAN {PUSAN}, PUERTO"/>
    <d v="2023-02-02T00:00:00"/>
    <d v="2023-02-12T00:00:00"/>
    <d v="2023-03-23T21:13:00"/>
    <s v="HAPAG LLOYD"/>
    <n v="13347.59"/>
    <x v="0"/>
    <x v="1"/>
  </r>
  <r>
    <m/>
    <x v="4"/>
    <x v="0"/>
    <n v="40364399"/>
    <s v="EMBARCADO"/>
    <n v="1012503"/>
    <s v="MSC ORION"/>
    <s v="YANTIAN, CHINA"/>
    <d v="2023-02-01T00:00:00"/>
    <d v="2023-02-12T00:00:00"/>
    <d v="2023-03-16T22:27:00"/>
    <s v="MSC"/>
    <n v="24000"/>
    <x v="0"/>
    <x v="1"/>
  </r>
  <r>
    <m/>
    <x v="4"/>
    <x v="0"/>
    <n v="40364244"/>
    <s v="EMBARCADO"/>
    <n v="1022183"/>
    <s v="EVER LUCID"/>
    <s v="YANTIAN, CHINA"/>
    <d v="2023-02-01T00:00:00"/>
    <d v="2023-02-07T00:00:00"/>
    <d v="2023-03-11T22:27:00"/>
    <s v="CMA CGM"/>
    <n v="24124.41"/>
    <x v="0"/>
    <x v="1"/>
  </r>
  <r>
    <m/>
    <x v="2"/>
    <x v="1"/>
    <n v="40364225"/>
    <s v="EMBARCADO"/>
    <n v="1020848"/>
    <s v="DIMITRIS C / 0LI0EN1MA"/>
    <s v="CARTAGENA, PUERTO"/>
    <d v="2023-02-01T00:00:00"/>
    <d v="2023-02-04T00:00:00"/>
    <d v="2023-02-19T15:22:00"/>
    <s v="CMA CGM"/>
    <n v="10212.81"/>
    <x v="0"/>
    <x v="1"/>
  </r>
  <r>
    <m/>
    <x v="2"/>
    <x v="1"/>
    <n v="40364225"/>
    <s v="EMBARCADO"/>
    <n v="1020848"/>
    <s v="DIMITRIS C / 0LI0EN1MA"/>
    <s v="CARTAGENA, PUERTO"/>
    <d v="2023-02-02T00:00:00"/>
    <d v="2023-02-04T00:00:00"/>
    <d v="2023-02-19T15:22:00"/>
    <s v="CMA CGM"/>
    <n v="13791.76"/>
    <x v="0"/>
    <x v="1"/>
  </r>
  <r>
    <m/>
    <x v="2"/>
    <x v="1"/>
    <n v="40364015"/>
    <s v="EMBARCADO"/>
    <n v="1022709"/>
    <s v="POLAR COLOMBIA 305N"/>
    <s v="CARTAGENA, PUERTO"/>
    <d v="2023-02-01T00:00:00"/>
    <d v="2023-02-03T00:00:00"/>
    <d v="2023-02-18T15:22:00"/>
    <s v="SEALAND"/>
    <n v="23997.65"/>
    <x v="0"/>
    <x v="1"/>
  </r>
  <r>
    <m/>
    <x v="1"/>
    <x v="1"/>
    <n v="40363598"/>
    <s v="EMBARCADO"/>
    <n v="1012612"/>
    <s v="MSC ORION FA304R"/>
    <s v="MANILA, PUERTO"/>
    <d v="2023-02-01T00:00:00"/>
    <d v="2023-02-12T00:00:00"/>
    <d v="2023-04-09T04:51:00"/>
    <s v="MSC"/>
    <n v="24595.84"/>
    <x v="0"/>
    <x v="1"/>
  </r>
  <r>
    <m/>
    <x v="1"/>
    <x v="1"/>
    <n v="40363597"/>
    <s v="EMBARCADO"/>
    <n v="1012612"/>
    <s v="MSC ORION FA304R"/>
    <s v="MANILA, PUERTO"/>
    <d v="2023-02-01T00:00:00"/>
    <d v="2023-02-12T00:00:00"/>
    <d v="2023-04-09T04:51:00"/>
    <s v="MSC"/>
    <n v="24834.04"/>
    <x v="0"/>
    <x v="1"/>
  </r>
  <r>
    <m/>
    <x v="1"/>
    <x v="1"/>
    <n v="40363557"/>
    <s v="EMBARCADO"/>
    <n v="1012612"/>
    <s v="MSC ORION FA304R"/>
    <s v="MANILA, PUERTO"/>
    <d v="2023-02-01T00:00:00"/>
    <d v="2023-02-12T00:00:00"/>
    <d v="2023-04-09T04:51:00"/>
    <s v="MSC"/>
    <n v="25068.98"/>
    <x v="0"/>
    <x v="1"/>
  </r>
  <r>
    <m/>
    <x v="1"/>
    <x v="1"/>
    <n v="40363556"/>
    <s v="EMBARCADO"/>
    <n v="1012612"/>
    <s v="MSC ORION FA304R"/>
    <s v="MANILA, PUERTO"/>
    <d v="2023-02-01T00:00:00"/>
    <d v="2023-02-12T00:00:00"/>
    <d v="2023-04-09T04:51:00"/>
    <s v="MSC"/>
    <n v="24435.34"/>
    <x v="0"/>
    <x v="1"/>
  </r>
  <r>
    <m/>
    <x v="1"/>
    <x v="1"/>
    <n v="40363129"/>
    <s v="EMBARCADO"/>
    <n v="1021150"/>
    <s v="MSC ORION FA304R"/>
    <s v="BUSAN {PUSAN}, PUERTO"/>
    <d v="2023-02-02T00:00:00"/>
    <d v="2023-02-12T00:00:00"/>
    <d v="2023-03-23T21:13:00"/>
    <s v="HAPAG LLOYD"/>
    <n v="3968"/>
    <x v="0"/>
    <x v="1"/>
  </r>
  <r>
    <m/>
    <x v="1"/>
    <x v="1"/>
    <n v="40363129"/>
    <s v="EMBARCADO"/>
    <n v="1021150"/>
    <s v="MSC ORION FA304R"/>
    <s v="BUSAN {PUSAN}, PUERTO"/>
    <d v="2023-02-01T00:00:00"/>
    <d v="2023-02-12T00:00:00"/>
    <d v="2023-03-23T21:13:00"/>
    <s v="HAPAG LLOYD"/>
    <n v="18032"/>
    <x v="0"/>
    <x v="1"/>
  </r>
  <r>
    <m/>
    <x v="2"/>
    <x v="1"/>
    <n v="40362984"/>
    <s v="EMBARCADO"/>
    <n v="1020848"/>
    <s v="DIMITRIS C / 0LI0EN1MA"/>
    <s v="CARTAGENA, PUERTO"/>
    <d v="2023-02-02T00:00:00"/>
    <d v="2023-02-04T00:00:00"/>
    <d v="2023-02-19T15:22:00"/>
    <s v="CMA CGM"/>
    <n v="23846.48"/>
    <x v="0"/>
    <x v="1"/>
  </r>
  <r>
    <m/>
    <x v="3"/>
    <x v="0"/>
    <n v="40362943"/>
    <s v="EMBARCADO"/>
    <n v="1012165"/>
    <s v="CAPE AKRITAS NX305R"/>
    <s v="NORFOLK, PUERTO"/>
    <d v="2023-02-02T00:00:00"/>
    <d v="2023-02-04T00:00:00"/>
    <d v="2023-03-07T11:16:00"/>
    <s v="MSC"/>
    <n v="19958.047999999999"/>
    <x v="0"/>
    <x v="1"/>
  </r>
  <r>
    <m/>
    <x v="3"/>
    <x v="0"/>
    <n v="40362942"/>
    <s v="EMBARCADO"/>
    <n v="1012108"/>
    <s v="MAERSK BATAM 305N"/>
    <s v="LOS ANGELES, PUERTO"/>
    <d v="2023-02-02T00:00:00"/>
    <d v="2023-02-09T00:00:00"/>
    <d v="2023-03-04T19:30:00"/>
    <s v="HAMBURG SUD"/>
    <n v="9979.0239999999994"/>
    <x v="0"/>
    <x v="1"/>
  </r>
  <r>
    <m/>
    <x v="3"/>
    <x v="0"/>
    <n v="40362942"/>
    <s v="EMBARCADO"/>
    <n v="1012161"/>
    <s v="MAERSK BATAM 305N"/>
    <s v="LOS ANGELES, PUERTO"/>
    <d v="2023-02-02T00:00:00"/>
    <d v="2023-02-09T00:00:00"/>
    <d v="2023-03-04T19:30:00"/>
    <s v="HAMBURG SUD"/>
    <n v="9979.0239999999994"/>
    <x v="0"/>
    <x v="1"/>
  </r>
  <r>
    <m/>
    <x v="3"/>
    <x v="0"/>
    <n v="40362545"/>
    <s v="EMBARCADO"/>
    <n v="1011701"/>
    <s v="CAPE AKRITAS NX305R"/>
    <s v="NEW YORK, PUERTO"/>
    <d v="2023-02-02T00:00:00"/>
    <d v="2023-02-04T00:00:00"/>
    <d v="2023-03-07T19:15:00"/>
    <s v="MSC"/>
    <n v="18146.501339999999"/>
    <x v="0"/>
    <x v="1"/>
  </r>
  <r>
    <m/>
    <x v="3"/>
    <x v="0"/>
    <n v="40362531"/>
    <s v="EMBARCADO"/>
    <n v="1012163"/>
    <s v="CAPE AKRITAS NX305R"/>
    <s v="HOUSTON, PUERTO"/>
    <d v="2023-02-01T00:00:00"/>
    <d v="2023-02-04T00:00:00"/>
    <d v="2023-03-08T15:53:00"/>
    <s v="MSC"/>
    <n v="19958.047999999999"/>
    <x v="0"/>
    <x v="1"/>
  </r>
  <r>
    <m/>
    <x v="2"/>
    <x v="1"/>
    <n v="40362463"/>
    <s v="EMBARCADO"/>
    <n v="1012534"/>
    <s v="CAPE AKRITAS NX305R"/>
    <s v="CALLAO, PUERTO"/>
    <d v="2023-02-02T00:00:00"/>
    <d v="2023-02-04T00:00:00"/>
    <d v="2023-02-11T21:00:00"/>
    <s v="MSC"/>
    <n v="13438.17"/>
    <x v="0"/>
    <x v="1"/>
  </r>
  <r>
    <m/>
    <x v="2"/>
    <x v="1"/>
    <n v="40362463"/>
    <s v="EMBARCADO"/>
    <n v="1012778"/>
    <s v="CAPE AKRITAS NX305R"/>
    <s v="CALLAO, PUERTO"/>
    <d v="2023-02-01T00:00:00"/>
    <d v="2023-02-04T00:00:00"/>
    <d v="2023-02-11T21:00:00"/>
    <s v="MSC"/>
    <n v="5028.78"/>
    <x v="0"/>
    <x v="1"/>
  </r>
  <r>
    <m/>
    <x v="2"/>
    <x v="1"/>
    <n v="40362463"/>
    <s v="EMBARCADO"/>
    <n v="1012208"/>
    <s v="CAPE AKRITAS NX305R"/>
    <s v="CALLAO, PUERTO"/>
    <d v="2023-02-02T00:00:00"/>
    <d v="2023-02-04T00:00:00"/>
    <d v="2023-02-11T21:00:00"/>
    <s v="MSC"/>
    <n v="4000.82"/>
    <x v="0"/>
    <x v="1"/>
  </r>
  <r>
    <m/>
    <x v="2"/>
    <x v="1"/>
    <n v="40362343"/>
    <s v="EMBARCADO"/>
    <n v="1020944"/>
    <s v="DIMITRIS C / 0LI0EN1MA"/>
    <s v="CARTAGENA, PUERTO"/>
    <d v="2023-02-01T00:00:00"/>
    <d v="2023-02-04T00:00:00"/>
    <d v="2023-02-19T15:22:00"/>
    <s v="CMA CGM"/>
    <n v="23931.52"/>
    <x v="0"/>
    <x v="1"/>
  </r>
  <r>
    <m/>
    <x v="5"/>
    <x v="0"/>
    <n v="40362279"/>
    <s v="EMBARCADO"/>
    <n v="1030224"/>
    <s v="MAERSK BATAM 305N"/>
    <s v="DURBAN, PUERTO"/>
    <d v="2023-02-01T00:00:00"/>
    <d v="2023-02-09T00:00:00"/>
    <d v="2023-04-22T23:23:00"/>
    <s v="MAERSK"/>
    <n v="23999.17"/>
    <x v="0"/>
    <x v="1"/>
  </r>
  <r>
    <m/>
    <x v="4"/>
    <x v="0"/>
    <n v="40362265"/>
    <s v="EMBARCADO"/>
    <n v="1030686"/>
    <s v="XIN FANG CHENG"/>
    <s v="SHANGHAI, CHINA"/>
    <d v="2023-02-01T00:00:00"/>
    <d v="2023-02-14T00:00:00"/>
    <d v="2023-03-22T09:24:00"/>
    <s v="CMA CGM"/>
    <n v="24000"/>
    <x v="0"/>
    <x v="1"/>
  </r>
  <r>
    <m/>
    <x v="4"/>
    <x v="0"/>
    <n v="40362241"/>
    <s v="EMBARCADO"/>
    <n v="1022639"/>
    <s v="MSC ORION"/>
    <s v="TIANJIN XINGANG, CHINA"/>
    <d v="2023-02-02T00:00:00"/>
    <d v="2023-02-12T00:00:00"/>
    <d v="2023-04-02T20:36:00"/>
    <s v="HAPAG LLOYD"/>
    <n v="22343.83"/>
    <x v="0"/>
    <x v="1"/>
  </r>
  <r>
    <m/>
    <x v="4"/>
    <x v="0"/>
    <n v="40362227"/>
    <s v="DESPACHADO"/>
    <n v="1022639"/>
    <s v="NAVIGARE COLLECTOR"/>
    <s v="SHANGHAI, CHINA"/>
    <d v="2023-02-01T00:00:00"/>
    <d v="2023-02-19T00:00:00"/>
    <d v="2023-03-27T09:24:00"/>
    <s v="ONE"/>
    <n v="22265.88"/>
    <x v="0"/>
    <x v="1"/>
  </r>
  <r>
    <m/>
    <x v="4"/>
    <x v="0"/>
    <n v="40362184"/>
    <s v="EMBARCADO"/>
    <n v="1022212"/>
    <s v="MSC ORION"/>
    <s v="YANTIAN, CHINA"/>
    <d v="2023-02-02T00:00:00"/>
    <d v="2023-02-12T00:00:00"/>
    <d v="2023-03-16T22:27:00"/>
    <s v="MSC"/>
    <n v="18865.240000000002"/>
    <x v="0"/>
    <x v="1"/>
  </r>
  <r>
    <m/>
    <x v="4"/>
    <x v="0"/>
    <n v="40362184"/>
    <s v="EMBARCADO"/>
    <n v="1022212"/>
    <s v="MSC ORION"/>
    <s v="YANTIAN, CHINA"/>
    <d v="2023-02-02T00:00:00"/>
    <d v="2023-02-12T00:00:00"/>
    <d v="2023-03-16T22:27:00"/>
    <s v="MSC"/>
    <n v="5425.54"/>
    <x v="0"/>
    <x v="1"/>
  </r>
  <r>
    <m/>
    <x v="4"/>
    <x v="0"/>
    <n v="40362020"/>
    <s v="EMBARCADO"/>
    <n v="1022183"/>
    <s v="MSC ORION"/>
    <s v="YANTIAN, CHINA"/>
    <d v="2023-02-01T00:00:00"/>
    <d v="2023-02-12T00:00:00"/>
    <d v="2023-03-16T22:27:00"/>
    <s v="MSC"/>
    <n v="24324.47"/>
    <x v="0"/>
    <x v="1"/>
  </r>
  <r>
    <m/>
    <x v="4"/>
    <x v="0"/>
    <n v="40361954"/>
    <s v="EMBARCADO"/>
    <n v="1022541"/>
    <s v="MSC ORION"/>
    <s v="SHANGHAI, CHINA"/>
    <d v="2023-02-01T00:00:00"/>
    <d v="2023-02-12T00:00:00"/>
    <d v="2023-03-20T09:24:00"/>
    <s v="ONE"/>
    <n v="24078.59"/>
    <x v="0"/>
    <x v="1"/>
  </r>
  <r>
    <m/>
    <x v="4"/>
    <x v="0"/>
    <n v="40361895"/>
    <s v="EMBARCADO"/>
    <n v="1011969"/>
    <s v="MSC ORION"/>
    <s v="YANTIAN, CHINA"/>
    <d v="2023-02-01T00:00:00"/>
    <d v="2023-02-12T00:00:00"/>
    <d v="2023-03-16T22:27:00"/>
    <s v="MSC"/>
    <n v="24000"/>
    <x v="0"/>
    <x v="1"/>
  </r>
  <r>
    <m/>
    <x v="5"/>
    <x v="0"/>
    <n v="40361850"/>
    <s v="EMBARCADO"/>
    <n v="1010877"/>
    <s v="MAERSK BATAM 305N"/>
    <s v="DURBAN, PUERTO"/>
    <d v="2023-02-01T00:00:00"/>
    <d v="2023-02-09T00:00:00"/>
    <d v="2023-04-22T23:23:00"/>
    <s v="MAERSK"/>
    <n v="24000"/>
    <x v="0"/>
    <x v="1"/>
  </r>
  <r>
    <m/>
    <x v="0"/>
    <x v="0"/>
    <n v="40361771"/>
    <s v="EMBARCADO"/>
    <n v="1021270"/>
    <s v="MSC ORION FA250A"/>
    <s v="MAZATLAN, PUERTO"/>
    <d v="2023-02-02T00:00:00"/>
    <d v="2023-02-12T00:00:00"/>
    <d v="2023-03-09T14:20:00"/>
    <s v="MSC"/>
    <n v="24015.35"/>
    <x v="0"/>
    <x v="1"/>
  </r>
  <r>
    <m/>
    <x v="5"/>
    <x v="0"/>
    <n v="40361462"/>
    <s v="EMBARCADO"/>
    <n v="1022858"/>
    <s v="CAPE AKRITAS NX305R"/>
    <s v="HAMBURG, PORT"/>
    <d v="2023-02-01T00:00:00"/>
    <d v="2023-02-04T00:00:00"/>
    <d v="2023-03-05T21:29:00"/>
    <s v="MSC"/>
    <n v="20006.96"/>
    <x v="0"/>
    <x v="1"/>
  </r>
  <r>
    <m/>
    <x v="2"/>
    <x v="1"/>
    <n v="40361178"/>
    <s v="EMBARCADO"/>
    <n v="1020086"/>
    <s v="DIMITRIS C / 0LI0EN1MA"/>
    <s v="CARTAGENA, PUERTO"/>
    <d v="2023-02-01T00:00:00"/>
    <d v="2023-02-04T00:00:00"/>
    <d v="2023-02-19T15:22:00"/>
    <s v="CMA CGM"/>
    <n v="24003.69"/>
    <x v="0"/>
    <x v="1"/>
  </r>
  <r>
    <m/>
    <x v="2"/>
    <x v="1"/>
    <n v="40361123"/>
    <s v="EMBARCADO"/>
    <n v="1030817"/>
    <s v="CONSTANTIA 304W"/>
    <s v="CALLAO, PUERTO"/>
    <d v="2023-02-02T00:00:00"/>
    <d v="2023-02-13T00:00:00"/>
    <d v="2023-02-20T21:00:00"/>
    <s v="SEALAND"/>
    <n v="24007.224999999999"/>
    <x v="0"/>
    <x v="1"/>
  </r>
  <r>
    <m/>
    <x v="2"/>
    <x v="1"/>
    <n v="40361095"/>
    <s v="EMBARCADO"/>
    <n v="1020944"/>
    <s v="DIMITRIS C / 0LI0EN1MA"/>
    <s v="CARTAGENA, PUERTO"/>
    <d v="2023-02-01T00:00:00"/>
    <d v="2023-02-04T00:00:00"/>
    <d v="2023-02-19T15:22:00"/>
    <s v="CMA CGM"/>
    <n v="23984.57"/>
    <x v="0"/>
    <x v="1"/>
  </r>
  <r>
    <m/>
    <x v="2"/>
    <x v="1"/>
    <n v="40359976"/>
    <s v="EMBARCADO"/>
    <n v="1011421"/>
    <s v="DIMITRIS C / 0LI0EN1MA"/>
    <s v="CARTAGENA, PUERTO"/>
    <d v="2023-02-01T00:00:00"/>
    <d v="2023-02-04T00:00:00"/>
    <d v="2023-02-19T15:22:00"/>
    <s v="CMA CGM"/>
    <n v="23983.05"/>
    <x v="0"/>
    <x v="1"/>
  </r>
  <r>
    <m/>
    <x v="2"/>
    <x v="1"/>
    <n v="40359975"/>
    <s v="EMBARCADO"/>
    <n v="1011421"/>
    <s v="DIMITRIS C / 0LI0EN1MA"/>
    <s v="CARTAGENA, PUERTO"/>
    <d v="2023-02-02T00:00:00"/>
    <d v="2023-02-04T00:00:00"/>
    <d v="2023-02-19T15:22:00"/>
    <s v="CMA CGM"/>
    <n v="23992.81"/>
    <x v="0"/>
    <x v="1"/>
  </r>
  <r>
    <m/>
    <x v="2"/>
    <x v="1"/>
    <n v="40359395"/>
    <s v="EMBARCADO"/>
    <n v="1012719"/>
    <s v="CONSTANTIA 304W"/>
    <s v="CALLAO, PUERTO"/>
    <d v="2023-02-01T00:00:00"/>
    <d v="2023-02-13T00:00:00"/>
    <d v="2023-02-20T21:00:00"/>
    <s v="SEALAND"/>
    <n v="24002.98"/>
    <x v="0"/>
    <x v="1"/>
  </r>
  <r>
    <m/>
    <x v="6"/>
    <x v="0"/>
    <n v="40358623"/>
    <s v="EMBARCADO"/>
    <n v="1022866"/>
    <s v="MSC ORION 0002E"/>
    <s v="OSAKA, PUERTO"/>
    <d v="2023-02-02T00:00:00"/>
    <d v="2023-02-12T00:00:00"/>
    <d v="2023-04-06T23:01:00"/>
    <s v="HYUNDAI"/>
    <n v="12011.59"/>
    <x v="0"/>
    <x v="1"/>
  </r>
  <r>
    <m/>
    <x v="6"/>
    <x v="0"/>
    <n v="40358623"/>
    <s v="EMBARCADO"/>
    <n v="1022864"/>
    <s v="MSC ORION 0002E"/>
    <s v="OSAKA, PUERTO"/>
    <d v="2023-02-02T00:00:00"/>
    <d v="2023-02-12T00:00:00"/>
    <d v="2023-04-06T23:01:00"/>
    <s v="HYUNDAI"/>
    <n v="3008.68"/>
    <x v="0"/>
    <x v="1"/>
  </r>
  <r>
    <m/>
    <x v="6"/>
    <x v="0"/>
    <n v="40358623"/>
    <s v="EMBARCADO"/>
    <n v="1022751"/>
    <s v="MSC ORION 0002E"/>
    <s v="OSAKA, PUERTO"/>
    <d v="2023-02-02T00:00:00"/>
    <d v="2023-02-12T00:00:00"/>
    <d v="2023-04-06T23:01:00"/>
    <s v="HYUNDAI"/>
    <n v="7000"/>
    <x v="0"/>
    <x v="1"/>
  </r>
  <r>
    <m/>
    <x v="6"/>
    <x v="0"/>
    <n v="40358623"/>
    <s v="EMBARCADO"/>
    <n v="1021921"/>
    <s v="MSC ORION 0002E"/>
    <s v="OSAKA, PUERTO"/>
    <d v="2023-02-02T00:00:00"/>
    <d v="2023-02-12T00:00:00"/>
    <d v="2023-04-06T23:01:00"/>
    <s v="HYUNDAI"/>
    <n v="2012.19"/>
    <x v="0"/>
    <x v="1"/>
  </r>
  <r>
    <m/>
    <x v="5"/>
    <x v="0"/>
    <n v="40357169"/>
    <s v="EMBARCADO"/>
    <n v="1011906"/>
    <s v="CAPE AKRITAS NX305R"/>
    <s v="ROTTERDAM, PUERTO"/>
    <d v="2023-02-01T00:00:00"/>
    <d v="2023-02-04T00:00:00"/>
    <d v="2023-03-03T23:54:00"/>
    <s v="MSC"/>
    <n v="21000"/>
    <x v="0"/>
    <x v="1"/>
  </r>
  <r>
    <m/>
    <x v="5"/>
    <x v="0"/>
    <n v="40356945"/>
    <s v="EMBARCADO"/>
    <n v="1012432"/>
    <s v="CAPE AKRITAS NX305R"/>
    <s v="ROTTERDAM, PUERTO"/>
    <d v="2023-02-01T00:00:00"/>
    <d v="2023-02-04T00:00:00"/>
    <d v="2023-03-03T23:54:00"/>
    <s v="MSC"/>
    <n v="21600"/>
    <x v="0"/>
    <x v="1"/>
  </r>
  <r>
    <m/>
    <x v="5"/>
    <x v="0"/>
    <n v="40356944"/>
    <s v="EMBARCADO"/>
    <n v="1012432"/>
    <s v="CAPE AKRITAS NX305R"/>
    <s v="ROTTERDAM, PUERTO"/>
    <d v="2023-02-01T00:00:00"/>
    <d v="2023-02-04T00:00:00"/>
    <d v="2023-03-03T23:54:00"/>
    <s v="MSC"/>
    <n v="21600"/>
    <x v="0"/>
    <x v="1"/>
  </r>
  <r>
    <m/>
    <x v="5"/>
    <x v="0"/>
    <n v="40356929"/>
    <s v="EMBARCADO"/>
    <n v="1011748"/>
    <s v="CAPE AKRITAS NX305R"/>
    <s v="LONDON GATEWAY"/>
    <d v="2023-02-01T00:00:00"/>
    <d v="2023-02-04T00:00:00"/>
    <d v="2023-03-12T18:00:00"/>
    <s v="MSC"/>
    <n v="22800"/>
    <x v="0"/>
    <x v="1"/>
  </r>
  <r>
    <m/>
    <x v="5"/>
    <x v="0"/>
    <n v="40355656"/>
    <s v="EMBARCADO"/>
    <n v="1011749"/>
    <s v="CAPE AKRITAS NX305R"/>
    <s v="ROTTERDAM, PUERTO"/>
    <d v="2023-02-01T00:00:00"/>
    <d v="2023-02-04T00:00:00"/>
    <d v="2023-03-03T23:54:00"/>
    <s v="MSC"/>
    <n v="21600"/>
    <x v="0"/>
    <x v="1"/>
  </r>
  <r>
    <m/>
    <x v="5"/>
    <x v="0"/>
    <n v="40355655"/>
    <s v="EMBARCADO"/>
    <n v="1011749"/>
    <s v="CAPE AKRITAS NX305R"/>
    <s v="ROTTERDAM, PUERTO"/>
    <d v="2023-02-01T00:00:00"/>
    <d v="2023-02-04T00:00:00"/>
    <d v="2023-03-03T23:54:00"/>
    <s v="MSC"/>
    <n v="21600"/>
    <x v="0"/>
    <x v="1"/>
  </r>
  <r>
    <m/>
    <x v="5"/>
    <x v="0"/>
    <n v="40355654"/>
    <s v="EMBARCADO"/>
    <n v="1011749"/>
    <s v="CAPE AKRITAS NX305R"/>
    <s v="ROTTERDAM, PUERTO"/>
    <d v="2023-02-01T00:00:00"/>
    <d v="2023-02-04T00:00:00"/>
    <d v="2023-03-03T23:54:00"/>
    <s v="MSC"/>
    <n v="21600"/>
    <x v="0"/>
    <x v="1"/>
  </r>
  <r>
    <m/>
    <x v="2"/>
    <x v="1"/>
    <n v="40355359"/>
    <s v="EMBARCADO"/>
    <n v="1011421"/>
    <s v="DIMITRIS C / 0LI0EN1MA"/>
    <s v="CARTAGENA, PUERTO"/>
    <d v="2023-02-02T00:00:00"/>
    <d v="2023-02-04T00:00:00"/>
    <d v="2023-02-19T15:22:00"/>
    <s v="CMA CGM"/>
    <n v="23995.29"/>
    <x v="0"/>
    <x v="1"/>
  </r>
  <r>
    <m/>
    <x v="6"/>
    <x v="0"/>
    <n v="40354638"/>
    <s v="EMBARCADO"/>
    <n v="1022866"/>
    <s v="MSC ORION 0002E"/>
    <s v="OSAKA, PUERTO"/>
    <d v="2023-02-02T00:00:00"/>
    <d v="2023-02-12T00:00:00"/>
    <d v="2023-04-06T23:01:00"/>
    <s v="HYUNDAI"/>
    <n v="6027.46"/>
    <x v="0"/>
    <x v="1"/>
  </r>
  <r>
    <m/>
    <x v="6"/>
    <x v="0"/>
    <n v="40354638"/>
    <s v="EMBARCADO"/>
    <n v="1022864"/>
    <s v="MSC ORION 0002E"/>
    <s v="OSAKA, PUERTO"/>
    <d v="2023-02-02T00:00:00"/>
    <d v="2023-02-12T00:00:00"/>
    <d v="2023-04-06T23:01:00"/>
    <s v="HYUNDAI"/>
    <n v="10304.120000000001"/>
    <x v="0"/>
    <x v="1"/>
  </r>
  <r>
    <m/>
    <x v="6"/>
    <x v="0"/>
    <n v="40354638"/>
    <s v="EMBARCADO"/>
    <n v="1022751"/>
    <s v="MSC ORION 0002E"/>
    <s v="OSAKA, PUERTO"/>
    <d v="2023-02-02T00:00:00"/>
    <d v="2023-02-12T00:00:00"/>
    <d v="2023-04-06T23:01:00"/>
    <s v="HYUNDAI"/>
    <n v="5012"/>
    <x v="0"/>
    <x v="1"/>
  </r>
  <r>
    <m/>
    <x v="6"/>
    <x v="0"/>
    <n v="40354638"/>
    <s v="EMBARCADO"/>
    <n v="1022293"/>
    <s v="MSC ORION 0002E"/>
    <s v="OSAKA, PUERTO"/>
    <d v="2023-02-02T00:00:00"/>
    <d v="2023-02-12T00:00:00"/>
    <d v="2023-04-06T23:01:00"/>
    <s v="HYUNDAI"/>
    <n v="1000"/>
    <x v="0"/>
    <x v="1"/>
  </r>
  <r>
    <m/>
    <x v="6"/>
    <x v="0"/>
    <n v="40354638"/>
    <s v="EMBARCADO"/>
    <n v="1021921"/>
    <s v="MSC ORION 0002E"/>
    <s v="OSAKA, PUERTO"/>
    <d v="2023-02-02T00:00:00"/>
    <d v="2023-02-12T00:00:00"/>
    <d v="2023-04-06T23:01:00"/>
    <s v="HYUNDAI"/>
    <n v="1501.77"/>
    <x v="0"/>
    <x v="1"/>
  </r>
  <r>
    <m/>
    <x v="6"/>
    <x v="0"/>
    <n v="40354634"/>
    <s v="EMBARCADO"/>
    <n v="1021931"/>
    <s v="MSC ORION 0250W"/>
    <s v="YOKOHAMA (ADUANA PRINCIPAL)"/>
    <d v="2023-02-01T00:00:00"/>
    <d v="2023-02-12T00:00:00"/>
    <d v="2023-03-20T12:18:00"/>
    <s v="ONE"/>
    <n v="2001.57"/>
    <x v="0"/>
    <x v="1"/>
  </r>
  <r>
    <m/>
    <x v="6"/>
    <x v="0"/>
    <n v="40354633"/>
    <s v="EMBARCADO"/>
    <n v="1022975"/>
    <s v="MSC ORION 0250W"/>
    <s v="YOKOHAMA (ADUANA PRINCIPAL)"/>
    <d v="2023-02-01T00:00:00"/>
    <d v="2023-02-12T00:00:00"/>
    <d v="2023-03-20T12:18:00"/>
    <s v="ONE"/>
    <n v="5000"/>
    <x v="0"/>
    <x v="1"/>
  </r>
  <r>
    <m/>
    <x v="6"/>
    <x v="0"/>
    <n v="40354633"/>
    <s v="EMBARCADO"/>
    <n v="1022865"/>
    <s v="MSC ORION 0250W"/>
    <s v="YOKOHAMA (ADUANA PRINCIPAL)"/>
    <d v="2023-02-01T00:00:00"/>
    <d v="2023-02-12T00:00:00"/>
    <d v="2023-03-20T12:18:00"/>
    <s v="ONE"/>
    <n v="5003.71"/>
    <x v="0"/>
    <x v="1"/>
  </r>
  <r>
    <m/>
    <x v="6"/>
    <x v="0"/>
    <n v="40354633"/>
    <s v="EMBARCADO"/>
    <n v="1022863"/>
    <s v="MSC ORION 0250W"/>
    <s v="YOKOHAMA (ADUANA PRINCIPAL)"/>
    <d v="2023-02-01T00:00:00"/>
    <d v="2023-02-12T00:00:00"/>
    <d v="2023-03-20T12:18:00"/>
    <s v="ONE"/>
    <n v="3005.39"/>
    <x v="0"/>
    <x v="1"/>
  </r>
  <r>
    <m/>
    <x v="6"/>
    <x v="0"/>
    <n v="40354633"/>
    <s v="EMBARCADO"/>
    <n v="1022621"/>
    <s v="MSC ORION 0250W"/>
    <s v="YOKOHAMA (ADUANA PRINCIPAL)"/>
    <d v="2023-02-01T00:00:00"/>
    <d v="2023-02-12T00:00:00"/>
    <d v="2023-03-20T12:18:00"/>
    <s v="ONE"/>
    <n v="4012.78"/>
    <x v="0"/>
    <x v="1"/>
  </r>
  <r>
    <m/>
    <x v="6"/>
    <x v="0"/>
    <n v="40354633"/>
    <s v="EMBARCADO"/>
    <n v="1021924"/>
    <s v="MSC ORION 0250W"/>
    <s v="YOKOHAMA (ADUANA PRINCIPAL)"/>
    <d v="2023-02-01T00:00:00"/>
    <d v="2023-02-12T00:00:00"/>
    <d v="2023-03-20T12:18:00"/>
    <s v="ONE"/>
    <n v="5037.13"/>
    <x v="0"/>
    <x v="1"/>
  </r>
  <r>
    <m/>
    <x v="3"/>
    <x v="0"/>
    <n v="40353821"/>
    <s v="EMBARCADO"/>
    <n v="1100570"/>
    <s v="CAPE AKRITAS NX305R"/>
    <s v="SAN JUAN, PUERTO"/>
    <d v="2023-02-02T00:00:00"/>
    <d v="2023-02-04T00:00:00"/>
    <d v="2023-02-28T02:17:00"/>
    <s v="MSC"/>
    <n v="4283.2692559999996"/>
    <x v="0"/>
    <x v="1"/>
  </r>
  <r>
    <m/>
    <x v="3"/>
    <x v="0"/>
    <n v="40353821"/>
    <s v="EMBARCADO"/>
    <n v="1100572"/>
    <s v="CAPE AKRITAS NX305R"/>
    <s v="SAN JUAN, PUERTO"/>
    <d v="2023-02-02T00:00:00"/>
    <d v="2023-02-04T00:00:00"/>
    <d v="2023-02-28T02:17:00"/>
    <s v="MSC"/>
    <n v="4283.2692559999996"/>
    <x v="0"/>
    <x v="1"/>
  </r>
  <r>
    <m/>
    <x v="3"/>
    <x v="0"/>
    <n v="40353821"/>
    <s v="EMBARCADO"/>
    <n v="1100573"/>
    <s v="CAPE AKRITAS NX305R"/>
    <s v="SAN JUAN, PUERTO"/>
    <d v="2023-02-02T00:00:00"/>
    <d v="2023-02-04T00:00:00"/>
    <d v="2023-02-28T02:17:00"/>
    <s v="MSC"/>
    <n v="3671.3736479999998"/>
    <x v="0"/>
    <x v="1"/>
  </r>
  <r>
    <m/>
    <x v="3"/>
    <x v="0"/>
    <n v="40353821"/>
    <s v="EMBARCADO"/>
    <n v="1100574"/>
    <s v="CAPE AKRITAS NX305R"/>
    <s v="SAN JUAN, PUERTO"/>
    <d v="2023-02-02T00:00:00"/>
    <d v="2023-02-04T00:00:00"/>
    <d v="2023-02-28T02:17:00"/>
    <s v="MSC"/>
    <n v="1223.7912160000001"/>
    <x v="0"/>
    <x v="1"/>
  </r>
  <r>
    <m/>
    <x v="2"/>
    <x v="1"/>
    <n v="40353116"/>
    <s v="EMBARCADO"/>
    <n v="1011421"/>
    <s v="DIMITRIS C / 0LI0EN1MA"/>
    <s v="CARTAGENA, PUERTO"/>
    <d v="2023-02-02T00:00:00"/>
    <d v="2023-02-04T00:00:00"/>
    <d v="2023-02-19T15:22:00"/>
    <s v="CMA CGM"/>
    <n v="23996.22"/>
    <x v="0"/>
    <x v="1"/>
  </r>
  <r>
    <m/>
    <x v="2"/>
    <x v="1"/>
    <n v="40352440"/>
    <s v="EMBARCADO"/>
    <n v="1011421"/>
    <s v="DIMITRIS C / 0LI0EN1MA"/>
    <s v="CARTAGENA, PUERTO"/>
    <d v="2023-02-01T00:00:00"/>
    <d v="2023-02-04T00:00:00"/>
    <d v="2023-02-19T15:22:00"/>
    <s v="CMA CGM"/>
    <n v="23998.49"/>
    <x v="0"/>
    <x v="1"/>
  </r>
  <r>
    <m/>
    <x v="2"/>
    <x v="1"/>
    <n v="40352357"/>
    <s v="EMBARCADO"/>
    <n v="1012719"/>
    <s v="CAPE AKRITAS NX305R"/>
    <s v="CALLAO, PUERTO"/>
    <d v="2023-02-01T00:00:00"/>
    <d v="2023-02-04T00:00:00"/>
    <d v="2023-02-11T21:00:00"/>
    <s v="MSC"/>
    <n v="24013.72"/>
    <x v="0"/>
    <x v="1"/>
  </r>
  <r>
    <m/>
    <x v="2"/>
    <x v="1"/>
    <n v="40352356"/>
    <s v="EMBARCADO"/>
    <n v="1012719"/>
    <s v="CAPE AKRITAS NX305R"/>
    <s v="CALLAO, PUERTO"/>
    <d v="2023-02-01T00:00:00"/>
    <d v="2023-02-04T00:00:00"/>
    <d v="2023-02-11T21:00:00"/>
    <s v="MSC"/>
    <n v="24001.43"/>
    <x v="0"/>
    <x v="1"/>
  </r>
  <r>
    <m/>
    <x v="6"/>
    <x v="0"/>
    <n v="40348991"/>
    <s v="EMBARCADO"/>
    <n v="1021944"/>
    <s v="MSC ORION 0250W"/>
    <s v="YOKOHAMA (ADUANA PRINCIPAL)"/>
    <d v="2023-02-01T00:00:00"/>
    <d v="2023-02-12T00:00:00"/>
    <d v="2023-03-20T12:18:00"/>
    <s v="ONE"/>
    <n v="1000"/>
    <x v="0"/>
    <x v="1"/>
  </r>
  <r>
    <m/>
    <x v="6"/>
    <x v="0"/>
    <n v="40348990"/>
    <s v="EMBARCADO"/>
    <n v="1021925"/>
    <s v="MSC ORION 0250W"/>
    <s v="YOKOHAMA (ADUANA PRINCIPAL)"/>
    <d v="2023-02-01T00:00:00"/>
    <d v="2023-02-12T00:00:00"/>
    <d v="2023-03-20T12:18:00"/>
    <s v="ONE"/>
    <n v="3987.08"/>
    <x v="0"/>
    <x v="1"/>
  </r>
  <r>
    <m/>
    <x v="6"/>
    <x v="0"/>
    <n v="40348990"/>
    <s v="EMBARCADO"/>
    <n v="1022142"/>
    <s v="MSC ORION 0250W"/>
    <s v="YOKOHAMA (ADUANA PRINCIPAL)"/>
    <d v="2023-02-01T00:00:00"/>
    <d v="2023-02-12T00:00:00"/>
    <d v="2023-03-20T12:18:00"/>
    <s v="ONE"/>
    <n v="5014"/>
    <x v="0"/>
    <x v="1"/>
  </r>
  <r>
    <m/>
    <x v="6"/>
    <x v="0"/>
    <n v="40348990"/>
    <s v="EMBARCADO"/>
    <n v="1022293"/>
    <s v="MSC ORION 0250W"/>
    <s v="YOKOHAMA (ADUANA PRINCIPAL)"/>
    <d v="2023-02-01T00:00:00"/>
    <d v="2023-02-12T00:00:00"/>
    <d v="2023-03-20T12:18:00"/>
    <s v="ONE"/>
    <n v="1000"/>
    <x v="0"/>
    <x v="1"/>
  </r>
  <r>
    <m/>
    <x v="6"/>
    <x v="0"/>
    <n v="40348990"/>
    <s v="EMBARCADO"/>
    <n v="1022863"/>
    <s v="MSC ORION 0250W"/>
    <s v="YOKOHAMA (ADUANA PRINCIPAL)"/>
    <d v="2023-02-01T00:00:00"/>
    <d v="2023-02-12T00:00:00"/>
    <d v="2023-03-20T12:18:00"/>
    <s v="ONE"/>
    <n v="6005.66"/>
    <x v="0"/>
    <x v="1"/>
  </r>
  <r>
    <m/>
    <x v="6"/>
    <x v="0"/>
    <n v="40348990"/>
    <s v="EMBARCADO"/>
    <n v="1022866"/>
    <s v="MSC ORION 0250W"/>
    <s v="YOKOHAMA (ADUANA PRINCIPAL)"/>
    <d v="2023-02-01T00:00:00"/>
    <d v="2023-02-12T00:00:00"/>
    <d v="2023-03-20T12:18:00"/>
    <s v="ONE"/>
    <n v="6996.94"/>
    <x v="0"/>
    <x v="1"/>
  </r>
  <r>
    <m/>
    <x v="4"/>
    <x v="0"/>
    <n v="40365513"/>
    <s v="EMBARCADO"/>
    <n v="1022851"/>
    <s v="CSCL ASIA"/>
    <s v="TIANJIN XINGANG, CHINA"/>
    <d v="2023-02-01T00:00:00"/>
    <d v="2023-02-05T00:00:00"/>
    <d v="2023-03-26T20:36:00"/>
    <s v="COSCO"/>
    <n v="24165.3"/>
    <x v="0"/>
    <x v="1"/>
  </r>
  <r>
    <m/>
    <x v="4"/>
    <x v="0"/>
    <n v="40365504"/>
    <s v="EMBARCADO"/>
    <n v="1023373"/>
    <s v="XIN FANG CHENG"/>
    <s v="SHANGHAI, CHINA"/>
    <d v="2023-02-01T00:00:00"/>
    <d v="2023-02-14T00:00:00"/>
    <d v="2023-03-22T09:24:00"/>
    <s v="CMA CGM"/>
    <n v="24210"/>
    <x v="0"/>
    <x v="1"/>
  </r>
  <r>
    <m/>
    <x v="0"/>
    <x v="0"/>
    <n v="40364988"/>
    <s v="EMBARCADO"/>
    <n v="1030658"/>
    <s v="MSC ORION FA250A"/>
    <s v="MANZANILLO, PUERTO"/>
    <d v="2023-02-01T00:00:00"/>
    <d v="2023-02-12T00:00:00"/>
    <d v="2023-02-27T04:36:00"/>
    <s v="MSC"/>
    <n v="24017.360000000001"/>
    <x v="0"/>
    <x v="1"/>
  </r>
  <r>
    <m/>
    <x v="4"/>
    <x v="0"/>
    <n v="40364241"/>
    <s v="EMBARCADO"/>
    <n v="1022099"/>
    <s v="XIN FANG CHENG"/>
    <s v="SHANGHAI, CHINA"/>
    <d v="2023-01-31T00:00:00"/>
    <d v="2023-02-14T00:00:00"/>
    <d v="2023-03-22T09:24:00"/>
    <s v="CMA CGM"/>
    <n v="24282"/>
    <x v="0"/>
    <x v="1"/>
  </r>
  <r>
    <m/>
    <x v="4"/>
    <x v="0"/>
    <n v="40363606"/>
    <s v="EMBARCADO"/>
    <n v="1021733"/>
    <s v="XIN FANG CHENG"/>
    <s v="SHANGHAI, CHINA"/>
    <d v="2023-01-31T00:00:00"/>
    <d v="2023-02-14T00:00:00"/>
    <d v="2023-03-22T09:24:00"/>
    <s v="CMA CGM"/>
    <n v="24361.07"/>
    <x v="0"/>
    <x v="1"/>
  </r>
  <r>
    <m/>
    <x v="4"/>
    <x v="0"/>
    <n v="40363605"/>
    <s v="EMBARCADO"/>
    <n v="1021733"/>
    <s v="XIN FANG CHENG"/>
    <s v="SHANGHAI, CHINA"/>
    <d v="2023-01-31T00:00:00"/>
    <d v="2023-02-14T00:00:00"/>
    <d v="2023-03-22T09:24:00"/>
    <s v="CMA CGM"/>
    <n v="24014.21"/>
    <x v="0"/>
    <x v="1"/>
  </r>
  <r>
    <m/>
    <x v="5"/>
    <x v="0"/>
    <n v="40363242"/>
    <s v="EMBARCADO"/>
    <n v="1030355"/>
    <s v="MAERSK BATAM 305N"/>
    <s v="LIBREVILLE, PUERTO"/>
    <d v="2023-02-01T00:00:00"/>
    <d v="2023-02-09T00:00:00"/>
    <d v="2023-04-01T00:00:00"/>
    <s v="MAERSK"/>
    <n v="24000"/>
    <x v="0"/>
    <x v="1"/>
  </r>
  <r>
    <m/>
    <x v="1"/>
    <x v="1"/>
    <n v="40363159"/>
    <s v="EMBARCADO"/>
    <n v="1020861"/>
    <s v="CSCL ASIA 155W"/>
    <s v="BUSAN {PUSAN}, PUERTO"/>
    <d v="2023-01-31T00:00:00"/>
    <d v="2023-02-05T00:00:00"/>
    <d v="2023-03-16T21:13:00"/>
    <s v="COSCO"/>
    <n v="22007.45"/>
    <x v="0"/>
    <x v="1"/>
  </r>
  <r>
    <m/>
    <x v="0"/>
    <x v="0"/>
    <n v="40362918"/>
    <s v="EMBARCADO"/>
    <n v="1012534"/>
    <s v="MSC ORION FA250A"/>
    <s v="MANZANILLO, PUERTO"/>
    <d v="2023-01-31T00:00:00"/>
    <d v="2023-02-12T00:00:00"/>
    <d v="2023-02-27T04:36:00"/>
    <s v="MSC"/>
    <n v="19987.759999999998"/>
    <x v="0"/>
    <x v="1"/>
  </r>
  <r>
    <m/>
    <x v="0"/>
    <x v="0"/>
    <n v="40362917"/>
    <s v="EMBARCADO"/>
    <n v="1012534"/>
    <s v="MSC ORION FA250A"/>
    <s v="MANZANILLO, PUERTO"/>
    <d v="2023-01-31T00:00:00"/>
    <d v="2023-02-12T00:00:00"/>
    <d v="2023-02-27T04:36:00"/>
    <s v="MSC"/>
    <n v="19996.72"/>
    <x v="0"/>
    <x v="1"/>
  </r>
  <r>
    <m/>
    <x v="2"/>
    <x v="1"/>
    <n v="40362912"/>
    <s v="EMBARCADO"/>
    <n v="1020944"/>
    <s v="MSC ALIYA FA305R"/>
    <s v="CALLAO, PUERTO"/>
    <d v="2023-01-31T00:00:00"/>
    <d v="2023-02-19T00:00:00"/>
    <d v="2023-02-26T21:00:00"/>
    <s v="MSC"/>
    <n v="23995.68"/>
    <x v="0"/>
    <x v="1"/>
  </r>
  <r>
    <m/>
    <x v="3"/>
    <x v="0"/>
    <n v="40362623"/>
    <s v="EMBARCADO"/>
    <n v="1030379"/>
    <s v="CAPE AKRITAS NX305R"/>
    <s v="NORFOLK, PUERTO"/>
    <d v="2023-01-31T00:00:00"/>
    <d v="2023-02-04T00:00:00"/>
    <d v="2023-03-07T11:16:00"/>
    <s v="MSC"/>
    <n v="23985.944960000001"/>
    <x v="0"/>
    <x v="1"/>
  </r>
  <r>
    <m/>
    <x v="3"/>
    <x v="0"/>
    <n v="40362522"/>
    <s v="EMBARCADO"/>
    <n v="1012158"/>
    <s v="DIMITRIS C / 0LI0EN1MA"/>
    <s v="HOUSTON, PUERTO"/>
    <d v="2023-01-31T00:00:00"/>
    <d v="2023-02-04T00:00:00"/>
    <d v="2023-03-08T15:53:00"/>
    <s v="CMA CGM"/>
    <n v="19958.047999999999"/>
    <x v="0"/>
    <x v="1"/>
  </r>
  <r>
    <m/>
    <x v="3"/>
    <x v="0"/>
    <n v="40362515"/>
    <s v="EMBARCADO"/>
    <n v="1012483"/>
    <s v="CAPE AKRITAS NX305R"/>
    <s v="NORFOLK, PUERTO"/>
    <d v="2023-02-01T00:00:00"/>
    <d v="2023-02-04T00:00:00"/>
    <d v="2023-03-07T11:16:00"/>
    <s v="MSC"/>
    <n v="19958.047999999999"/>
    <x v="0"/>
    <x v="1"/>
  </r>
  <r>
    <m/>
    <x v="3"/>
    <x v="0"/>
    <n v="40362505"/>
    <s v="EMBARCADO"/>
    <n v="1012165"/>
    <s v="CAPE AKRITAS NX305R"/>
    <s v="NORFOLK, PUERTO"/>
    <d v="2023-02-01T00:00:00"/>
    <d v="2023-02-04T00:00:00"/>
    <d v="2023-03-07T11:16:00"/>
    <s v="MSC"/>
    <n v="19958.047999999999"/>
    <x v="0"/>
    <x v="1"/>
  </r>
  <r>
    <m/>
    <x v="3"/>
    <x v="0"/>
    <n v="40362458"/>
    <s v="EMBARCADO"/>
    <n v="1021140"/>
    <s v="CAPE AKRITAS NX305R"/>
    <s v="SAN JUAN, PUERTO"/>
    <d v="2023-01-31T00:00:00"/>
    <d v="2023-02-04T00:00:00"/>
    <d v="2023-02-28T02:17:00"/>
    <s v="MSC"/>
    <n v="24009.930899999999"/>
    <x v="0"/>
    <x v="1"/>
  </r>
  <r>
    <m/>
    <x v="3"/>
    <x v="0"/>
    <n v="40362416"/>
    <s v="EMBARCADO"/>
    <n v="1012167"/>
    <s v="MSC AINO NX306R"/>
    <s v="SAN JUAN, PUERTO"/>
    <d v="2023-01-31T00:00:00"/>
    <d v="2023-02-11T00:00:00"/>
    <d v="2023-03-07T02:17:00"/>
    <s v="MSC"/>
    <n v="16964.340800000002"/>
    <x v="0"/>
    <x v="1"/>
  </r>
  <r>
    <m/>
    <x v="3"/>
    <x v="0"/>
    <n v="40362399"/>
    <s v="EMBARCADO"/>
    <n v="1012145"/>
    <s v="CAPE AKRITAS NX305R"/>
    <s v="SAN JUAN, PUERTO"/>
    <d v="2023-01-31T00:00:00"/>
    <d v="2023-02-04T00:00:00"/>
    <d v="2023-02-28T02:17:00"/>
    <s v="MSC"/>
    <n v="19758.467519999998"/>
    <x v="0"/>
    <x v="1"/>
  </r>
  <r>
    <m/>
    <x v="4"/>
    <x v="0"/>
    <n v="40362317"/>
    <s v="EMBARCADO"/>
    <n v="1021766"/>
    <s v="MSC ORION"/>
    <s v="YANTIAN, CHINA"/>
    <d v="2023-01-31T00:00:00"/>
    <d v="2023-02-12T00:00:00"/>
    <d v="2023-03-16T22:27:00"/>
    <s v="MSC"/>
    <n v="24030"/>
    <x v="0"/>
    <x v="1"/>
  </r>
  <r>
    <m/>
    <x v="4"/>
    <x v="0"/>
    <n v="40362315"/>
    <s v="EMBARCADO"/>
    <n v="1022639"/>
    <s v="CSCL ASIA"/>
    <s v="TIANJIN XINGANG, CHINA"/>
    <d v="2023-01-31T00:00:00"/>
    <d v="2023-02-05T00:00:00"/>
    <d v="2023-03-26T20:36:00"/>
    <s v="COSCO"/>
    <n v="22169.9"/>
    <x v="0"/>
    <x v="1"/>
  </r>
  <r>
    <m/>
    <x v="4"/>
    <x v="0"/>
    <n v="40362240"/>
    <s v="EMBARCADO"/>
    <n v="1022639"/>
    <s v="CSCL ASIA"/>
    <s v="TIANJIN XINGANG, CHINA"/>
    <d v="2023-02-01T00:00:00"/>
    <d v="2023-02-05T00:00:00"/>
    <d v="2023-03-26T20:36:00"/>
    <s v="COSCO"/>
    <n v="22395.56"/>
    <x v="0"/>
    <x v="1"/>
  </r>
  <r>
    <m/>
    <x v="4"/>
    <x v="0"/>
    <n v="40362196"/>
    <s v="EMBARCADO"/>
    <n v="1022212"/>
    <s v="XIN FANG CHENG"/>
    <s v="SHANGHAI, CHINA"/>
    <d v="2023-01-31T00:00:00"/>
    <d v="2023-02-14T00:00:00"/>
    <d v="2023-03-22T09:24:00"/>
    <s v="CMA CGM"/>
    <n v="24036.38"/>
    <x v="0"/>
    <x v="1"/>
  </r>
  <r>
    <m/>
    <x v="4"/>
    <x v="0"/>
    <n v="40362195"/>
    <s v="EMBARCADO"/>
    <n v="1022212"/>
    <s v="XIN FANG CHENG"/>
    <s v="SHANGHAI, CHINA"/>
    <d v="2023-01-31T00:00:00"/>
    <d v="2023-02-14T00:00:00"/>
    <d v="2023-03-22T09:24:00"/>
    <s v="CMA CGM"/>
    <n v="23901.13"/>
    <x v="0"/>
    <x v="1"/>
  </r>
  <r>
    <m/>
    <x v="4"/>
    <x v="0"/>
    <n v="40362168"/>
    <s v="EMBARCADO"/>
    <n v="1022414"/>
    <s v="XIN FANG CHENG"/>
    <s v="SHANGHAI, CHINA"/>
    <d v="2023-01-31T00:00:00"/>
    <d v="2023-02-14T00:00:00"/>
    <d v="2023-03-22T09:24:00"/>
    <s v="CMA CGM"/>
    <n v="24240"/>
    <x v="0"/>
    <x v="1"/>
  </r>
  <r>
    <m/>
    <x v="4"/>
    <x v="0"/>
    <n v="40362161"/>
    <s v="EMBARCADO"/>
    <n v="1022080"/>
    <s v="XIN FANG CHENG"/>
    <s v="SHANGHAI, CHINA"/>
    <d v="2023-01-31T00:00:00"/>
    <d v="2023-02-14T00:00:00"/>
    <d v="2023-03-22T09:24:00"/>
    <s v="CMA CGM"/>
    <n v="23540"/>
    <x v="0"/>
    <x v="1"/>
  </r>
  <r>
    <m/>
    <x v="4"/>
    <x v="0"/>
    <n v="40362153"/>
    <s v="EMBARCADO"/>
    <n v="1022096"/>
    <s v="EVER LUCID"/>
    <s v="YANTIAN, CHINA"/>
    <d v="2023-01-31T00:00:00"/>
    <d v="2023-02-07T00:00:00"/>
    <d v="2023-03-11T22:27:00"/>
    <s v="CMA CGM"/>
    <n v="24250"/>
    <x v="0"/>
    <x v="1"/>
  </r>
  <r>
    <m/>
    <x v="4"/>
    <x v="0"/>
    <n v="40362146"/>
    <s v="EMBARCADO"/>
    <n v="1021766"/>
    <s v="CSCL ASIA"/>
    <s v="TIANJIN XINGANG, CHINA"/>
    <d v="2023-02-01T00:00:00"/>
    <d v="2023-02-05T00:00:00"/>
    <d v="2023-03-26T20:36:00"/>
    <s v="COSCO"/>
    <n v="23400"/>
    <x v="0"/>
    <x v="1"/>
  </r>
  <r>
    <m/>
    <x v="4"/>
    <x v="0"/>
    <n v="40362117"/>
    <s v="EMBARCADO"/>
    <n v="1022388"/>
    <s v="MSC ORION"/>
    <s v="YANTIAN, CHINA"/>
    <d v="2023-01-31T00:00:00"/>
    <d v="2023-02-12T00:00:00"/>
    <d v="2023-03-16T22:27:00"/>
    <s v="MSC"/>
    <n v="24070"/>
    <x v="0"/>
    <x v="1"/>
  </r>
  <r>
    <m/>
    <x v="4"/>
    <x v="0"/>
    <n v="40362070"/>
    <s v="EMBARCADO"/>
    <n v="1021733"/>
    <s v="CSCL ASIA"/>
    <s v="TIANJIN XINGANG, CHINA"/>
    <d v="2023-01-31T00:00:00"/>
    <d v="2023-02-05T00:00:00"/>
    <d v="2023-03-26T20:36:00"/>
    <s v="COSCO"/>
    <n v="24007.21"/>
    <x v="0"/>
    <x v="1"/>
  </r>
  <r>
    <m/>
    <x v="4"/>
    <x v="0"/>
    <n v="40362022"/>
    <s v="EMBARCADO"/>
    <n v="1022183"/>
    <s v="XIN FANG CHENG"/>
    <s v="SHANGHAI, CHINA"/>
    <d v="2023-02-01T00:00:00"/>
    <d v="2023-02-14T00:00:00"/>
    <d v="2023-03-22T09:24:00"/>
    <s v="CMA CGM"/>
    <n v="25057.85"/>
    <x v="0"/>
    <x v="1"/>
  </r>
  <r>
    <m/>
    <x v="4"/>
    <x v="0"/>
    <n v="40362017"/>
    <s v="EMBARCADO"/>
    <n v="1022183"/>
    <s v="MSC ORION"/>
    <s v="YANTIAN, CHINA"/>
    <d v="2023-01-31T00:00:00"/>
    <d v="2023-02-12T00:00:00"/>
    <d v="2023-03-16T22:27:00"/>
    <s v="MSC"/>
    <n v="24840.29"/>
    <x v="0"/>
    <x v="1"/>
  </r>
  <r>
    <m/>
    <x v="4"/>
    <x v="0"/>
    <n v="40362000"/>
    <s v="EMBARCADO"/>
    <n v="1021738"/>
    <s v="XIN FANG CHENG"/>
    <s v="SHANGHAI, CHINA"/>
    <d v="2023-01-31T00:00:00"/>
    <d v="2023-02-14T00:00:00"/>
    <d v="2023-03-22T09:24:00"/>
    <s v="CMA CGM"/>
    <n v="24060"/>
    <x v="0"/>
    <x v="1"/>
  </r>
  <r>
    <m/>
    <x v="4"/>
    <x v="0"/>
    <n v="40361971"/>
    <s v="EMBARCADO"/>
    <n v="1021732"/>
    <s v="CSCL ASIA"/>
    <s v="TIANJIN XINGANG, CHINA"/>
    <d v="2023-02-01T00:00:00"/>
    <d v="2023-02-05T00:00:00"/>
    <d v="2023-03-26T20:36:00"/>
    <s v="COSCO"/>
    <n v="25000"/>
    <x v="0"/>
    <x v="1"/>
  </r>
  <r>
    <m/>
    <x v="4"/>
    <x v="0"/>
    <n v="40361970"/>
    <s v="EMBARCADO"/>
    <n v="1021732"/>
    <s v="CSCL ASIA"/>
    <s v="TIANJIN XINGANG, CHINA"/>
    <d v="2023-02-01T00:00:00"/>
    <d v="2023-02-05T00:00:00"/>
    <d v="2023-03-26T20:36:00"/>
    <s v="COSCO"/>
    <n v="23800"/>
    <x v="0"/>
    <x v="1"/>
  </r>
  <r>
    <m/>
    <x v="4"/>
    <x v="0"/>
    <n v="40361968"/>
    <s v="EMBARCADO"/>
    <n v="1021732"/>
    <s v="CSCL ASIA"/>
    <s v="TIANJIN XINGANG, CHINA"/>
    <d v="2023-01-31T00:00:00"/>
    <d v="2023-02-05T00:00:00"/>
    <d v="2023-03-26T20:36:00"/>
    <s v="COSCO"/>
    <n v="24020"/>
    <x v="0"/>
    <x v="1"/>
  </r>
  <r>
    <m/>
    <x v="4"/>
    <x v="0"/>
    <n v="40361953"/>
    <s v="EMBARCADO"/>
    <n v="1022541"/>
    <s v="XIN FANG CHENG"/>
    <s v="SHANGHAI, CHINA"/>
    <d v="2023-01-31T00:00:00"/>
    <d v="2023-02-14T00:00:00"/>
    <d v="2023-03-22T09:24:00"/>
    <s v="CMA CGM"/>
    <n v="24211.16"/>
    <x v="0"/>
    <x v="1"/>
  </r>
  <r>
    <m/>
    <x v="4"/>
    <x v="0"/>
    <n v="40361922"/>
    <s v="EMBARCADO"/>
    <n v="1021767"/>
    <s v="CSCL ASIA"/>
    <s v="TIANJIN XINGANG, CHINA"/>
    <d v="2023-01-31T00:00:00"/>
    <d v="2023-02-05T00:00:00"/>
    <d v="2023-03-26T20:36:00"/>
    <s v="COSCO"/>
    <n v="23904"/>
    <x v="0"/>
    <x v="1"/>
  </r>
  <r>
    <m/>
    <x v="4"/>
    <x v="0"/>
    <n v="40361913"/>
    <s v="EMBARCADO"/>
    <n v="1012527"/>
    <s v="EVER LUCID"/>
    <s v="YANTIAN, CHINA"/>
    <d v="2023-01-31T00:00:00"/>
    <d v="2023-02-07T00:00:00"/>
    <d v="2023-03-11T22:27:00"/>
    <s v="CMA CGM"/>
    <n v="24000"/>
    <x v="0"/>
    <x v="1"/>
  </r>
  <r>
    <m/>
    <x v="4"/>
    <x v="0"/>
    <n v="40361905"/>
    <s v="EMBARCADO"/>
    <n v="1012448"/>
    <s v="EVER LUCID"/>
    <s v="YANTIAN, CHINA"/>
    <d v="2023-01-31T00:00:00"/>
    <d v="2023-02-07T00:00:00"/>
    <d v="2023-03-11T22:27:00"/>
    <s v="CMA CGM"/>
    <n v="24000"/>
    <x v="0"/>
    <x v="1"/>
  </r>
  <r>
    <m/>
    <x v="4"/>
    <x v="0"/>
    <n v="40361888"/>
    <s v="EMBARCADO"/>
    <n v="1012526"/>
    <s v="MSC ORION"/>
    <s v="YANTIAN, CHINA"/>
    <d v="2023-01-31T00:00:00"/>
    <d v="2023-02-12T00:00:00"/>
    <d v="2023-03-16T22:27:00"/>
    <s v="MSC"/>
    <n v="9600"/>
    <x v="0"/>
    <x v="1"/>
  </r>
  <r>
    <m/>
    <x v="4"/>
    <x v="0"/>
    <n v="40361888"/>
    <s v="EMBARCADO"/>
    <n v="1011968"/>
    <s v="MSC ORION"/>
    <s v="YANTIAN, CHINA"/>
    <d v="2023-01-31T00:00:00"/>
    <d v="2023-02-12T00:00:00"/>
    <d v="2023-03-16T22:27:00"/>
    <s v="MSC"/>
    <n v="14260"/>
    <x v="0"/>
    <x v="1"/>
  </r>
  <r>
    <m/>
    <x v="4"/>
    <x v="0"/>
    <n v="40361864"/>
    <s v="EMBARCADO"/>
    <n v="1012218"/>
    <s v="MSC ORION"/>
    <s v="SHANGHAI, CHINA"/>
    <d v="2023-01-31T00:00:00"/>
    <d v="2023-02-12T00:00:00"/>
    <d v="2023-03-20T09:24:00"/>
    <s v="MSC"/>
    <n v="21000"/>
    <x v="0"/>
    <x v="1"/>
  </r>
  <r>
    <m/>
    <x v="0"/>
    <x v="0"/>
    <n v="40361828"/>
    <s v="EMBARCADO"/>
    <n v="1021874"/>
    <s v="MSC ORION FA250A"/>
    <s v="MANZANILLO, PUERTO"/>
    <d v="2023-01-31T00:00:00"/>
    <d v="2023-02-12T00:00:00"/>
    <d v="2023-02-27T04:36:00"/>
    <s v="MSC"/>
    <n v="24146.41"/>
    <x v="0"/>
    <x v="1"/>
  </r>
  <r>
    <m/>
    <x v="0"/>
    <x v="0"/>
    <n v="40361821"/>
    <s v="EMBARCADO"/>
    <n v="1021874"/>
    <s v="MSC ORION FA250A"/>
    <s v="MANZANILLO, PUERTO"/>
    <d v="2023-01-31T00:00:00"/>
    <d v="2023-02-12T00:00:00"/>
    <d v="2023-02-27T04:36:00"/>
    <s v="MSC"/>
    <n v="24000.28"/>
    <x v="0"/>
    <x v="1"/>
  </r>
  <r>
    <m/>
    <x v="0"/>
    <x v="0"/>
    <n v="40361805"/>
    <s v="EMBARCADO"/>
    <n v="1021272"/>
    <s v="MSC ORION FA250A"/>
    <s v="MANZANILLO, PUERTO"/>
    <d v="2023-01-31T00:00:00"/>
    <d v="2023-02-12T00:00:00"/>
    <d v="2023-02-27T04:36:00"/>
    <s v="MSC"/>
    <n v="24120.68"/>
    <x v="0"/>
    <x v="1"/>
  </r>
  <r>
    <m/>
    <x v="0"/>
    <x v="0"/>
    <n v="40361797"/>
    <s v="EMBARCADO"/>
    <n v="1023302"/>
    <s v="MSC ORION FA250A"/>
    <s v="MANZANILLO, PUERTO"/>
    <d v="2023-01-31T00:00:00"/>
    <d v="2023-02-12T00:00:00"/>
    <d v="2023-02-27T04:36:00"/>
    <s v="MSC"/>
    <n v="10040"/>
    <x v="0"/>
    <x v="1"/>
  </r>
  <r>
    <m/>
    <x v="0"/>
    <x v="0"/>
    <n v="40361797"/>
    <s v="EMBARCADO"/>
    <n v="1023302"/>
    <s v="MSC ORION FA250A"/>
    <s v="MANZANILLO, PUERTO"/>
    <d v="2023-01-31T00:00:00"/>
    <d v="2023-02-12T00:00:00"/>
    <d v="2023-02-27T04:36:00"/>
    <s v="MSC"/>
    <n v="13980"/>
    <x v="0"/>
    <x v="1"/>
  </r>
  <r>
    <m/>
    <x v="0"/>
    <x v="0"/>
    <n v="40361781"/>
    <s v="EMBARCADO"/>
    <n v="1021874"/>
    <s v="MSC ORION FA250A"/>
    <s v="MANZANILLO, PUERTO"/>
    <d v="2023-01-31T00:00:00"/>
    <d v="2023-02-12T00:00:00"/>
    <d v="2023-02-27T04:36:00"/>
    <s v="MSC"/>
    <n v="24004.91"/>
    <x v="0"/>
    <x v="1"/>
  </r>
  <r>
    <m/>
    <x v="0"/>
    <x v="0"/>
    <n v="40361777"/>
    <s v="EMBARCADO"/>
    <n v="1021270"/>
    <s v="MSC ORION FA250A"/>
    <s v="MAZATLAN, PUERTO"/>
    <d v="2023-02-01T00:00:00"/>
    <d v="2023-02-12T00:00:00"/>
    <d v="2023-03-09T14:20:00"/>
    <s v="MSC"/>
    <n v="24140.47"/>
    <x v="0"/>
    <x v="1"/>
  </r>
  <r>
    <m/>
    <x v="0"/>
    <x v="0"/>
    <n v="40361628"/>
    <s v="EMBARCADO"/>
    <n v="1012278"/>
    <s v="MSC ORION FA250A"/>
    <s v="MANZANILLO, PUERTO"/>
    <d v="2023-02-01T00:00:00"/>
    <d v="2023-02-12T00:00:00"/>
    <d v="2023-02-27T04:36:00"/>
    <s v="MSC"/>
    <n v="20007"/>
    <x v="0"/>
    <x v="1"/>
  </r>
  <r>
    <m/>
    <x v="5"/>
    <x v="0"/>
    <n v="40361443"/>
    <s v="EMBARCADO"/>
    <n v="1020853"/>
    <s v="CAPE AKRITAS NX305R"/>
    <s v="HAMBURG, PORT"/>
    <d v="2023-01-31T00:00:00"/>
    <d v="2023-02-04T00:00:00"/>
    <d v="2023-03-05T21:29:00"/>
    <s v="MSC"/>
    <n v="6870"/>
    <x v="0"/>
    <x v="1"/>
  </r>
  <r>
    <m/>
    <x v="5"/>
    <x v="0"/>
    <n v="40361443"/>
    <s v="EMBARCADO"/>
    <n v="1020853"/>
    <s v="CAPE AKRITAS NX305R"/>
    <s v="HAMBURG, PORT"/>
    <d v="2023-02-03T00:00:00"/>
    <d v="2023-02-04T00:00:00"/>
    <d v="2023-03-05T21:29:00"/>
    <s v="MSC"/>
    <n v="13130"/>
    <x v="0"/>
    <x v="1"/>
  </r>
  <r>
    <m/>
    <x v="2"/>
    <x v="1"/>
    <n v="40361225"/>
    <s v="EMBARCADO"/>
    <n v="1020848"/>
    <s v="DIMITRIS C / 0LI0EN1MA"/>
    <s v="CARTAGENA, PUERTO"/>
    <d v="2023-01-31T00:00:00"/>
    <d v="2023-02-04T00:00:00"/>
    <d v="2023-02-19T15:22:00"/>
    <s v="CMA CGM"/>
    <n v="23995.95"/>
    <x v="0"/>
    <x v="1"/>
  </r>
  <r>
    <m/>
    <x v="3"/>
    <x v="0"/>
    <n v="40361204"/>
    <s v="EMBARCADO"/>
    <n v="1012160"/>
    <s v="MAERSK BATAM 305N"/>
    <s v="PORT HUENEME, CA"/>
    <d v="2023-01-30T00:00:00"/>
    <d v="2023-02-09T00:00:00"/>
    <d v="2023-03-06T09:05:00"/>
    <s v="HAMBURG SUD"/>
    <n v="8436.8112000000001"/>
    <x v="0"/>
    <x v="1"/>
  </r>
  <r>
    <m/>
    <x v="3"/>
    <x v="0"/>
    <n v="40361204"/>
    <s v="EMBARCADO"/>
    <n v="1012160"/>
    <s v="MAERSK BATAM 305N"/>
    <s v="PORT HUENEME, CA"/>
    <d v="2023-01-31T00:00:00"/>
    <d v="2023-02-09T00:00:00"/>
    <d v="2023-03-06T09:05:00"/>
    <s v="HAMBURG SUD"/>
    <n v="9979.0239999999994"/>
    <x v="0"/>
    <x v="1"/>
  </r>
  <r>
    <m/>
    <x v="3"/>
    <x v="0"/>
    <n v="40361149"/>
    <s v="EMBARCADO"/>
    <n v="1012110"/>
    <s v="CAPE AKRITAS NX305R"/>
    <s v="HOUSTON, PUERTO"/>
    <d v="2023-02-01T00:00:00"/>
    <d v="2023-02-04T00:00:00"/>
    <d v="2023-03-08T15:53:00"/>
    <s v="MSC"/>
    <n v="10650.34016"/>
    <x v="0"/>
    <x v="1"/>
  </r>
  <r>
    <m/>
    <x v="3"/>
    <x v="0"/>
    <n v="40361149"/>
    <s v="EMBARCADO"/>
    <n v="1012107"/>
    <s v="CAPE AKRITAS NX305R"/>
    <s v="HOUSTON, PUERTO"/>
    <d v="2023-02-01T00:00:00"/>
    <d v="2023-02-04T00:00:00"/>
    <d v="2023-03-08T15:53:00"/>
    <s v="MSC"/>
    <n v="9307.7078399999991"/>
    <x v="0"/>
    <x v="1"/>
  </r>
  <r>
    <m/>
    <x v="2"/>
    <x v="1"/>
    <n v="40360792"/>
    <s v="EMBARCADO"/>
    <n v="1020944"/>
    <s v="SAN ANTONIO EXPRESS 303W"/>
    <s v="CALLAO, PUERTO"/>
    <d v="2023-01-31T00:00:00"/>
    <d v="2023-02-06T00:00:00"/>
    <d v="2023-02-13T21:00:00"/>
    <s v="HAPAG LLOYD"/>
    <n v="24200.12"/>
    <x v="0"/>
    <x v="1"/>
  </r>
  <r>
    <m/>
    <x v="4"/>
    <x v="0"/>
    <n v="40360756"/>
    <s v="EMBARCADO"/>
    <n v="1022753"/>
    <s v="CSCL ASIA"/>
    <s v="TIANJIN XINGANG, CHINA"/>
    <d v="2023-02-01T00:00:00"/>
    <d v="2023-02-05T00:00:00"/>
    <d v="2023-03-26T20:36:00"/>
    <s v="COSCO"/>
    <n v="20600"/>
    <x v="0"/>
    <x v="1"/>
  </r>
  <r>
    <m/>
    <x v="4"/>
    <x v="0"/>
    <n v="40360756"/>
    <s v="EMBARCADO"/>
    <n v="1022753"/>
    <s v="CSCL ASIA"/>
    <s v="TIANJIN XINGANG, CHINA"/>
    <d v="2023-01-31T00:00:00"/>
    <d v="2023-02-05T00:00:00"/>
    <d v="2023-03-26T20:36:00"/>
    <s v="COSCO"/>
    <n v="4400"/>
    <x v="0"/>
    <x v="1"/>
  </r>
  <r>
    <m/>
    <x v="2"/>
    <x v="1"/>
    <n v="40360597"/>
    <s v="EMBARCADO"/>
    <n v="1011558"/>
    <s v="POLAR COLOMBIA 305N"/>
    <s v="CALDERA, PUERTO"/>
    <d v="2023-02-01T00:00:00"/>
    <d v="2023-02-03T00:00:00"/>
    <d v="2023-02-24T14:34:00"/>
    <s v="SEALAND"/>
    <n v="23984.38"/>
    <x v="0"/>
    <x v="1"/>
  </r>
  <r>
    <m/>
    <x v="2"/>
    <x v="1"/>
    <n v="40360596"/>
    <s v="EMBARCADO"/>
    <n v="1011558"/>
    <s v="POLAR COLOMBIA 305N"/>
    <s v="CALDERA, PUERTO"/>
    <d v="2023-02-01T00:00:00"/>
    <d v="2023-02-03T00:00:00"/>
    <d v="2023-02-24T14:34:00"/>
    <s v="SEALAND"/>
    <n v="23996.14"/>
    <x v="0"/>
    <x v="1"/>
  </r>
  <r>
    <m/>
    <x v="2"/>
    <x v="1"/>
    <n v="40359469"/>
    <s v="EMBARCADO"/>
    <n v="1021078"/>
    <s v="CONSTANTIA 304W"/>
    <s v="CALLAO, PUERTO"/>
    <d v="2023-02-01T00:00:00"/>
    <d v="2023-02-13T00:00:00"/>
    <d v="2023-02-20T21:00:00"/>
    <s v="SEALAND"/>
    <n v="14428.28"/>
    <x v="0"/>
    <x v="1"/>
  </r>
  <r>
    <m/>
    <x v="2"/>
    <x v="1"/>
    <n v="40359469"/>
    <s v="EMBARCADO"/>
    <n v="1021078"/>
    <s v="CONSTANTIA 304W"/>
    <s v="CALLAO, PUERTO"/>
    <d v="2023-02-02T00:00:00"/>
    <d v="2023-02-13T00:00:00"/>
    <d v="2023-02-20T21:00:00"/>
    <s v="SEALAND"/>
    <n v="9567.0400000000009"/>
    <x v="0"/>
    <x v="1"/>
  </r>
  <r>
    <m/>
    <x v="3"/>
    <x v="0"/>
    <n v="40358104"/>
    <s v="EMBARCADO"/>
    <n v="1012532"/>
    <s v="MSC AINO NX306R"/>
    <s v="SAN JUAN, PUERTO"/>
    <d v="2023-01-31T00:00:00"/>
    <d v="2023-02-11T00:00:00"/>
    <d v="2023-03-07T02:17:00"/>
    <s v="MSC"/>
    <n v="417.30464000000001"/>
    <x v="0"/>
    <x v="1"/>
  </r>
  <r>
    <m/>
    <x v="3"/>
    <x v="0"/>
    <n v="40358104"/>
    <s v="EMBARCADO"/>
    <n v="1012532"/>
    <s v="MSC AINO NX306R"/>
    <s v="SAN JUAN, PUERTO"/>
    <d v="2023-01-31T00:00:00"/>
    <d v="2023-02-11T00:00:00"/>
    <d v="2023-03-07T02:17:00"/>
    <s v="MSC"/>
    <n v="2812.2703999999999"/>
    <x v="0"/>
    <x v="1"/>
  </r>
  <r>
    <m/>
    <x v="4"/>
    <x v="0"/>
    <n v="40357447"/>
    <s v="EMBARCADO"/>
    <n v="1022945"/>
    <s v="XIN FANG CHENG"/>
    <s v="SHANGHAI, CHINA"/>
    <d v="2023-01-31T00:00:00"/>
    <d v="2023-02-14T00:00:00"/>
    <d v="2023-03-22T09:24:00"/>
    <s v="CMA CGM"/>
    <n v="24940"/>
    <x v="0"/>
    <x v="1"/>
  </r>
  <r>
    <m/>
    <x v="4"/>
    <x v="0"/>
    <n v="40357352"/>
    <s v="EMBARCADO"/>
    <n v="1021731"/>
    <s v="CSCL ASIA"/>
    <s v="TIANJIN XINGANG, CHINA"/>
    <d v="2023-01-31T00:00:00"/>
    <d v="2023-02-05T00:00:00"/>
    <d v="2023-03-26T20:36:00"/>
    <s v="COSCO"/>
    <n v="10980"/>
    <x v="0"/>
    <x v="1"/>
  </r>
  <r>
    <m/>
    <x v="4"/>
    <x v="0"/>
    <n v="40357352"/>
    <s v="EMBARCADO"/>
    <n v="1021731"/>
    <s v="CSCL ASIA"/>
    <s v="TIANJIN XINGANG, CHINA"/>
    <d v="2023-01-31T00:00:00"/>
    <d v="2023-02-05T00:00:00"/>
    <d v="2023-03-26T20:36:00"/>
    <s v="COSCO"/>
    <n v="14040"/>
    <x v="0"/>
    <x v="1"/>
  </r>
  <r>
    <m/>
    <x v="4"/>
    <x v="0"/>
    <n v="40357232"/>
    <s v="EMBARCADO"/>
    <n v="1012455"/>
    <s v="XIN FANG CHENG"/>
    <s v="SHANGHAI, CHINA"/>
    <d v="2023-01-31T00:00:00"/>
    <d v="2023-02-14T00:00:00"/>
    <d v="2023-03-22T09:24:00"/>
    <s v="CMA CGM"/>
    <n v="24000"/>
    <x v="0"/>
    <x v="1"/>
  </r>
  <r>
    <m/>
    <x v="1"/>
    <x v="1"/>
    <n v="40357119"/>
    <s v="EMBARCADO"/>
    <n v="1021665"/>
    <s v="CSCL ASIA / 0HCDWW1MA"/>
    <s v="BUSAN {PUSAN}, PUERTO"/>
    <d v="2023-01-31T00:00:00"/>
    <d v="2023-02-05T00:00:00"/>
    <d v="2023-03-16T21:13:00"/>
    <s v="CMA CGM"/>
    <n v="21992.95"/>
    <x v="0"/>
    <x v="1"/>
  </r>
  <r>
    <m/>
    <x v="5"/>
    <x v="0"/>
    <n v="40356947"/>
    <s v="EMBARCADO"/>
    <n v="1012432"/>
    <s v="CAPE AKRITAS NX305R"/>
    <s v="ROTTERDAM, PUERTO"/>
    <d v="2023-01-31T00:00:00"/>
    <d v="2023-02-04T00:00:00"/>
    <d v="2023-03-03T23:54:00"/>
    <s v="MSC"/>
    <n v="21600"/>
    <x v="0"/>
    <x v="1"/>
  </r>
  <r>
    <m/>
    <x v="5"/>
    <x v="0"/>
    <n v="40356946"/>
    <s v="EMBARCADO"/>
    <n v="1012432"/>
    <s v="CAPE AKRITAS NX305R"/>
    <s v="ROTTERDAM, PUERTO"/>
    <d v="2023-01-31T00:00:00"/>
    <d v="2023-02-04T00:00:00"/>
    <d v="2023-03-03T23:54:00"/>
    <s v="MSC"/>
    <n v="21600"/>
    <x v="0"/>
    <x v="1"/>
  </r>
  <r>
    <m/>
    <x v="5"/>
    <x v="0"/>
    <n v="40356928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5"/>
    <x v="0"/>
    <n v="40356927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5"/>
    <x v="0"/>
    <n v="40356926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2"/>
    <x v="1"/>
    <n v="40345625"/>
    <s v="EMBARCADO"/>
    <n v="1022418"/>
    <s v="CAPE AKRITAS NX305R"/>
    <s v="BUENAVENTURA, PUERTO"/>
    <d v="2023-02-01T00:00:00"/>
    <d v="2023-02-04T00:00:00"/>
    <d v="2023-02-21T10:10:00"/>
    <s v="MSC"/>
    <n v="2205"/>
    <x v="0"/>
    <x v="1"/>
  </r>
  <r>
    <m/>
    <x v="2"/>
    <x v="1"/>
    <n v="40345625"/>
    <s v="EMBARCADO"/>
    <n v="1022409"/>
    <s v="CAPE AKRITAS NX305R"/>
    <s v="BUENAVENTURA, PUERTO"/>
    <d v="2023-02-01T00:00:00"/>
    <d v="2023-02-04T00:00:00"/>
    <d v="2023-02-21T10:10:00"/>
    <s v="MSC"/>
    <n v="21735"/>
    <x v="0"/>
    <x v="1"/>
  </r>
  <r>
    <m/>
    <x v="0"/>
    <x v="0"/>
    <n v="40364996"/>
    <s v="EMBARCADO"/>
    <n v="1011127"/>
    <s v="MAERSK BRANI 304N"/>
    <s v="MANZANILLO, PUERTO"/>
    <d v="2023-01-30T00:00:00"/>
    <d v="2023-02-02T00:00:00"/>
    <d v="2023-02-17T04:36:00"/>
    <s v="SEALAND"/>
    <n v="21600"/>
    <x v="0"/>
    <x v="1"/>
  </r>
  <r>
    <m/>
    <x v="0"/>
    <x v="0"/>
    <n v="40364995"/>
    <s v="EMBARCADO"/>
    <n v="1011127"/>
    <s v="MAERSK BRANI 304N"/>
    <s v="MANZANILLO, PUERTO"/>
    <d v="2023-01-30T00:00:00"/>
    <d v="2023-02-02T00:00:00"/>
    <d v="2023-02-17T04:36:00"/>
    <s v="SEALAND"/>
    <n v="21600"/>
    <x v="0"/>
    <x v="1"/>
  </r>
  <r>
    <m/>
    <x v="0"/>
    <x v="0"/>
    <n v="40364994"/>
    <s v="EMBARCADO"/>
    <n v="1011127"/>
    <s v="MAERSK BRANI 304N"/>
    <s v="MANZANILLO, PUERTO"/>
    <d v="2023-01-30T00:00:00"/>
    <d v="2023-02-02T00:00:00"/>
    <d v="2023-02-17T04:36:00"/>
    <s v="SEALAND"/>
    <n v="21600"/>
    <x v="0"/>
    <x v="1"/>
  </r>
  <r>
    <m/>
    <x v="0"/>
    <x v="0"/>
    <n v="40364993"/>
    <s v="EMBARCADO"/>
    <n v="1011127"/>
    <s v="MSC TRIESTE FA303R"/>
    <s v="MANZANILLO, PUERTO"/>
    <d v="2023-01-30T00:00:00"/>
    <d v="2023-02-05T00:00:00"/>
    <d v="2023-02-20T04:36:00"/>
    <s v="ONE"/>
    <n v="21600"/>
    <x v="0"/>
    <x v="1"/>
  </r>
  <r>
    <m/>
    <x v="0"/>
    <x v="0"/>
    <n v="40364991"/>
    <s v="EMBARCADO"/>
    <n v="1011127"/>
    <s v="MSC ORION 0250W"/>
    <s v="MANZANILLO, PUERTO"/>
    <d v="2023-01-30T00:00:00"/>
    <d v="2023-02-12T00:00:00"/>
    <d v="2023-02-27T04:36:00"/>
    <s v="ONE"/>
    <n v="21600"/>
    <x v="0"/>
    <x v="1"/>
  </r>
  <r>
    <m/>
    <x v="0"/>
    <x v="0"/>
    <n v="40364987"/>
    <s v="EMBARCADO"/>
    <n v="1030658"/>
    <s v="MAERSK BRANI 304N"/>
    <s v="MANZANILLO, PUERTO"/>
    <d v="2023-01-30T00:00:00"/>
    <d v="2023-02-02T00:00:00"/>
    <d v="2023-02-17T04:36:00"/>
    <s v="SEALAND"/>
    <n v="24017.360000000001"/>
    <x v="0"/>
    <x v="1"/>
  </r>
  <r>
    <m/>
    <x v="4"/>
    <x v="0"/>
    <n v="40364400"/>
    <s v="EMBARCADO"/>
    <n v="1030506"/>
    <s v="XIN FANG CHENG"/>
    <s v="SHANGHAI, CHINA"/>
    <d v="2023-01-30T00:00:00"/>
    <d v="2023-02-14T00:00:00"/>
    <d v="2023-03-22T09:24:00"/>
    <s v="CMA CGM"/>
    <n v="24000"/>
    <x v="0"/>
    <x v="1"/>
  </r>
  <r>
    <m/>
    <x v="4"/>
    <x v="0"/>
    <n v="40364239"/>
    <s v="EMBARCADO"/>
    <n v="1012452"/>
    <s v="XIN FANG CHENG"/>
    <s v="SHANGHAI, CHINA"/>
    <d v="2023-01-30T00:00:00"/>
    <d v="2023-02-14T00:00:00"/>
    <d v="2023-03-22T09:24:00"/>
    <s v="CMA CGM"/>
    <n v="19976"/>
    <x v="0"/>
    <x v="1"/>
  </r>
  <r>
    <m/>
    <x v="2"/>
    <x v="1"/>
    <n v="40364004"/>
    <s v="EMBARCADO"/>
    <n v="1022389"/>
    <s v="DIMITRIS C / 0LI0EN1MA"/>
    <s v="GUAYAQUIL, PUERTO"/>
    <d v="2023-01-30T00:00:00"/>
    <d v="2023-02-04T00:00:00"/>
    <d v="2023-02-12T10:31:00"/>
    <s v="CMA CGM"/>
    <n v="2400"/>
    <x v="0"/>
    <x v="1"/>
  </r>
  <r>
    <m/>
    <x v="2"/>
    <x v="1"/>
    <n v="40364004"/>
    <s v="EMBARCADO"/>
    <n v="1020352"/>
    <s v="DIMITRIS C / 0LI0EN1MA"/>
    <s v="GUAYAQUIL, PUERTO"/>
    <d v="2023-01-30T00:00:00"/>
    <d v="2023-02-04T00:00:00"/>
    <d v="2023-02-12T10:31:00"/>
    <s v="CMA CGM"/>
    <n v="1997.66"/>
    <x v="0"/>
    <x v="1"/>
  </r>
  <r>
    <m/>
    <x v="2"/>
    <x v="1"/>
    <n v="40364004"/>
    <s v="EMBARCADO"/>
    <n v="1021187"/>
    <s v="DIMITRIS C / 0LI0EN1MA"/>
    <s v="GUAYAQUIL, PUERTO"/>
    <d v="2023-01-30T00:00:00"/>
    <d v="2023-02-04T00:00:00"/>
    <d v="2023-02-12T10:31:00"/>
    <s v="CMA CGM"/>
    <n v="6523.75"/>
    <x v="0"/>
    <x v="1"/>
  </r>
  <r>
    <m/>
    <x v="2"/>
    <x v="1"/>
    <n v="40364004"/>
    <s v="EMBARCADO"/>
    <n v="1020352"/>
    <s v="DIMITRIS C / 0LI0EN1MA"/>
    <s v="GUAYAQUIL, PUERTO"/>
    <d v="2023-01-30T00:00:00"/>
    <d v="2023-02-04T00:00:00"/>
    <d v="2023-02-12T10:31:00"/>
    <s v="CMA CGM"/>
    <n v="13033.48"/>
    <x v="0"/>
    <x v="1"/>
  </r>
  <r>
    <m/>
    <x v="1"/>
    <x v="1"/>
    <n v="40363175"/>
    <s v="EMBARCADO"/>
    <n v="1023037"/>
    <s v="CSCL ASIA / 0HCDWW1MA"/>
    <s v="BUSAN {PUSAN}, PUERTO"/>
    <d v="2023-01-28T00:00:00"/>
    <d v="2023-02-05T00:00:00"/>
    <d v="2023-03-16T21:13:00"/>
    <s v="CMA CGM"/>
    <n v="22002.97"/>
    <x v="0"/>
    <x v="1"/>
  </r>
  <r>
    <m/>
    <x v="1"/>
    <x v="1"/>
    <n v="40363169"/>
    <s v="EMBARCADO"/>
    <n v="1023037"/>
    <s v="CSCL ASIA / 0HCDWW1MA"/>
    <s v="BUSAN {PUSAN}, PUERTO"/>
    <d v="2023-01-30T00:00:00"/>
    <d v="2023-02-05T00:00:00"/>
    <d v="2023-03-16T21:13:00"/>
    <s v="CMA CGM"/>
    <n v="22015.69"/>
    <x v="0"/>
    <x v="1"/>
  </r>
  <r>
    <m/>
    <x v="1"/>
    <x v="1"/>
    <n v="40363168"/>
    <s v="EMBARCADO"/>
    <n v="1023037"/>
    <s v="CSCL ASIA / 0HCDWW1MA"/>
    <s v="BUSAN {PUSAN}, PUERTO"/>
    <d v="2023-01-30T00:00:00"/>
    <d v="2023-02-05T00:00:00"/>
    <d v="2023-03-16T21:13:00"/>
    <s v="CMA CGM"/>
    <n v="22015"/>
    <x v="0"/>
    <x v="1"/>
  </r>
  <r>
    <m/>
    <x v="2"/>
    <x v="1"/>
    <n v="40363027"/>
    <s v="EMBARCADO"/>
    <n v="1011042"/>
    <s v="MSC TRIESTE FA303R"/>
    <s v="CALLAO, PUERTO"/>
    <d v="2023-01-30T00:00:00"/>
    <d v="2023-02-05T00:00:00"/>
    <d v="2023-02-12T21:00:00"/>
    <s v="MSC"/>
    <n v="22800"/>
    <x v="0"/>
    <x v="1"/>
  </r>
  <r>
    <m/>
    <x v="0"/>
    <x v="0"/>
    <n v="40362927"/>
    <s v="EMBARCADO"/>
    <n v="1023324"/>
    <s v="MAERSK BRANI 304N"/>
    <s v="MANZANILLO, PUERTO"/>
    <d v="2023-01-30T00:00:00"/>
    <d v="2023-02-02T00:00:00"/>
    <d v="2023-02-17T04:36:00"/>
    <s v="SEALAND"/>
    <n v="24013.75"/>
    <x v="0"/>
    <x v="1"/>
  </r>
  <r>
    <m/>
    <x v="0"/>
    <x v="0"/>
    <n v="40362919"/>
    <s v="EMBARCADO"/>
    <n v="1012796"/>
    <s v="MAERSK BRANI 304N"/>
    <s v="MANZANILLO, PUERTO"/>
    <d v="2023-01-30T00:00:00"/>
    <d v="2023-02-02T00:00:00"/>
    <d v="2023-02-17T04:36:00"/>
    <s v="SEALAND"/>
    <n v="19992.919999999998"/>
    <x v="0"/>
    <x v="1"/>
  </r>
  <r>
    <m/>
    <x v="2"/>
    <x v="1"/>
    <n v="40362904"/>
    <s v="EMBARCADO"/>
    <n v="1021976"/>
    <s v="MAERSK BRANI 304N"/>
    <s v="CALDERA, PUERTO"/>
    <d v="2023-01-30T00:00:00"/>
    <d v="2023-02-02T00:00:00"/>
    <d v="2023-02-23T14:34:00"/>
    <s v="HAMBURG SUD"/>
    <n v="23992.97"/>
    <x v="0"/>
    <x v="1"/>
  </r>
  <r>
    <m/>
    <x v="3"/>
    <x v="0"/>
    <n v="40362622"/>
    <s v="EMBARCADO"/>
    <n v="1030379"/>
    <s v="CAPE AKRITAS NX305R"/>
    <s v="NORFOLK, PUERTO"/>
    <d v="2023-01-30T00:00:00"/>
    <d v="2023-02-04T00:00:00"/>
    <d v="2023-03-07T11:16:00"/>
    <s v="MSC"/>
    <n v="24004.088640000002"/>
    <x v="0"/>
    <x v="1"/>
  </r>
  <r>
    <m/>
    <x v="3"/>
    <x v="0"/>
    <n v="40362572"/>
    <s v="EMBARCADO"/>
    <n v="1012109"/>
    <s v="CAPE AKRITAS NX305R"/>
    <s v="PORT EVERGLADES, PUERTO"/>
    <d v="2023-01-30T00:00:00"/>
    <d v="2023-02-04T00:00:00"/>
    <d v="2023-03-06T18:13:00"/>
    <s v="MSC"/>
    <n v="19958.047999999999"/>
    <x v="0"/>
    <x v="1"/>
  </r>
  <r>
    <m/>
    <x v="3"/>
    <x v="0"/>
    <n v="40362564"/>
    <s v="EMBARCADO"/>
    <n v="1012108"/>
    <s v="CAPE AKRITAS NX305R"/>
    <s v="NORFOLK, PUERTO"/>
    <d v="2023-01-30T00:00:00"/>
    <d v="2023-02-04T00:00:00"/>
    <d v="2023-03-07T11:16:00"/>
    <s v="MSC"/>
    <n v="19958.047999999999"/>
    <x v="0"/>
    <x v="1"/>
  </r>
  <r>
    <m/>
    <x v="3"/>
    <x v="0"/>
    <n v="40362552"/>
    <s v="EMBARCADO"/>
    <n v="1012167"/>
    <s v="CAPE AKRITAS NX305R"/>
    <s v="SAVANNAH, PUERTO"/>
    <d v="2023-01-30T00:00:00"/>
    <d v="2023-02-04T00:00:00"/>
    <d v="2023-03-15T16:51:00"/>
    <s v="MSC"/>
    <n v="19958.047999999999"/>
    <x v="0"/>
    <x v="1"/>
  </r>
  <r>
    <m/>
    <x v="3"/>
    <x v="0"/>
    <n v="40362538"/>
    <s v="EMBARCADO"/>
    <n v="1012518"/>
    <s v="MAERSK BRANI 304N"/>
    <s v="LOS ANGELES, PUERTO"/>
    <d v="2023-01-30T00:00:00"/>
    <d v="2023-02-02T00:00:00"/>
    <d v="2023-02-25T19:30:00"/>
    <s v="HAMBURG SUD"/>
    <n v="18143.68"/>
    <x v="0"/>
    <x v="1"/>
  </r>
  <r>
    <m/>
    <x v="3"/>
    <x v="0"/>
    <n v="40362528"/>
    <s v="EMBARCADO"/>
    <n v="1012163"/>
    <s v="CAPE AKRITAS NX305R"/>
    <s v="JACKSONVILLE, FL"/>
    <d v="2023-01-31T00:00:00"/>
    <d v="2023-02-04T00:00:00"/>
    <d v="2023-03-04T09:21:00"/>
    <s v="MSC"/>
    <n v="19958.047999999999"/>
    <x v="0"/>
    <x v="1"/>
  </r>
  <r>
    <m/>
    <x v="3"/>
    <x v="0"/>
    <n v="40362521"/>
    <s v="EMBARCADO"/>
    <n v="1012158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3"/>
    <x v="0"/>
    <n v="40362518"/>
    <s v="EMBARCADO"/>
    <n v="1012147"/>
    <s v="CAPE AKRITAS NX305R"/>
    <s v="SAVANNAH, PUERTO"/>
    <d v="2023-01-30T00:00:00"/>
    <d v="2023-02-04T00:00:00"/>
    <d v="2023-03-15T16:51:00"/>
    <s v="MSC"/>
    <n v="18660.774880000001"/>
    <x v="0"/>
    <x v="1"/>
  </r>
  <r>
    <m/>
    <x v="3"/>
    <x v="0"/>
    <n v="40362514"/>
    <s v="EMBARCADO"/>
    <n v="1012483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6"/>
    <x v="0"/>
    <n v="40362486"/>
    <s v="EMBARCADO"/>
    <n v="1022918"/>
    <s v="MSC ORION 0250W"/>
    <s v="YOKOHAMA (ADUANA PRINCIPAL)"/>
    <d v="2023-01-31T00:00:00"/>
    <d v="2023-02-12T00:00:00"/>
    <d v="2023-03-20T12:18:00"/>
    <s v="ONE"/>
    <n v="23740"/>
    <x v="0"/>
    <x v="1"/>
  </r>
  <r>
    <m/>
    <x v="3"/>
    <x v="0"/>
    <n v="40362460"/>
    <s v="EMBARCADO"/>
    <n v="1021260"/>
    <s v="CAPE AKRITAS NX305R"/>
    <s v="SAN JUAN, PUERTO"/>
    <d v="2023-01-31T00:00:00"/>
    <d v="2023-02-04T00:00:00"/>
    <d v="2023-02-28T02:17:00"/>
    <s v="MSC"/>
    <n v="24007.327290000001"/>
    <x v="0"/>
    <x v="1"/>
  </r>
  <r>
    <m/>
    <x v="3"/>
    <x v="0"/>
    <n v="40362417"/>
    <s v="EMBARCADO"/>
    <n v="1012167"/>
    <s v="CAPE AKRITAS NX305R"/>
    <s v="SAN JUAN, PUERTO"/>
    <d v="2023-01-30T00:00:00"/>
    <d v="2023-02-04T00:00:00"/>
    <d v="2023-02-28T02:17:00"/>
    <s v="MSC"/>
    <n v="19958.047999999999"/>
    <x v="0"/>
    <x v="1"/>
  </r>
  <r>
    <m/>
    <x v="4"/>
    <x v="0"/>
    <n v="40362239"/>
    <s v="EMBARCADO"/>
    <n v="1022639"/>
    <s v="CSCL ASIA"/>
    <s v="TIANJIN XINGANG, CHINA"/>
    <d v="2023-01-30T00:00:00"/>
    <d v="2023-02-05T00:00:00"/>
    <d v="2023-03-26T20:36:00"/>
    <s v="COSCO"/>
    <n v="22015.88"/>
    <x v="0"/>
    <x v="1"/>
  </r>
  <r>
    <m/>
    <x v="4"/>
    <x v="0"/>
    <n v="40362238"/>
    <s v="EMBARCADO"/>
    <n v="1022639"/>
    <s v="CSCL ASIA"/>
    <s v="TIANJIN XINGANG, CHINA"/>
    <d v="2023-01-30T00:00:00"/>
    <d v="2023-02-05T00:00:00"/>
    <d v="2023-03-26T20:36:00"/>
    <s v="COSCO"/>
    <n v="22166.57"/>
    <x v="0"/>
    <x v="1"/>
  </r>
  <r>
    <m/>
    <x v="4"/>
    <x v="0"/>
    <n v="40362122"/>
    <s v="EMBARCADO"/>
    <n v="1023306"/>
    <s v="MSC TRIESTE"/>
    <s v="SHANGHAI, CHINA"/>
    <d v="2023-01-30T00:00:00"/>
    <d v="2023-02-05T00:00:00"/>
    <d v="2023-03-13T09:24:00"/>
    <s v="MSC"/>
    <n v="4800"/>
    <x v="0"/>
    <x v="1"/>
  </r>
  <r>
    <m/>
    <x v="4"/>
    <x v="0"/>
    <n v="40362122"/>
    <s v="EMBARCADO"/>
    <n v="1023306"/>
    <s v="MSC TRIESTE"/>
    <s v="SHANGHAI, CHINA"/>
    <d v="2023-01-30T00:00:00"/>
    <d v="2023-02-05T00:00:00"/>
    <d v="2023-03-13T09:24:00"/>
    <s v="MSC"/>
    <n v="19560"/>
    <x v="0"/>
    <x v="1"/>
  </r>
  <r>
    <m/>
    <x v="4"/>
    <x v="0"/>
    <n v="40362106"/>
    <s v="EMBARCADO"/>
    <n v="1022125"/>
    <s v="XIN FANG CHENG"/>
    <s v="SHANGHAI, CHINA"/>
    <d v="2023-01-31T00:00:00"/>
    <d v="2023-02-14T00:00:00"/>
    <d v="2023-03-22T09:24:00"/>
    <s v="CMA CGM"/>
    <n v="25001.89"/>
    <x v="0"/>
    <x v="1"/>
  </r>
  <r>
    <m/>
    <x v="4"/>
    <x v="0"/>
    <n v="40362069"/>
    <s v="EMBARCADO"/>
    <n v="1021733"/>
    <s v="MSC TRIESTE"/>
    <s v="TIANJIN XINGANG, CHINA"/>
    <d v="2023-01-30T00:00:00"/>
    <d v="2023-02-05T00:00:00"/>
    <d v="2023-03-26T20:36:00"/>
    <s v="MSC"/>
    <n v="12260.77"/>
    <x v="0"/>
    <x v="1"/>
  </r>
  <r>
    <m/>
    <x v="4"/>
    <x v="0"/>
    <n v="40362069"/>
    <s v="EMBARCADO"/>
    <n v="1021733"/>
    <s v="MSC TRIESTE"/>
    <s v="TIANJIN XINGANG, CHINA"/>
    <d v="2023-01-31T00:00:00"/>
    <d v="2023-02-05T00:00:00"/>
    <d v="2023-03-26T20:36:00"/>
    <s v="MSC"/>
    <n v="11819.36"/>
    <x v="0"/>
    <x v="1"/>
  </r>
  <r>
    <m/>
    <x v="4"/>
    <x v="0"/>
    <n v="40362033"/>
    <s v="EMBARCADO"/>
    <n v="1022636"/>
    <s v="CSCL ASIA"/>
    <s v="QINGDAO, PUERTO"/>
    <d v="2023-01-30T00:00:00"/>
    <d v="2023-02-05T00:00:00"/>
    <d v="2023-03-30T08:44:00"/>
    <s v="CMA CGM"/>
    <n v="21510"/>
    <x v="0"/>
    <x v="1"/>
  </r>
  <r>
    <m/>
    <x v="4"/>
    <x v="0"/>
    <n v="40362007"/>
    <s v="EMBARCADO"/>
    <n v="1022183"/>
    <s v="EVER LUCID"/>
    <s v="YANTIAN, CHINA"/>
    <d v="2023-01-30T00:00:00"/>
    <d v="2023-02-07T00:00:00"/>
    <d v="2023-03-11T22:27:00"/>
    <s v="CMA CGM"/>
    <n v="13616.64"/>
    <x v="0"/>
    <x v="1"/>
  </r>
  <r>
    <m/>
    <x v="4"/>
    <x v="0"/>
    <n v="40362007"/>
    <s v="EMBARCADO"/>
    <n v="1022183"/>
    <s v="EVER LUCID"/>
    <s v="YANTIAN, CHINA"/>
    <d v="2023-01-31T00:00:00"/>
    <d v="2023-02-07T00:00:00"/>
    <d v="2023-03-11T22:27:00"/>
    <s v="CMA CGM"/>
    <n v="11228.2"/>
    <x v="0"/>
    <x v="1"/>
  </r>
  <r>
    <m/>
    <x v="4"/>
    <x v="0"/>
    <n v="40361992"/>
    <s v="EMBARCADO"/>
    <n v="1021735"/>
    <s v="EVER LUCID"/>
    <s v="YANTIAN, CHINA"/>
    <d v="2023-01-30T00:00:00"/>
    <d v="2023-02-07T00:00:00"/>
    <d v="2023-03-11T22:27:00"/>
    <s v="CMA CGM"/>
    <n v="20140"/>
    <x v="0"/>
    <x v="1"/>
  </r>
  <r>
    <m/>
    <x v="4"/>
    <x v="0"/>
    <n v="40361992"/>
    <s v="EMBARCADO"/>
    <n v="1021735"/>
    <s v="EVER LUCID"/>
    <s v="YANTIAN, CHINA"/>
    <d v="2023-01-30T00:00:00"/>
    <d v="2023-02-07T00:00:00"/>
    <d v="2023-03-11T22:27:00"/>
    <s v="CMA CGM"/>
    <n v="5000"/>
    <x v="0"/>
    <x v="1"/>
  </r>
  <r>
    <m/>
    <x v="4"/>
    <x v="0"/>
    <n v="40361936"/>
    <s v="EMBARCADO"/>
    <n v="1021971"/>
    <s v="EVER LUCID"/>
    <s v="YANTIAN, CHINA"/>
    <d v="2023-01-30T00:00:00"/>
    <d v="2023-02-07T00:00:00"/>
    <d v="2023-03-11T22:27:00"/>
    <s v="CMA CGM"/>
    <n v="25000"/>
    <x v="0"/>
    <x v="1"/>
  </r>
  <r>
    <m/>
    <x v="4"/>
    <x v="0"/>
    <n v="40361928"/>
    <s v="EMBARCADO"/>
    <n v="1021767"/>
    <s v="CSCL ASIA"/>
    <s v="TIANJIN XINGANG, CHINA"/>
    <d v="2023-01-31T00:00:00"/>
    <d v="2023-02-05T00:00:00"/>
    <d v="2023-03-26T20:36:00"/>
    <s v="COSCO"/>
    <n v="25002"/>
    <x v="0"/>
    <x v="1"/>
  </r>
  <r>
    <m/>
    <x v="0"/>
    <x v="0"/>
    <n v="40361832"/>
    <s v="EMBARCADO"/>
    <n v="1021874"/>
    <s v="MAERSK BRANI 304N"/>
    <s v="MANZANILLO, PUERTO"/>
    <d v="2023-01-30T00:00:00"/>
    <d v="2023-02-02T00:00:00"/>
    <d v="2023-02-17T04:36:00"/>
    <s v="SEALAND"/>
    <n v="23988.74"/>
    <x v="0"/>
    <x v="1"/>
  </r>
  <r>
    <m/>
    <x v="0"/>
    <x v="0"/>
    <n v="40361808"/>
    <s v="EMBARCADO"/>
    <n v="1021272"/>
    <s v="MSC ORION 0250W"/>
    <s v="MANZANILLO, PUERTO"/>
    <d v="2023-01-31T00:00:00"/>
    <d v="2023-02-12T00:00:00"/>
    <d v="2023-02-27T04:36:00"/>
    <s v="ONE"/>
    <n v="24010.26"/>
    <x v="0"/>
    <x v="1"/>
  </r>
  <r>
    <m/>
    <x v="0"/>
    <x v="0"/>
    <n v="40361783"/>
    <s v="EMBARCADO"/>
    <n v="1021874"/>
    <s v="MSC TRIESTE FA303R"/>
    <s v="MANZANILLO, PUERTO"/>
    <d v="2023-01-31T00:00:00"/>
    <d v="2023-02-05T00:00:00"/>
    <d v="2023-02-20T04:36:00"/>
    <s v="ONE"/>
    <n v="24019.8"/>
    <x v="0"/>
    <x v="1"/>
  </r>
  <r>
    <m/>
    <x v="0"/>
    <x v="0"/>
    <n v="40361776"/>
    <s v="EMBARCADO"/>
    <n v="1023302"/>
    <s v="MAERSK BRANI 304N"/>
    <s v="MANZANILLO, PUERTO"/>
    <d v="2023-01-30T00:00:00"/>
    <d v="2023-02-02T00:00:00"/>
    <d v="2023-02-17T04:36:00"/>
    <s v="SEALAND"/>
    <n v="23920"/>
    <x v="0"/>
    <x v="1"/>
  </r>
  <r>
    <m/>
    <x v="3"/>
    <x v="0"/>
    <n v="40361195"/>
    <s v="EMBARCADO"/>
    <n v="1012157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2"/>
    <x v="1"/>
    <n v="40361182"/>
    <s v="EMBARCADO"/>
    <n v="1023433"/>
    <s v="DIMITRIS C / 0LI0EN1MA"/>
    <s v="CARTAGENA, PUERTO"/>
    <d v="2023-01-30T00:00:00"/>
    <d v="2023-02-04T00:00:00"/>
    <d v="2023-02-19T15:22:00"/>
    <s v="CMA CGM"/>
    <n v="24011.99"/>
    <x v="0"/>
    <x v="1"/>
  </r>
  <r>
    <m/>
    <x v="2"/>
    <x v="1"/>
    <n v="40361180"/>
    <s v="EMBARCADO"/>
    <n v="1021976"/>
    <s v="POLAR COLOMBIA 305N"/>
    <s v="CARTAGENA, PUERTO"/>
    <d v="2023-01-30T00:00:00"/>
    <d v="2023-02-03T00:00:00"/>
    <d v="2023-02-18T15:22:00"/>
    <s v="SEALAND"/>
    <n v="23670.69"/>
    <x v="0"/>
    <x v="1"/>
  </r>
  <r>
    <m/>
    <x v="4"/>
    <x v="0"/>
    <n v="40360758"/>
    <s v="EMBARCADO"/>
    <n v="1022753"/>
    <s v="XIN FANG CHENG"/>
    <s v="SHANGHAI, CHINA"/>
    <d v="2023-01-30T00:00:00"/>
    <d v="2023-02-14T00:00:00"/>
    <d v="2023-03-22T09:24:00"/>
    <s v="CMA CGM"/>
    <n v="3040"/>
    <x v="0"/>
    <x v="1"/>
  </r>
  <r>
    <m/>
    <x v="4"/>
    <x v="0"/>
    <n v="40360758"/>
    <s v="EMBARCADO"/>
    <n v="1022753"/>
    <s v="XIN FANG CHENG"/>
    <s v="SHANGHAI, CHINA"/>
    <d v="2023-01-31T00:00:00"/>
    <d v="2023-02-14T00:00:00"/>
    <d v="2023-03-22T09:24:00"/>
    <s v="CMA CGM"/>
    <n v="21960"/>
    <x v="0"/>
    <x v="1"/>
  </r>
  <r>
    <m/>
    <x v="2"/>
    <x v="1"/>
    <n v="40360595"/>
    <s v="EMBARCADO"/>
    <n v="1011558"/>
    <s v="MAERSK BRANI 304N"/>
    <s v="CALDERA, PUERTO"/>
    <d v="2023-01-30T00:00:00"/>
    <d v="2023-02-02T00:00:00"/>
    <d v="2023-02-23T14:34:00"/>
    <s v="HAMBURG SUD"/>
    <n v="23984.02"/>
    <x v="0"/>
    <x v="1"/>
  </r>
  <r>
    <m/>
    <x v="2"/>
    <x v="1"/>
    <n v="40360534"/>
    <s v="EMBARCADO"/>
    <n v="1030817"/>
    <s v="SAN ANTONIO EXPRESS 303W"/>
    <s v="CALLAO, PUERTO"/>
    <d v="2023-01-30T00:00:00"/>
    <d v="2023-02-06T00:00:00"/>
    <d v="2023-02-13T21:00:00"/>
    <s v="HAPAG LLOYD"/>
    <n v="24011.8"/>
    <x v="0"/>
    <x v="1"/>
  </r>
  <r>
    <m/>
    <x v="2"/>
    <x v="1"/>
    <n v="40359464"/>
    <s v="EMBARCADO"/>
    <n v="1020367"/>
    <s v="MSC ORION FA304R"/>
    <s v="CALLAO, PUERTO"/>
    <d v="2023-01-30T00:00:00"/>
    <d v="2023-02-12T00:00:00"/>
    <d v="2023-02-19T21:00:00"/>
    <s v="HAPAG LLOYD"/>
    <n v="24078.32"/>
    <x v="0"/>
    <x v="1"/>
  </r>
  <r>
    <m/>
    <x v="6"/>
    <x v="0"/>
    <n v="40358652"/>
    <s v="EMBARCADO"/>
    <n v="1023265"/>
    <s v="MSC TRIESTE FA303R"/>
    <s v="YOKOHAMA (ADUANA PRINCIPAL)"/>
    <d v="2023-01-30T00:00:00"/>
    <d v="2023-02-05T00:00:00"/>
    <d v="2023-03-13T12:18:00"/>
    <s v="ONE"/>
    <n v="2000.8"/>
    <x v="0"/>
    <x v="1"/>
  </r>
  <r>
    <m/>
    <x v="6"/>
    <x v="0"/>
    <n v="40358652"/>
    <s v="EMBARCADO"/>
    <n v="1021931"/>
    <s v="MSC TRIESTE FA303R"/>
    <s v="YOKOHAMA (ADUANA PRINCIPAL)"/>
    <d v="2023-01-30T00:00:00"/>
    <d v="2023-02-05T00:00:00"/>
    <d v="2023-03-13T12:18:00"/>
    <s v="ONE"/>
    <n v="2006.02"/>
    <x v="0"/>
    <x v="1"/>
  </r>
  <r>
    <m/>
    <x v="6"/>
    <x v="0"/>
    <n v="40358651"/>
    <s v="EMBARCADO"/>
    <n v="1022864"/>
    <s v="MSC TRIESTE FA303R"/>
    <s v="YOKOHAMA (ADUANA PRINCIPAL)"/>
    <d v="2023-01-30T00:00:00"/>
    <d v="2023-02-05T00:00:00"/>
    <d v="2023-03-13T12:18:00"/>
    <s v="ONE"/>
    <n v="1022.41"/>
    <x v="0"/>
    <x v="1"/>
  </r>
  <r>
    <m/>
    <x v="6"/>
    <x v="0"/>
    <n v="40358651"/>
    <s v="EMBARCADO"/>
    <n v="1022866"/>
    <s v="MSC TRIESTE FA303R"/>
    <s v="YOKOHAMA (ADUANA PRINCIPAL)"/>
    <d v="2023-01-30T00:00:00"/>
    <d v="2023-02-05T00:00:00"/>
    <d v="2023-03-13T12:18:00"/>
    <s v="ONE"/>
    <n v="4992.68"/>
    <x v="0"/>
    <x v="1"/>
  </r>
  <r>
    <m/>
    <x v="6"/>
    <x v="0"/>
    <n v="40358651"/>
    <s v="EMBARCADO"/>
    <n v="1022865"/>
    <s v="MSC TRIESTE FA303R"/>
    <s v="YOKOHAMA (ADUANA PRINCIPAL)"/>
    <d v="2023-01-30T00:00:00"/>
    <d v="2023-02-05T00:00:00"/>
    <d v="2023-03-13T12:18:00"/>
    <s v="ONE"/>
    <n v="5996.46"/>
    <x v="0"/>
    <x v="1"/>
  </r>
  <r>
    <m/>
    <x v="6"/>
    <x v="0"/>
    <n v="40358651"/>
    <s v="EMBARCADO"/>
    <n v="1022751"/>
    <s v="MSC TRIESTE FA303R"/>
    <s v="YOKOHAMA (ADUANA PRINCIPAL)"/>
    <d v="2023-01-30T00:00:00"/>
    <d v="2023-02-05T00:00:00"/>
    <d v="2023-03-13T12:18:00"/>
    <s v="ONE"/>
    <n v="7000"/>
    <x v="0"/>
    <x v="1"/>
  </r>
  <r>
    <m/>
    <x v="6"/>
    <x v="0"/>
    <n v="40358651"/>
    <s v="EMBARCADO"/>
    <n v="1022101"/>
    <s v="MSC TRIESTE FA303R"/>
    <s v="YOKOHAMA (ADUANA PRINCIPAL)"/>
    <d v="2023-01-30T00:00:00"/>
    <d v="2023-02-05T00:00:00"/>
    <d v="2023-03-13T12:18:00"/>
    <s v="ONE"/>
    <n v="827.44"/>
    <x v="0"/>
    <x v="1"/>
  </r>
  <r>
    <m/>
    <x v="6"/>
    <x v="0"/>
    <n v="40358630"/>
    <s v="EMBARCADO"/>
    <n v="1022975"/>
    <s v="MSC TRIESTE 0010E"/>
    <s v="OSAKA, PUERTO"/>
    <d v="2023-01-30T00:00:00"/>
    <d v="2023-02-05T00:00:00"/>
    <d v="2023-03-30T23:01:00"/>
    <s v="HYUNDAI"/>
    <n v="4040"/>
    <x v="0"/>
    <x v="1"/>
  </r>
  <r>
    <m/>
    <x v="6"/>
    <x v="0"/>
    <n v="40358630"/>
    <s v="EMBARCADO"/>
    <n v="1022866"/>
    <s v="MSC TRIESTE 0010E"/>
    <s v="OSAKA, PUERTO"/>
    <d v="2023-01-30T00:00:00"/>
    <d v="2023-02-05T00:00:00"/>
    <d v="2023-03-30T23:01:00"/>
    <s v="HYUNDAI"/>
    <n v="4007.28"/>
    <x v="0"/>
    <x v="1"/>
  </r>
  <r>
    <m/>
    <x v="6"/>
    <x v="0"/>
    <n v="40358630"/>
    <s v="EMBARCADO"/>
    <n v="1022864"/>
    <s v="MSC TRIESTE 0010E"/>
    <s v="OSAKA, PUERTO"/>
    <d v="2023-01-30T00:00:00"/>
    <d v="2023-02-05T00:00:00"/>
    <d v="2023-03-30T23:01:00"/>
    <s v="HYUNDAI"/>
    <n v="5106.09"/>
    <x v="0"/>
    <x v="1"/>
  </r>
  <r>
    <m/>
    <x v="6"/>
    <x v="0"/>
    <n v="40358630"/>
    <s v="EMBARCADO"/>
    <n v="1022751"/>
    <s v="MSC TRIESTE 0010E"/>
    <s v="OSAKA, PUERTO"/>
    <d v="2023-01-30T00:00:00"/>
    <d v="2023-02-05T00:00:00"/>
    <d v="2023-03-30T23:01:00"/>
    <s v="HYUNDAI"/>
    <n v="3010"/>
    <x v="0"/>
    <x v="1"/>
  </r>
  <r>
    <m/>
    <x v="6"/>
    <x v="0"/>
    <n v="40358630"/>
    <s v="EMBARCADO"/>
    <n v="1022621"/>
    <s v="MSC TRIESTE 0010E"/>
    <s v="OSAKA, PUERTO"/>
    <d v="2023-01-30T00:00:00"/>
    <d v="2023-02-05T00:00:00"/>
    <d v="2023-03-30T23:01:00"/>
    <s v="HYUNDAI"/>
    <n v="8000.69"/>
    <x v="0"/>
    <x v="1"/>
  </r>
  <r>
    <m/>
    <x v="0"/>
    <x v="0"/>
    <n v="40358046"/>
    <s v="EMBARCADO"/>
    <n v="1023318"/>
    <s v="MAERSK BRANI 304N"/>
    <s v="MANZANILLO, PUERTO"/>
    <d v="2023-01-30T00:00:00"/>
    <d v="2023-02-02T00:00:00"/>
    <d v="2023-02-17T04:36:00"/>
    <s v="SEALAND"/>
    <n v="12497.38"/>
    <x v="0"/>
    <x v="1"/>
  </r>
  <r>
    <m/>
    <x v="0"/>
    <x v="0"/>
    <n v="40358046"/>
    <s v="EMBARCADO"/>
    <n v="1023318"/>
    <s v="MAERSK BRANI 304N"/>
    <s v="MANZANILLO, PUERTO"/>
    <d v="2023-01-30T00:00:00"/>
    <d v="2023-02-02T00:00:00"/>
    <d v="2023-02-17T04:36:00"/>
    <s v="SEALAND"/>
    <n v="11507.35"/>
    <x v="0"/>
    <x v="1"/>
  </r>
  <r>
    <m/>
    <x v="0"/>
    <x v="0"/>
    <n v="40357924"/>
    <s v="EMBARCADO"/>
    <n v="1023450"/>
    <s v="MAERSK BATAM 305N"/>
    <s v="MANZANILLO, PUERTO"/>
    <d v="2023-02-01T00:00:00"/>
    <d v="2023-02-09T00:00:00"/>
    <d v="2023-02-24T04:36:00"/>
    <s v="SEALAND"/>
    <n v="17901.71"/>
    <x v="0"/>
    <x v="1"/>
  </r>
  <r>
    <m/>
    <x v="0"/>
    <x v="0"/>
    <n v="40357924"/>
    <s v="EMBARCADO"/>
    <n v="1023450"/>
    <s v="MAERSK BATAM 305N"/>
    <s v="MANZANILLO, PUERTO"/>
    <d v="2023-01-31T00:00:00"/>
    <d v="2023-02-09T00:00:00"/>
    <d v="2023-02-24T04:36:00"/>
    <s v="SEALAND"/>
    <n v="6080.77"/>
    <x v="0"/>
    <x v="1"/>
  </r>
  <r>
    <m/>
    <x v="4"/>
    <x v="0"/>
    <n v="40357632"/>
    <s v="EMBARCADO"/>
    <n v="1030686"/>
    <s v="XIN FANG CHENG"/>
    <s v="SHANGHAI, CHINA"/>
    <d v="2023-01-30T00:00:00"/>
    <d v="2023-02-14T00:00:00"/>
    <d v="2023-03-22T09:24:00"/>
    <s v="CMA CGM"/>
    <n v="24000"/>
    <x v="0"/>
    <x v="1"/>
  </r>
  <r>
    <m/>
    <x v="4"/>
    <x v="0"/>
    <n v="40357574"/>
    <s v="EMBARCADO"/>
    <n v="1022640"/>
    <s v="MSC TRIESTE"/>
    <s v="TIANJIN XINGANG, CHINA"/>
    <d v="2023-01-30T00:00:00"/>
    <d v="2023-02-05T00:00:00"/>
    <d v="2023-03-26T20:36:00"/>
    <s v="ONE"/>
    <n v="22113.51"/>
    <x v="0"/>
    <x v="1"/>
  </r>
  <r>
    <m/>
    <x v="4"/>
    <x v="0"/>
    <n v="40357550"/>
    <s v="EMBARCADO"/>
    <n v="1022414"/>
    <s v="MSC TRIESTE"/>
    <s v="SHANGHAI, CHINA"/>
    <d v="2023-01-30T00:00:00"/>
    <d v="2023-02-05T00:00:00"/>
    <d v="2023-03-13T09:24:00"/>
    <s v="MSC"/>
    <n v="24440"/>
    <x v="0"/>
    <x v="1"/>
  </r>
  <r>
    <m/>
    <x v="4"/>
    <x v="0"/>
    <n v="40357542"/>
    <s v="EMBARCADO"/>
    <n v="1022080"/>
    <s v="MSC TRIESTE"/>
    <s v="TIANJIN XINGANG, CHINA"/>
    <d v="2023-01-30T00:00:00"/>
    <d v="2023-02-05T00:00:00"/>
    <d v="2023-03-26T20:36:00"/>
    <s v="MSC"/>
    <n v="24060"/>
    <x v="0"/>
    <x v="1"/>
  </r>
  <r>
    <m/>
    <x v="1"/>
    <x v="1"/>
    <n v="40357216"/>
    <s v="EMBARCADO"/>
    <n v="1021156"/>
    <s v="EVER LUCID / 0LSDMW1MA"/>
    <s v="SINGAPUR, PUERTO"/>
    <d v="2023-01-28T00:00:00"/>
    <d v="2023-02-07T00:00:00"/>
    <d v="2023-03-20T16:00:00"/>
    <s v="CMA CGM"/>
    <n v="24000"/>
    <x v="0"/>
    <x v="1"/>
  </r>
  <r>
    <m/>
    <x v="1"/>
    <x v="1"/>
    <n v="40357134"/>
    <s v="EMBARCADO"/>
    <n v="1021664"/>
    <s v="CSCL ASIA / 0HCDWW1MA"/>
    <s v="BUSAN {PUSAN}, PUERTO"/>
    <d v="2023-01-30T00:00:00"/>
    <d v="2023-02-05T00:00:00"/>
    <d v="2023-03-16T21:13:00"/>
    <s v="CMA CGM"/>
    <n v="21941.040000000001"/>
    <x v="0"/>
    <x v="1"/>
  </r>
  <r>
    <m/>
    <x v="1"/>
    <x v="1"/>
    <n v="40357120"/>
    <s v="EMBARCADO"/>
    <n v="1021665"/>
    <s v="CSCL ASIA 155W"/>
    <s v="BUSAN {PUSAN}, PUERTO"/>
    <d v="2023-01-30T00:00:00"/>
    <d v="2023-02-05T00:00:00"/>
    <d v="2023-03-16T21:13:00"/>
    <s v="COSCO"/>
    <n v="22420.26"/>
    <x v="0"/>
    <x v="1"/>
  </r>
  <r>
    <m/>
    <x v="3"/>
    <x v="0"/>
    <n v="40357091"/>
    <s v="EMBARCADO"/>
    <n v="1012110"/>
    <s v="MAERSK BRANI 304N"/>
    <s v="PORT HUENEME, CA"/>
    <d v="2023-01-30T00:00:00"/>
    <d v="2023-02-02T00:00:00"/>
    <d v="2023-02-27T09:05:00"/>
    <s v="HAMBURG SUD"/>
    <n v="18143.68"/>
    <x v="0"/>
    <x v="1"/>
  </r>
  <r>
    <m/>
    <x v="1"/>
    <x v="1"/>
    <n v="40356225"/>
    <s v="EMBARCADO"/>
    <n v="1022930"/>
    <s v="MSC ORION FA250A"/>
    <s v="BUSAN {PUSAN}, PUERTO"/>
    <d v="2023-02-01T00:00:00"/>
    <d v="2023-02-12T00:00:00"/>
    <d v="2023-03-23T21:13:00"/>
    <s v="HAPAG LLOYD"/>
    <n v="22004.400000000001"/>
    <x v="0"/>
    <x v="1"/>
  </r>
  <r>
    <m/>
    <x v="3"/>
    <x v="0"/>
    <n v="40354725"/>
    <s v="EMBARCADO"/>
    <n v="1012161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3"/>
    <x v="0"/>
    <n v="40354725"/>
    <s v="EMBARCADO"/>
    <n v="1012167"/>
    <s v="CAPE AKRITAS NX305R"/>
    <s v="PORT EVERGLADES, PUERTO"/>
    <d v="2023-01-30T00:00:00"/>
    <d v="2023-02-04T00:00:00"/>
    <d v="2023-03-06T18:13:00"/>
    <s v="MSC"/>
    <n v="1814.3679999999999"/>
    <x v="0"/>
    <x v="1"/>
  </r>
  <r>
    <m/>
    <x v="3"/>
    <x v="0"/>
    <n v="40354725"/>
    <s v="EMBARCADO"/>
    <n v="1012159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3"/>
    <x v="0"/>
    <n v="40354725"/>
    <s v="EMBARCADO"/>
    <n v="1012158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3"/>
    <x v="0"/>
    <n v="40354725"/>
    <s v="EMBARCADO"/>
    <n v="1012160"/>
    <s v="CAPE AKRITAS NX305R"/>
    <s v="PORT EVERGLADES, PUERTO"/>
    <d v="2023-01-30T00:00:00"/>
    <d v="2023-02-04T00:00:00"/>
    <d v="2023-03-06T18:13:00"/>
    <s v="MSC"/>
    <n v="907.18399999999997"/>
    <x v="0"/>
    <x v="1"/>
  </r>
  <r>
    <m/>
    <x v="3"/>
    <x v="0"/>
    <n v="40354725"/>
    <s v="EMBARCADO"/>
    <n v="1012165"/>
    <s v="CAPE AKRITAS NX305R"/>
    <s v="PORT EVERGLADES, PUERTO"/>
    <d v="2023-01-30T00:00:00"/>
    <d v="2023-02-04T00:00:00"/>
    <d v="2023-03-06T18:13:00"/>
    <s v="MSC"/>
    <n v="12700.575999999999"/>
    <x v="0"/>
    <x v="1"/>
  </r>
  <r>
    <m/>
    <x v="6"/>
    <x v="0"/>
    <n v="40354655"/>
    <s v="EMBARCADO"/>
    <n v="1022989"/>
    <s v="MSC TRIESTE FA303R"/>
    <s v="YOKOHAMA (ADUANA PRINCIPAL)"/>
    <d v="2023-01-30T00:00:00"/>
    <d v="2023-02-05T00:00:00"/>
    <d v="2023-03-13T12:18:00"/>
    <s v="ONE"/>
    <n v="18129.43"/>
    <x v="0"/>
    <x v="1"/>
  </r>
  <r>
    <m/>
    <x v="6"/>
    <x v="0"/>
    <n v="40354655"/>
    <s v="EMBARCADO"/>
    <n v="1022398"/>
    <s v="MSC TRIESTE FA303R"/>
    <s v="YOKOHAMA (ADUANA PRINCIPAL)"/>
    <d v="2023-01-30T00:00:00"/>
    <d v="2023-02-05T00:00:00"/>
    <d v="2023-03-13T12:18:00"/>
    <s v="ONE"/>
    <n v="3700.77"/>
    <x v="0"/>
    <x v="1"/>
  </r>
  <r>
    <m/>
    <x v="6"/>
    <x v="0"/>
    <n v="40354655"/>
    <s v="EMBARCADO"/>
    <n v="1022141"/>
    <s v="MSC TRIESTE FA303R"/>
    <s v="YOKOHAMA (ADUANA PRINCIPAL)"/>
    <d v="2023-01-30T00:00:00"/>
    <d v="2023-02-05T00:00:00"/>
    <d v="2023-03-13T12:18:00"/>
    <s v="ONE"/>
    <n v="2007.19"/>
    <x v="0"/>
    <x v="1"/>
  </r>
  <r>
    <m/>
    <x v="6"/>
    <x v="0"/>
    <n v="40354632"/>
    <s v="EMBARCADO"/>
    <n v="1021931"/>
    <s v="MSC TRIESTE FA303R"/>
    <s v="YOKOHAMA (ADUANA PRINCIPAL)"/>
    <d v="2023-01-30T00:00:00"/>
    <d v="2023-02-05T00:00:00"/>
    <d v="2023-03-13T12:18:00"/>
    <s v="ONE"/>
    <n v="2043.96"/>
    <x v="0"/>
    <x v="1"/>
  </r>
  <r>
    <m/>
    <x v="6"/>
    <x v="0"/>
    <n v="40354631"/>
    <s v="EMBARCADO"/>
    <n v="1022975"/>
    <s v="MSC TRIESTE FA303R"/>
    <s v="YOKOHAMA (ADUANA PRINCIPAL)"/>
    <d v="2023-01-30T00:00:00"/>
    <d v="2023-02-05T00:00:00"/>
    <d v="2023-03-13T12:18:00"/>
    <s v="ONE"/>
    <n v="5000"/>
    <x v="0"/>
    <x v="1"/>
  </r>
  <r>
    <m/>
    <x v="6"/>
    <x v="0"/>
    <n v="40354631"/>
    <s v="EMBARCADO"/>
    <n v="1022865"/>
    <s v="MSC TRIESTE FA303R"/>
    <s v="YOKOHAMA (ADUANA PRINCIPAL)"/>
    <d v="2023-01-30T00:00:00"/>
    <d v="2023-02-05T00:00:00"/>
    <d v="2023-03-13T12:18:00"/>
    <s v="ONE"/>
    <n v="5015.46"/>
    <x v="0"/>
    <x v="1"/>
  </r>
  <r>
    <m/>
    <x v="6"/>
    <x v="0"/>
    <n v="40354631"/>
    <s v="EMBARCADO"/>
    <n v="1022863"/>
    <s v="MSC TRIESTE FA303R"/>
    <s v="YOKOHAMA (ADUANA PRINCIPAL)"/>
    <d v="2023-01-30T00:00:00"/>
    <d v="2023-02-05T00:00:00"/>
    <d v="2023-03-13T12:18:00"/>
    <s v="ONE"/>
    <n v="3003.73"/>
    <x v="0"/>
    <x v="1"/>
  </r>
  <r>
    <m/>
    <x v="6"/>
    <x v="0"/>
    <n v="40354631"/>
    <s v="EMBARCADO"/>
    <n v="1022621"/>
    <s v="MSC TRIESTE FA303R"/>
    <s v="YOKOHAMA (ADUANA PRINCIPAL)"/>
    <d v="2023-01-30T00:00:00"/>
    <d v="2023-02-05T00:00:00"/>
    <d v="2023-03-13T12:18:00"/>
    <s v="ONE"/>
    <n v="4008.07"/>
    <x v="0"/>
    <x v="1"/>
  </r>
  <r>
    <m/>
    <x v="6"/>
    <x v="0"/>
    <n v="40354631"/>
    <s v="EMBARCADO"/>
    <n v="1021924"/>
    <s v="MSC TRIESTE FA303R"/>
    <s v="YOKOHAMA (ADUANA PRINCIPAL)"/>
    <d v="2023-01-30T00:00:00"/>
    <d v="2023-02-05T00:00:00"/>
    <d v="2023-03-13T12:18:00"/>
    <s v="ONE"/>
    <n v="5002.8"/>
    <x v="0"/>
    <x v="1"/>
  </r>
  <r>
    <m/>
    <x v="3"/>
    <x v="0"/>
    <n v="40351782"/>
    <s v="EMBARCADO"/>
    <n v="1030424"/>
    <s v="CAPE AKRITAS NX305R"/>
    <s v="NEW YORK, PUERTO"/>
    <d v="2023-01-30T00:00:00"/>
    <d v="2023-02-04T00:00:00"/>
    <d v="2023-03-07T19:15:00"/>
    <s v="MSC"/>
    <n v="22579.641930000002"/>
    <x v="0"/>
    <x v="1"/>
  </r>
  <r>
    <m/>
    <x v="6"/>
    <x v="0"/>
    <n v="40348988"/>
    <s v="EMBARCADO"/>
    <n v="1021944"/>
    <s v="MSC TRIESTE FA249A"/>
    <s v="YOKOHAMA (ADUANA PRINCIPAL)"/>
    <d v="2023-01-30T00:00:00"/>
    <d v="2023-02-05T00:00:00"/>
    <d v="2023-03-13T12:18:00"/>
    <s v="ONE"/>
    <n v="2000"/>
    <x v="0"/>
    <x v="1"/>
  </r>
  <r>
    <m/>
    <x v="6"/>
    <x v="0"/>
    <n v="40348987"/>
    <s v="EMBARCADO"/>
    <n v="1021925"/>
    <s v="MSC TRIESTE FA249A"/>
    <s v="YOKOHAMA (ADUANA PRINCIPAL)"/>
    <d v="2023-01-30T00:00:00"/>
    <d v="2023-02-05T00:00:00"/>
    <d v="2023-03-13T12:18:00"/>
    <s v="ONE"/>
    <n v="6004"/>
    <x v="0"/>
    <x v="1"/>
  </r>
  <r>
    <m/>
    <x v="6"/>
    <x v="0"/>
    <n v="40348987"/>
    <s v="EMBARCADO"/>
    <n v="1022293"/>
    <s v="MSC TRIESTE FA249A"/>
    <s v="YOKOHAMA (ADUANA PRINCIPAL)"/>
    <d v="2023-01-30T00:00:00"/>
    <d v="2023-02-05T00:00:00"/>
    <d v="2023-03-13T12:18:00"/>
    <s v="ONE"/>
    <n v="990"/>
    <x v="0"/>
    <x v="1"/>
  </r>
  <r>
    <m/>
    <x v="6"/>
    <x v="0"/>
    <n v="40348987"/>
    <s v="EMBARCADO"/>
    <n v="1022515"/>
    <s v="MSC TRIESTE FA249A"/>
    <s v="YOKOHAMA (ADUANA PRINCIPAL)"/>
    <d v="2023-01-30T00:00:00"/>
    <d v="2023-02-05T00:00:00"/>
    <d v="2023-03-13T12:18:00"/>
    <s v="ONE"/>
    <n v="3004.41"/>
    <x v="0"/>
    <x v="1"/>
  </r>
  <r>
    <m/>
    <x v="6"/>
    <x v="0"/>
    <n v="40348987"/>
    <s v="EMBARCADO"/>
    <n v="1022863"/>
    <s v="MSC TRIESTE FA249A"/>
    <s v="YOKOHAMA (ADUANA PRINCIPAL)"/>
    <d v="2023-01-30T00:00:00"/>
    <d v="2023-02-05T00:00:00"/>
    <d v="2023-03-13T12:18:00"/>
    <s v="ONE"/>
    <n v="10000.11"/>
    <x v="0"/>
    <x v="1"/>
  </r>
  <r>
    <m/>
    <x v="6"/>
    <x v="0"/>
    <n v="40348987"/>
    <s v="EMBARCADO"/>
    <n v="1022864"/>
    <s v="MSC TRIESTE FA249A"/>
    <s v="YOKOHAMA (ADUANA PRINCIPAL)"/>
    <d v="2023-01-30T00:00:00"/>
    <d v="2023-02-05T00:00:00"/>
    <d v="2023-03-13T12:18:00"/>
    <s v="ONE"/>
    <n v="2052.94"/>
    <x v="0"/>
    <x v="1"/>
  </r>
  <r>
    <m/>
    <x v="5"/>
    <x v="0"/>
    <n v="40342683"/>
    <s v="EMBARCADO"/>
    <n v="1030355"/>
    <s v="MAERSK BRANI 304N"/>
    <s v="CAPE TOWN, PUERTO"/>
    <d v="2023-01-31T00:00:00"/>
    <d v="2023-02-02T00:00:00"/>
    <d v="2023-04-26T00:00:00"/>
    <s v="MAERSK"/>
    <n v="12000"/>
    <x v="0"/>
    <x v="1"/>
  </r>
  <r>
    <m/>
    <x v="5"/>
    <x v="0"/>
    <n v="40342683"/>
    <s v="EMBARCADO"/>
    <n v="1030224"/>
    <s v="MAERSK BRANI 304N"/>
    <s v="CAPE TOWN, PUERTO"/>
    <d v="2023-01-31T00:00:00"/>
    <d v="2023-02-02T00:00:00"/>
    <d v="2023-04-26T00:00:00"/>
    <s v="MAERSK"/>
    <n v="11999.57"/>
    <x v="0"/>
    <x v="1"/>
  </r>
  <r>
    <m/>
    <x v="0"/>
    <x v="0"/>
    <n v="40364992"/>
    <s v="EMBARCADO"/>
    <n v="1011127"/>
    <s v="MAERSK BATAM 305N"/>
    <s v="MANZANILLO, PUERTO"/>
    <d v="2023-01-28T00:00:00"/>
    <d v="2023-02-09T00:00:00"/>
    <d v="2023-02-24T04:36:00"/>
    <s v="SEALAND"/>
    <n v="21600"/>
    <x v="0"/>
    <x v="1"/>
  </r>
  <r>
    <m/>
    <x v="4"/>
    <x v="0"/>
    <n v="40364398"/>
    <s v="EMBARCADO"/>
    <n v="1012503"/>
    <s v="EVER LUCID"/>
    <s v="YANTIAN, CHINA"/>
    <d v="2023-01-28T00:00:00"/>
    <d v="2023-02-07T00:00:00"/>
    <d v="2023-03-11T22:27:00"/>
    <s v="CMA CGM"/>
    <n v="24000"/>
    <x v="0"/>
    <x v="1"/>
  </r>
  <r>
    <m/>
    <x v="1"/>
    <x v="1"/>
    <n v="40363122"/>
    <s v="EMBARCADO"/>
    <n v="1022887"/>
    <s v="MSC TRIESTE FA303R"/>
    <s v="BUSAN {PUSAN}, PUERTO"/>
    <d v="2023-01-28T00:00:00"/>
    <d v="2023-02-05T00:00:00"/>
    <d v="2023-03-16T21:13:00"/>
    <s v="MSC"/>
    <n v="22000.1"/>
    <x v="0"/>
    <x v="1"/>
  </r>
  <r>
    <m/>
    <x v="3"/>
    <x v="0"/>
    <n v="40362527"/>
    <s v="EMBARCADO"/>
    <n v="1012163"/>
    <s v="CAPE AKRITAS NX305R"/>
    <s v="NORFOLK, PUERTO"/>
    <d v="2023-01-28T00:00:00"/>
    <d v="2023-02-04T00:00:00"/>
    <d v="2023-03-07T11:16:00"/>
    <s v="MSC"/>
    <n v="19958.047999999999"/>
    <x v="0"/>
    <x v="1"/>
  </r>
  <r>
    <m/>
    <x v="6"/>
    <x v="0"/>
    <n v="40362480"/>
    <s v="EMBARCADO"/>
    <n v="1021936"/>
    <s v="MSC TRIESTE FA249A"/>
    <s v="YOKOHAMA (ADUANA PRINCIPAL)"/>
    <d v="2023-01-28T00:00:00"/>
    <d v="2023-02-05T00:00:00"/>
    <d v="2023-03-13T12:18:00"/>
    <s v="ONE"/>
    <n v="24000"/>
    <x v="0"/>
    <x v="1"/>
  </r>
  <r>
    <m/>
    <x v="4"/>
    <x v="0"/>
    <n v="40362222"/>
    <s v="EMBARCADO"/>
    <n v="1022639"/>
    <s v="XIN FANG CHENG"/>
    <s v="SHANGHAI, CHINA"/>
    <d v="2023-01-28T00:00:00"/>
    <d v="2023-02-14T00:00:00"/>
    <d v="2023-03-22T09:24:00"/>
    <s v="CMA CGM"/>
    <n v="22237.3"/>
    <x v="0"/>
    <x v="1"/>
  </r>
  <r>
    <m/>
    <x v="4"/>
    <x v="0"/>
    <n v="40362221"/>
    <s v="EMBARCADO"/>
    <n v="1022639"/>
    <s v="MSC TRIESTE"/>
    <s v="SHANGHAI, CHINA"/>
    <d v="2023-01-28T00:00:00"/>
    <d v="2023-02-05T00:00:00"/>
    <d v="2023-03-13T09:24:00"/>
    <s v="MSC"/>
    <n v="22125.279999999999"/>
    <x v="0"/>
    <x v="1"/>
  </r>
  <r>
    <m/>
    <x v="4"/>
    <x v="0"/>
    <n v="40362193"/>
    <s v="EMBARCADO"/>
    <n v="1022212"/>
    <s v="SEASPAN BRIGHTNESS"/>
    <s v="SHANGHAI, CHINA"/>
    <d v="2023-01-28T00:00:00"/>
    <d v="2023-02-03T00:00:00"/>
    <d v="2023-03-11T09:24:00"/>
    <s v="ONE"/>
    <n v="23987.85"/>
    <x v="0"/>
    <x v="1"/>
  </r>
  <r>
    <m/>
    <x v="4"/>
    <x v="0"/>
    <n v="40362145"/>
    <s v="EMBARCADO"/>
    <n v="1021766"/>
    <s v="MSC TRIESTE"/>
    <s v="TIANJIN XINGANG, CHINA"/>
    <d v="2023-01-28T00:00:00"/>
    <d v="2023-02-05T00:00:00"/>
    <d v="2023-03-26T20:36:00"/>
    <s v="MSC"/>
    <n v="24012"/>
    <x v="0"/>
    <x v="1"/>
  </r>
  <r>
    <m/>
    <x v="0"/>
    <x v="0"/>
    <n v="40361819"/>
    <s v="EMBARCADO"/>
    <n v="1021874"/>
    <s v="MAERSK BRANI 304N"/>
    <s v="MANZANILLO, PUERTO"/>
    <d v="2023-01-28T00:00:00"/>
    <d v="2023-02-02T00:00:00"/>
    <d v="2023-02-17T04:36:00"/>
    <s v="SEALAND"/>
    <n v="24007.759999999998"/>
    <x v="0"/>
    <x v="1"/>
  </r>
  <r>
    <m/>
    <x v="0"/>
    <x v="0"/>
    <n v="40361751"/>
    <s v="EMBARCADO"/>
    <n v="1011127"/>
    <s v="MSC TRIESTE FA303R"/>
    <s v="MANZANILLO, PUERTO"/>
    <d v="2023-01-28T00:00:00"/>
    <d v="2023-02-05T00:00:00"/>
    <d v="2023-02-20T04:36:00"/>
    <s v="MSC"/>
    <n v="21600"/>
    <x v="0"/>
    <x v="1"/>
  </r>
  <r>
    <m/>
    <x v="0"/>
    <x v="0"/>
    <n v="40361748"/>
    <s v="EMBARCADO"/>
    <n v="1011127"/>
    <s v="MSC TRIESTE FA303R"/>
    <s v="MANZANILLO, PUERTO"/>
    <d v="2023-01-28T00:00:00"/>
    <d v="2023-02-05T00:00:00"/>
    <d v="2023-02-20T04:36:00"/>
    <s v="MSC"/>
    <n v="21600"/>
    <x v="0"/>
    <x v="1"/>
  </r>
  <r>
    <m/>
    <x v="5"/>
    <x v="0"/>
    <n v="40361442"/>
    <s v="EMBARCADO"/>
    <n v="1020853"/>
    <s v="MAERSK BRANI 304N"/>
    <s v="HAMBURG, PORT"/>
    <d v="2023-01-28T00:00:00"/>
    <d v="2023-02-02T00:00:00"/>
    <d v="2023-03-03T21:29:00"/>
    <s v="MAERSK"/>
    <n v="20000"/>
    <x v="0"/>
    <x v="1"/>
  </r>
  <r>
    <m/>
    <x v="2"/>
    <x v="1"/>
    <n v="40359974"/>
    <s v="EMBARCADO"/>
    <n v="1011421"/>
    <s v="POLAR COLOMBIA 305N"/>
    <s v="CARTAGENA, PUERTO"/>
    <d v="2023-01-28T00:00:00"/>
    <d v="2023-02-03T00:00:00"/>
    <d v="2023-02-18T15:22:00"/>
    <s v="SEALAND"/>
    <n v="23983.35"/>
    <x v="0"/>
    <x v="1"/>
  </r>
  <r>
    <m/>
    <x v="2"/>
    <x v="1"/>
    <n v="40359973"/>
    <s v="EMBARCADO"/>
    <n v="1011421"/>
    <s v="DIMITRIS C / 0LI0EN1MA"/>
    <s v="CARTAGENA, PUERTO"/>
    <d v="2023-01-28T00:00:00"/>
    <d v="2023-02-04T00:00:00"/>
    <d v="2023-02-19T15:22:00"/>
    <s v="CMA CGM"/>
    <n v="23995.38"/>
    <x v="0"/>
    <x v="1"/>
  </r>
  <r>
    <m/>
    <x v="4"/>
    <x v="0"/>
    <n v="40357446"/>
    <s v="EMBARCADO"/>
    <n v="1022945"/>
    <s v="MSC TRIESTE"/>
    <s v="SHANGHAI, CHINA"/>
    <d v="2023-01-28T00:00:00"/>
    <d v="2023-02-05T00:00:00"/>
    <d v="2023-03-13T09:24:00"/>
    <s v="MSC"/>
    <n v="23920"/>
    <x v="0"/>
    <x v="1"/>
  </r>
  <r>
    <m/>
    <x v="1"/>
    <x v="1"/>
    <n v="40356306"/>
    <s v="EMBARCADO"/>
    <n v="1012612"/>
    <s v="SEASPAN BRIGHTNESS 2251W"/>
    <s v="MANILA, PUERTO"/>
    <d v="2023-01-28T00:00:00"/>
    <d v="2023-02-03T00:00:00"/>
    <d v="2023-03-31T04:51:00"/>
    <s v="MSC"/>
    <n v="24731"/>
    <x v="0"/>
    <x v="1"/>
  </r>
  <r>
    <m/>
    <x v="1"/>
    <x v="1"/>
    <n v="40356224"/>
    <s v="EMBARCADO"/>
    <n v="1022930"/>
    <s v="MSC TRIESTE FA303R"/>
    <s v="BUSAN {PUSAN}, PUERTO"/>
    <d v="2023-01-28T00:00:00"/>
    <d v="2023-02-05T00:00:00"/>
    <d v="2023-03-16T21:13:00"/>
    <s v="MSC"/>
    <n v="22011.919999999998"/>
    <x v="0"/>
    <x v="1"/>
  </r>
  <r>
    <m/>
    <x v="2"/>
    <x v="1"/>
    <n v="40355358"/>
    <s v="EMBARCADO"/>
    <n v="1011421"/>
    <s v="DIMITRIS C 0LI0EN1MA"/>
    <s v="CARTAGENA, PUERTO"/>
    <d v="2023-01-28T00:00:00"/>
    <d v="2023-02-04T00:00:00"/>
    <d v="2023-02-19T15:22:00"/>
    <s v="CMA CGM"/>
    <n v="23987.279999999999"/>
    <x v="0"/>
    <x v="1"/>
  </r>
  <r>
    <m/>
    <x v="2"/>
    <x v="1"/>
    <n v="40353107"/>
    <s v="EMBARCADO"/>
    <n v="1011421"/>
    <s v="DIMITRIS C 0LI0EN1MA"/>
    <s v="CARTAGENA, PUERTO"/>
    <d v="2023-01-28T00:00:00"/>
    <d v="2023-02-04T00:00:00"/>
    <d v="2023-02-19T15:22:00"/>
    <s v="CMA CGM"/>
    <n v="23992.43"/>
    <x v="0"/>
    <x v="1"/>
  </r>
  <r>
    <m/>
    <x v="2"/>
    <x v="1"/>
    <n v="40352355"/>
    <s v="EMBARCADO"/>
    <n v="1012719"/>
    <s v="SAN ANTONIO EXPRESS 303W"/>
    <s v="CALLAO, PUERTO"/>
    <d v="2023-01-28T00:00:00"/>
    <d v="2023-02-06T00:00:00"/>
    <d v="2023-02-13T21:00:00"/>
    <s v="HAPAG LLOYD"/>
    <n v="24013.13"/>
    <x v="0"/>
    <x v="1"/>
  </r>
  <r>
    <m/>
    <x v="2"/>
    <x v="1"/>
    <n v="40352348"/>
    <s v="EMBARCADO"/>
    <n v="1012719"/>
    <s v="SAN ANTONIO EXPRESS 303W"/>
    <s v="CALLAO, PUERTO"/>
    <d v="2023-01-28T00:00:00"/>
    <d v="2023-02-06T00:00:00"/>
    <d v="2023-02-13T21:00:00"/>
    <s v="HAPAG LLOYD"/>
    <n v="24005.15"/>
    <x v="0"/>
    <x v="1"/>
  </r>
  <r>
    <m/>
    <x v="4"/>
    <x v="0"/>
    <n v="40364246"/>
    <s v="EMBARCADO"/>
    <n v="1022414"/>
    <s v="XIN FANG CHENG"/>
    <s v="SHANGHAI, CHINA"/>
    <d v="2023-01-27T00:00:00"/>
    <d v="2023-02-14T00:00:00"/>
    <d v="2023-03-22T09:24:00"/>
    <s v="CMA CGM"/>
    <n v="24110"/>
    <x v="0"/>
    <x v="1"/>
  </r>
  <r>
    <m/>
    <x v="3"/>
    <x v="0"/>
    <n v="40364212"/>
    <s v="EMBARCADO"/>
    <n v="1021538"/>
    <s v="POLAR COLOMBIA 305N"/>
    <s v="SAVANNAH, PUERTO"/>
    <d v="2023-01-27T00:00:00"/>
    <d v="2023-02-03T00:00:00"/>
    <d v="2023-03-14T16:51:00"/>
    <s v="SEALAND"/>
    <n v="23998.191940000001"/>
    <x v="0"/>
    <x v="1"/>
  </r>
  <r>
    <m/>
    <x v="2"/>
    <x v="1"/>
    <n v="40364013"/>
    <s v="EMBARCADO"/>
    <n v="1022709"/>
    <s v="CMA CGM ARKANSAS 0WCDYN1MA"/>
    <s v="CARTAGENA, PUERTO"/>
    <d v="2023-01-31T00:00:00"/>
    <d v="2023-02-09T00:00:00"/>
    <d v="2023-02-24T15:22:00"/>
    <s v="HAPAG LLOYD"/>
    <n v="13792.4"/>
    <x v="0"/>
    <x v="1"/>
  </r>
  <r>
    <m/>
    <x v="2"/>
    <x v="1"/>
    <n v="40364013"/>
    <s v="EMBARCADO"/>
    <n v="1022709"/>
    <s v="CMA CGM ARKANSAS 0WCDYN1MA"/>
    <s v="CARTAGENA, PUERTO"/>
    <d v="2023-01-27T00:00:00"/>
    <d v="2023-02-09T00:00:00"/>
    <d v="2023-02-24T15:22:00"/>
    <s v="HAPAG LLOYD"/>
    <n v="10196.209999999999"/>
    <x v="0"/>
    <x v="1"/>
  </r>
  <r>
    <m/>
    <x v="6"/>
    <x v="0"/>
    <n v="40363905"/>
    <s v="EMBARCADO"/>
    <n v="1021931"/>
    <s v="MSC TRIESTE FA249A"/>
    <s v="YOKOHAMA (ADUANA PRINCIPAL)"/>
    <d v="2023-01-28T00:00:00"/>
    <d v="2023-02-05T00:00:00"/>
    <d v="2023-03-13T12:18:00"/>
    <s v="ONE"/>
    <n v="1990.16"/>
    <x v="0"/>
    <x v="1"/>
  </r>
  <r>
    <m/>
    <x v="6"/>
    <x v="0"/>
    <n v="40363904"/>
    <s v="EMBARCADO"/>
    <n v="1022866"/>
    <s v="MSC TRIESTE FA249A"/>
    <s v="YOKOHAMA (ADUANA PRINCIPAL)"/>
    <d v="2023-01-28T00:00:00"/>
    <d v="2023-02-05T00:00:00"/>
    <d v="2023-03-13T12:18:00"/>
    <s v="ONE"/>
    <n v="2006.51"/>
    <x v="0"/>
    <x v="1"/>
  </r>
  <r>
    <m/>
    <x v="6"/>
    <x v="0"/>
    <n v="40363904"/>
    <s v="EMBARCADO"/>
    <n v="1022865"/>
    <s v="MSC TRIESTE FA249A"/>
    <s v="YOKOHAMA (ADUANA PRINCIPAL)"/>
    <d v="2023-01-28T00:00:00"/>
    <d v="2023-02-05T00:00:00"/>
    <d v="2023-03-13T12:18:00"/>
    <s v="ONE"/>
    <n v="7999.63"/>
    <x v="0"/>
    <x v="1"/>
  </r>
  <r>
    <m/>
    <x v="6"/>
    <x v="0"/>
    <n v="40363904"/>
    <s v="EMBARCADO"/>
    <n v="1022398"/>
    <s v="MSC TRIESTE FA249A"/>
    <s v="YOKOHAMA (ADUANA PRINCIPAL)"/>
    <d v="2023-01-28T00:00:00"/>
    <d v="2023-02-05T00:00:00"/>
    <d v="2023-03-13T12:18:00"/>
    <s v="ONE"/>
    <n v="12014.31"/>
    <x v="0"/>
    <x v="1"/>
  </r>
  <r>
    <m/>
    <x v="2"/>
    <x v="1"/>
    <n v="40363572"/>
    <s v="EMBARCADO"/>
    <n v="1012556"/>
    <s v="DIMITRIS C 0LI0EN1MA"/>
    <s v="CARTAGENA, PUERTO"/>
    <d v="2023-01-27T00:00:00"/>
    <d v="2023-02-04T00:00:00"/>
    <d v="2023-02-19T15:22:00"/>
    <s v="CMA CGM"/>
    <n v="23997.26"/>
    <x v="0"/>
    <x v="1"/>
  </r>
  <r>
    <m/>
    <x v="2"/>
    <x v="1"/>
    <n v="40363542"/>
    <s v="EMBARCADO"/>
    <n v="1020412"/>
    <s v="SAN ANTONIO EXPRESS 303W"/>
    <s v="CALLAO, PUERTO"/>
    <d v="2023-01-27T00:00:00"/>
    <d v="2023-02-06T00:00:00"/>
    <d v="2023-02-13T21:00:00"/>
    <s v="HAPAG LLOYD"/>
    <n v="23999.599999999999"/>
    <x v="0"/>
    <x v="1"/>
  </r>
  <r>
    <m/>
    <x v="0"/>
    <x v="1"/>
    <n v="40363326"/>
    <s v="EMBARCADO"/>
    <n v="1030802"/>
    <s v="MSC TRIESTE FA303R"/>
    <s v="MANZANILLO, PUERTO"/>
    <d v="2023-01-27T00:00:00"/>
    <d v="2023-02-05T00:00:00"/>
    <d v="2023-02-20T04:36:00"/>
    <s v="MSC"/>
    <n v="23999.986000000001"/>
    <x v="0"/>
    <x v="1"/>
  </r>
  <r>
    <m/>
    <x v="1"/>
    <x v="1"/>
    <n v="40363133"/>
    <s v="EMBARCADO"/>
    <n v="1022182"/>
    <s v="MSC TRIESTE FA303R"/>
    <s v="BUSAN {PUSAN}, PUERTO"/>
    <d v="2023-01-28T00:00:00"/>
    <d v="2023-02-05T00:00:00"/>
    <d v="2023-03-16T21:13:00"/>
    <s v="MSC"/>
    <n v="19200"/>
    <x v="0"/>
    <x v="1"/>
  </r>
  <r>
    <m/>
    <x v="1"/>
    <x v="1"/>
    <n v="40363133"/>
    <s v="EMBARCADO"/>
    <n v="1022182"/>
    <s v="MSC TRIESTE FA303R"/>
    <s v="BUSAN {PUSAN}, PUERTO"/>
    <d v="2023-01-27T00:00:00"/>
    <d v="2023-02-05T00:00:00"/>
    <d v="2023-03-16T21:13:00"/>
    <s v="MSC"/>
    <n v="2800"/>
    <x v="0"/>
    <x v="1"/>
  </r>
  <r>
    <m/>
    <x v="1"/>
    <x v="1"/>
    <n v="40363120"/>
    <s v="EMBARCADO"/>
    <n v="1022887"/>
    <s v="MSC TRIESTE FA303R"/>
    <s v="BUSAN {PUSAN}, PUERTO"/>
    <d v="2023-01-28T00:00:00"/>
    <d v="2023-02-05T00:00:00"/>
    <d v="2023-03-16T21:13:00"/>
    <s v="HAPAG LLOYD"/>
    <n v="22012.23"/>
    <x v="0"/>
    <x v="1"/>
  </r>
  <r>
    <m/>
    <x v="2"/>
    <x v="1"/>
    <n v="40363081"/>
    <s v="EMBARCADO"/>
    <n v="1021976"/>
    <s v="COSCO SHIPPING VOLGA 2252N"/>
    <s v="CALLAO, PUERTO"/>
    <d v="2023-01-27T00:00:00"/>
    <d v="2023-02-02T00:00:00"/>
    <d v="2023-02-09T21:00:00"/>
    <s v="COSCO"/>
    <n v="23697.43"/>
    <x v="0"/>
    <x v="1"/>
  </r>
  <r>
    <m/>
    <x v="2"/>
    <x v="1"/>
    <n v="40363080"/>
    <s v="EMBARCADO"/>
    <n v="1021976"/>
    <s v="COSCO SHIPPING VOLGA 2252N"/>
    <s v="CALLAO, PUERTO"/>
    <d v="2023-01-27T00:00:00"/>
    <d v="2023-02-02T00:00:00"/>
    <d v="2023-02-09T21:00:00"/>
    <s v="COSCO"/>
    <n v="23938.12"/>
    <x v="0"/>
    <x v="1"/>
  </r>
  <r>
    <m/>
    <x v="2"/>
    <x v="1"/>
    <n v="40362910"/>
    <s v="EMBARCADO"/>
    <n v="1020944"/>
    <s v="COSCO SHIPPING VOLGA 2252N"/>
    <s v="CALLAO, PUERTO"/>
    <d v="2023-01-27T00:00:00"/>
    <d v="2023-02-02T00:00:00"/>
    <d v="2023-02-09T21:00:00"/>
    <s v="COSCO"/>
    <n v="23825.06"/>
    <x v="0"/>
    <x v="1"/>
  </r>
  <r>
    <m/>
    <x v="3"/>
    <x v="0"/>
    <n v="40362500"/>
    <s v="EMBARCADO"/>
    <n v="1012165"/>
    <s v="POLAR COLOMBIA 305N"/>
    <s v="NORFOLK, PUERTO"/>
    <d v="2023-01-27T00:00:00"/>
    <d v="2023-02-03T00:00:00"/>
    <d v="2023-03-06T11:16:00"/>
    <s v="SEALAND"/>
    <n v="19958.047999999999"/>
    <x v="0"/>
    <x v="1"/>
  </r>
  <r>
    <m/>
    <x v="6"/>
    <x v="0"/>
    <n v="40362485"/>
    <s v="EMBARCADO"/>
    <n v="1022918"/>
    <s v="MSC TRIESTE FA249A"/>
    <s v="YOKOHAMA (ADUANA PRINCIPAL)"/>
    <d v="2023-01-27T00:00:00"/>
    <d v="2023-02-05T00:00:00"/>
    <d v="2023-03-13T12:18:00"/>
    <s v="ONE"/>
    <n v="24000"/>
    <x v="0"/>
    <x v="1"/>
  </r>
  <r>
    <m/>
    <x v="6"/>
    <x v="0"/>
    <n v="40362479"/>
    <s v="EMBARCADO"/>
    <n v="1021936"/>
    <s v="MSC TRIESTE 0010E"/>
    <s v="OSAKA, PUERTO"/>
    <d v="2023-01-28T00:00:00"/>
    <d v="2023-02-05T00:00:00"/>
    <d v="2023-03-30T23:01:00"/>
    <s v="HYUNDAI"/>
    <n v="24000"/>
    <x v="0"/>
    <x v="1"/>
  </r>
  <r>
    <m/>
    <x v="6"/>
    <x v="0"/>
    <n v="40362478"/>
    <s v="EMBARCADO"/>
    <n v="1021936"/>
    <s v="MSC TRIESTE 0010E"/>
    <s v="OSAKA, PUERTO"/>
    <d v="2023-01-27T00:00:00"/>
    <d v="2023-02-05T00:00:00"/>
    <d v="2023-03-30T23:01:00"/>
    <s v="HYUNDAI"/>
    <n v="24000"/>
    <x v="0"/>
    <x v="1"/>
  </r>
  <r>
    <m/>
    <x v="6"/>
    <x v="0"/>
    <n v="40362477"/>
    <s v="EMBARCADO"/>
    <n v="1021936"/>
    <s v="MSC TRIESTE FA249A"/>
    <s v="YOKOHAMA (ADUANA PRINCIPAL)"/>
    <d v="2023-01-27T00:00:00"/>
    <d v="2023-02-05T00:00:00"/>
    <d v="2023-03-13T12:18:00"/>
    <s v="ONE"/>
    <n v="24000"/>
    <x v="0"/>
    <x v="1"/>
  </r>
  <r>
    <m/>
    <x v="3"/>
    <x v="0"/>
    <n v="40362413"/>
    <s v="EMBARCADO"/>
    <n v="1012167"/>
    <s v="POLAR COLOMBIA 305N"/>
    <s v="SAN JUAN, PUERTO"/>
    <d v="2023-01-27T00:00:00"/>
    <d v="2023-02-03T00:00:00"/>
    <d v="2023-02-27T02:17:00"/>
    <s v="SEALAND"/>
    <n v="19958.047999999999"/>
    <x v="0"/>
    <x v="1"/>
  </r>
  <r>
    <m/>
    <x v="3"/>
    <x v="0"/>
    <n v="40362412"/>
    <s v="EMBARCADO"/>
    <n v="1012167"/>
    <s v="POLAR COLOMBIA 305N"/>
    <s v="SAN JUAN, PUERTO"/>
    <d v="2023-01-27T00:00:00"/>
    <d v="2023-02-03T00:00:00"/>
    <d v="2023-02-27T02:17:00"/>
    <s v="SEALAND"/>
    <n v="19958.047999999999"/>
    <x v="0"/>
    <x v="1"/>
  </r>
  <r>
    <m/>
    <x v="3"/>
    <x v="0"/>
    <n v="40362410"/>
    <s v="EMBARCADO"/>
    <n v="1012167"/>
    <s v="POLAR COLOMBIA 305N"/>
    <s v="SAN JUAN, PUERTO"/>
    <d v="2023-01-27T00:00:00"/>
    <d v="2023-02-03T00:00:00"/>
    <d v="2023-02-27T02:17:00"/>
    <s v="SEALAND"/>
    <n v="19958.047999999999"/>
    <x v="0"/>
    <x v="1"/>
  </r>
  <r>
    <m/>
    <x v="4"/>
    <x v="0"/>
    <n v="40362236"/>
    <s v="EMBARCADO"/>
    <n v="1022639"/>
    <s v="MSC TRIESTE"/>
    <s v="TIANJIN XINGANG, CHINA"/>
    <d v="2023-01-27T00:00:00"/>
    <d v="2023-02-05T00:00:00"/>
    <d v="2023-03-26T20:36:00"/>
    <s v="HAPAG LLOYD"/>
    <n v="22504.23"/>
    <x v="0"/>
    <x v="1"/>
  </r>
  <r>
    <m/>
    <x v="4"/>
    <x v="0"/>
    <n v="40362190"/>
    <s v="EMBARCADO"/>
    <n v="1022212"/>
    <s v="XIN FANG CHENG"/>
    <s v="SHANGHAI, CHINA"/>
    <d v="2023-01-27T00:00:00"/>
    <d v="2023-02-14T00:00:00"/>
    <d v="2023-03-22T09:24:00"/>
    <s v="CMA CGM"/>
    <n v="24031.03"/>
    <x v="0"/>
    <x v="1"/>
  </r>
  <r>
    <m/>
    <x v="4"/>
    <x v="0"/>
    <n v="40362149"/>
    <s v="EMBARCADO"/>
    <n v="1022939"/>
    <s v="XIN FANG CHENG"/>
    <s v="SHANGHAI, CHINA"/>
    <d v="2023-01-27T00:00:00"/>
    <d v="2023-02-14T00:00:00"/>
    <d v="2023-03-22T09:24:00"/>
    <s v="CMA CGM"/>
    <n v="20360"/>
    <x v="0"/>
    <x v="1"/>
  </r>
  <r>
    <m/>
    <x v="4"/>
    <x v="0"/>
    <n v="40362149"/>
    <s v="EMBARCADO"/>
    <n v="1022939"/>
    <s v="XIN FANG CHENG"/>
    <s v="SHANGHAI, CHINA"/>
    <d v="2023-01-27T00:00:00"/>
    <d v="2023-02-14T00:00:00"/>
    <d v="2023-03-22T09:24:00"/>
    <s v="CMA CGM"/>
    <n v="4640"/>
    <x v="0"/>
    <x v="1"/>
  </r>
  <r>
    <m/>
    <x v="4"/>
    <x v="0"/>
    <n v="40362143"/>
    <s v="EMBARCADO"/>
    <n v="1021766"/>
    <s v="MSC ORION"/>
    <s v="TIANJIN XINGANG, CHINA"/>
    <d v="2023-01-27T00:00:00"/>
    <d v="2023-02-12T00:00:00"/>
    <d v="2023-04-02T20:36:00"/>
    <s v="HAPAG LLOYD"/>
    <n v="23940"/>
    <x v="0"/>
    <x v="1"/>
  </r>
  <r>
    <m/>
    <x v="4"/>
    <x v="0"/>
    <n v="40362123"/>
    <s v="EMBARCADO"/>
    <n v="1023306"/>
    <s v="XIN FANG CHENG"/>
    <s v="SHANGHAI, CHINA"/>
    <d v="2023-01-27T00:00:00"/>
    <d v="2023-02-14T00:00:00"/>
    <d v="2023-03-22T09:24:00"/>
    <s v="CMA CGM"/>
    <n v="24300"/>
    <x v="0"/>
    <x v="1"/>
  </r>
  <r>
    <m/>
    <x v="4"/>
    <x v="0"/>
    <n v="40362120"/>
    <s v="EMBARCADO"/>
    <n v="1023306"/>
    <s v="MSC ORION"/>
    <s v="SHANGHAI, CHINA"/>
    <d v="2023-01-27T00:00:00"/>
    <d v="2023-02-12T00:00:00"/>
    <d v="2023-03-20T09:24:00"/>
    <s v="HAPAG LLOYD"/>
    <n v="24260"/>
    <x v="0"/>
    <x v="1"/>
  </r>
  <r>
    <m/>
    <x v="4"/>
    <x v="0"/>
    <n v="40362116"/>
    <s v="EMBARCADO"/>
    <n v="1022388"/>
    <s v="MSC ORION"/>
    <s v="YANTIAN, CHINA"/>
    <d v="2023-01-27T00:00:00"/>
    <d v="2023-02-12T00:00:00"/>
    <d v="2023-03-16T22:27:00"/>
    <s v="HAPAG LLOYD"/>
    <n v="24030"/>
    <x v="0"/>
    <x v="1"/>
  </r>
  <r>
    <m/>
    <x v="4"/>
    <x v="0"/>
    <n v="40362095"/>
    <s v="EMBARCADO"/>
    <n v="1023411"/>
    <s v="MSC ORION"/>
    <s v="SHANGHAI, CHINA"/>
    <d v="2023-01-27T00:00:00"/>
    <d v="2023-02-12T00:00:00"/>
    <d v="2023-03-20T09:24:00"/>
    <s v="HAPAG LLOYD"/>
    <n v="24304.86"/>
    <x v="0"/>
    <x v="1"/>
  </r>
  <r>
    <m/>
    <x v="4"/>
    <x v="0"/>
    <n v="40362090"/>
    <s v="EMBARCADO"/>
    <n v="1023412"/>
    <s v="MSC ORION"/>
    <s v="SHANGHAI, CHINA"/>
    <d v="2023-01-27T00:00:00"/>
    <d v="2023-02-12T00:00:00"/>
    <d v="2023-03-20T09:24:00"/>
    <s v="HAPAG LLOYD"/>
    <n v="23958.12"/>
    <x v="0"/>
    <x v="1"/>
  </r>
  <r>
    <m/>
    <x v="4"/>
    <x v="0"/>
    <n v="40362030"/>
    <s v="EMBARCADO"/>
    <n v="1022183"/>
    <s v="XIN FANG CHENG"/>
    <s v="SHANGHAI, CHINA"/>
    <d v="2023-01-27T00:00:00"/>
    <d v="2023-02-14T00:00:00"/>
    <d v="2023-03-22T09:24:00"/>
    <s v="CMA CGM"/>
    <n v="24660.99"/>
    <x v="0"/>
    <x v="1"/>
  </r>
  <r>
    <m/>
    <x v="4"/>
    <x v="0"/>
    <n v="40362019"/>
    <s v="EMBARCADO"/>
    <n v="1022183"/>
    <s v="MSC ORION"/>
    <s v="YANTIAN, CHINA"/>
    <d v="2023-01-27T00:00:00"/>
    <d v="2023-02-12T00:00:00"/>
    <d v="2023-03-16T22:27:00"/>
    <s v="HAPAG LLOYD"/>
    <n v="24098.86"/>
    <x v="0"/>
    <x v="1"/>
  </r>
  <r>
    <m/>
    <x v="4"/>
    <x v="0"/>
    <n v="40361969"/>
    <s v="EMBARCADO"/>
    <n v="1021732"/>
    <s v="MSC TRIESTE"/>
    <s v="TIANJIN XINGANG, CHINA"/>
    <d v="2023-01-27T00:00:00"/>
    <d v="2023-02-05T00:00:00"/>
    <d v="2023-03-26T20:36:00"/>
    <s v="HAPAG LLOYD"/>
    <n v="9900"/>
    <x v="0"/>
    <x v="1"/>
  </r>
  <r>
    <m/>
    <x v="4"/>
    <x v="0"/>
    <n v="40361969"/>
    <s v="EMBARCADO"/>
    <n v="1021732"/>
    <s v="MSC TRIESTE"/>
    <s v="TIANJIN XINGANG, CHINA"/>
    <d v="2023-01-28T00:00:00"/>
    <d v="2023-02-05T00:00:00"/>
    <d v="2023-03-26T20:36:00"/>
    <s v="HAPAG LLOYD"/>
    <n v="15100"/>
    <x v="0"/>
    <x v="1"/>
  </r>
  <r>
    <m/>
    <x v="4"/>
    <x v="0"/>
    <n v="40361894"/>
    <s v="EMBARCADO"/>
    <n v="1011969"/>
    <s v="MSC ORION"/>
    <s v="YANTIAN, CHINA"/>
    <d v="2023-01-27T00:00:00"/>
    <d v="2023-02-12T00:00:00"/>
    <d v="2023-03-16T22:27:00"/>
    <s v="HAPAG LLOYD"/>
    <n v="24000"/>
    <x v="0"/>
    <x v="1"/>
  </r>
  <r>
    <m/>
    <x v="4"/>
    <x v="0"/>
    <n v="40361887"/>
    <s v="EMBARCADO"/>
    <n v="1011967"/>
    <s v="XIN FANG CHENG"/>
    <s v="SHANGHAI, CHINA"/>
    <d v="2023-01-27T00:00:00"/>
    <d v="2023-02-14T00:00:00"/>
    <d v="2023-03-22T09:24:00"/>
    <s v="CMA CGM"/>
    <n v="24000"/>
    <x v="0"/>
    <x v="1"/>
  </r>
  <r>
    <m/>
    <x v="4"/>
    <x v="0"/>
    <n v="40361873"/>
    <s v="EMBARCADO"/>
    <n v="1011586"/>
    <s v="XIN FANG CHENG"/>
    <s v="SHANGHAI, CHINA"/>
    <d v="2023-01-27T00:00:00"/>
    <d v="2023-02-14T00:00:00"/>
    <d v="2023-03-22T09:24:00"/>
    <s v="CMA CGM"/>
    <n v="9977"/>
    <x v="0"/>
    <x v="1"/>
  </r>
  <r>
    <m/>
    <x v="4"/>
    <x v="0"/>
    <n v="40361873"/>
    <s v="EMBARCADO"/>
    <n v="1011417"/>
    <s v="XIN FANG CHENG"/>
    <s v="SHANGHAI, CHINA"/>
    <d v="2023-01-27T00:00:00"/>
    <d v="2023-02-14T00:00:00"/>
    <d v="2023-03-22T09:24:00"/>
    <s v="CMA CGM"/>
    <n v="9900"/>
    <x v="0"/>
    <x v="1"/>
  </r>
  <r>
    <m/>
    <x v="0"/>
    <x v="0"/>
    <n v="40361836"/>
    <s v="EMBARCADO"/>
    <n v="1030658"/>
    <s v="MSC TRIESTE FA303R"/>
    <s v="MANZANILLO, PUERTO"/>
    <d v="2023-01-27T00:00:00"/>
    <d v="2023-02-05T00:00:00"/>
    <d v="2023-02-20T04:36:00"/>
    <s v="MSC"/>
    <n v="24017.360000000001"/>
    <x v="0"/>
    <x v="1"/>
  </r>
  <r>
    <m/>
    <x v="0"/>
    <x v="0"/>
    <n v="40361833"/>
    <s v="EMBARCADO"/>
    <n v="1030658"/>
    <s v="MSC TRIESTE FA303R"/>
    <s v="MANZANILLO, PUERTO"/>
    <d v="2023-01-27T00:00:00"/>
    <d v="2023-02-05T00:00:00"/>
    <d v="2023-02-20T04:36:00"/>
    <s v="MSC"/>
    <n v="24017.360000000001"/>
    <x v="0"/>
    <x v="1"/>
  </r>
  <r>
    <m/>
    <x v="0"/>
    <x v="0"/>
    <n v="40361826"/>
    <s v="EMBARCADO"/>
    <n v="1021874"/>
    <s v="MSC TRIESTE FA303R"/>
    <s v="MANZANILLO, PUERTO"/>
    <d v="2023-01-27T00:00:00"/>
    <d v="2023-02-05T00:00:00"/>
    <d v="2023-02-20T04:36:00"/>
    <s v="MSC"/>
    <n v="23898.02"/>
    <x v="0"/>
    <x v="1"/>
  </r>
  <r>
    <m/>
    <x v="0"/>
    <x v="0"/>
    <n v="40361816"/>
    <s v="EMBARCADO"/>
    <n v="1021555"/>
    <s v="MSC TRIESTE FA303R"/>
    <s v="MAZATLAN, PUERTO"/>
    <d v="2023-01-27T00:00:00"/>
    <d v="2023-02-05T00:00:00"/>
    <d v="2023-03-02T14:20:00"/>
    <s v="MSC"/>
    <n v="23847.16"/>
    <x v="0"/>
    <x v="1"/>
  </r>
  <r>
    <m/>
    <x v="0"/>
    <x v="0"/>
    <n v="40361807"/>
    <s v="EMBARCADO"/>
    <n v="1021272"/>
    <s v="MSC TRIESTE FA303R"/>
    <s v="MANZANILLO, PUERTO"/>
    <d v="2023-01-27T00:00:00"/>
    <d v="2023-02-05T00:00:00"/>
    <d v="2023-02-20T04:36:00"/>
    <s v="MSC"/>
    <n v="24006.44"/>
    <x v="0"/>
    <x v="1"/>
  </r>
  <r>
    <m/>
    <x v="0"/>
    <x v="0"/>
    <n v="40361798"/>
    <s v="EMBARCADO"/>
    <n v="1023324"/>
    <s v="MSC TRIESTE FA303R"/>
    <s v="MANZANILLO, PUERTO"/>
    <d v="2023-01-27T00:00:00"/>
    <d v="2023-02-05T00:00:00"/>
    <d v="2023-02-20T04:36:00"/>
    <s v="MSC"/>
    <n v="24048.6"/>
    <x v="0"/>
    <x v="1"/>
  </r>
  <r>
    <m/>
    <x v="0"/>
    <x v="0"/>
    <n v="40361745"/>
    <s v="EMBARCADO"/>
    <n v="1011127"/>
    <s v="MSC TRIESTE FA303R"/>
    <s v="MANZANILLO, PUERTO"/>
    <d v="2023-01-27T00:00:00"/>
    <d v="2023-02-05T00:00:00"/>
    <d v="2023-02-20T04:36:00"/>
    <s v="MSC"/>
    <n v="21600"/>
    <x v="0"/>
    <x v="1"/>
  </r>
  <r>
    <m/>
    <x v="0"/>
    <x v="0"/>
    <n v="40361726"/>
    <s v="EMBARCADO"/>
    <n v="1011127"/>
    <s v="MSC TRIESTE FA303R"/>
    <s v="MANZANILLO, PUERTO"/>
    <d v="2023-01-27T00:00:00"/>
    <d v="2023-02-05T00:00:00"/>
    <d v="2023-02-20T04:36:00"/>
    <s v="MSC"/>
    <n v="20400"/>
    <x v="0"/>
    <x v="1"/>
  </r>
  <r>
    <m/>
    <x v="0"/>
    <x v="0"/>
    <n v="40361704"/>
    <s v="EMBARCADO"/>
    <n v="1011151"/>
    <s v="MSC TRIESTE FA303R"/>
    <s v="MANZANILLO, PUERTO"/>
    <d v="2023-01-27T00:00:00"/>
    <d v="2023-02-05T00:00:00"/>
    <d v="2023-02-20T04:36:00"/>
    <s v="MSC"/>
    <n v="20007"/>
    <x v="0"/>
    <x v="1"/>
  </r>
  <r>
    <m/>
    <x v="3"/>
    <x v="0"/>
    <n v="40361206"/>
    <s v="EMBARCADO"/>
    <n v="1012161"/>
    <s v="POLAR COLOMBIA 305N"/>
    <s v="LOS ANGELES, PUERTO"/>
    <d v="2023-01-27T00:00:00"/>
    <d v="2023-02-03T00:00:00"/>
    <d v="2023-02-26T19:30:00"/>
    <s v="SEALAND"/>
    <n v="19958.047999999999"/>
    <x v="0"/>
    <x v="1"/>
  </r>
  <r>
    <m/>
    <x v="2"/>
    <x v="1"/>
    <n v="40361094"/>
    <s v="EMBARCADO"/>
    <n v="1020944"/>
    <s v="DIMITRIS C 0LI0EN1MA"/>
    <s v="CARTAGENA, PUERTO"/>
    <d v="2023-01-27T00:00:00"/>
    <d v="2023-02-04T00:00:00"/>
    <d v="2023-02-19T15:22:00"/>
    <s v="CMA CGM"/>
    <n v="23987.79"/>
    <x v="0"/>
    <x v="1"/>
  </r>
  <r>
    <m/>
    <x v="2"/>
    <x v="1"/>
    <n v="40360594"/>
    <s v="EMBARCADO"/>
    <n v="1011558"/>
    <s v="MAERSK BRANI 304N"/>
    <s v="CALDERA, PUERTO"/>
    <d v="2023-01-28T00:00:00"/>
    <d v="2023-02-02T00:00:00"/>
    <d v="2023-02-23T14:34:00"/>
    <s v="HAMBURG SUD"/>
    <n v="23547.8"/>
    <x v="0"/>
    <x v="1"/>
  </r>
  <r>
    <m/>
    <x v="2"/>
    <x v="1"/>
    <n v="40360509"/>
    <s v="EMBARCADO"/>
    <n v="1012432"/>
    <s v="COSCO SHIPPING VOLGA 2252N"/>
    <s v="CALLAO, PUERTO"/>
    <d v="2023-01-27T00:00:00"/>
    <d v="2023-02-02T00:00:00"/>
    <d v="2023-02-09T21:00:00"/>
    <s v="COSCO"/>
    <n v="21600"/>
    <x v="0"/>
    <x v="1"/>
  </r>
  <r>
    <m/>
    <x v="2"/>
    <x v="1"/>
    <n v="40359972"/>
    <s v="EMBARCADO"/>
    <n v="1011421"/>
    <s v="DIMITRIS C 0LI0EN1MA"/>
    <s v="CARTAGENA, PUERTO"/>
    <d v="2023-01-27T00:00:00"/>
    <d v="2023-02-04T00:00:00"/>
    <d v="2023-02-19T15:22:00"/>
    <s v="CMA CGM"/>
    <n v="23995.37"/>
    <x v="0"/>
    <x v="1"/>
  </r>
  <r>
    <m/>
    <x v="2"/>
    <x v="1"/>
    <n v="40359971"/>
    <s v="EMBARCADO"/>
    <n v="1011421"/>
    <s v="DIMITRIS C 0LI0EN1MA"/>
    <s v="CARTAGENA, PUERTO"/>
    <d v="2023-01-27T00:00:00"/>
    <d v="2023-02-04T00:00:00"/>
    <d v="2023-02-19T15:22:00"/>
    <s v="CMA CGM"/>
    <n v="23985.41"/>
    <x v="0"/>
    <x v="1"/>
  </r>
  <r>
    <m/>
    <x v="2"/>
    <x v="1"/>
    <n v="40359970"/>
    <s v="EMBARCADO"/>
    <n v="1011421"/>
    <s v="DIMITRIS C 0LI0EN1MA"/>
    <s v="CARTAGENA, PUERTO"/>
    <d v="2023-01-27T00:00:00"/>
    <d v="2023-02-04T00:00:00"/>
    <d v="2023-02-19T15:22:00"/>
    <s v="CMA CGM"/>
    <n v="23992.58"/>
    <x v="0"/>
    <x v="1"/>
  </r>
  <r>
    <m/>
    <x v="4"/>
    <x v="0"/>
    <n v="40357444"/>
    <s v="EMBARCADO"/>
    <n v="1022945"/>
    <s v="MSC ORION"/>
    <s v="SHANGHAI, CHINA"/>
    <d v="2023-01-27T00:00:00"/>
    <d v="2023-02-12T00:00:00"/>
    <d v="2023-03-20T09:24:00"/>
    <s v="HAPAG LLOYD"/>
    <n v="4000"/>
    <x v="0"/>
    <x v="1"/>
  </r>
  <r>
    <m/>
    <x v="4"/>
    <x v="0"/>
    <n v="40357444"/>
    <s v="EMBARCADO"/>
    <n v="1022945"/>
    <s v="MSC ORION"/>
    <s v="SHANGHAI, CHINA"/>
    <d v="2023-01-27T00:00:00"/>
    <d v="2023-02-12T00:00:00"/>
    <d v="2023-03-20T09:24:00"/>
    <s v="HAPAG LLOYD"/>
    <n v="20000"/>
    <x v="0"/>
    <x v="1"/>
  </r>
  <r>
    <m/>
    <x v="4"/>
    <x v="0"/>
    <n v="40357371"/>
    <s v="EMBARCADO"/>
    <n v="1022748"/>
    <s v="MSC TRIESTE"/>
    <s v="TIANJIN XINGANG, CHINA"/>
    <d v="2023-01-27T00:00:00"/>
    <d v="2023-02-05T00:00:00"/>
    <d v="2023-03-26T20:36:00"/>
    <s v="ONE"/>
    <n v="23890"/>
    <x v="0"/>
    <x v="1"/>
  </r>
  <r>
    <m/>
    <x v="3"/>
    <x v="0"/>
    <n v="40357089"/>
    <s v="EMBARCADO"/>
    <n v="1012107"/>
    <s v="POLAR COLOMBIA 305N"/>
    <s v="LOS ANGELES, PUERTO"/>
    <d v="2023-01-27T00:00:00"/>
    <d v="2023-02-03T00:00:00"/>
    <d v="2023-02-26T19:30:00"/>
    <s v="SEALAND"/>
    <n v="8164.6559999999999"/>
    <x v="0"/>
    <x v="1"/>
  </r>
  <r>
    <m/>
    <x v="3"/>
    <x v="0"/>
    <n v="40357089"/>
    <s v="EMBARCADO"/>
    <n v="1012110"/>
    <s v="POLAR COLOMBIA 305N"/>
    <s v="LOS ANGELES, PUERTO"/>
    <d v="2023-01-27T00:00:00"/>
    <d v="2023-02-03T00:00:00"/>
    <d v="2023-02-26T19:30:00"/>
    <s v="SEALAND"/>
    <n v="11793.392"/>
    <x v="0"/>
    <x v="1"/>
  </r>
  <r>
    <m/>
    <x v="2"/>
    <x v="1"/>
    <n v="40353138"/>
    <s v="DESPACHADO"/>
    <n v="1022847"/>
    <s v="SAFMARINE BENGUELA 306N"/>
    <s v="CALDERA, PUERTO"/>
    <d v="2023-01-27T00:00:00"/>
    <d v="2023-02-16T00:00:00"/>
    <d v="2023-03-09T14:34:00"/>
    <s v="SEALAND"/>
    <n v="12981.61"/>
    <x v="0"/>
    <x v="1"/>
  </r>
  <r>
    <m/>
    <x v="2"/>
    <x v="1"/>
    <n v="40353138"/>
    <s v="DESPACHADO"/>
    <n v="1022847"/>
    <s v="SAFMARINE BENGUELA 306N"/>
    <s v="CALDERA, PUERTO"/>
    <d v="2023-02-03T00:00:00"/>
    <d v="2023-02-16T00:00:00"/>
    <d v="2023-03-09T14:34:00"/>
    <s v="SEALAND"/>
    <n v="11041.72"/>
    <x v="0"/>
    <x v="1"/>
  </r>
  <r>
    <m/>
    <x v="2"/>
    <x v="1"/>
    <n v="40353115"/>
    <s v="EMBARCADO"/>
    <n v="1011421"/>
    <s v="DIMITRIS C 0LI0EN1MA"/>
    <s v="CARTAGENA, PUERTO"/>
    <d v="2023-01-27T00:00:00"/>
    <d v="2023-02-04T00:00:00"/>
    <d v="2023-02-19T15:22:00"/>
    <s v="CMA CGM"/>
    <n v="23997.5"/>
    <x v="0"/>
    <x v="1"/>
  </r>
  <r>
    <m/>
    <x v="2"/>
    <x v="1"/>
    <n v="40352529"/>
    <s v="EMBARCADO"/>
    <n v="1021105"/>
    <s v="DIMITRIS C 0LI0EN1MA"/>
    <s v="CARTAGENA, PUERTO"/>
    <d v="2023-01-28T00:00:00"/>
    <d v="2023-02-04T00:00:00"/>
    <d v="2023-02-19T15:22:00"/>
    <s v="CMA CGM"/>
    <n v="3997.5"/>
    <x v="0"/>
    <x v="1"/>
  </r>
  <r>
    <m/>
    <x v="2"/>
    <x v="1"/>
    <n v="40352529"/>
    <s v="EMBARCADO"/>
    <n v="1023433"/>
    <s v="DIMITRIS C 0LI0EN1MA"/>
    <s v="CARTAGENA, PUERTO"/>
    <d v="2023-01-27T00:00:00"/>
    <d v="2023-02-04T00:00:00"/>
    <d v="2023-02-19T15:22:00"/>
    <s v="CMA CGM"/>
    <n v="20003.849999999999"/>
    <x v="0"/>
    <x v="1"/>
  </r>
  <r>
    <m/>
    <x v="2"/>
    <x v="1"/>
    <n v="40352354"/>
    <s v="EMBARCADO"/>
    <n v="1012719"/>
    <s v="COSCO SHIPPING VOLGA 2252N"/>
    <s v="CALLAO, PUERTO"/>
    <d v="2023-01-27T00:00:00"/>
    <d v="2023-02-02T00:00:00"/>
    <d v="2023-02-09T21:00:00"/>
    <s v="COSCO"/>
    <n v="23997.49"/>
    <x v="0"/>
    <x v="1"/>
  </r>
  <r>
    <m/>
    <x v="4"/>
    <x v="0"/>
    <n v="40363611"/>
    <s v="EMBARCADO"/>
    <n v="1022414"/>
    <s v="SEASPAN BRIGHTNESS"/>
    <s v="SHANGHAI, CHINA"/>
    <d v="2023-01-26T00:00:00"/>
    <d v="2023-02-03T00:00:00"/>
    <d v="2023-03-11T09:24:00"/>
    <s v="ONE"/>
    <n v="24310"/>
    <x v="0"/>
    <x v="1"/>
  </r>
  <r>
    <m/>
    <x v="2"/>
    <x v="1"/>
    <n v="40363571"/>
    <s v="EMBARCADO"/>
    <n v="1012556"/>
    <s v="COSCO SHIPPING VOLGA 2252N"/>
    <s v="CARTAGENA, PUERTO"/>
    <d v="2023-01-26T00:00:00"/>
    <d v="2023-02-02T00:00:00"/>
    <d v="2023-02-17T15:22:00"/>
    <s v="HAPAG LLOYD"/>
    <n v="24012.07"/>
    <x v="0"/>
    <x v="1"/>
  </r>
  <r>
    <m/>
    <x v="1"/>
    <x v="1"/>
    <n v="40363127"/>
    <s v="EMBARCADO"/>
    <n v="1020860"/>
    <s v="MSC TRIESTE FA303R"/>
    <s v="BUSAN {PUSAN}, PUERTO"/>
    <d v="2023-01-27T00:00:00"/>
    <d v="2023-02-05T00:00:00"/>
    <d v="2023-03-16T21:13:00"/>
    <s v="HAPAG LLOYD"/>
    <n v="18498.57"/>
    <x v="0"/>
    <x v="1"/>
  </r>
  <r>
    <m/>
    <x v="1"/>
    <x v="1"/>
    <n v="40363127"/>
    <s v="EMBARCADO"/>
    <n v="1020860"/>
    <s v="MSC TRIESTE FA303R"/>
    <s v="BUSAN {PUSAN}, PUERTO"/>
    <d v="2023-01-26T00:00:00"/>
    <d v="2023-02-05T00:00:00"/>
    <d v="2023-03-16T21:13:00"/>
    <s v="HAPAG LLOYD"/>
    <n v="3503.67"/>
    <x v="0"/>
    <x v="1"/>
  </r>
  <r>
    <m/>
    <x v="1"/>
    <x v="1"/>
    <n v="40363121"/>
    <s v="EMBARCADO"/>
    <n v="1022887"/>
    <s v="MSC TRIESTE FA303R"/>
    <s v="BUSAN {PUSAN}, PUERTO"/>
    <d v="2023-01-26T00:00:00"/>
    <d v="2023-02-05T00:00:00"/>
    <d v="2023-03-16T21:13:00"/>
    <s v="HAPAG LLOYD"/>
    <n v="22004.400000000001"/>
    <x v="0"/>
    <x v="1"/>
  </r>
  <r>
    <m/>
    <x v="1"/>
    <x v="1"/>
    <n v="40363119"/>
    <s v="EMBARCADO"/>
    <n v="1022887"/>
    <s v="MSC TRIESTE FA249A"/>
    <s v="BUSAN {PUSAN}, PUERTO"/>
    <d v="2023-01-26T00:00:00"/>
    <d v="2023-02-05T00:00:00"/>
    <d v="2023-03-16T21:13:00"/>
    <s v="ONE"/>
    <n v="22000.54"/>
    <x v="0"/>
    <x v="1"/>
  </r>
  <r>
    <m/>
    <x v="1"/>
    <x v="1"/>
    <n v="40363118"/>
    <s v="EMBARCADO"/>
    <n v="1022887"/>
    <s v="MSC TRIESTE FA249A"/>
    <s v="BUSAN {PUSAN}, PUERTO"/>
    <d v="2023-01-26T00:00:00"/>
    <d v="2023-02-05T00:00:00"/>
    <d v="2023-03-16T21:13:00"/>
    <s v="ONE"/>
    <n v="22011.3"/>
    <x v="0"/>
    <x v="1"/>
  </r>
  <r>
    <m/>
    <x v="3"/>
    <x v="0"/>
    <n v="40362625"/>
    <s v="EMBARCADO"/>
    <n v="1030379"/>
    <s v="POLAR COLOMBIA 305N"/>
    <s v="NORFOLK, PUERTO"/>
    <d v="2023-01-26T00:00:00"/>
    <d v="2023-02-03T00:00:00"/>
    <d v="2023-03-06T11:16:00"/>
    <s v="SEALAND"/>
    <n v="24004.088640000002"/>
    <x v="0"/>
    <x v="1"/>
  </r>
  <r>
    <m/>
    <x v="3"/>
    <x v="0"/>
    <n v="40362576"/>
    <s v="EMBARCADO"/>
    <n v="1012109"/>
    <s v="POLAR COLOMBIA 305N"/>
    <s v="PORT EVERGLADES, PUERTO"/>
    <d v="2023-01-26T00:00:00"/>
    <d v="2023-02-03T00:00:00"/>
    <d v="2023-03-05T18:13:00"/>
    <s v="SEALAND"/>
    <n v="19958.047999999999"/>
    <x v="0"/>
    <x v="1"/>
  </r>
  <r>
    <m/>
    <x v="3"/>
    <x v="0"/>
    <n v="40362543"/>
    <s v="EMBARCADO"/>
    <n v="1011701"/>
    <s v="POLAR COLOMBIA 305N"/>
    <s v="PHILADELPHIA, PUERTO"/>
    <d v="2023-01-26T00:00:00"/>
    <d v="2023-02-03T00:00:00"/>
    <d v="2023-02-23T15:17:00"/>
    <s v="SEALAND"/>
    <n v="18137.130130000001"/>
    <x v="0"/>
    <x v="1"/>
  </r>
  <r>
    <m/>
    <x v="3"/>
    <x v="0"/>
    <n v="40362520"/>
    <s v="EMBARCADO"/>
    <n v="1012158"/>
    <s v="POLAR COLOMBIA 305N"/>
    <s v="HOUSTON, PUERTO"/>
    <d v="2023-01-26T00:00:00"/>
    <d v="2023-02-03T00:00:00"/>
    <d v="2023-03-07T15:53:00"/>
    <s v="SEALAND"/>
    <n v="19958.047999999999"/>
    <x v="0"/>
    <x v="1"/>
  </r>
  <r>
    <m/>
    <x v="3"/>
    <x v="0"/>
    <n v="40362513"/>
    <s v="EMBARCADO"/>
    <n v="1012483"/>
    <s v="POLAR COLOMBIA 305N"/>
    <s v="NORFOLK, PUERTO"/>
    <d v="2023-01-27T00:00:00"/>
    <d v="2023-02-03T00:00:00"/>
    <d v="2023-03-06T11:16:00"/>
    <s v="SEALAND"/>
    <n v="19958.047999999999"/>
    <x v="0"/>
    <x v="1"/>
  </r>
  <r>
    <m/>
    <x v="3"/>
    <x v="0"/>
    <n v="40362411"/>
    <s v="EMBARCADO"/>
    <n v="1012167"/>
    <s v="POLAR COLOMBIA 305N"/>
    <s v="SAN JUAN, PUERTO"/>
    <d v="2023-01-26T00:00:00"/>
    <d v="2023-02-03T00:00:00"/>
    <d v="2023-02-27T02:17:00"/>
    <s v="SEALAND"/>
    <n v="19958.047999999999"/>
    <x v="0"/>
    <x v="1"/>
  </r>
  <r>
    <m/>
    <x v="2"/>
    <x v="1"/>
    <n v="40362339"/>
    <s v="EMBARCADO"/>
    <n v="1020944"/>
    <s v="COSCO SHIPPING VOLGA 2252N"/>
    <s v="CARTAGENA, PUERTO"/>
    <d v="2023-01-26T00:00:00"/>
    <d v="2023-02-02T00:00:00"/>
    <d v="2023-02-17T15:22:00"/>
    <s v="HAPAG LLOYD"/>
    <n v="24049.98"/>
    <x v="0"/>
    <x v="1"/>
  </r>
  <r>
    <m/>
    <x v="4"/>
    <x v="0"/>
    <n v="40362275"/>
    <s v="EMBARCADO"/>
    <n v="1030506"/>
    <s v="MSC ORION"/>
    <s v="SHANGHAI, CHINA"/>
    <d v="2023-01-26T00:00:00"/>
    <d v="2023-02-12T00:00:00"/>
    <d v="2023-03-20T09:24:00"/>
    <s v="HAPAG LLOYD"/>
    <n v="24000"/>
    <x v="0"/>
    <x v="1"/>
  </r>
  <r>
    <m/>
    <x v="4"/>
    <x v="0"/>
    <n v="40362248"/>
    <s v="EMBARCADO"/>
    <n v="1022378"/>
    <s v="SEASPAN BRIGHTNESS"/>
    <s v="YANTIAN, CHINA"/>
    <d v="2023-01-26T00:00:00"/>
    <d v="2023-02-03T00:00:00"/>
    <d v="2023-03-07T22:27:00"/>
    <s v="MSC"/>
    <n v="14300"/>
    <x v="0"/>
    <x v="1"/>
  </r>
  <r>
    <m/>
    <x v="4"/>
    <x v="0"/>
    <n v="40362248"/>
    <s v="EMBARCADO"/>
    <n v="1022378"/>
    <s v="SEASPAN BRIGHTNESS"/>
    <s v="YANTIAN, CHINA"/>
    <d v="2023-01-27T00:00:00"/>
    <d v="2023-02-03T00:00:00"/>
    <d v="2023-03-07T22:27:00"/>
    <s v="MSC"/>
    <n v="9700"/>
    <x v="0"/>
    <x v="1"/>
  </r>
  <r>
    <m/>
    <x v="4"/>
    <x v="0"/>
    <n v="40362245"/>
    <s v="EMBARCADO"/>
    <n v="1022291"/>
    <s v="SEASPAN BRIGHTNESS"/>
    <s v="SHANGHAI, CHINA"/>
    <d v="2023-01-26T00:00:00"/>
    <d v="2023-02-03T00:00:00"/>
    <d v="2023-03-11T09:24:00"/>
    <s v="ONE"/>
    <n v="15969.37"/>
    <x v="0"/>
    <x v="1"/>
  </r>
  <r>
    <m/>
    <x v="4"/>
    <x v="0"/>
    <n v="40362245"/>
    <s v="EMBARCADO"/>
    <n v="1022291"/>
    <s v="SEASPAN BRIGHTNESS"/>
    <s v="SHANGHAI, CHINA"/>
    <d v="2023-01-27T00:00:00"/>
    <d v="2023-02-03T00:00:00"/>
    <d v="2023-03-11T09:24:00"/>
    <s v="ONE"/>
    <n v="8134.26"/>
    <x v="0"/>
    <x v="1"/>
  </r>
  <r>
    <m/>
    <x v="4"/>
    <x v="0"/>
    <n v="40362237"/>
    <s v="EMBARCADO"/>
    <n v="1022639"/>
    <s v="MSC TRIESTE"/>
    <s v="TIANJIN XINGANG, CHINA"/>
    <d v="2023-01-26T00:00:00"/>
    <d v="2023-02-05T00:00:00"/>
    <d v="2023-03-26T20:36:00"/>
    <s v="HAPAG LLOYD"/>
    <n v="22417.21"/>
    <x v="0"/>
    <x v="1"/>
  </r>
  <r>
    <m/>
    <x v="4"/>
    <x v="0"/>
    <n v="40362230"/>
    <s v="EMBARCADO"/>
    <n v="1022639"/>
    <s v="MSC ORION"/>
    <s v="SHANGHAI, CHINA"/>
    <d v="2023-01-26T00:00:00"/>
    <d v="2023-02-12T00:00:00"/>
    <d v="2023-03-20T09:24:00"/>
    <s v="HAPAG LLOYD"/>
    <n v="22594.2"/>
    <x v="0"/>
    <x v="1"/>
  </r>
  <r>
    <m/>
    <x v="4"/>
    <x v="0"/>
    <n v="40362188"/>
    <s v="EMBARCADO"/>
    <n v="1022212"/>
    <s v="MSC ORION"/>
    <s v="SHANGHAI, CHINA"/>
    <d v="2023-01-26T00:00:00"/>
    <d v="2023-02-12T00:00:00"/>
    <d v="2023-03-20T09:24:00"/>
    <s v="HAPAG LLOYD"/>
    <n v="23960.639999999999"/>
    <x v="0"/>
    <x v="1"/>
  </r>
  <r>
    <m/>
    <x v="4"/>
    <x v="0"/>
    <n v="40362169"/>
    <s v="EMBARCADO"/>
    <n v="1022169"/>
    <s v="SEASPAN BRIGHTNESS"/>
    <s v="SHANGHAI, CHINA"/>
    <d v="2023-01-26T00:00:00"/>
    <d v="2023-02-03T00:00:00"/>
    <d v="2023-03-11T09:24:00"/>
    <s v="ONE"/>
    <n v="24310"/>
    <x v="0"/>
    <x v="1"/>
  </r>
  <r>
    <m/>
    <x v="4"/>
    <x v="0"/>
    <n v="40362101"/>
    <s v="EMBARCADO"/>
    <n v="1022125"/>
    <s v="SEASPAN BRIGHTNESS"/>
    <s v="YANTIAN, CHINA"/>
    <d v="2023-01-26T00:00:00"/>
    <d v="2023-02-03T00:00:00"/>
    <d v="2023-03-07T22:27:00"/>
    <s v="MSC"/>
    <n v="24039.759999999998"/>
    <x v="0"/>
    <x v="1"/>
  </r>
  <r>
    <m/>
    <x v="4"/>
    <x v="0"/>
    <n v="40362037"/>
    <s v="EMBARCADO"/>
    <n v="1021774"/>
    <s v="SEASPAN BRIGHTNESS"/>
    <s v="YANTIAN, CHINA"/>
    <d v="2023-01-26T00:00:00"/>
    <d v="2023-02-03T00:00:00"/>
    <d v="2023-03-07T22:27:00"/>
    <s v="MSC"/>
    <n v="24400"/>
    <x v="0"/>
    <x v="1"/>
  </r>
  <r>
    <m/>
    <x v="4"/>
    <x v="0"/>
    <n v="40362018"/>
    <s v="EMBARCADO"/>
    <n v="1022183"/>
    <s v="SEASPAN BRIGHTNESS"/>
    <s v="YANTIAN, CHINA"/>
    <d v="2023-01-26T00:00:00"/>
    <d v="2023-02-03T00:00:00"/>
    <d v="2023-03-07T22:27:00"/>
    <s v="MSC"/>
    <n v="23941.63"/>
    <x v="0"/>
    <x v="1"/>
  </r>
  <r>
    <m/>
    <x v="4"/>
    <x v="0"/>
    <n v="40361991"/>
    <s v="EMBARCADO"/>
    <n v="1021735"/>
    <s v="MSC ORION"/>
    <s v="YANTIAN, CHINA"/>
    <d v="2023-01-27T00:00:00"/>
    <d v="2023-02-12T00:00:00"/>
    <d v="2023-03-16T22:27:00"/>
    <s v="HAPAG LLOYD"/>
    <n v="17800"/>
    <x v="0"/>
    <x v="1"/>
  </r>
  <r>
    <m/>
    <x v="4"/>
    <x v="0"/>
    <n v="40361991"/>
    <s v="EMBARCADO"/>
    <n v="1021735"/>
    <s v="MSC ORION"/>
    <s v="YANTIAN, CHINA"/>
    <d v="2023-01-28T00:00:00"/>
    <d v="2023-02-12T00:00:00"/>
    <d v="2023-03-16T22:27:00"/>
    <s v="HAPAG LLOYD"/>
    <n v="6600"/>
    <x v="0"/>
    <x v="1"/>
  </r>
  <r>
    <m/>
    <x v="4"/>
    <x v="0"/>
    <n v="40361967"/>
    <s v="EMBARCADO"/>
    <n v="1021732"/>
    <s v="MSC TRIESTE"/>
    <s v="TIANJIN XINGANG, CHINA"/>
    <d v="2023-01-27T00:00:00"/>
    <d v="2023-02-05T00:00:00"/>
    <d v="2023-03-26T20:36:00"/>
    <s v="HAPAG LLOYD"/>
    <n v="12340"/>
    <x v="0"/>
    <x v="1"/>
  </r>
  <r>
    <m/>
    <x v="4"/>
    <x v="0"/>
    <n v="40361967"/>
    <s v="EMBARCADO"/>
    <n v="1021732"/>
    <s v="MSC TRIESTE"/>
    <s v="TIANJIN XINGANG, CHINA"/>
    <d v="2023-01-26T00:00:00"/>
    <d v="2023-02-05T00:00:00"/>
    <d v="2023-03-26T20:36:00"/>
    <s v="HAPAG LLOYD"/>
    <n v="11760"/>
    <x v="0"/>
    <x v="1"/>
  </r>
  <r>
    <m/>
    <x v="4"/>
    <x v="0"/>
    <n v="40361950"/>
    <s v="EMBARCADO"/>
    <n v="1022541"/>
    <s v="MSC ORION"/>
    <s v="SHANGHAI, CHINA"/>
    <d v="2023-01-26T00:00:00"/>
    <d v="2023-02-12T00:00:00"/>
    <d v="2023-03-20T09:24:00"/>
    <s v="HAPAG LLOYD"/>
    <n v="20571.45"/>
    <x v="0"/>
    <x v="1"/>
  </r>
  <r>
    <m/>
    <x v="4"/>
    <x v="0"/>
    <n v="40361950"/>
    <s v="EMBARCADO"/>
    <n v="1022541"/>
    <s v="MSC ORION"/>
    <s v="SHANGHAI, CHINA"/>
    <d v="2023-01-26T00:00:00"/>
    <d v="2023-02-12T00:00:00"/>
    <d v="2023-03-20T09:24:00"/>
    <s v="HAPAG LLOYD"/>
    <n v="4035.27"/>
    <x v="0"/>
    <x v="1"/>
  </r>
  <r>
    <m/>
    <x v="4"/>
    <x v="0"/>
    <n v="40361935"/>
    <s v="EMBARCADO"/>
    <n v="1021992"/>
    <s v="SEASPAN BRIGHTNESS"/>
    <s v="SHANGHAI, CHINA"/>
    <d v="2023-01-26T00:00:00"/>
    <d v="2023-02-03T00:00:00"/>
    <d v="2023-03-11T09:24:00"/>
    <s v="ONE"/>
    <n v="22760"/>
    <x v="0"/>
    <x v="1"/>
  </r>
  <r>
    <m/>
    <x v="4"/>
    <x v="0"/>
    <n v="40361935"/>
    <s v="EMBARCADO"/>
    <n v="1021992"/>
    <s v="SEASPAN BRIGHTNESS"/>
    <s v="SHANGHAI, CHINA"/>
    <d v="2023-01-27T00:00:00"/>
    <d v="2023-02-03T00:00:00"/>
    <d v="2023-03-11T09:24:00"/>
    <s v="ONE"/>
    <n v="900"/>
    <x v="0"/>
    <x v="1"/>
  </r>
  <r>
    <m/>
    <x v="4"/>
    <x v="0"/>
    <n v="40361921"/>
    <s v="EMBARCADO"/>
    <n v="1021767"/>
    <s v="MSC TRIESTE"/>
    <s v="TIANJIN XINGANG, CHINA"/>
    <d v="2023-01-26T00:00:00"/>
    <d v="2023-02-05T00:00:00"/>
    <d v="2023-03-26T20:36:00"/>
    <s v="HAPAG LLOYD"/>
    <n v="24390"/>
    <x v="0"/>
    <x v="1"/>
  </r>
  <r>
    <m/>
    <x v="4"/>
    <x v="0"/>
    <n v="40361893"/>
    <s v="EMBARCADO"/>
    <n v="1011969"/>
    <s v="SEASPAN BRIGHTNESS"/>
    <s v="YANTIAN, CHINA"/>
    <d v="2023-01-26T00:00:00"/>
    <d v="2023-02-03T00:00:00"/>
    <d v="2023-03-07T22:27:00"/>
    <s v="MSC"/>
    <n v="24000"/>
    <x v="0"/>
    <x v="1"/>
  </r>
  <r>
    <m/>
    <x v="4"/>
    <x v="0"/>
    <n v="40361878"/>
    <s v="EMBARCADO"/>
    <n v="1011586"/>
    <s v="MSC ORION"/>
    <s v="SHANGHAI, CHINA"/>
    <d v="2023-01-26T00:00:00"/>
    <d v="2023-02-12T00:00:00"/>
    <d v="2023-03-20T09:24:00"/>
    <s v="HAPAG LLOYD"/>
    <n v="19954"/>
    <x v="0"/>
    <x v="1"/>
  </r>
  <r>
    <m/>
    <x v="0"/>
    <x v="0"/>
    <n v="40361827"/>
    <s v="EMBARCADO"/>
    <n v="1030658"/>
    <s v="MSC TRIESTE FA303R"/>
    <s v="MANZANILLO, PUERTO"/>
    <d v="2023-01-26T00:00:00"/>
    <d v="2023-02-05T00:00:00"/>
    <d v="2023-02-20T04:36:00"/>
    <s v="MSC"/>
    <n v="24017.360000000001"/>
    <x v="0"/>
    <x v="1"/>
  </r>
  <r>
    <m/>
    <x v="0"/>
    <x v="0"/>
    <n v="40361813"/>
    <s v="EMBARCADO"/>
    <n v="1021555"/>
    <s v="MSC TRIESTE FA303R"/>
    <s v="MAZATLAN, PUERTO"/>
    <d v="2023-01-30T00:00:00"/>
    <d v="2023-02-05T00:00:00"/>
    <d v="2023-03-02T14:20:00"/>
    <s v="MSC"/>
    <n v="21397.63"/>
    <x v="0"/>
    <x v="1"/>
  </r>
  <r>
    <m/>
    <x v="0"/>
    <x v="0"/>
    <n v="40361813"/>
    <s v="EMBARCADO"/>
    <n v="1021555"/>
    <s v="MSC TRIESTE FA303R"/>
    <s v="MAZATLAN, PUERTO"/>
    <d v="2023-01-27T00:00:00"/>
    <d v="2023-02-05T00:00:00"/>
    <d v="2023-03-02T14:20:00"/>
    <s v="MSC"/>
    <n v="2617.27"/>
    <x v="0"/>
    <x v="1"/>
  </r>
  <r>
    <m/>
    <x v="0"/>
    <x v="0"/>
    <n v="40361775"/>
    <s v="EMBARCADO"/>
    <n v="1021270"/>
    <s v="MSC TRIESTE FA303R"/>
    <s v="MAZATLAN, PUERTO"/>
    <d v="2023-01-26T00:00:00"/>
    <d v="2023-02-05T00:00:00"/>
    <d v="2023-03-02T14:20:00"/>
    <s v="MSC"/>
    <n v="8999.52"/>
    <x v="0"/>
    <x v="1"/>
  </r>
  <r>
    <m/>
    <x v="0"/>
    <x v="0"/>
    <n v="40361775"/>
    <s v="EMBARCADO"/>
    <n v="1021270"/>
    <s v="MSC TRIESTE FA303R"/>
    <s v="MAZATLAN, PUERTO"/>
    <d v="2023-01-30T00:00:00"/>
    <d v="2023-02-05T00:00:00"/>
    <d v="2023-03-02T14:20:00"/>
    <s v="MSC"/>
    <n v="15020.65"/>
    <x v="0"/>
    <x v="1"/>
  </r>
  <r>
    <m/>
    <x v="0"/>
    <x v="0"/>
    <n v="40361753"/>
    <s v="EMBARCADO"/>
    <n v="1011614"/>
    <s v="MSC TRIESTE FA303R"/>
    <s v="MANZANILLO, PUERTO"/>
    <d v="2023-01-26T00:00:00"/>
    <d v="2023-02-05T00:00:00"/>
    <d v="2023-02-20T04:36:00"/>
    <s v="MSC"/>
    <n v="19954"/>
    <x v="0"/>
    <x v="1"/>
  </r>
  <r>
    <m/>
    <x v="0"/>
    <x v="0"/>
    <n v="40361742"/>
    <s v="EMBARCADO"/>
    <n v="1011127"/>
    <s v="MSC TRIESTE FA303R"/>
    <s v="MANZANILLO, PUERTO"/>
    <d v="2023-01-26T00:00:00"/>
    <d v="2023-02-05T00:00:00"/>
    <d v="2023-02-20T04:36:00"/>
    <s v="MSC"/>
    <n v="21600"/>
    <x v="0"/>
    <x v="1"/>
  </r>
  <r>
    <m/>
    <x v="0"/>
    <x v="0"/>
    <n v="40361739"/>
    <s v="EMBARCADO"/>
    <n v="1011127"/>
    <s v="MSC TRIESTE FA303R"/>
    <s v="MANZANILLO, PUERTO"/>
    <d v="2023-01-27T00:00:00"/>
    <d v="2023-02-05T00:00:00"/>
    <d v="2023-02-20T04:36:00"/>
    <s v="MSC"/>
    <n v="21600"/>
    <x v="0"/>
    <x v="1"/>
  </r>
  <r>
    <m/>
    <x v="0"/>
    <x v="0"/>
    <n v="40361736"/>
    <s v="EMBARCADO"/>
    <n v="1011127"/>
    <s v="MSC TRIESTE FA303R"/>
    <s v="MANZANILLO, PUERTO"/>
    <d v="2023-01-26T00:00:00"/>
    <d v="2023-02-05T00:00:00"/>
    <d v="2023-02-20T04:36:00"/>
    <s v="MSC"/>
    <n v="21600"/>
    <x v="0"/>
    <x v="1"/>
  </r>
  <r>
    <m/>
    <x v="0"/>
    <x v="0"/>
    <n v="40361733"/>
    <s v="EMBARCADO"/>
    <n v="1011127"/>
    <s v="MSC TRIESTE FA303R"/>
    <s v="MANZANILLO, PUERTO"/>
    <d v="2023-01-26T00:00:00"/>
    <d v="2023-02-05T00:00:00"/>
    <d v="2023-02-20T04:36:00"/>
    <s v="MSC"/>
    <n v="20400"/>
    <x v="0"/>
    <x v="1"/>
  </r>
  <r>
    <m/>
    <x v="0"/>
    <x v="0"/>
    <n v="40361623"/>
    <s v="EMBARCADO"/>
    <n v="1012278"/>
    <s v="MSC TRIESTE FA303R"/>
    <s v="MANZANILLO, PUERTO"/>
    <d v="2023-01-26T00:00:00"/>
    <d v="2023-02-05T00:00:00"/>
    <d v="2023-02-20T04:36:00"/>
    <s v="MSC"/>
    <n v="20007"/>
    <x v="0"/>
    <x v="1"/>
  </r>
  <r>
    <m/>
    <x v="3"/>
    <x v="0"/>
    <n v="40361248"/>
    <s v="EMBARCADO"/>
    <n v="1030379"/>
    <s v="POLAR COLOMBIA 305N"/>
    <s v="LOS ANGELES, PUERTO"/>
    <d v="2023-01-26T00:00:00"/>
    <d v="2023-02-03T00:00:00"/>
    <d v="2023-02-26T19:30:00"/>
    <s v="SEALAND"/>
    <n v="24022.232319999999"/>
    <x v="0"/>
    <x v="1"/>
  </r>
  <r>
    <m/>
    <x v="3"/>
    <x v="0"/>
    <n v="40361245"/>
    <s v="EMBARCADO"/>
    <n v="1021538"/>
    <s v="POLAR COLOMBIA 305N"/>
    <s v="LOS ANGELES, PUERTO"/>
    <d v="2023-01-27T00:00:00"/>
    <d v="2023-02-03T00:00:00"/>
    <d v="2023-02-26T19:30:00"/>
    <s v="SEALAND"/>
    <n v="24009.24598"/>
    <x v="0"/>
    <x v="1"/>
  </r>
  <r>
    <m/>
    <x v="2"/>
    <x v="1"/>
    <n v="40361093"/>
    <s v="EMBARCADO"/>
    <n v="1020944"/>
    <s v="COSCO SHIPPING VOLGA 2252N"/>
    <s v="CARTAGENA, PUERTO"/>
    <d v="2023-01-26T00:00:00"/>
    <d v="2023-02-02T00:00:00"/>
    <d v="2023-02-17T15:22:00"/>
    <s v="HAPAG LLOYD"/>
    <n v="23999.35"/>
    <x v="0"/>
    <x v="1"/>
  </r>
  <r>
    <m/>
    <x v="4"/>
    <x v="0"/>
    <n v="40360757"/>
    <s v="EMBARCADO"/>
    <n v="1022753"/>
    <s v="MSC ORION"/>
    <s v="SHANGHAI, CHINA"/>
    <d v="2023-01-27T00:00:00"/>
    <d v="2023-02-12T00:00:00"/>
    <d v="2023-03-20T09:24:00"/>
    <s v="HAPAG LLOYD"/>
    <n v="12000"/>
    <x v="0"/>
    <x v="1"/>
  </r>
  <r>
    <m/>
    <x v="4"/>
    <x v="0"/>
    <n v="40360757"/>
    <s v="EMBARCADO"/>
    <n v="1022753"/>
    <s v="MSC ORION"/>
    <s v="SHANGHAI, CHINA"/>
    <d v="2023-01-26T00:00:00"/>
    <d v="2023-02-12T00:00:00"/>
    <d v="2023-03-20T09:24:00"/>
    <s v="HAPAG LLOYD"/>
    <n v="12000"/>
    <x v="0"/>
    <x v="1"/>
  </r>
  <r>
    <m/>
    <x v="2"/>
    <x v="1"/>
    <n v="40360507"/>
    <s v="EMBARCADO"/>
    <n v="1020944"/>
    <s v="MAERSK BRANI 304N"/>
    <s v="CALDERA, PUERTO"/>
    <d v="2023-01-26T00:00:00"/>
    <d v="2023-02-02T00:00:00"/>
    <d v="2023-02-23T14:34:00"/>
    <s v="SEALAND"/>
    <n v="23984.01"/>
    <x v="0"/>
    <x v="1"/>
  </r>
  <r>
    <m/>
    <x v="4"/>
    <x v="0"/>
    <n v="40357616"/>
    <s v="EMBARCADO"/>
    <n v="1023291"/>
    <s v="SEASPAN BRIGHTNESS"/>
    <s v="YANTIAN, CHINA"/>
    <d v="2023-01-26T00:00:00"/>
    <d v="2023-02-03T00:00:00"/>
    <d v="2023-03-07T22:27:00"/>
    <s v="MSC"/>
    <n v="24000"/>
    <x v="0"/>
    <x v="1"/>
  </r>
  <r>
    <m/>
    <x v="4"/>
    <x v="0"/>
    <n v="40357226"/>
    <s v="EMBARCADO"/>
    <n v="1012448"/>
    <s v="SEASPAN BRIGHTNESS"/>
    <s v="YANTIAN, CHINA"/>
    <d v="2023-01-26T00:00:00"/>
    <d v="2023-02-03T00:00:00"/>
    <d v="2023-03-07T22:27:00"/>
    <s v="MSC"/>
    <n v="24000"/>
    <x v="0"/>
    <x v="1"/>
  </r>
  <r>
    <m/>
    <x v="2"/>
    <x v="1"/>
    <n v="40354354"/>
    <s v="EMBARCADO"/>
    <n v="1020848"/>
    <s v="COSCO SHIPPING VOLGA 2252N"/>
    <s v="CARTAGENA, PUERTO"/>
    <d v="2023-01-26T00:00:00"/>
    <d v="2023-02-02T00:00:00"/>
    <d v="2023-02-17T15:22:00"/>
    <s v="HAPAG LLOYD"/>
    <n v="23995.03"/>
    <x v="0"/>
    <x v="1"/>
  </r>
  <r>
    <m/>
    <x v="2"/>
    <x v="1"/>
    <n v="40353114"/>
    <s v="EMBARCADO"/>
    <n v="1011421"/>
    <s v="COSCO SHIPPING VOLGA 2252N"/>
    <s v="CARTAGENA, PUERTO"/>
    <d v="2023-01-26T00:00:00"/>
    <d v="2023-02-02T00:00:00"/>
    <d v="2023-02-17T15:22:00"/>
    <s v="HAPAG LLOYD"/>
    <n v="23998.75"/>
    <x v="0"/>
    <x v="1"/>
  </r>
  <r>
    <m/>
    <x v="2"/>
    <x v="1"/>
    <n v="40353113"/>
    <s v="EMBARCADO"/>
    <n v="1011421"/>
    <s v="COSCO SHIPPING VOLGA / 0WCDWN1MA"/>
    <s v="CARTAGENA, PUERTO"/>
    <d v="2023-01-26T00:00:00"/>
    <d v="2023-02-02T00:00:00"/>
    <d v="2023-02-17T15:22:00"/>
    <s v="CMA CGM"/>
    <n v="23985.4"/>
    <x v="0"/>
    <x v="1"/>
  </r>
  <r>
    <m/>
    <x v="2"/>
    <x v="1"/>
    <n v="40352353"/>
    <s v="EMBARCADO"/>
    <n v="1012719"/>
    <s v="SAN ANTONIO EXPRESS 303W"/>
    <s v="CALLAO, PUERTO"/>
    <d v="2023-01-26T00:00:00"/>
    <d v="2023-02-06T00:00:00"/>
    <d v="2023-02-13T21:00:00"/>
    <s v="HAPAG LLOYD"/>
    <n v="24005.23"/>
    <x v="0"/>
    <x v="1"/>
  </r>
  <r>
    <m/>
    <x v="4"/>
    <x v="0"/>
    <n v="40364397"/>
    <s v="EMBARCADO"/>
    <n v="1012503"/>
    <s v="SEASPAN BRIGHTNESS"/>
    <s v="YANTIAN, CHINA"/>
    <d v="2023-01-25T00:00:00"/>
    <d v="2023-02-03T00:00:00"/>
    <d v="2023-03-07T22:27:00"/>
    <s v="MSC"/>
    <n v="24000"/>
    <x v="0"/>
    <x v="1"/>
  </r>
  <r>
    <m/>
    <x v="5"/>
    <x v="0"/>
    <n v="40364217"/>
    <s v="EMBARCADO"/>
    <n v="1012730"/>
    <s v="CAPE AKRITAS NX305R"/>
    <s v="HAMBURG, PORT"/>
    <d v="2023-01-25T00:00:00"/>
    <d v="2023-02-04T00:00:00"/>
    <d v="2023-03-05T21:29:00"/>
    <s v="MSC"/>
    <n v="21727.345000000001"/>
    <x v="0"/>
    <x v="1"/>
  </r>
  <r>
    <m/>
    <x v="3"/>
    <x v="0"/>
    <n v="40362503"/>
    <s v="EMBARCADO"/>
    <n v="1012165"/>
    <s v="DIMITRIS C / 0LI0EN1MA"/>
    <s v="SAVANNAH, PUERTO"/>
    <d v="2023-01-26T00:00:00"/>
    <d v="2023-02-04T00:00:00"/>
    <d v="2023-03-15T16:51:00"/>
    <s v="CMA CGM"/>
    <n v="11067.6448"/>
    <x v="0"/>
    <x v="1"/>
  </r>
  <r>
    <m/>
    <x v="3"/>
    <x v="0"/>
    <n v="40362503"/>
    <s v="EMBARCADO"/>
    <n v="1012165"/>
    <s v="DIMITRIS C / 0LI0EN1MA"/>
    <s v="SAVANNAH, PUERTO"/>
    <d v="2023-01-26T00:00:00"/>
    <d v="2023-02-04T00:00:00"/>
    <d v="2023-03-15T16:51:00"/>
    <s v="CMA CGM"/>
    <n v="8908.5468799999999"/>
    <x v="0"/>
    <x v="1"/>
  </r>
  <r>
    <m/>
    <x v="4"/>
    <x v="0"/>
    <n v="40362264"/>
    <s v="EMBARCADO"/>
    <n v="1030686"/>
    <s v="SEASPAN BRIGHTNESS"/>
    <s v="SHANGHAI, CHINA"/>
    <d v="2023-01-25T00:00:00"/>
    <d v="2023-02-03T00:00:00"/>
    <d v="2023-03-11T09:24:00"/>
    <s v="ONE"/>
    <n v="24000"/>
    <x v="0"/>
    <x v="1"/>
  </r>
  <r>
    <m/>
    <x v="4"/>
    <x v="0"/>
    <n v="40362235"/>
    <s v="EMBARCADO"/>
    <n v="1022639"/>
    <s v="MSC TRIESTE"/>
    <s v="TIANJIN XINGANG, CHINA"/>
    <d v="2023-01-25T00:00:00"/>
    <d v="2023-02-05T00:00:00"/>
    <d v="2023-03-26T20:36:00"/>
    <s v="MSC"/>
    <n v="22231.64"/>
    <x v="0"/>
    <x v="1"/>
  </r>
  <r>
    <m/>
    <x v="4"/>
    <x v="0"/>
    <n v="40362194"/>
    <s v="EMBARCADO"/>
    <n v="1022212"/>
    <s v="SEASPAN BRIGHTNESS"/>
    <s v="SHANGHAI, CHINA"/>
    <d v="2023-01-25T00:00:00"/>
    <d v="2023-02-03T00:00:00"/>
    <d v="2023-03-11T09:24:00"/>
    <s v="ONE"/>
    <n v="24570.46"/>
    <x v="0"/>
    <x v="1"/>
  </r>
  <r>
    <m/>
    <x v="4"/>
    <x v="0"/>
    <n v="40362157"/>
    <s v="EMBARCADO"/>
    <n v="1022637"/>
    <s v="MSC TRIESTE"/>
    <s v="QINGDAO, PUERTO"/>
    <d v="2023-01-25T00:00:00"/>
    <d v="2023-02-05T00:00:00"/>
    <d v="2023-03-30T08:44:00"/>
    <s v="MSC"/>
    <n v="21690"/>
    <x v="0"/>
    <x v="1"/>
  </r>
  <r>
    <m/>
    <x v="4"/>
    <x v="0"/>
    <n v="40362144"/>
    <s v="EMBARCADO"/>
    <n v="1021766"/>
    <s v="MSC TRIESTE"/>
    <s v="TIANJIN XINGANG, CHINA"/>
    <d v="2023-01-25T00:00:00"/>
    <d v="2023-02-05T00:00:00"/>
    <d v="2023-03-26T20:36:00"/>
    <s v="MSC"/>
    <n v="23436"/>
    <x v="0"/>
    <x v="1"/>
  </r>
  <r>
    <m/>
    <x v="4"/>
    <x v="0"/>
    <n v="40362114"/>
    <s v="EMBARCADO"/>
    <n v="1022388"/>
    <s v="SEASPAN BRIGHTNESS"/>
    <s v="YANTIAN, CHINA"/>
    <d v="2023-01-25T00:00:00"/>
    <d v="2023-02-03T00:00:00"/>
    <d v="2023-03-07T22:27:00"/>
    <s v="MSC"/>
    <n v="24000"/>
    <x v="0"/>
    <x v="1"/>
  </r>
  <r>
    <m/>
    <x v="4"/>
    <x v="0"/>
    <n v="40362024"/>
    <s v="EMBARCADO"/>
    <n v="1022183"/>
    <s v="SEASPAN BRIGHTNESS"/>
    <s v="SHANGHAI, CHINA"/>
    <d v="2023-01-25T00:00:00"/>
    <d v="2023-02-03T00:00:00"/>
    <d v="2023-03-11T09:24:00"/>
    <s v="ONE"/>
    <n v="24787.79"/>
    <x v="0"/>
    <x v="1"/>
  </r>
  <r>
    <m/>
    <x v="4"/>
    <x v="0"/>
    <n v="40361973"/>
    <s v="EMBARCADO"/>
    <n v="1022099"/>
    <s v="SEASPAN BRIGHTNESS"/>
    <s v="YANTIAN, CHINA"/>
    <d v="2023-01-25T00:00:00"/>
    <d v="2023-02-03T00:00:00"/>
    <d v="2023-03-07T22:27:00"/>
    <s v="MSC"/>
    <n v="9594"/>
    <x v="0"/>
    <x v="1"/>
  </r>
  <r>
    <m/>
    <x v="4"/>
    <x v="0"/>
    <n v="40361973"/>
    <s v="EMBARCADO"/>
    <n v="1022099"/>
    <s v="SEASPAN BRIGHTNESS"/>
    <s v="YANTIAN, CHINA"/>
    <d v="2023-01-26T00:00:00"/>
    <d v="2023-02-03T00:00:00"/>
    <d v="2023-03-07T22:27:00"/>
    <s v="MSC"/>
    <n v="14400"/>
    <x v="0"/>
    <x v="1"/>
  </r>
  <r>
    <m/>
    <x v="4"/>
    <x v="0"/>
    <n v="40361965"/>
    <s v="EMBARCADO"/>
    <n v="1021732"/>
    <s v="MSC TRIESTE"/>
    <s v="TIANJIN XINGANG, CHINA"/>
    <d v="2023-01-25T00:00:00"/>
    <d v="2023-02-05T00:00:00"/>
    <d v="2023-03-26T20:36:00"/>
    <s v="MSC"/>
    <n v="25000"/>
    <x v="0"/>
    <x v="1"/>
  </r>
  <r>
    <m/>
    <x v="4"/>
    <x v="0"/>
    <n v="40361920"/>
    <s v="EMBARCADO"/>
    <n v="1021767"/>
    <s v="SEASPAN BRIGHTNESS"/>
    <s v="SHANGHAI, CHINA"/>
    <d v="2023-01-25T00:00:00"/>
    <d v="2023-02-03T00:00:00"/>
    <d v="2023-03-11T09:24:00"/>
    <s v="ONE"/>
    <n v="4032"/>
    <x v="0"/>
    <x v="1"/>
  </r>
  <r>
    <m/>
    <x v="4"/>
    <x v="0"/>
    <n v="40361920"/>
    <s v="EMBARCADO"/>
    <n v="1021767"/>
    <s v="SEASPAN BRIGHTNESS"/>
    <s v="SHANGHAI, CHINA"/>
    <d v="2023-01-26T00:00:00"/>
    <d v="2023-02-03T00:00:00"/>
    <d v="2023-03-11T09:24:00"/>
    <s v="ONE"/>
    <n v="19620"/>
    <x v="0"/>
    <x v="1"/>
  </r>
  <r>
    <m/>
    <x v="0"/>
    <x v="0"/>
    <n v="40361838"/>
    <s v="EMBARCADO"/>
    <n v="1030658"/>
    <s v="MSC TRIESTE FA249A"/>
    <s v="MANZANILLO, PUERTO"/>
    <d v="2023-01-25T00:00:00"/>
    <d v="2023-02-05T00:00:00"/>
    <d v="2023-02-20T04:36:00"/>
    <s v="ONE"/>
    <n v="24017.360000000001"/>
    <x v="0"/>
    <x v="1"/>
  </r>
  <r>
    <m/>
    <x v="0"/>
    <x v="0"/>
    <n v="40361782"/>
    <s v="EMBARCADO"/>
    <n v="1021874"/>
    <s v="MSC TRIESTE FA249A"/>
    <s v="MANZANILLO, PUERTO"/>
    <d v="2023-01-25T00:00:00"/>
    <d v="2023-02-05T00:00:00"/>
    <d v="2023-02-20T04:36:00"/>
    <s v="ONE"/>
    <n v="23999.439999999999"/>
    <x v="0"/>
    <x v="1"/>
  </r>
  <r>
    <m/>
    <x v="0"/>
    <x v="0"/>
    <n v="40361730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0"/>
    <x v="0"/>
    <n v="40361727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0"/>
    <x v="0"/>
    <n v="40361724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0"/>
    <x v="0"/>
    <n v="40361721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0"/>
    <x v="0"/>
    <n v="40361718"/>
    <s v="EMBARCADO"/>
    <n v="1011127"/>
    <s v="MSC TRIESTE FA249A"/>
    <s v="MANZANILLO, PUERTO"/>
    <d v="2023-01-25T00:00:00"/>
    <d v="2023-02-05T00:00:00"/>
    <d v="2023-02-20T04:36:00"/>
    <s v="ONE"/>
    <n v="21600"/>
    <x v="0"/>
    <x v="1"/>
  </r>
  <r>
    <m/>
    <x v="0"/>
    <x v="0"/>
    <n v="40361633"/>
    <s v="EMBARCADO"/>
    <n v="1011150"/>
    <s v="MSC TRIESTE FA249A"/>
    <s v="MANZANILLO, PUERTO"/>
    <d v="2023-01-25T00:00:00"/>
    <d v="2023-02-05T00:00:00"/>
    <d v="2023-02-20T04:36:00"/>
    <s v="ONE"/>
    <n v="20007"/>
    <x v="0"/>
    <x v="1"/>
  </r>
  <r>
    <m/>
    <x v="0"/>
    <x v="0"/>
    <n v="40358054"/>
    <s v="EMBARCADO"/>
    <n v="1023218"/>
    <s v="MSC TRIESTE FA249A"/>
    <s v="MANZANILLO, PUERTO"/>
    <d v="2023-01-26T00:00:00"/>
    <d v="2023-02-05T00:00:00"/>
    <d v="2023-02-20T04:36:00"/>
    <s v="ONE"/>
    <n v="15920"/>
    <x v="0"/>
    <x v="1"/>
  </r>
  <r>
    <m/>
    <x v="0"/>
    <x v="0"/>
    <n v="40358054"/>
    <s v="EMBARCADO"/>
    <n v="1023218"/>
    <s v="MSC TRIESTE FA249A"/>
    <s v="MANZANILLO, PUERTO"/>
    <d v="2023-01-25T00:00:00"/>
    <d v="2023-02-05T00:00:00"/>
    <d v="2023-02-20T04:36:00"/>
    <s v="ONE"/>
    <n v="8080"/>
    <x v="0"/>
    <x v="1"/>
  </r>
  <r>
    <m/>
    <x v="3"/>
    <x v="0"/>
    <n v="40357900"/>
    <s v="EMBARCADO"/>
    <n v="1030461"/>
    <s v="POLAR COLOMBIA 305N"/>
    <s v="HOUSTON, PUERTO"/>
    <d v="2023-01-26T00:00:00"/>
    <d v="2023-02-03T00:00:00"/>
    <d v="2023-03-07T15:53:00"/>
    <s v="SEALAND"/>
    <n v="7996.210075"/>
    <x v="0"/>
    <x v="1"/>
  </r>
  <r>
    <m/>
    <x v="3"/>
    <x v="0"/>
    <n v="40357900"/>
    <s v="EMBARCADO"/>
    <n v="1030452"/>
    <s v="POLAR COLOMBIA 305N"/>
    <s v="HOUSTON, PUERTO"/>
    <d v="2023-01-26T00:00:00"/>
    <d v="2023-02-03T00:00:00"/>
    <d v="2023-03-07T15:53:00"/>
    <s v="SEALAND"/>
    <n v="12797.25913"/>
    <x v="0"/>
    <x v="1"/>
  </r>
  <r>
    <m/>
    <x v="4"/>
    <x v="0"/>
    <n v="40357312"/>
    <s v="EMBARCADO"/>
    <n v="1022381"/>
    <s v="SEASPAN BRIGHTNESS"/>
    <s v="SHANGHAI, CHINA"/>
    <d v="2023-01-25T00:00:00"/>
    <d v="2023-02-03T00:00:00"/>
    <d v="2023-03-11T09:24:00"/>
    <s v="ONE"/>
    <n v="24260"/>
    <x v="0"/>
    <x v="1"/>
  </r>
  <r>
    <m/>
    <x v="2"/>
    <x v="1"/>
    <n v="40353111"/>
    <s v="EMBARCADO"/>
    <n v="1011421"/>
    <s v="DIMITRIS C / 0LI0EN1MA"/>
    <s v="CARTAGENA, PUERTO"/>
    <d v="2023-01-25T00:00:00"/>
    <d v="2023-02-04T00:00:00"/>
    <d v="2023-02-19T15:22:00"/>
    <s v="CMA CGM"/>
    <n v="23981.4"/>
    <x v="0"/>
    <x v="1"/>
  </r>
  <r>
    <m/>
    <x v="2"/>
    <x v="1"/>
    <n v="40353110"/>
    <s v="EMBARCADO"/>
    <n v="1011421"/>
    <s v="DIMITRIS C / 0LI0EN1MA"/>
    <s v="CARTAGENA, PUERTO"/>
    <d v="2023-01-25T00:00:00"/>
    <d v="2023-02-04T00:00:00"/>
    <d v="2023-02-19T15:22:00"/>
    <s v="CMA CGM"/>
    <n v="23994.95"/>
    <x v="0"/>
    <x v="1"/>
  </r>
  <r>
    <m/>
    <x v="4"/>
    <x v="0"/>
    <n v="40351280"/>
    <s v="EMBARCADO"/>
    <n v="1012504"/>
    <s v="SEASPAN BRIGHTNESS"/>
    <s v="YANTIAN, CHINA"/>
    <d v="2023-01-25T00:00:00"/>
    <d v="2023-02-03T00:00:00"/>
    <d v="2023-03-07T22:27:00"/>
    <s v="MSC"/>
    <n v="24000"/>
    <x v="0"/>
    <x v="1"/>
  </r>
  <r>
    <m/>
    <x v="4"/>
    <x v="0"/>
    <n v="40364396"/>
    <s v="EMBARCADO"/>
    <n v="1012503"/>
    <s v="SEASPAN BRIGHTNESS"/>
    <s v="YANTIAN, CHINA"/>
    <d v="2023-01-23T00:00:00"/>
    <d v="2023-02-03T00:00:00"/>
    <d v="2023-03-07T22:27:00"/>
    <s v="MSC"/>
    <n v="24000"/>
    <x v="0"/>
    <x v="1"/>
  </r>
  <r>
    <m/>
    <x v="4"/>
    <x v="0"/>
    <n v="40364395"/>
    <s v="EMBARCADO"/>
    <n v="1012503"/>
    <s v="SEASPAN BRIGHTNESS"/>
    <s v="YANTIAN, CHINA"/>
    <d v="2023-01-24T00:00:00"/>
    <d v="2023-02-03T00:00:00"/>
    <d v="2023-03-07T22:27:00"/>
    <s v="MSC"/>
    <n v="24000"/>
    <x v="0"/>
    <x v="1"/>
  </r>
  <r>
    <m/>
    <x v="4"/>
    <x v="0"/>
    <n v="40363610"/>
    <s v="EMBARCADO"/>
    <n v="1022414"/>
    <s v="SEASPAN BRIGHTNESS"/>
    <s v="SHANGHAI, CHINA"/>
    <d v="2023-01-24T00:00:00"/>
    <d v="2023-02-03T00:00:00"/>
    <d v="2023-03-11T09:24:00"/>
    <s v="MSC"/>
    <n v="24170"/>
    <x v="0"/>
    <x v="1"/>
  </r>
  <r>
    <m/>
    <x v="6"/>
    <x v="0"/>
    <n v="40363594"/>
    <s v="EMBARCADO"/>
    <n v="1021204"/>
    <s v="MSC TRIESTE FA249A"/>
    <s v="YOKOHAMA (ADUANA PRINCIPAL)"/>
    <d v="2023-01-24T00:00:00"/>
    <d v="2023-02-05T00:00:00"/>
    <d v="2023-03-13T12:18:00"/>
    <s v="ONE"/>
    <n v="24000"/>
    <x v="0"/>
    <x v="1"/>
  </r>
  <r>
    <m/>
    <x v="0"/>
    <x v="1"/>
    <n v="40363323"/>
    <s v="EMBARCADO"/>
    <n v="1030802"/>
    <s v="MSC TRIESTE FA249A"/>
    <s v="MANZANILLO, PUERTO"/>
    <d v="2023-01-24T00:00:00"/>
    <d v="2023-02-05T00:00:00"/>
    <d v="2023-02-20T04:36:00"/>
    <s v="ONE"/>
    <n v="23996.677"/>
    <x v="0"/>
    <x v="1"/>
  </r>
  <r>
    <m/>
    <x v="6"/>
    <x v="0"/>
    <n v="40362476"/>
    <s v="EMBARCADO"/>
    <n v="1021936"/>
    <s v="MSC TRIESTE FA249A"/>
    <s v="YOKOHAMA (ADUANA PRINCIPAL)"/>
    <d v="2023-01-24T00:00:00"/>
    <d v="2023-02-05T00:00:00"/>
    <d v="2023-03-13T12:18:00"/>
    <s v="ONE"/>
    <n v="24000"/>
    <x v="0"/>
    <x v="1"/>
  </r>
  <r>
    <m/>
    <x v="4"/>
    <x v="0"/>
    <n v="40362255"/>
    <s v="EMBARCADO"/>
    <n v="1030685"/>
    <s v="SEASPAN BRIGHTNESS"/>
    <s v="SHANGHAI, CHINA"/>
    <d v="2023-01-24T00:00:00"/>
    <d v="2023-02-03T00:00:00"/>
    <d v="2023-03-11T09:24:00"/>
    <s v="MSC"/>
    <n v="24000"/>
    <x v="0"/>
    <x v="1"/>
  </r>
  <r>
    <m/>
    <x v="4"/>
    <x v="0"/>
    <n v="40362140"/>
    <s v="EMBARCADO"/>
    <n v="1021766"/>
    <s v="MSC TRIESTE"/>
    <s v="TIANJIN XINGANG, CHINA"/>
    <d v="2023-01-24T00:00:00"/>
    <d v="2023-02-05T00:00:00"/>
    <d v="2023-03-26T20:36:00"/>
    <s v="ONE"/>
    <n v="24678"/>
    <x v="0"/>
    <x v="1"/>
  </r>
  <r>
    <m/>
    <x v="4"/>
    <x v="0"/>
    <n v="40362139"/>
    <s v="EMBARCADO"/>
    <n v="1021766"/>
    <s v="MSC TRIESTE"/>
    <s v="TIANJIN XINGANG, CHINA"/>
    <d v="2023-01-24T00:00:00"/>
    <d v="2023-02-05T00:00:00"/>
    <d v="2023-03-26T20:36:00"/>
    <s v="ONE"/>
    <n v="23400"/>
    <x v="0"/>
    <x v="1"/>
  </r>
  <r>
    <m/>
    <x v="4"/>
    <x v="0"/>
    <n v="40362028"/>
    <s v="EMBARCADO"/>
    <n v="1022183"/>
    <s v="WAN HAI 521"/>
    <s v="SHANGHAI, CHINA"/>
    <d v="2023-01-25T00:00:00"/>
    <d v="2023-02-05T00:00:00"/>
    <d v="2023-03-13T09:24:00"/>
    <s v="WAN HAI"/>
    <n v="25000.75"/>
    <x v="0"/>
    <x v="1"/>
  </r>
  <r>
    <m/>
    <x v="4"/>
    <x v="0"/>
    <n v="40361949"/>
    <s v="EMBARCADO"/>
    <n v="1022541"/>
    <s v="SEASPAN BRIGHTNESS"/>
    <s v="SHANGHAI, CHINA"/>
    <d v="2023-01-24T00:00:00"/>
    <d v="2023-02-03T00:00:00"/>
    <d v="2023-03-11T09:24:00"/>
    <s v="MSC"/>
    <n v="25005.7"/>
    <x v="0"/>
    <x v="1"/>
  </r>
  <r>
    <m/>
    <x v="4"/>
    <x v="0"/>
    <n v="40361892"/>
    <s v="EMBARCADO"/>
    <n v="1011969"/>
    <s v="MSC ORION"/>
    <s v="YANTIAN, CHINA"/>
    <d v="2023-01-24T00:00:00"/>
    <d v="2023-02-12T00:00:00"/>
    <d v="2023-03-16T22:27:00"/>
    <s v="MSC"/>
    <n v="24000"/>
    <x v="0"/>
    <x v="1"/>
  </r>
  <r>
    <m/>
    <x v="4"/>
    <x v="0"/>
    <n v="40361886"/>
    <s v="EMBARCADO"/>
    <n v="1011967"/>
    <s v="SEASPAN BRIGHTNESS"/>
    <s v="SHANGHAI, CHINA"/>
    <d v="2023-01-24T00:00:00"/>
    <d v="2023-02-03T00:00:00"/>
    <d v="2023-03-11T09:24:00"/>
    <s v="MSC"/>
    <n v="24000"/>
    <x v="0"/>
    <x v="1"/>
  </r>
  <r>
    <m/>
    <x v="0"/>
    <x v="0"/>
    <n v="40361835"/>
    <s v="EMBARCADO"/>
    <n v="1030658"/>
    <s v="MSC TRIESTE 0249W"/>
    <s v="MANZANILLO, PUERTO"/>
    <d v="2023-01-24T00:00:00"/>
    <d v="2023-02-05T00:00:00"/>
    <d v="2023-02-20T04:36:00"/>
    <s v="ONE"/>
    <n v="24017.360000000001"/>
    <x v="0"/>
    <x v="1"/>
  </r>
  <r>
    <m/>
    <x v="0"/>
    <x v="0"/>
    <n v="40361796"/>
    <s v="EMBARCADO"/>
    <n v="1023302"/>
    <s v="MSC TRIESTE FA249A"/>
    <s v="MANZANILLO, PUERTO"/>
    <d v="2023-01-24T00:00:00"/>
    <d v="2023-02-05T00:00:00"/>
    <d v="2023-02-20T04:36:00"/>
    <s v="MSC"/>
    <n v="5200"/>
    <x v="0"/>
    <x v="1"/>
  </r>
  <r>
    <m/>
    <x v="0"/>
    <x v="0"/>
    <n v="40361796"/>
    <s v="EMBARCADO"/>
    <n v="1023302"/>
    <s v="MSC TRIESTE FA249A"/>
    <s v="MANZANILLO, PUERTO"/>
    <d v="2023-01-24T00:00:00"/>
    <d v="2023-02-05T00:00:00"/>
    <d v="2023-02-20T04:36:00"/>
    <s v="MSC"/>
    <n v="19000"/>
    <x v="0"/>
    <x v="1"/>
  </r>
  <r>
    <m/>
    <x v="0"/>
    <x v="0"/>
    <n v="40361794"/>
    <s v="EMBARCADO"/>
    <n v="1021272"/>
    <s v="MSC TRIESTE FA249A"/>
    <s v="MANZANILLO, PUERTO"/>
    <d v="2023-01-24T00:00:00"/>
    <d v="2023-02-05T00:00:00"/>
    <d v="2023-02-20T04:36:00"/>
    <s v="ONE"/>
    <n v="24002.38"/>
    <x v="0"/>
    <x v="1"/>
  </r>
  <r>
    <m/>
    <x v="0"/>
    <x v="0"/>
    <n v="40361791"/>
    <s v="EMBARCADO"/>
    <n v="1021272"/>
    <s v="MSC TRIESTE FA249A"/>
    <s v="MANZANILLO, PUERTO"/>
    <d v="2023-01-24T00:00:00"/>
    <d v="2023-02-05T00:00:00"/>
    <d v="2023-02-20T04:36:00"/>
    <s v="MSC"/>
    <n v="24018.45"/>
    <x v="0"/>
    <x v="1"/>
  </r>
  <r>
    <m/>
    <x v="0"/>
    <x v="0"/>
    <n v="40361787"/>
    <s v="EMBARCADO"/>
    <n v="1021270"/>
    <s v="MSC TRIESTE FA303R"/>
    <s v="MAZATLAN, PUERTO"/>
    <d v="2023-01-24T00:00:00"/>
    <d v="2023-02-05T00:00:00"/>
    <d v="2023-03-02T14:20:00"/>
    <s v="MSC"/>
    <n v="24004.16"/>
    <x v="0"/>
    <x v="1"/>
  </r>
  <r>
    <m/>
    <x v="0"/>
    <x v="0"/>
    <n v="40361770"/>
    <s v="EMBARCADO"/>
    <n v="1023302"/>
    <s v="MSC TRIESTE 0249W"/>
    <s v="MANZANILLO, PUERTO"/>
    <d v="2023-01-24T00:00:00"/>
    <d v="2023-02-05T00:00:00"/>
    <d v="2023-02-20T04:36:00"/>
    <s v="ONE"/>
    <n v="24000"/>
    <x v="0"/>
    <x v="1"/>
  </r>
  <r>
    <m/>
    <x v="0"/>
    <x v="0"/>
    <n v="40361769"/>
    <s v="EMBARCADO"/>
    <n v="1021270"/>
    <s v="MSC TRIESTE FA303R"/>
    <s v="MAZATLAN, PUERTO"/>
    <d v="2023-01-24T00:00:00"/>
    <d v="2023-02-05T00:00:00"/>
    <d v="2023-03-02T14:20:00"/>
    <s v="MSC"/>
    <n v="8837.48"/>
    <x v="0"/>
    <x v="1"/>
  </r>
  <r>
    <m/>
    <x v="0"/>
    <x v="0"/>
    <n v="40361769"/>
    <s v="EMBARCADO"/>
    <n v="1021270"/>
    <s v="MSC TRIESTE FA303R"/>
    <s v="MAZATLAN, PUERTO"/>
    <d v="2023-01-25T00:00:00"/>
    <d v="2023-02-05T00:00:00"/>
    <d v="2023-03-02T14:20:00"/>
    <s v="MSC"/>
    <n v="15171.02"/>
    <x v="0"/>
    <x v="1"/>
  </r>
  <r>
    <m/>
    <x v="0"/>
    <x v="0"/>
    <n v="40361732"/>
    <s v="EMBARCADO"/>
    <n v="1011127"/>
    <s v="MSC TRIESTE 0249W"/>
    <s v="MANZANILLO, PUERTO"/>
    <d v="2023-01-24T00:00:00"/>
    <d v="2023-02-05T00:00:00"/>
    <d v="2023-02-20T04:36:00"/>
    <s v="ONE"/>
    <n v="21600"/>
    <x v="0"/>
    <x v="1"/>
  </r>
  <r>
    <m/>
    <x v="0"/>
    <x v="0"/>
    <n v="40361715"/>
    <s v="EMBARCADO"/>
    <n v="1011127"/>
    <s v="MSC TRIESTE 0249W"/>
    <s v="MANZANILLO, PUERTO"/>
    <d v="2023-01-24T00:00:00"/>
    <d v="2023-02-05T00:00:00"/>
    <d v="2023-02-20T04:36:00"/>
    <s v="ONE"/>
    <n v="21600"/>
    <x v="0"/>
    <x v="1"/>
  </r>
  <r>
    <m/>
    <x v="0"/>
    <x v="0"/>
    <n v="40361712"/>
    <s v="EMBARCADO"/>
    <n v="1011127"/>
    <s v="MSC TRIESTE 0249W"/>
    <s v="MANZANILLO, PUERTO"/>
    <d v="2023-01-24T00:00:00"/>
    <d v="2023-02-05T00:00:00"/>
    <d v="2023-02-20T04:36:00"/>
    <s v="ONE"/>
    <n v="20400"/>
    <x v="0"/>
    <x v="1"/>
  </r>
  <r>
    <m/>
    <x v="5"/>
    <x v="0"/>
    <n v="40361441"/>
    <s v="EMBARCADO"/>
    <n v="1020853"/>
    <s v="MAERSK BATAM 305N"/>
    <s v="HAMBURG, PORT"/>
    <d v="2023-01-24T00:00:00"/>
    <d v="2023-02-09T00:00:00"/>
    <d v="2023-03-10T21:29:00"/>
    <s v="MAERSK"/>
    <n v="3200"/>
    <x v="0"/>
    <x v="1"/>
  </r>
  <r>
    <m/>
    <x v="5"/>
    <x v="0"/>
    <n v="40361441"/>
    <s v="EMBARCADO"/>
    <n v="1020853"/>
    <s v="MAERSK BATAM 305N"/>
    <s v="HAMBURG, PORT"/>
    <d v="2023-01-24T00:00:00"/>
    <d v="2023-02-09T00:00:00"/>
    <d v="2023-03-10T21:29:00"/>
    <s v="MAERSK"/>
    <n v="16800"/>
    <x v="0"/>
    <x v="1"/>
  </r>
  <r>
    <m/>
    <x v="5"/>
    <x v="0"/>
    <n v="40361440"/>
    <s v="EMBARCADO"/>
    <n v="1020853"/>
    <s v="MAERSK BATAM 305N"/>
    <s v="HAMBURG, PORT"/>
    <d v="2023-01-25T00:00:00"/>
    <d v="2023-02-09T00:00:00"/>
    <d v="2023-03-10T21:29:00"/>
    <s v="MAERSK"/>
    <n v="20000"/>
    <x v="0"/>
    <x v="1"/>
  </r>
  <r>
    <m/>
    <x v="2"/>
    <x v="1"/>
    <n v="40359472"/>
    <s v="EMBARCADO"/>
    <n v="1021385"/>
    <s v="MSC TRIESTE FA303R"/>
    <s v="CALLAO, PUERTO"/>
    <d v="2023-01-27T00:00:00"/>
    <d v="2023-02-05T00:00:00"/>
    <d v="2023-02-12T21:00:00"/>
    <s v="MSC"/>
    <n v="23988.87"/>
    <x v="0"/>
    <x v="1"/>
  </r>
  <r>
    <m/>
    <x v="0"/>
    <x v="0"/>
    <n v="40358047"/>
    <s v="EMBARCADO"/>
    <n v="1023319"/>
    <s v="MSC TRIESTE 0249W"/>
    <s v="MANZANILLO, PUERTO"/>
    <d v="2023-01-24T00:00:00"/>
    <d v="2023-02-05T00:00:00"/>
    <d v="2023-02-20T04:36:00"/>
    <s v="ONE"/>
    <n v="13400"/>
    <x v="0"/>
    <x v="1"/>
  </r>
  <r>
    <m/>
    <x v="0"/>
    <x v="0"/>
    <n v="40358047"/>
    <s v="EMBARCADO"/>
    <n v="1023319"/>
    <s v="MSC TRIESTE 0249W"/>
    <s v="MANZANILLO, PUERTO"/>
    <d v="2023-01-25T00:00:00"/>
    <d v="2023-02-05T00:00:00"/>
    <d v="2023-02-20T04:36:00"/>
    <s v="ONE"/>
    <n v="10280"/>
    <x v="0"/>
    <x v="1"/>
  </r>
  <r>
    <m/>
    <x v="4"/>
    <x v="0"/>
    <n v="40357566"/>
    <s v="EMBARCADO"/>
    <n v="1022169"/>
    <s v="SEASPAN BRIGHTNESS"/>
    <s v="SHANGHAI, CHINA"/>
    <d v="2023-01-25T00:00:00"/>
    <d v="2023-02-03T00:00:00"/>
    <d v="2023-03-11T09:24:00"/>
    <s v="MSC"/>
    <n v="23360"/>
    <x v="0"/>
    <x v="1"/>
  </r>
  <r>
    <m/>
    <x v="4"/>
    <x v="0"/>
    <n v="40357566"/>
    <s v="EMBARCADO"/>
    <n v="1022169"/>
    <s v="SEASPAN BRIGHTNESS"/>
    <s v="SHANGHAI, CHINA"/>
    <d v="2023-01-25T00:00:00"/>
    <d v="2023-02-03T00:00:00"/>
    <d v="2023-03-11T09:24:00"/>
    <s v="MSC"/>
    <n v="640"/>
    <x v="0"/>
    <x v="1"/>
  </r>
  <r>
    <m/>
    <x v="4"/>
    <x v="0"/>
    <n v="40357535"/>
    <s v="EMBARCADO"/>
    <n v="1022096"/>
    <s v="SEASPAN BRIGHTNESS"/>
    <s v="YANTIAN, CHINA"/>
    <d v="2023-01-24T00:00:00"/>
    <d v="2023-02-03T00:00:00"/>
    <d v="2023-03-07T22:27:00"/>
    <s v="MSC"/>
    <n v="23800"/>
    <x v="0"/>
    <x v="1"/>
  </r>
  <r>
    <m/>
    <x v="4"/>
    <x v="0"/>
    <n v="40362156"/>
    <s v="EMBARCADO"/>
    <n v="1022637"/>
    <s v="CSCL ASIA"/>
    <s v="QINGDAO, PUERTO"/>
    <d v="2023-01-30T00:00:00"/>
    <d v="2023-02-05T00:00:00"/>
    <d v="2023-03-30T08:44:00"/>
    <s v="CMA CGM"/>
    <n v="5040"/>
    <x v="0"/>
    <x v="1"/>
  </r>
  <r>
    <m/>
    <x v="4"/>
    <x v="0"/>
    <n v="40362156"/>
    <s v="EMBARCADO"/>
    <n v="1022637"/>
    <s v="CSCL ASIA"/>
    <s v="QINGDAO, PUERTO"/>
    <d v="2023-01-23T00:00:00"/>
    <d v="2023-02-05T00:00:00"/>
    <d v="2023-03-30T08:44:00"/>
    <s v="CMA CGM"/>
    <n v="17025"/>
    <x v="0"/>
    <x v="1"/>
  </r>
  <r>
    <m/>
    <x v="4"/>
    <x v="0"/>
    <n v="40362107"/>
    <s v="EMBARCADO"/>
    <n v="1022125"/>
    <s v="WAN HAI 521"/>
    <s v="SHANGHAI, CHINA"/>
    <d v="2023-01-25T00:00:00"/>
    <d v="2023-02-05T00:00:00"/>
    <d v="2023-03-13T09:24:00"/>
    <s v="WAN HAI"/>
    <n v="25000.94"/>
    <x v="0"/>
    <x v="1"/>
  </r>
  <r>
    <m/>
    <x v="0"/>
    <x v="0"/>
    <n v="40361774"/>
    <s v="EMBARCADO"/>
    <n v="1023302"/>
    <s v="MAERSK BATAM 305N"/>
    <s v="MANZANILLO, PUERTO"/>
    <d v="2023-01-23T00:00:00"/>
    <d v="2023-02-09T00:00:00"/>
    <d v="2023-02-24T04:36:00"/>
    <s v="SEALAND"/>
    <n v="23940"/>
    <x v="0"/>
    <x v="1"/>
  </r>
  <r>
    <m/>
    <x v="4"/>
    <x v="0"/>
    <n v="40362183"/>
    <s v="EMBARCADO"/>
    <n v="1022212"/>
    <s v="SEASPAN BRIGHTNESS"/>
    <s v="YANTIAN, CHINA"/>
    <d v="2023-01-21T00:00:00"/>
    <d v="2023-02-03T00:00:00"/>
    <d v="2023-03-07T22:27:00"/>
    <s v="MSC"/>
    <n v="23566.69"/>
    <x v="0"/>
    <x v="1"/>
  </r>
  <r>
    <m/>
    <x v="4"/>
    <x v="0"/>
    <n v="40361871"/>
    <s v="EMBARCADO"/>
    <n v="1011417"/>
    <s v="SEASPAN BRIGHTNESS"/>
    <s v="SHANGHAI, CHINA"/>
    <d v="2023-01-21T00:00:00"/>
    <d v="2023-02-03T00:00:00"/>
    <d v="2023-03-11T09:24:00"/>
    <s v="HYUNDAI"/>
    <n v="19800"/>
    <x v="0"/>
    <x v="1"/>
  </r>
  <r>
    <m/>
    <x v="4"/>
    <x v="0"/>
    <n v="40362259"/>
    <s v="EMBARCADO"/>
    <n v="1030683"/>
    <s v="SEASPAN BRIGHTNESS"/>
    <s v="SHANGHAI, CHINA"/>
    <d v="2023-01-20T00:00:00"/>
    <d v="2023-02-03T00:00:00"/>
    <d v="2023-03-11T09:24:00"/>
    <s v="HYUNDAI"/>
    <n v="24000"/>
    <x v="0"/>
    <x v="1"/>
  </r>
  <r>
    <m/>
    <x v="4"/>
    <x v="0"/>
    <n v="40362258"/>
    <s v="EMBARCADO"/>
    <n v="1030683"/>
    <s v="SEASPAN BRIGHTNESS"/>
    <s v="SHANGHAI, CHINA"/>
    <d v="2023-01-21T00:00:00"/>
    <d v="2023-02-03T00:00:00"/>
    <d v="2023-03-11T09:24:00"/>
    <s v="HYUNDAI"/>
    <n v="24000"/>
    <x v="0"/>
    <x v="1"/>
  </r>
  <r>
    <m/>
    <x v="4"/>
    <x v="0"/>
    <n v="40362254"/>
    <s v="EMBARCADO"/>
    <n v="1030685"/>
    <s v="SEASPAN BRIGHTNESS"/>
    <s v="SHANGHAI, CHINA"/>
    <d v="2023-01-20T00:00:00"/>
    <d v="2023-02-03T00:00:00"/>
    <d v="2023-03-11T09:24:00"/>
    <s v="HYUNDAI"/>
    <n v="24000"/>
    <x v="0"/>
    <x v="1"/>
  </r>
  <r>
    <m/>
    <x v="4"/>
    <x v="0"/>
    <n v="40362119"/>
    <s v="EMBARCADO"/>
    <n v="1023306"/>
    <s v="SEASPAN BRIGHTNESS"/>
    <s v="SHANGHAI, CHINA"/>
    <d v="2023-01-20T00:00:00"/>
    <d v="2023-02-03T00:00:00"/>
    <d v="2023-03-11T09:24:00"/>
    <s v="MSC"/>
    <n v="12000"/>
    <x v="0"/>
    <x v="1"/>
  </r>
  <r>
    <m/>
    <x v="4"/>
    <x v="0"/>
    <n v="40362119"/>
    <s v="EMBARCADO"/>
    <n v="1023306"/>
    <s v="SEASPAN BRIGHTNESS"/>
    <s v="SHANGHAI, CHINA"/>
    <d v="2023-01-24T00:00:00"/>
    <d v="2023-02-03T00:00:00"/>
    <d v="2023-03-11T09:24:00"/>
    <s v="MSC"/>
    <n v="12000"/>
    <x v="0"/>
    <x v="1"/>
  </r>
  <r>
    <m/>
    <x v="4"/>
    <x v="0"/>
    <n v="40362010"/>
    <s v="EMBARCADO"/>
    <n v="1022183"/>
    <s v="SEASPAN BRIGHTNESS"/>
    <s v="YANTIAN, CHINA"/>
    <d v="2023-01-20T00:00:00"/>
    <d v="2023-02-03T00:00:00"/>
    <d v="2023-03-07T22:27:00"/>
    <s v="HAPAG LLOYD"/>
    <n v="24510.12"/>
    <x v="0"/>
    <x v="1"/>
  </r>
  <r>
    <m/>
    <x v="1"/>
    <x v="1"/>
    <n v="40354439"/>
    <s v="EMBARCADO"/>
    <n v="1012612"/>
    <s v="EVER LUCID 0606-062W"/>
    <s v="CEBU, PHILIPPINES"/>
    <d v="2023-01-20T00:00:00"/>
    <d v="2023-02-07T00:00:00"/>
    <d v="2023-03-29T20:00:00"/>
    <s v="EVERGREEN"/>
    <n v="24514.94"/>
    <x v="0"/>
    <x v="1"/>
  </r>
  <r>
    <m/>
    <x v="2"/>
    <x v="1"/>
    <n v="40360590"/>
    <s v="EMBARCADO"/>
    <n v="1011558"/>
    <s v="MAERSK BRANI 304N"/>
    <s v="CALDERA, PUERTO"/>
    <d v="2023-01-18T00:00:00"/>
    <d v="2023-02-02T00:00:00"/>
    <d v="2023-02-23T14:34:00"/>
    <s v="HAMBURG SUD"/>
    <n v="23994.34"/>
    <x v="0"/>
    <x v="1"/>
  </r>
  <r>
    <m/>
    <x v="0"/>
    <x v="0"/>
    <n v="40361749"/>
    <s v="EMBARCADO"/>
    <n v="1011127"/>
    <s v="MAERSK BATAM 305N"/>
    <s v="MANZANILLO, PUERTO"/>
    <d v="2023-01-17T00:00:00"/>
    <d v="2023-02-09T00:00:00"/>
    <d v="2023-02-24T04:36:00"/>
    <s v="SEALAND"/>
    <n v="20400"/>
    <x v="0"/>
    <x v="1"/>
  </r>
  <r>
    <m/>
    <x v="0"/>
    <x v="0"/>
    <n v="40361717"/>
    <s v="EMBARCADO"/>
    <n v="1011127"/>
    <s v="MAERSK BATAM 305N"/>
    <s v="MANZANILLO, PUERTO"/>
    <d v="2023-01-17T00:00:00"/>
    <d v="2023-02-09T00:00:00"/>
    <d v="2023-02-24T04:36:00"/>
    <s v="SEALAND"/>
    <n v="21600"/>
    <x v="0"/>
    <x v="1"/>
  </r>
  <r>
    <m/>
    <x v="4"/>
    <x v="0"/>
    <n v="40362045"/>
    <s v="EMBARCADO"/>
    <n v="1021733"/>
    <s v="SEASPAN BRIGHTNESS"/>
    <s v="YANTIAN, CHINA"/>
    <d v="2023-01-16T00:00:00"/>
    <d v="2023-02-03T00:00:00"/>
    <d v="2023-03-07T22:27:00"/>
    <s v="HYUNDAI"/>
    <n v="24381.07"/>
    <x v="0"/>
    <x v="1"/>
  </r>
  <r>
    <m/>
    <x v="4"/>
    <x v="0"/>
    <n v="40357534"/>
    <s v="EMBARCADO"/>
    <n v="1022096"/>
    <s v="SEASPAN BRIGHTNESS"/>
    <s v="YANTIAN, CHINA"/>
    <d v="2023-01-16T00:00:00"/>
    <d v="2023-02-03T00:00:00"/>
    <d v="2023-03-07T22:27:00"/>
    <s v="HYUNDAI"/>
    <n v="16340"/>
    <x v="0"/>
    <x v="1"/>
  </r>
  <r>
    <m/>
    <x v="4"/>
    <x v="0"/>
    <n v="40357534"/>
    <s v="EMBARCADO"/>
    <n v="1022096"/>
    <s v="SEASPAN BRIGHTNESS"/>
    <s v="YANTIAN, CHINA"/>
    <d v="2023-01-17T00:00:00"/>
    <d v="2023-02-03T00:00:00"/>
    <d v="2023-03-07T22:27:00"/>
    <s v="HYUNDAI"/>
    <n v="7920"/>
    <x v="0"/>
    <x v="1"/>
  </r>
  <r>
    <m/>
    <x v="4"/>
    <x v="0"/>
    <n v="40361959"/>
    <s v="EMBARCADO"/>
    <n v="1021732"/>
    <s v="SEASPAN BRIGHTNESS"/>
    <s v="NANSHA, PUERTO"/>
    <d v="2023-01-14T00:00:00"/>
    <d v="2023-02-03T00:00:00"/>
    <d v="2023-03-11T16:42:00"/>
    <s v="HYUNDAI"/>
    <n v="24680"/>
    <x v="0"/>
    <x v="1"/>
  </r>
  <r>
    <m/>
    <x v="0"/>
    <x v="0"/>
    <n v="40361824"/>
    <s v="EMBARCADO"/>
    <n v="1021874"/>
    <s v="MSC TRIESTE FA303R"/>
    <s v="MANZANILLO, PUERTO"/>
    <d v="2023-01-30T00:00:00"/>
    <d v="2023-02-05T00:00:00"/>
    <d v="2023-02-20T04:36:00"/>
    <s v="ONE"/>
    <n v="23985.99"/>
    <x v="0"/>
    <x v="1"/>
  </r>
  <r>
    <m/>
    <x v="0"/>
    <x v="0"/>
    <n v="40323947"/>
    <s v="EMBARCADO"/>
    <n v="1011127"/>
    <s v="MSC ORION 0250W"/>
    <s v="MANZANILLO, PUERTO"/>
    <d v="2022-05-13T00:00:00"/>
    <d v="2023-02-12T00:00:00"/>
    <d v="2023-02-27T04:36:00"/>
    <s v="MSC"/>
    <n v="22800"/>
    <x v="0"/>
    <x v="1"/>
  </r>
  <r>
    <m/>
    <x v="4"/>
    <x v="0"/>
    <n v="40366488"/>
    <s v="PROGRAMADO"/>
    <n v="1023034"/>
    <s v="KOTA LAYANG"/>
    <s v="SHANGHAI, CHINA"/>
    <d v="1899-12-30T00:00:00"/>
    <d v="2023-02-24T00:00:00"/>
    <d v="2023-04-01T09:24:00"/>
    <s v="WAN HAI"/>
    <n v="25000"/>
    <x v="1"/>
    <x v="1"/>
  </r>
  <r>
    <m/>
    <x v="4"/>
    <x v="0"/>
    <n v="40361979"/>
    <s v="PROGRAMADO"/>
    <n v="1022753"/>
    <s v="COSCO ASIA"/>
    <s v="TIANJIN XINGANG, CHINA"/>
    <d v="1899-12-30T00:00:00"/>
    <d v="2023-02-26T00:00:00"/>
    <d v="2023-04-16T20:36:00"/>
    <s v="COSCO"/>
    <n v="25000"/>
    <x v="1"/>
    <x v="1"/>
  </r>
  <r>
    <m/>
    <x v="4"/>
    <x v="0"/>
    <n v="40361958"/>
    <s v="PROGRAMADO"/>
    <n v="1022541"/>
    <s v="KOTA LAYANG"/>
    <s v="SHANGHAI, CHINA"/>
    <d v="1899-12-30T00:00:00"/>
    <d v="2023-02-24T00:00:00"/>
    <d v="2023-04-01T09:24:00"/>
    <s v="WAN HAI"/>
    <n v="25000"/>
    <x v="1"/>
    <x v="1"/>
  </r>
  <r>
    <m/>
    <x v="0"/>
    <x v="0"/>
    <n v="40369528"/>
    <s v="PROGRAMADO"/>
    <n v="1011748"/>
    <s v="MAERSK BUTON 307N"/>
    <s v="MANZANILLO, PUERTO"/>
    <d v="1899-12-30T00:00:00"/>
    <d v="2023-02-23T00:00:00"/>
    <d v="2023-03-10T04:36:00"/>
    <s v="SEALAND"/>
    <n v="22800"/>
    <x v="1"/>
    <x v="1"/>
  </r>
  <r>
    <m/>
    <x v="0"/>
    <x v="0"/>
    <n v="40369527"/>
    <s v="PROGRAMADO"/>
    <n v="1011748"/>
    <s v="MAERSK BUTON 307N"/>
    <s v="MANZANILLO, PUERTO"/>
    <d v="1899-12-30T00:00:00"/>
    <d v="2023-02-23T00:00:00"/>
    <d v="2023-03-10T04:36:00"/>
    <s v="SEALAND"/>
    <n v="22800"/>
    <x v="1"/>
    <x v="1"/>
  </r>
  <r>
    <m/>
    <x v="3"/>
    <x v="0"/>
    <n v="40368917"/>
    <s v="PROGRAMADO"/>
    <n v="1012145"/>
    <s v="BALLENITA / 0LI0KN1MA"/>
    <s v="PORT EVERGLADES, PUERTO"/>
    <d v="1899-12-30T00:00:00"/>
    <d v="2023-02-25T00:00:00"/>
    <d v="2023-03-27T18:13:00"/>
    <s v="CMA CGM"/>
    <n v="19958.047999999999"/>
    <x v="1"/>
    <x v="1"/>
  </r>
  <r>
    <m/>
    <x v="6"/>
    <x v="0"/>
    <n v="40368637"/>
    <s v="PROGRAMADO"/>
    <n v="1021936"/>
    <s v="MSC EMMA 0252W"/>
    <s v="YOKOHAMA (ADUANA PRINCIPAL)"/>
    <d v="1899-12-30T00:00:00"/>
    <d v="2023-02-18T00:00:00"/>
    <d v="2023-03-26T12:18:00"/>
    <s v="ONE"/>
    <n v="24000"/>
    <x v="1"/>
    <x v="1"/>
  </r>
  <r>
    <m/>
    <x v="3"/>
    <x v="0"/>
    <n v="40368038"/>
    <s v="PROGRAMADO"/>
    <n v="1012334"/>
    <s v="POLAR COLOMBIA 308N"/>
    <s v="SAN JUAN, PUERTO"/>
    <d v="1899-12-30T00:00:00"/>
    <d v="2023-02-24T00:00:00"/>
    <d v="2023-03-20T02:17:00"/>
    <s v="SEALAND"/>
    <n v="19958.399990000002"/>
    <x v="1"/>
    <x v="1"/>
  </r>
  <r>
    <m/>
    <x v="0"/>
    <x v="0"/>
    <n v="40367238"/>
    <s v="PROGRAMADO"/>
    <n v="1021874"/>
    <s v="MSC EMMA FA252A"/>
    <s v="MAZATLAN, PUERTO"/>
    <d v="1899-12-30T00:00:00"/>
    <d v="2023-02-18T00:00:00"/>
    <d v="2023-03-15T14:20:00"/>
    <s v="MSC"/>
    <n v="24000"/>
    <x v="1"/>
    <x v="1"/>
  </r>
  <r>
    <m/>
    <x v="0"/>
    <x v="0"/>
    <n v="40367179"/>
    <s v="PROGRAMADO"/>
    <n v="1011127"/>
    <s v="MAERSK BUTON 307N"/>
    <s v="MANZANILLO, PUERTO"/>
    <d v="1899-12-30T00:00:00"/>
    <d v="2023-02-23T00:00:00"/>
    <d v="2023-03-10T04:36:00"/>
    <s v="SEALAND"/>
    <n v="21600"/>
    <x v="1"/>
    <x v="1"/>
  </r>
  <r>
    <m/>
    <x v="0"/>
    <x v="0"/>
    <n v="40367176"/>
    <s v="PROGRAMADO"/>
    <n v="1011127"/>
    <s v="MAERSK BUTON 307N"/>
    <s v="MANZANILLO, PUERTO"/>
    <d v="1899-12-30T00:00:00"/>
    <d v="2023-02-23T00:00:00"/>
    <d v="2023-03-10T04:36:00"/>
    <s v="SEALAND"/>
    <n v="21600"/>
    <x v="1"/>
    <x v="1"/>
  </r>
  <r>
    <m/>
    <x v="3"/>
    <x v="0"/>
    <n v="40367128"/>
    <s v="PROGRAMADO"/>
    <n v="1012111"/>
    <s v="BALLENITA / 0LI0KN1MA"/>
    <s v="HOUSTON, PUERTO"/>
    <d v="1899-12-30T00:00:00"/>
    <d v="2023-02-25T00:00:00"/>
    <d v="2023-03-29T15:53:00"/>
    <s v="CMA CGM"/>
    <n v="19958.047999999999"/>
    <x v="1"/>
    <x v="1"/>
  </r>
  <r>
    <m/>
    <x v="3"/>
    <x v="0"/>
    <n v="40367011"/>
    <s v="PROGRAMADO"/>
    <n v="1021538"/>
    <s v="BALLENITA / 0LI0KN1MA"/>
    <s v="HOUSTON, PUERTO"/>
    <d v="1899-12-30T00:00:00"/>
    <d v="2023-02-25T00:00:00"/>
    <d v="2023-03-29T15:53:00"/>
    <s v="CMA CGM"/>
    <n v="23995.016800000001"/>
    <x v="1"/>
    <x v="1"/>
  </r>
  <r>
    <m/>
    <x v="3"/>
    <x v="0"/>
    <n v="40366972"/>
    <s v="PROGRAMADO"/>
    <n v="1012518"/>
    <s v="POLAR COLOMBIA / 308N"/>
    <s v="LOS ANGELES, PUERTO"/>
    <d v="1899-12-30T00:00:00"/>
    <d v="2023-02-24T00:00:00"/>
    <d v="2023-03-19T19:30:00"/>
    <s v="SEALAND"/>
    <n v="19958.047999999999"/>
    <x v="1"/>
    <x v="1"/>
  </r>
  <r>
    <m/>
    <x v="3"/>
    <x v="0"/>
    <n v="40366966"/>
    <s v="PROGRAMADO"/>
    <n v="1012158"/>
    <s v="BALLENITA / 0LI0KN1MA"/>
    <s v="PORT EVERGLADES, PUERTO"/>
    <d v="1899-12-30T00:00:00"/>
    <d v="2023-02-25T00:00:00"/>
    <d v="2023-03-27T18:13:00"/>
    <s v="CMA CGM"/>
    <n v="19958.047999999999"/>
    <x v="1"/>
    <x v="1"/>
  </r>
  <r>
    <m/>
    <x v="1"/>
    <x v="0"/>
    <n v="40366930"/>
    <s v="PROGRAMADO"/>
    <n v="1020660"/>
    <s v="TENO 3203N"/>
    <s v="ABIDJAN, PUERTO"/>
    <d v="1899-12-30T00:00:00"/>
    <d v="2023-02-24T00:00:00"/>
    <e v="#N/A"/>
    <s v="HAPAG LLOYD"/>
    <n v="24017.4"/>
    <x v="1"/>
    <x v="1"/>
  </r>
  <r>
    <m/>
    <x v="1"/>
    <x v="1"/>
    <n v="40366855"/>
    <s v="PROGRAMADO"/>
    <n v="1021150"/>
    <s v="MSC EMMA FA252A"/>
    <s v="BUSAN {PUSAN}, PUERTO"/>
    <d v="1899-12-30T00:00:00"/>
    <d v="2023-02-18T00:00:00"/>
    <d v="2023-03-29T21:13:00"/>
    <s v="MSC"/>
    <n v="22000"/>
    <x v="1"/>
    <x v="1"/>
  </r>
  <r>
    <m/>
    <x v="2"/>
    <x v="1"/>
    <n v="40366827"/>
    <s v="PROGRAMADO"/>
    <n v="1020944"/>
    <s v="TENO 3203N"/>
    <s v="CALLAO, PUERTO"/>
    <d v="1899-12-30T00:00:00"/>
    <d v="2023-02-24T00:00:00"/>
    <d v="2023-03-03T21:00:00"/>
    <s v="COSCO"/>
    <n v="24000"/>
    <x v="1"/>
    <x v="1"/>
  </r>
  <r>
    <m/>
    <x v="2"/>
    <x v="1"/>
    <n v="40366826"/>
    <s v="PROGRAMADO"/>
    <n v="1020944"/>
    <s v="TENO 3203N"/>
    <s v="CALLAO, PUERTO"/>
    <d v="1899-12-30T00:00:00"/>
    <d v="2023-02-24T00:00:00"/>
    <d v="2023-03-03T21:00:00"/>
    <s v="COSCO"/>
    <n v="24000"/>
    <x v="1"/>
    <x v="1"/>
  </r>
  <r>
    <m/>
    <x v="2"/>
    <x v="1"/>
    <n v="40366825"/>
    <s v="PROGRAMADO"/>
    <n v="1020944"/>
    <s v="TENO 3203N"/>
    <s v="CALLAO, PUERTO"/>
    <d v="1899-12-30T00:00:00"/>
    <d v="2023-02-24T00:00:00"/>
    <d v="2023-03-03T21:00:00"/>
    <s v="COSCO"/>
    <n v="24000"/>
    <x v="1"/>
    <x v="1"/>
  </r>
  <r>
    <m/>
    <x v="2"/>
    <x v="1"/>
    <n v="40366712"/>
    <s v="PROGRAMADO"/>
    <n v="1030817"/>
    <s v="HAMMONIA HUSUM 306W"/>
    <s v="CALLAO, PUERTO"/>
    <d v="1899-12-30T00:00:00"/>
    <d v="2023-02-25T00:00:00"/>
    <d v="2023-03-04T21:00:00"/>
    <s v="SEALAND"/>
    <n v="24000"/>
    <x v="1"/>
    <x v="1"/>
  </r>
  <r>
    <m/>
    <x v="5"/>
    <x v="0"/>
    <n v="40366684"/>
    <s v="PROGRAMADO"/>
    <n v="1020853"/>
    <s v="MAERSK BUTON 307N"/>
    <s v="HAMBURG, PORT"/>
    <d v="1899-12-30T00:00:00"/>
    <d v="2023-02-23T00:00:00"/>
    <d v="2023-03-24T21:29:00"/>
    <s v="HAMBURG SUD"/>
    <n v="20000"/>
    <x v="1"/>
    <x v="1"/>
  </r>
  <r>
    <m/>
    <x v="4"/>
    <x v="0"/>
    <n v="40366672"/>
    <s v="PROGRAMADO"/>
    <n v="1022381"/>
    <s v="MSC EMMA"/>
    <s v="SHANGHAI, CHINA"/>
    <d v="1899-12-30T00:00:00"/>
    <d v="2023-02-25T00:00:00"/>
    <d v="2023-04-02T09:24:00"/>
    <s v="MSC"/>
    <n v="24000"/>
    <x v="1"/>
    <x v="1"/>
  </r>
  <r>
    <m/>
    <x v="4"/>
    <x v="0"/>
    <n v="40366634"/>
    <s v="PROGRAMADO"/>
    <n v="1021731"/>
    <s v="MSC EMMA"/>
    <s v="SHANGHAI, CHINA"/>
    <d v="1899-12-30T00:00:00"/>
    <d v="2023-02-25T00:00:00"/>
    <d v="2023-04-02T09:24:00"/>
    <s v="MSC"/>
    <n v="21000"/>
    <x v="1"/>
    <x v="1"/>
  </r>
  <r>
    <m/>
    <x v="4"/>
    <x v="0"/>
    <n v="40366634"/>
    <s v="PROGRAMADO"/>
    <n v="1021731"/>
    <s v="MSC EMMA"/>
    <s v="SHANGHAI, CHINA"/>
    <d v="1899-12-30T00:00:00"/>
    <d v="2023-02-25T00:00:00"/>
    <d v="2023-04-02T09:24:00"/>
    <s v="MSC"/>
    <n v="4000"/>
    <x v="1"/>
    <x v="1"/>
  </r>
  <r>
    <m/>
    <x v="4"/>
    <x v="0"/>
    <n v="40366617"/>
    <s v="PROGRAMADO"/>
    <n v="1030685"/>
    <s v="COSCO ASIA"/>
    <s v="TIANJIN XINGANG, CHINA"/>
    <d v="1899-12-30T00:00:00"/>
    <d v="2023-02-26T00:00:00"/>
    <d v="2023-04-16T20:36:00"/>
    <s v="COSCO"/>
    <n v="24000"/>
    <x v="1"/>
    <x v="1"/>
  </r>
  <r>
    <m/>
    <x v="4"/>
    <x v="0"/>
    <n v="40366616"/>
    <s v="PROGRAMADO"/>
    <n v="1030685"/>
    <s v="COSCO ASIA"/>
    <s v="SHANGHAI, CHINA"/>
    <d v="1899-12-30T00:00:00"/>
    <d v="2023-02-26T00:00:00"/>
    <d v="2023-04-03T09:24:00"/>
    <s v="CMA CGM"/>
    <n v="24000"/>
    <x v="1"/>
    <x v="1"/>
  </r>
  <r>
    <m/>
    <x v="4"/>
    <x v="0"/>
    <n v="40366480"/>
    <s v="PROGRAMADO"/>
    <n v="1021767"/>
    <s v="COSCO ASIA"/>
    <s v="TIANJIN XINGANG, CHINA"/>
    <d v="1899-12-30T00:00:00"/>
    <d v="2023-02-26T00:00:00"/>
    <d v="2023-04-16T20:36:00"/>
    <s v="COSCO"/>
    <n v="25000"/>
    <x v="1"/>
    <x v="1"/>
  </r>
  <r>
    <m/>
    <x v="4"/>
    <x v="0"/>
    <n v="40366451"/>
    <s v="PROGRAMADO"/>
    <n v="1021732"/>
    <s v="COSCO ASIA"/>
    <s v="TIANJIN XINGANG, CHINA"/>
    <d v="1899-12-30T00:00:00"/>
    <d v="2023-02-26T00:00:00"/>
    <d v="2023-04-16T20:36:00"/>
    <s v="COSCO"/>
    <n v="25000"/>
    <x v="1"/>
    <x v="1"/>
  </r>
  <r>
    <m/>
    <x v="4"/>
    <x v="0"/>
    <n v="40366450"/>
    <s v="PROGRAMADO"/>
    <n v="1021732"/>
    <s v="COSCO ASIA"/>
    <s v="TIANJIN XINGANG, CHINA"/>
    <d v="1899-12-30T00:00:00"/>
    <d v="2023-02-26T00:00:00"/>
    <d v="2023-04-16T20:36:00"/>
    <s v="COSCO"/>
    <n v="25000"/>
    <x v="1"/>
    <x v="1"/>
  </r>
  <r>
    <m/>
    <x v="4"/>
    <x v="0"/>
    <n v="40366428"/>
    <s v="PROGRAMADO"/>
    <n v="1030686"/>
    <s v="MSC EMMA"/>
    <s v="SHANGHAI, CHINA"/>
    <d v="1899-12-30T00:00:00"/>
    <d v="2023-02-25T00:00:00"/>
    <d v="2023-04-02T09:24:00"/>
    <s v="MSC"/>
    <n v="24000"/>
    <x v="1"/>
    <x v="1"/>
  </r>
  <r>
    <m/>
    <x v="4"/>
    <x v="0"/>
    <n v="40366395"/>
    <s v="PROGRAMADO"/>
    <n v="1022183"/>
    <s v="MSC EMMA"/>
    <s v="YANTIAN, CHINA"/>
    <d v="1899-12-30T00:00:00"/>
    <d v="2023-02-25T00:00:00"/>
    <d v="2023-03-29T22:27:00"/>
    <s v="MSC"/>
    <n v="25000"/>
    <x v="1"/>
    <x v="1"/>
  </r>
  <r>
    <m/>
    <x v="4"/>
    <x v="0"/>
    <n v="40366394"/>
    <s v="PROGRAMADO"/>
    <n v="1022183"/>
    <s v="MSC EMMA"/>
    <s v="YANTIAN, CHINA"/>
    <d v="1899-12-30T00:00:00"/>
    <d v="2023-02-25T00:00:00"/>
    <d v="2023-03-29T22:27:00"/>
    <s v="MSC"/>
    <n v="25000"/>
    <x v="1"/>
    <x v="1"/>
  </r>
  <r>
    <m/>
    <x v="4"/>
    <x v="0"/>
    <n v="40366349"/>
    <s v="PROGRAMADO"/>
    <n v="1022639"/>
    <s v="COSCO ASIA"/>
    <s v="TIANJIN XINGANG, CHINA"/>
    <d v="1899-12-30T00:00:00"/>
    <d v="2023-02-26T00:00:00"/>
    <d v="2023-04-16T20:36:00"/>
    <s v="COSCO"/>
    <n v="24000"/>
    <x v="1"/>
    <x v="1"/>
  </r>
  <r>
    <m/>
    <x v="2"/>
    <x v="1"/>
    <n v="40365702"/>
    <s v="PROGRAMADO"/>
    <n v="1022150"/>
    <s v="BALLENITA / 0LI0KN1MA"/>
    <s v="GUAYAQUIL, PUERTO"/>
    <d v="1899-12-30T00:00:00"/>
    <d v="2023-02-25T00:00:00"/>
    <d v="2023-03-05T10:31:00"/>
    <s v="CMA CGM"/>
    <n v="24000"/>
    <x v="1"/>
    <x v="1"/>
  </r>
  <r>
    <m/>
    <x v="4"/>
    <x v="0"/>
    <n v="40365511"/>
    <s v="PROGRAMADO"/>
    <n v="1022096"/>
    <s v="MSC EMMA"/>
    <s v="YANTIAN, CHINA"/>
    <d v="1899-12-30T00:00:00"/>
    <d v="2023-02-25T00:00:00"/>
    <d v="2023-03-29T22:27:00"/>
    <s v="MSC"/>
    <n v="24000"/>
    <x v="1"/>
    <x v="1"/>
  </r>
  <r>
    <m/>
    <x v="2"/>
    <x v="1"/>
    <n v="40365211"/>
    <s v="PROGRAMADO"/>
    <n v="1022150"/>
    <s v="BALLENITA / 0LI0KN1MA"/>
    <s v="GUAYAQUIL, PUERTO"/>
    <d v="1899-12-30T00:00:00"/>
    <d v="2023-02-25T00:00:00"/>
    <d v="2023-03-05T10:31:00"/>
    <s v="CMA CGM"/>
    <n v="24000"/>
    <x v="1"/>
    <x v="1"/>
  </r>
  <r>
    <m/>
    <x v="2"/>
    <x v="1"/>
    <n v="40364951"/>
    <s v="PROGRAMADO"/>
    <n v="1021023"/>
    <s v="POLAR COLOMBIA / 308N"/>
    <s v="CARTAGENA, PUERTO"/>
    <d v="1899-12-30T00:00:00"/>
    <d v="2023-02-24T00:00:00"/>
    <d v="2023-03-11T15:22:00"/>
    <s v="SEALAND"/>
    <n v="24000"/>
    <x v="1"/>
    <x v="1"/>
  </r>
  <r>
    <m/>
    <x v="6"/>
    <x v="0"/>
    <n v="40364555"/>
    <s v="PROGRAMADO"/>
    <n v="1023265"/>
    <s v="MSC EMMA 0252W"/>
    <s v="YOKOHAMA (ADUANA PRINCIPAL)"/>
    <d v="1899-12-30T00:00:00"/>
    <d v="2023-02-18T00:00:00"/>
    <d v="2023-03-26T12:18:00"/>
    <s v="ONE"/>
    <n v="2000"/>
    <x v="1"/>
    <x v="1"/>
  </r>
  <r>
    <m/>
    <x v="6"/>
    <x v="0"/>
    <n v="40364554"/>
    <s v="PROGRAMADO"/>
    <n v="1021944"/>
    <s v="MSC EMMA 0252W"/>
    <s v="YOKOHAMA (ADUANA PRINCIPAL)"/>
    <d v="1899-12-30T00:00:00"/>
    <d v="2023-02-18T00:00:00"/>
    <d v="2023-03-26T12:18:00"/>
    <s v="ONE"/>
    <n v="1000"/>
    <x v="1"/>
    <x v="1"/>
  </r>
  <r>
    <m/>
    <x v="6"/>
    <x v="0"/>
    <n v="40364554"/>
    <s v="PROGRAMADO"/>
    <n v="1022413"/>
    <s v="MSC EMMA 0252W"/>
    <s v="YOKOHAMA (ADUANA PRINCIPAL)"/>
    <d v="1899-12-30T00:00:00"/>
    <d v="2023-02-18T00:00:00"/>
    <d v="2023-03-26T12:18:00"/>
    <s v="ONE"/>
    <n v="2000"/>
    <x v="1"/>
    <x v="1"/>
  </r>
  <r>
    <m/>
    <x v="6"/>
    <x v="0"/>
    <n v="40364553"/>
    <s v="PROGRAMADO"/>
    <n v="1022621"/>
    <s v="MSC EMMA 0252W"/>
    <s v="YOKOHAMA (ADUANA PRINCIPAL)"/>
    <d v="1899-12-30T00:00:00"/>
    <d v="2023-02-18T00:00:00"/>
    <d v="2023-03-26T12:18:00"/>
    <s v="ONE"/>
    <n v="7000"/>
    <x v="1"/>
    <x v="1"/>
  </r>
  <r>
    <m/>
    <x v="6"/>
    <x v="0"/>
    <n v="40364553"/>
    <s v="PROGRAMADO"/>
    <n v="1022142"/>
    <s v="MSC EMMA 0252W"/>
    <s v="YOKOHAMA (ADUANA PRINCIPAL)"/>
    <d v="1899-12-30T00:00:00"/>
    <d v="2023-02-18T00:00:00"/>
    <d v="2023-03-26T12:18:00"/>
    <s v="ONE"/>
    <n v="5000"/>
    <x v="1"/>
    <x v="1"/>
  </r>
  <r>
    <m/>
    <x v="6"/>
    <x v="0"/>
    <n v="40364553"/>
    <s v="PROGRAMADO"/>
    <n v="1022141"/>
    <s v="MSC EMMA 0252W"/>
    <s v="YOKOHAMA (ADUANA PRINCIPAL)"/>
    <d v="1899-12-30T00:00:00"/>
    <d v="2023-02-18T00:00:00"/>
    <d v="2023-03-26T12:18:00"/>
    <s v="ONE"/>
    <n v="7000"/>
    <x v="1"/>
    <x v="1"/>
  </r>
  <r>
    <m/>
    <x v="2"/>
    <x v="1"/>
    <n v="40364280"/>
    <s v="PROGRAMADO"/>
    <n v="1020944"/>
    <s v="POLAR COLOMBIA / 308N"/>
    <s v="CALDERA, PUERTO"/>
    <d v="1899-12-30T00:00:00"/>
    <d v="2023-02-24T00:00:00"/>
    <d v="2023-03-17T14:34:00"/>
    <s v="SEALAND"/>
    <n v="24000"/>
    <x v="1"/>
    <x v="1"/>
  </r>
  <r>
    <m/>
    <x v="2"/>
    <x v="1"/>
    <n v="40363265"/>
    <s v="PROGRAMADO"/>
    <n v="1021385"/>
    <s v="BALLENITA / 0LI0KN1MA"/>
    <s v="GUAYAQUIL, PUERTO"/>
    <d v="1899-12-30T00:00:00"/>
    <d v="2023-02-25T00:00:00"/>
    <d v="2023-03-05T10:31:00"/>
    <s v="CMA CGM"/>
    <n v="24000"/>
    <x v="1"/>
    <x v="1"/>
  </r>
  <r>
    <m/>
    <x v="0"/>
    <x v="0"/>
    <n v="40363230"/>
    <s v="PROGRAMADO"/>
    <n v="1021874"/>
    <s v="MSC EMMA 0252W"/>
    <s v="MANZANILLO, PUERTO"/>
    <d v="1899-12-30T00:00:00"/>
    <d v="2023-02-18T00:00:00"/>
    <d v="2023-03-05T04:36:00"/>
    <s v="ONE"/>
    <n v="24002"/>
    <x v="1"/>
    <x v="1"/>
  </r>
  <r>
    <m/>
    <x v="1"/>
    <x v="1"/>
    <n v="40363228"/>
    <s v="PROGRAMADO"/>
    <n v="1012012"/>
    <s v="COSCO ASIA / 0HCE2W1PL"/>
    <s v="GUAM, PUERTO"/>
    <d v="1899-12-30T00:00:00"/>
    <d v="2023-02-26T00:00:00"/>
    <e v="#N/A"/>
    <s v="APL"/>
    <n v="20000"/>
    <x v="1"/>
    <x v="1"/>
  </r>
  <r>
    <m/>
    <x v="2"/>
    <x v="1"/>
    <n v="40363087"/>
    <s v="PROGRAMADO"/>
    <n v="1012362"/>
    <s v="HAMMONIA HUSUM 306W"/>
    <s v="CALLAO, PUERTO"/>
    <d v="1899-12-30T00:00:00"/>
    <d v="2023-02-25T00:00:00"/>
    <d v="2023-03-04T21:00:00"/>
    <s v="SEALAND"/>
    <n v="2094"/>
    <x v="1"/>
    <x v="1"/>
  </r>
  <r>
    <m/>
    <x v="2"/>
    <x v="1"/>
    <n v="40363087"/>
    <s v="PROGRAMADO"/>
    <n v="1011560"/>
    <s v="HAMMONIA HUSUM 306W"/>
    <s v="CALLAO, PUERTO"/>
    <d v="1899-12-30T00:00:00"/>
    <d v="2023-02-25T00:00:00"/>
    <d v="2023-03-04T21:00:00"/>
    <s v="SEALAND"/>
    <n v="21906"/>
    <x v="1"/>
    <x v="1"/>
  </r>
  <r>
    <m/>
    <x v="4"/>
    <x v="0"/>
    <n v="40362935"/>
    <s v="PROGRAMADO"/>
    <n v="1012823"/>
    <s v="KOTA LAYANG"/>
    <s v="SHANGHAI, CHINA"/>
    <d v="1899-12-30T00:00:00"/>
    <d v="2023-02-24T00:00:00"/>
    <d v="2023-04-01T09:24:00"/>
    <s v="WAN HAI"/>
    <n v="24000"/>
    <x v="1"/>
    <x v="1"/>
  </r>
  <r>
    <m/>
    <x v="3"/>
    <x v="0"/>
    <n v="40362588"/>
    <s v="PROGRAMADO"/>
    <n v="1012521"/>
    <s v="BALLENITA / 0LI0KN1MA"/>
    <s v="PORT EVERGLADES, PUERTO"/>
    <d v="1899-12-30T00:00:00"/>
    <d v="2023-02-25T00:00:00"/>
    <d v="2023-03-27T18:13:00"/>
    <s v="CMA CGM"/>
    <n v="19958.047999999999"/>
    <x v="1"/>
    <x v="1"/>
  </r>
  <r>
    <m/>
    <x v="4"/>
    <x v="0"/>
    <n v="40361995"/>
    <s v="PROGRAMADO"/>
    <n v="1021735"/>
    <s v="KOTA LAYANG"/>
    <s v="SHANGHAI, CHINA"/>
    <d v="1899-12-30T00:00:00"/>
    <d v="2023-02-24T00:00:00"/>
    <d v="2023-04-01T09:24:00"/>
    <s v="WAN HAI"/>
    <n v="25000"/>
    <x v="1"/>
    <x v="1"/>
  </r>
  <r>
    <m/>
    <x v="4"/>
    <x v="0"/>
    <n v="40361987"/>
    <s v="PROGRAMADO"/>
    <n v="1022748"/>
    <s v="COSCO ASIA"/>
    <s v="TIANJIN XINGANG, CHINA"/>
    <d v="1899-12-30T00:00:00"/>
    <d v="2023-02-26T00:00:00"/>
    <d v="2023-04-16T20:36:00"/>
    <s v="COSCO"/>
    <n v="24000"/>
    <x v="1"/>
    <x v="1"/>
  </r>
  <r>
    <m/>
    <x v="4"/>
    <x v="0"/>
    <n v="40361980"/>
    <s v="PROGRAMADO"/>
    <n v="1022753"/>
    <s v="COSCO ASIA"/>
    <s v="TIANJIN XINGANG, CHINA"/>
    <d v="1899-12-30T00:00:00"/>
    <d v="2023-02-26T00:00:00"/>
    <d v="2023-04-16T20:36:00"/>
    <s v="COSCO"/>
    <n v="25000"/>
    <x v="1"/>
    <x v="1"/>
  </r>
  <r>
    <m/>
    <x v="4"/>
    <x v="0"/>
    <n v="40361944"/>
    <s v="PROGRAMADO"/>
    <n v="1022379"/>
    <s v="MSC EMMA"/>
    <s v="SHANGHAI, CHINA"/>
    <d v="1899-12-30T00:00:00"/>
    <d v="2023-02-25T00:00:00"/>
    <d v="2023-04-02T09:24:00"/>
    <s v="MSC"/>
    <n v="24000"/>
    <x v="1"/>
    <x v="1"/>
  </r>
  <r>
    <m/>
    <x v="4"/>
    <x v="0"/>
    <n v="40361861"/>
    <s v="PROGRAMADO"/>
    <n v="1012595"/>
    <s v="KOTA LAYANG"/>
    <s v="SHANGHAI, CHINA"/>
    <d v="1899-12-30T00:00:00"/>
    <d v="2023-02-24T00:00:00"/>
    <d v="2023-04-01T09:24:00"/>
    <s v="WAN HAI"/>
    <n v="12000"/>
    <x v="1"/>
    <x v="1"/>
  </r>
  <r>
    <m/>
    <x v="4"/>
    <x v="0"/>
    <n v="40361861"/>
    <s v="PROGRAMADO"/>
    <n v="1012218"/>
    <s v="KOTA LAYANG"/>
    <s v="SHANGHAI, CHINA"/>
    <d v="1899-12-30T00:00:00"/>
    <d v="2023-02-24T00:00:00"/>
    <d v="2023-04-01T09:24:00"/>
    <s v="WAN HAI"/>
    <n v="6476"/>
    <x v="1"/>
    <x v="1"/>
  </r>
  <r>
    <m/>
    <x v="4"/>
    <x v="0"/>
    <n v="40361861"/>
    <s v="PROGRAMADO"/>
    <n v="1012005"/>
    <s v="KOTA LAYANG"/>
    <s v="SHANGHAI, CHINA"/>
    <d v="1899-12-30T00:00:00"/>
    <d v="2023-02-24T00:00:00"/>
    <d v="2023-04-01T09:24:00"/>
    <s v="WAN HAI"/>
    <n v="5524"/>
    <x v="1"/>
    <x v="1"/>
  </r>
  <r>
    <m/>
    <x v="0"/>
    <x v="0"/>
    <n v="40361822"/>
    <s v="PROGRAMADO"/>
    <n v="1030337"/>
    <s v="MAERSK BUTON 307N"/>
    <s v="MANZANILLO, PUERTO"/>
    <d v="1899-12-30T00:00:00"/>
    <d v="2023-02-23T00:00:00"/>
    <d v="2023-03-10T04:36:00"/>
    <s v="SEALAND"/>
    <n v="24000"/>
    <x v="1"/>
    <x v="1"/>
  </r>
  <r>
    <m/>
    <x v="3"/>
    <x v="0"/>
    <n v="40361198"/>
    <s v="PROGRAMADO"/>
    <n v="1012159"/>
    <s v="POLAR COLOMBIA 308N"/>
    <s v="LOS ANGELES, PUERTO"/>
    <d v="1899-12-30T00:00:00"/>
    <d v="2023-02-24T00:00:00"/>
    <d v="2023-03-19T19:30:00"/>
    <s v="SEALAND"/>
    <n v="19958.399990000002"/>
    <x v="1"/>
    <x v="1"/>
  </r>
  <r>
    <m/>
    <x v="2"/>
    <x v="1"/>
    <n v="40361126"/>
    <s v="PROGRAMADO"/>
    <n v="1030816"/>
    <s v="HAMMONIA HUSUM 306W"/>
    <s v="CALLAO, PUERTO"/>
    <d v="1899-12-30T00:00:00"/>
    <d v="2023-02-25T00:00:00"/>
    <d v="2023-03-04T21:00:00"/>
    <s v="SEALAND"/>
    <n v="24000"/>
    <x v="1"/>
    <x v="1"/>
  </r>
  <r>
    <m/>
    <x v="2"/>
    <x v="1"/>
    <n v="40359453"/>
    <s v="PROGRAMADO"/>
    <n v="1022709"/>
    <s v="POLAR COLOMBIA / 308N"/>
    <s v="CALDERA, PUERTO"/>
    <d v="1899-12-30T00:00:00"/>
    <d v="2023-02-24T00:00:00"/>
    <d v="2023-03-17T14:34:00"/>
    <s v="SEALAND"/>
    <n v="24000"/>
    <x v="1"/>
    <x v="1"/>
  </r>
  <r>
    <m/>
    <x v="2"/>
    <x v="1"/>
    <n v="40358849"/>
    <s v="PROGRAMADO"/>
    <n v="1022150"/>
    <s v="BALLENITA / 0LI0KN1MA"/>
    <s v="GUAYAQUIL, PUERTO"/>
    <d v="1899-12-30T00:00:00"/>
    <d v="2023-02-25T00:00:00"/>
    <d v="2023-03-05T10:31:00"/>
    <s v="CMA CGM"/>
    <n v="13000"/>
    <x v="1"/>
    <x v="1"/>
  </r>
  <r>
    <m/>
    <x v="2"/>
    <x v="1"/>
    <n v="40358849"/>
    <s v="PROGRAMADO"/>
    <n v="1022149"/>
    <s v="BALLENITA / 0LI0KN1MA"/>
    <s v="GUAYAQUIL, PUERTO"/>
    <d v="1899-12-30T00:00:00"/>
    <d v="2023-02-25T00:00:00"/>
    <d v="2023-03-05T10:31:00"/>
    <s v="CMA CGM"/>
    <n v="11000"/>
    <x v="1"/>
    <x v="1"/>
  </r>
  <r>
    <m/>
    <x v="3"/>
    <x v="0"/>
    <n v="40357959"/>
    <s v="PROGRAMADO"/>
    <n v="1012520"/>
    <s v="CAPE TAINARO NX308R"/>
    <s v="NORFOLK, PUERTO"/>
    <d v="1899-12-30T00:00:00"/>
    <d v="2023-02-26T00:00:00"/>
    <d v="2023-03-29T11:16:00"/>
    <s v="MSC"/>
    <n v="19958.047999999999"/>
    <x v="1"/>
    <x v="1"/>
  </r>
  <r>
    <m/>
    <x v="3"/>
    <x v="0"/>
    <n v="40357903"/>
    <s v="PROGRAMADO"/>
    <n v="1030785"/>
    <s v="CAPE TAINARO NX308R"/>
    <s v="NEW YORK, PUERTO"/>
    <d v="1899-12-30T00:00:00"/>
    <d v="2023-02-26T00:00:00"/>
    <d v="2023-03-29T19:15:00"/>
    <s v="MSC"/>
    <n v="169.99720980000001"/>
    <x v="1"/>
    <x v="1"/>
  </r>
  <r>
    <m/>
    <x v="3"/>
    <x v="0"/>
    <n v="40357903"/>
    <s v="PROGRAMADO"/>
    <n v="1030784"/>
    <s v="CAPE TAINARO NX308R"/>
    <s v="NEW YORK, PUERTO"/>
    <d v="1899-12-30T00:00:00"/>
    <d v="2023-02-26T00:00:00"/>
    <d v="2023-03-29T19:15:00"/>
    <s v="MSC"/>
    <n v="1762.9687690000001"/>
    <x v="1"/>
    <x v="1"/>
  </r>
  <r>
    <m/>
    <x v="3"/>
    <x v="0"/>
    <n v="40357903"/>
    <s v="PROGRAMADO"/>
    <n v="1030366"/>
    <s v="CAPE TAINARO NX308R"/>
    <s v="NEW YORK, PUERTO"/>
    <d v="1899-12-30T00:00:00"/>
    <d v="2023-02-26T00:00:00"/>
    <d v="2023-03-29T19:15:00"/>
    <s v="MSC"/>
    <n v="8242.3231969999997"/>
    <x v="1"/>
    <x v="1"/>
  </r>
  <r>
    <m/>
    <x v="3"/>
    <x v="0"/>
    <n v="40357903"/>
    <s v="PROGRAMADO"/>
    <n v="1030360"/>
    <s v="CAPE TAINARO NX308R"/>
    <s v="NEW YORK, PUERTO"/>
    <d v="1899-12-30T00:00:00"/>
    <d v="2023-02-26T00:00:00"/>
    <d v="2023-03-29T19:15:00"/>
    <s v="MSC"/>
    <n v="3079.8910409999999"/>
    <x v="1"/>
    <x v="1"/>
  </r>
  <r>
    <m/>
    <x v="3"/>
    <x v="0"/>
    <n v="40357903"/>
    <s v="PROGRAMADO"/>
    <n v="1030321"/>
    <s v="CAPE TAINARO NX308R"/>
    <s v="NEW YORK, PUERTO"/>
    <d v="1899-12-30T00:00:00"/>
    <d v="2023-02-26T00:00:00"/>
    <d v="2023-03-29T19:15:00"/>
    <s v="MSC"/>
    <n v="8165.2329689999997"/>
    <x v="1"/>
    <x v="1"/>
  </r>
  <r>
    <m/>
    <x v="4"/>
    <x v="0"/>
    <n v="40357233"/>
    <s v="PROGRAMADO"/>
    <n v="1012595"/>
    <s v="COSCO ASIA"/>
    <s v="SHANGHAI, CHINA"/>
    <d v="1899-12-30T00:00:00"/>
    <d v="2023-02-26T00:00:00"/>
    <d v="2023-04-03T09:24:00"/>
    <s v="CMA CGM"/>
    <n v="12000"/>
    <x v="1"/>
    <x v="1"/>
  </r>
  <r>
    <m/>
    <x v="4"/>
    <x v="0"/>
    <n v="40357233"/>
    <s v="PROGRAMADO"/>
    <n v="1012453"/>
    <s v="COSCO ASIA"/>
    <s v="SHANGHAI, CHINA"/>
    <d v="1899-12-30T00:00:00"/>
    <d v="2023-02-26T00:00:00"/>
    <d v="2023-04-03T09:24:00"/>
    <s v="CMA CGM"/>
    <n v="1706"/>
    <x v="1"/>
    <x v="1"/>
  </r>
  <r>
    <m/>
    <x v="4"/>
    <x v="0"/>
    <n v="40357233"/>
    <s v="PROGRAMADO"/>
    <n v="1012451"/>
    <s v="COSCO ASIA"/>
    <s v="SHANGHAI, CHINA"/>
    <d v="1899-12-30T00:00:00"/>
    <d v="2023-02-26T00:00:00"/>
    <d v="2023-04-03T09:24:00"/>
    <s v="CMA CGM"/>
    <n v="870"/>
    <x v="1"/>
    <x v="1"/>
  </r>
  <r>
    <m/>
    <x v="4"/>
    <x v="0"/>
    <n v="40357233"/>
    <s v="PROGRAMADO"/>
    <n v="1012005"/>
    <s v="COSCO ASIA"/>
    <s v="SHANGHAI, CHINA"/>
    <d v="1899-12-30T00:00:00"/>
    <d v="2023-02-26T00:00:00"/>
    <d v="2023-04-03T09:24:00"/>
    <s v="CMA CGM"/>
    <n v="2076"/>
    <x v="1"/>
    <x v="1"/>
  </r>
  <r>
    <m/>
    <x v="2"/>
    <x v="1"/>
    <n v="40356151"/>
    <s v="PROGRAMADO"/>
    <n v="1021976"/>
    <s v="HAMMONIA HUSUM 306W"/>
    <s v="CALLAO, PUERTO"/>
    <d v="1899-12-30T00:00:00"/>
    <d v="2023-02-25T00:00:00"/>
    <d v="2023-03-04T21:00:00"/>
    <s v="SEALAND"/>
    <n v="24000"/>
    <x v="1"/>
    <x v="1"/>
  </r>
  <r>
    <m/>
    <x v="2"/>
    <x v="1"/>
    <n v="40355764"/>
    <s v="PROGRAMADO"/>
    <n v="1022786"/>
    <s v="POLAR COLOMBIA 308N"/>
    <s v="CALDERA, PUERTO"/>
    <d v="1899-12-30T00:00:00"/>
    <d v="2023-02-24T00:00:00"/>
    <d v="2023-03-17T14:34:00"/>
    <s v="SEALAND"/>
    <n v="13988.18182"/>
    <x v="1"/>
    <x v="1"/>
  </r>
  <r>
    <m/>
    <x v="6"/>
    <x v="0"/>
    <n v="40354624"/>
    <s v="PROGRAMADO"/>
    <n v="1023265"/>
    <s v="MSC EMMA 0252W"/>
    <s v="YOKOHAMA (ADUANA PRINCIPAL)"/>
    <d v="1899-12-30T00:00:00"/>
    <d v="2023-02-18T00:00:00"/>
    <d v="2023-03-26T12:18:00"/>
    <s v="ONE"/>
    <n v="2000"/>
    <x v="1"/>
    <x v="1"/>
  </r>
  <r>
    <m/>
    <x v="6"/>
    <x v="0"/>
    <n v="40354623"/>
    <s v="PROGRAMADO"/>
    <n v="1021987"/>
    <s v="MSC EMMA 0252W"/>
    <s v="YOKOHAMA (ADUANA PRINCIPAL)"/>
    <d v="1899-12-30T00:00:00"/>
    <d v="2023-02-18T00:00:00"/>
    <d v="2023-03-26T12:18:00"/>
    <s v="ONE"/>
    <n v="2000"/>
    <x v="1"/>
    <x v="1"/>
  </r>
  <r>
    <m/>
    <x v="6"/>
    <x v="0"/>
    <n v="40354622"/>
    <s v="PROGRAMADO"/>
    <n v="1023269"/>
    <s v="MSC EMMA 0252W"/>
    <s v="YOKOHAMA (ADUANA PRINCIPAL)"/>
    <d v="1899-12-30T00:00:00"/>
    <d v="2023-02-18T00:00:00"/>
    <d v="2023-03-26T12:18:00"/>
    <s v="ONE"/>
    <n v="5000"/>
    <x v="1"/>
    <x v="1"/>
  </r>
  <r>
    <m/>
    <x v="6"/>
    <x v="0"/>
    <n v="40354622"/>
    <s v="PROGRAMADO"/>
    <n v="1022864"/>
    <s v="MSC EMMA 0252W"/>
    <s v="YOKOHAMA (ADUANA PRINCIPAL)"/>
    <d v="1899-12-30T00:00:00"/>
    <d v="2023-02-18T00:00:00"/>
    <d v="2023-03-26T12:18:00"/>
    <s v="ONE"/>
    <n v="7000"/>
    <x v="1"/>
    <x v="1"/>
  </r>
  <r>
    <m/>
    <x v="6"/>
    <x v="0"/>
    <n v="40354622"/>
    <s v="PROGRAMADO"/>
    <n v="1022863"/>
    <s v="MSC EMMA 0252W"/>
    <s v="YOKOHAMA (ADUANA PRINCIPAL)"/>
    <d v="1899-12-30T00:00:00"/>
    <d v="2023-02-18T00:00:00"/>
    <d v="2023-03-26T12:18:00"/>
    <s v="ONE"/>
    <n v="5000"/>
    <x v="1"/>
    <x v="1"/>
  </r>
  <r>
    <m/>
    <x v="6"/>
    <x v="0"/>
    <n v="40354622"/>
    <s v="PROGRAMADO"/>
    <n v="1022570"/>
    <s v="MSC EMMA 0252W"/>
    <s v="YOKOHAMA (ADUANA PRINCIPAL)"/>
    <d v="1899-12-30T00:00:00"/>
    <d v="2023-02-18T00:00:00"/>
    <d v="2023-03-26T12:18:00"/>
    <s v="ONE"/>
    <n v="2000"/>
    <x v="1"/>
    <x v="1"/>
  </r>
  <r>
    <m/>
    <x v="6"/>
    <x v="0"/>
    <n v="40354622"/>
    <s v="PROGRAMADO"/>
    <n v="1022293"/>
    <s v="MSC EMMA 0252W"/>
    <s v="YOKOHAMA (ADUANA PRINCIPAL)"/>
    <d v="1899-12-30T00:00:00"/>
    <d v="2023-02-18T00:00:00"/>
    <d v="2023-03-26T12:18:00"/>
    <s v="ONE"/>
    <n v="1000"/>
    <x v="1"/>
    <x v="1"/>
  </r>
  <r>
    <m/>
    <x v="2"/>
    <x v="1"/>
    <n v="40354607"/>
    <s v="PROGRAMADO"/>
    <n v="1030802"/>
    <s v="HAMMONIA HUSUM 306W"/>
    <s v="CALLAO, PUERTO"/>
    <d v="1899-12-30T00:00:00"/>
    <d v="2023-02-25T00:00:00"/>
    <d v="2023-03-04T21:00:00"/>
    <s v="SEALAND"/>
    <n v="2000"/>
    <x v="1"/>
    <x v="1"/>
  </r>
  <r>
    <m/>
    <x v="2"/>
    <x v="1"/>
    <n v="40354606"/>
    <s v="PROGRAMADO"/>
    <n v="1020848"/>
    <s v="HAMMONIA HUSUM 306W"/>
    <s v="CALLAO, PUERTO"/>
    <d v="1899-12-30T00:00:00"/>
    <d v="2023-02-25T00:00:00"/>
    <d v="2023-03-04T21:00:00"/>
    <s v="SEALAND"/>
    <n v="14217"/>
    <x v="1"/>
    <x v="1"/>
  </r>
  <r>
    <m/>
    <x v="2"/>
    <x v="1"/>
    <n v="40354606"/>
    <s v="PROGRAMADO"/>
    <n v="1023372"/>
    <s v="HAMMONIA HUSUM 306W"/>
    <s v="CALLAO, PUERTO"/>
    <d v="1899-12-30T00:00:00"/>
    <d v="2023-02-25T00:00:00"/>
    <d v="2023-03-04T21:00:00"/>
    <s v="SEALAND"/>
    <n v="7783"/>
    <x v="1"/>
    <x v="1"/>
  </r>
  <r>
    <m/>
    <x v="4"/>
    <x v="0"/>
    <n v="40337859"/>
    <s v="PROGRAMADO"/>
    <n v="1021905"/>
    <s v="MSC EMMA"/>
    <s v="SHANGHAI, CHINA"/>
    <d v="1899-12-30T00:00:00"/>
    <d v="2023-02-25T00:00:00"/>
    <d v="2023-04-02T09:24:00"/>
    <s v="MSC"/>
    <n v="13600"/>
    <x v="1"/>
    <x v="1"/>
  </r>
  <r>
    <m/>
    <x v="4"/>
    <x v="0"/>
    <n v="40337859"/>
    <s v="PROGRAMADO"/>
    <n v="1021905"/>
    <s v="MSC EMMA"/>
    <s v="SHANGHAI, CHINA"/>
    <d v="1899-12-30T00:00:00"/>
    <d v="2023-02-25T00:00:00"/>
    <d v="2023-04-02T09:24:00"/>
    <s v="MSC"/>
    <n v="10185"/>
    <x v="1"/>
    <x v="1"/>
  </r>
  <r>
    <m/>
    <x v="5"/>
    <x v="0"/>
    <n v="40329750"/>
    <s v="PROGRAMADO"/>
    <n v="1023422"/>
    <s v="CAPE TAINARO NX308R"/>
    <s v="BARCELONA, MARÍTIMA (IMPORT-)"/>
    <d v="1899-12-30T00:00:00"/>
    <d v="2023-02-26T00:00:00"/>
    <e v="#N/A"/>
    <s v="MSC"/>
    <n v="2447.181818"/>
    <x v="1"/>
    <x v="1"/>
  </r>
  <r>
    <m/>
    <x v="5"/>
    <x v="0"/>
    <n v="40329750"/>
    <s v="PROGRAMADO"/>
    <n v="1023264"/>
    <s v="CAPE TAINARO NX308R"/>
    <s v="BARCELONA, MARÍTIMA (IMPORT-)"/>
    <d v="1899-12-30T00:00:00"/>
    <d v="2023-02-26T00:00:00"/>
    <e v="#N/A"/>
    <s v="MSC"/>
    <n v="2535"/>
    <x v="1"/>
    <x v="1"/>
  </r>
  <r>
    <m/>
    <x v="5"/>
    <x v="0"/>
    <n v="40329750"/>
    <s v="PROGRAMADO"/>
    <n v="1023292"/>
    <s v="CAPE TAINARO NX308R"/>
    <s v="BARCELONA, MARÍTIMA (IMPORT-)"/>
    <d v="1899-12-30T00:00:00"/>
    <d v="2023-02-26T00:00:00"/>
    <e v="#N/A"/>
    <s v="MSC"/>
    <n v="15600.784089999999"/>
    <x v="1"/>
    <x v="1"/>
  </r>
  <r>
    <m/>
    <x v="1"/>
    <x v="1"/>
    <n v="40366852"/>
    <s v="PROGRAMADO"/>
    <n v="1020860"/>
    <s v="MSC EMMA FA252A"/>
    <s v="BUSAN {PUSAN}, PUERTO"/>
    <d v="1899-12-30T00:00:00"/>
    <d v="2023-02-18T00:00:00"/>
    <d v="2023-03-29T21:13:00"/>
    <s v="MSC"/>
    <n v="22008.6"/>
    <x v="1"/>
    <x v="1"/>
  </r>
  <r>
    <m/>
    <x v="4"/>
    <x v="0"/>
    <n v="40366396"/>
    <s v="PROGRAMADO"/>
    <n v="1022183"/>
    <s v="MSC EMMA"/>
    <s v="YANTIAN, CHINA"/>
    <d v="1899-12-30T00:00:00"/>
    <d v="2023-02-25T00:00:00"/>
    <d v="2023-03-29T22:27:00"/>
    <s v="MSC"/>
    <n v="25000"/>
    <x v="1"/>
    <x v="1"/>
  </r>
  <r>
    <m/>
    <x v="3"/>
    <x v="0"/>
    <n v="40369081"/>
    <s v="DESPACHADO"/>
    <n v="1030379"/>
    <s v="CAPE TAINARO NX308R"/>
    <s v="MONTREAL, PUERTO"/>
    <d v="2023-02-20T00:00:00"/>
    <d v="2023-02-26T00:00:00"/>
    <d v="2023-04-10T00:00:00"/>
    <s v="MSC"/>
    <n v="24004.088640000002"/>
    <x v="2"/>
    <x v="1"/>
  </r>
  <r>
    <m/>
    <x v="3"/>
    <x v="0"/>
    <n v="40368097"/>
    <s v="DESPACHADO"/>
    <n v="1030379"/>
    <s v="CAPE TAINARO NX308R"/>
    <s v="KITCHENER, CANADA, PUERTO"/>
    <d v="2023-02-20T00:00:00"/>
    <d v="2023-02-26T00:00:00"/>
    <d v="2023-04-03T00:00:00"/>
    <s v="MSC"/>
    <n v="24022.232319999999"/>
    <x v="2"/>
    <x v="1"/>
  </r>
  <r>
    <m/>
    <x v="0"/>
    <x v="0"/>
    <n v="40367280"/>
    <s v="DESPACHADO"/>
    <n v="1030658"/>
    <s v="MSC EMMA FA252A"/>
    <s v="MANZANILLO, PUERTO"/>
    <d v="2023-02-20T00:00:00"/>
    <d v="2023-02-18T00:00:00"/>
    <d v="2023-03-05T04:36:00"/>
    <s v="MSC"/>
    <n v="24017.360000000001"/>
    <x v="2"/>
    <x v="1"/>
  </r>
  <r>
    <m/>
    <x v="3"/>
    <x v="0"/>
    <n v="40367141"/>
    <s v="DESPACHADO"/>
    <n v="1012109"/>
    <s v="BALLENITA / 0LI0KN1MA"/>
    <s v="HOUSTON, PUERTO"/>
    <d v="2023-02-20T00:00:00"/>
    <d v="2023-02-25T00:00:00"/>
    <d v="2023-03-29T15:53:00"/>
    <s v="CMA CGM"/>
    <n v="19958.047999999999"/>
    <x v="2"/>
    <x v="1"/>
  </r>
  <r>
    <m/>
    <x v="4"/>
    <x v="0"/>
    <n v="40366540"/>
    <s v="DESPACHADO"/>
    <n v="1012503"/>
    <s v="MSC EMMA"/>
    <s v="YANTIAN, CHINA"/>
    <d v="2023-02-20T00:00:00"/>
    <d v="2023-02-25T00:00:00"/>
    <d v="2023-03-29T22:27:00"/>
    <s v="MSC"/>
    <n v="24000"/>
    <x v="2"/>
    <x v="1"/>
  </r>
  <r>
    <m/>
    <x v="2"/>
    <x v="1"/>
    <n v="40364283"/>
    <s v="DESPACHADO"/>
    <n v="1020944"/>
    <s v="POLAR COLOMBIA / 308N"/>
    <s v="CALDERA, PUERTO"/>
    <d v="2023-02-20T00:00:00"/>
    <d v="2023-02-24T00:00:00"/>
    <d v="2023-03-17T14:34:00"/>
    <s v="SEALAND"/>
    <n v="23989.49"/>
    <x v="2"/>
    <x v="1"/>
  </r>
  <r>
    <m/>
    <x v="3"/>
    <x v="0"/>
    <n v="40361153"/>
    <s v="DESPACHADO"/>
    <n v="1012522"/>
    <s v="MSC EMMA FA252A"/>
    <s v="SEATTLE, PUERTO"/>
    <d v="2023-02-20T00:00:00"/>
    <d v="2023-02-18T00:00:00"/>
    <d v="2023-03-29T00:00:00"/>
    <s v="MSC"/>
    <n v="18143.68"/>
    <x v="2"/>
    <x v="1"/>
  </r>
  <r>
    <m/>
    <x v="0"/>
    <x v="0"/>
    <n v="40367270"/>
    <s v="DESPACHADO"/>
    <n v="1020845"/>
    <s v="MSC EMMA FA252A"/>
    <s v="MANZANILLO, PUERTO"/>
    <d v="2023-02-19T00:00:00"/>
    <d v="2023-02-18T00:00:00"/>
    <d v="2023-03-05T04:36:00"/>
    <s v="MSC"/>
    <n v="24018.02"/>
    <x v="2"/>
    <x v="1"/>
  </r>
  <r>
    <m/>
    <x v="3"/>
    <x v="0"/>
    <n v="40367012"/>
    <s v="DESPACHADO"/>
    <n v="1021539"/>
    <s v="CAPE TAINARO NX308R"/>
    <s v="NORFOLK, PUERTO"/>
    <d v="2023-02-20T00:00:00"/>
    <d v="2023-02-26T00:00:00"/>
    <d v="2023-03-29T11:16:00"/>
    <s v="MSC"/>
    <n v="24006.352060000001"/>
    <x v="2"/>
    <x v="1"/>
  </r>
  <r>
    <m/>
    <x v="2"/>
    <x v="1"/>
    <n v="40366924"/>
    <s v="DESPACHADO"/>
    <n v="1023433"/>
    <s v="CAPE TAINARO NX308R"/>
    <s v="BUENAVENTURA, PUERTO"/>
    <d v="2023-02-19T00:00:00"/>
    <d v="2023-02-26T00:00:00"/>
    <d v="2023-03-15T10:10:00"/>
    <s v="MSC"/>
    <n v="24002.23"/>
    <x v="2"/>
    <x v="1"/>
  </r>
  <r>
    <m/>
    <x v="1"/>
    <x v="1"/>
    <n v="40366840"/>
    <s v="DESPACHADO"/>
    <n v="1022887"/>
    <s v="MSC EMMA FA252A"/>
    <s v="BUSAN {PUSAN}, PUERTO"/>
    <d v="2023-02-19T00:00:00"/>
    <d v="2023-02-18T00:00:00"/>
    <d v="2023-03-29T21:13:00"/>
    <s v="MSC"/>
    <n v="22006.880000000001"/>
    <x v="2"/>
    <x v="1"/>
  </r>
  <r>
    <m/>
    <x v="1"/>
    <x v="1"/>
    <n v="40366839"/>
    <s v="DESPACHADO"/>
    <n v="1022887"/>
    <s v="MSC EMMA FA252A"/>
    <s v="BUSAN {PUSAN}, PUERTO"/>
    <d v="2023-02-19T00:00:00"/>
    <d v="2023-02-18T00:00:00"/>
    <d v="2023-03-29T21:13:00"/>
    <s v="MSC"/>
    <n v="22007.31"/>
    <x v="2"/>
    <x v="1"/>
  </r>
  <r>
    <m/>
    <x v="4"/>
    <x v="0"/>
    <n v="40366666"/>
    <s v="DESPACHADO"/>
    <n v="1022939"/>
    <s v="MSC EMMA"/>
    <s v="SHANGHAI, CHINA"/>
    <d v="2023-02-20T00:00:00"/>
    <d v="2023-02-25T00:00:00"/>
    <d v="2023-04-02T09:24:00"/>
    <s v="MSC"/>
    <n v="24000"/>
    <x v="2"/>
    <x v="1"/>
  </r>
  <r>
    <m/>
    <x v="1"/>
    <x v="1"/>
    <n v="40356228"/>
    <s v="DESPACHADO"/>
    <n v="1022930"/>
    <s v="MSC EMMA FA252A"/>
    <s v="BUSAN {PUSAN}, PUERTO"/>
    <d v="2023-02-19T00:00:00"/>
    <d v="2023-02-18T00:00:00"/>
    <d v="2023-03-29T21:13:00"/>
    <s v="MSC"/>
    <n v="22020.3"/>
    <x v="2"/>
    <x v="1"/>
  </r>
  <r>
    <m/>
    <x v="0"/>
    <x v="0"/>
    <n v="40369229"/>
    <s v="DESPACHADO"/>
    <n v="1023343"/>
    <s v="MSC EMMA FA252A"/>
    <s v="MANZANILLO, PUERTO"/>
    <d v="2023-02-19T00:00:00"/>
    <d v="2023-02-18T00:00:00"/>
    <d v="2023-03-05T04:36:00"/>
    <s v="MSC"/>
    <n v="24010.51"/>
    <x v="2"/>
    <x v="1"/>
  </r>
  <r>
    <m/>
    <x v="0"/>
    <x v="0"/>
    <n v="40369228"/>
    <s v="DESPACHADO"/>
    <n v="1023343"/>
    <s v="MSC EMMA FA252A"/>
    <s v="MANZANILLO, PUERTO"/>
    <d v="2023-02-18T00:00:00"/>
    <d v="2023-02-18T00:00:00"/>
    <d v="2023-03-05T04:36:00"/>
    <s v="MSC"/>
    <n v="24009.65"/>
    <x v="2"/>
    <x v="1"/>
  </r>
  <r>
    <m/>
    <x v="6"/>
    <x v="0"/>
    <n v="40368665"/>
    <s v="DESPACHADO"/>
    <n v="1021921"/>
    <s v="MANZANILLO EXPRESS 0002W"/>
    <s v="OSAKA, PUERTO"/>
    <d v="2023-02-18T00:00:00"/>
    <d v="2023-02-23T00:00:00"/>
    <d v="2023-04-17T23:01:00"/>
    <s v="HYUNDAI"/>
    <n v="2016.73"/>
    <x v="2"/>
    <x v="1"/>
  </r>
  <r>
    <m/>
    <x v="6"/>
    <x v="0"/>
    <n v="40368665"/>
    <s v="DESPACHADO"/>
    <n v="1021924"/>
    <s v="MANZANILLO EXPRESS 0002W"/>
    <s v="OSAKA, PUERTO"/>
    <d v="2023-02-18T00:00:00"/>
    <d v="2023-02-23T00:00:00"/>
    <d v="2023-04-17T23:01:00"/>
    <s v="HYUNDAI"/>
    <n v="5002.96"/>
    <x v="2"/>
    <x v="1"/>
  </r>
  <r>
    <m/>
    <x v="6"/>
    <x v="0"/>
    <n v="40368665"/>
    <s v="DESPACHADO"/>
    <n v="1022864"/>
    <s v="MANZANILLO EXPRESS 0002W"/>
    <s v="OSAKA, PUERTO"/>
    <d v="2023-02-18T00:00:00"/>
    <d v="2023-02-23T00:00:00"/>
    <d v="2023-04-17T23:01:00"/>
    <s v="HYUNDAI"/>
    <n v="7002.14"/>
    <x v="2"/>
    <x v="1"/>
  </r>
  <r>
    <m/>
    <x v="6"/>
    <x v="0"/>
    <n v="40368665"/>
    <s v="DESPACHADO"/>
    <n v="1022866"/>
    <s v="MANZANILLO EXPRESS 0002W"/>
    <s v="OSAKA, PUERTO"/>
    <d v="2023-02-18T00:00:00"/>
    <d v="2023-02-23T00:00:00"/>
    <d v="2023-04-17T23:01:00"/>
    <s v="HYUNDAI"/>
    <n v="10060.200000000001"/>
    <x v="2"/>
    <x v="1"/>
  </r>
  <r>
    <m/>
    <x v="6"/>
    <x v="0"/>
    <n v="40368636"/>
    <s v="DESPACHADO"/>
    <n v="1021936"/>
    <s v="MSC EMMA 0252W"/>
    <s v="YOKOHAMA (ADUANA PRINCIPAL)"/>
    <d v="2023-02-18T00:00:00"/>
    <d v="2023-02-18T00:00:00"/>
    <d v="2023-03-26T12:18:00"/>
    <s v="ONE"/>
    <n v="24000"/>
    <x v="2"/>
    <x v="1"/>
  </r>
  <r>
    <m/>
    <x v="2"/>
    <x v="1"/>
    <n v="40368451"/>
    <s v="DESPACHADO"/>
    <n v="1020412"/>
    <s v="BALLENITA / 0LI0KN1MA"/>
    <s v="CARTAGENA, PUERTO"/>
    <d v="2023-02-18T00:00:00"/>
    <d v="2023-02-25T00:00:00"/>
    <d v="2023-03-12T15:22:00"/>
    <s v="CMA CGM"/>
    <n v="23982.49"/>
    <x v="2"/>
    <x v="1"/>
  </r>
  <r>
    <m/>
    <x v="3"/>
    <x v="0"/>
    <n v="40368326"/>
    <s v="DESPACHADO"/>
    <n v="1030379"/>
    <s v="MSC EMMA FA252A"/>
    <s v="MONTREAL, PUERTO"/>
    <d v="2023-02-18T00:00:00"/>
    <d v="2023-02-18T00:00:00"/>
    <d v="2023-04-02T00:00:00"/>
    <s v="MSC"/>
    <n v="24022.232319999999"/>
    <x v="2"/>
    <x v="1"/>
  </r>
  <r>
    <m/>
    <x v="3"/>
    <x v="0"/>
    <n v="40368098"/>
    <s v="DESPACHADO"/>
    <n v="1030379"/>
    <s v="CAPE TAINARO NX308R"/>
    <s v="KITCHENER, CANADA, PUERTO"/>
    <d v="2023-02-18T00:00:00"/>
    <d v="2023-02-26T00:00:00"/>
    <d v="2023-04-03T00:00:00"/>
    <s v="MSC"/>
    <n v="24022.232319999999"/>
    <x v="2"/>
    <x v="1"/>
  </r>
  <r>
    <m/>
    <x v="3"/>
    <x v="0"/>
    <n v="40368025"/>
    <s v="DESPACHADO"/>
    <n v="1012167"/>
    <s v="CAPE TAINARO NX308R"/>
    <s v="SAN JUAN, PUERTO"/>
    <d v="2023-02-18T00:00:00"/>
    <d v="2023-02-26T00:00:00"/>
    <d v="2023-03-22T02:17:00"/>
    <s v="MSC"/>
    <n v="19958.047999999999"/>
    <x v="2"/>
    <x v="1"/>
  </r>
  <r>
    <m/>
    <x v="0"/>
    <x v="0"/>
    <n v="40367277"/>
    <s v="DESPACHADO"/>
    <n v="1030658"/>
    <s v="MSC EMMA FA252A"/>
    <s v="MANZANILLO, PUERTO"/>
    <d v="2023-02-18T00:00:00"/>
    <d v="2023-02-18T00:00:00"/>
    <d v="2023-03-05T04:36:00"/>
    <s v="MSC"/>
    <n v="23999.22"/>
    <x v="2"/>
    <x v="1"/>
  </r>
  <r>
    <m/>
    <x v="0"/>
    <x v="0"/>
    <n v="40367256"/>
    <s v="DESPACHADO"/>
    <n v="1023302"/>
    <s v="MSC EMMA FA252A"/>
    <s v="MANZANILLO, PUERTO"/>
    <d v="2023-02-18T00:00:00"/>
    <d v="2023-02-18T00:00:00"/>
    <d v="2023-03-05T04:36:00"/>
    <s v="MSC"/>
    <n v="24000"/>
    <x v="2"/>
    <x v="1"/>
  </r>
  <r>
    <m/>
    <x v="0"/>
    <x v="0"/>
    <n v="40367237"/>
    <s v="DESPACHADO"/>
    <n v="1021555"/>
    <s v="MSC EMMA FA252A"/>
    <s v="MAZATLAN, PUERTO"/>
    <d v="2023-02-19T00:00:00"/>
    <d v="2023-02-18T00:00:00"/>
    <d v="2023-03-15T14:20:00"/>
    <s v="MSC"/>
    <n v="24003.29"/>
    <x v="2"/>
    <x v="1"/>
  </r>
  <r>
    <m/>
    <x v="0"/>
    <x v="0"/>
    <n v="40367173"/>
    <s v="DESPACHADO"/>
    <n v="1011127"/>
    <s v="MSC EMMA FA252A"/>
    <s v="MANZANILLO, PUERTO"/>
    <d v="2023-02-18T00:00:00"/>
    <d v="2023-02-18T00:00:00"/>
    <d v="2023-03-05T04:36:00"/>
    <s v="MSC"/>
    <n v="20400"/>
    <x v="2"/>
    <x v="1"/>
  </r>
  <r>
    <m/>
    <x v="3"/>
    <x v="0"/>
    <n v="40367125"/>
    <s v="DESPACHADO"/>
    <n v="1012160"/>
    <s v="CAPE TAINARO NX308R"/>
    <s v="NORFOLK, PUERTO"/>
    <d v="2023-02-18T00:00:00"/>
    <d v="2023-02-26T00:00:00"/>
    <d v="2023-03-29T11:16:00"/>
    <s v="MSC"/>
    <n v="19958.047999999999"/>
    <x v="2"/>
    <x v="1"/>
  </r>
  <r>
    <m/>
    <x v="3"/>
    <x v="0"/>
    <n v="40366991"/>
    <s v="DESPACHADO"/>
    <n v="1012107"/>
    <s v="BALLENITA / 0LI0KN1MA"/>
    <s v="HOUSTON, PUERTO"/>
    <d v="2023-02-18T00:00:00"/>
    <d v="2023-02-25T00:00:00"/>
    <d v="2023-03-29T15:53:00"/>
    <s v="CMA CGM"/>
    <n v="9979.0239999999994"/>
    <x v="2"/>
    <x v="1"/>
  </r>
  <r>
    <m/>
    <x v="3"/>
    <x v="0"/>
    <n v="40366991"/>
    <s v="DESPACHADO"/>
    <n v="1012108"/>
    <s v="BALLENITA / 0LI0KN1MA"/>
    <s v="HOUSTON, PUERTO"/>
    <d v="2023-02-18T00:00:00"/>
    <d v="2023-02-25T00:00:00"/>
    <d v="2023-03-29T15:53:00"/>
    <s v="CMA CGM"/>
    <n v="9979.0239999999994"/>
    <x v="2"/>
    <x v="1"/>
  </r>
  <r>
    <m/>
    <x v="3"/>
    <x v="0"/>
    <n v="40366969"/>
    <s v="DESPACHADO"/>
    <n v="1012163"/>
    <s v="BALLENITA / 0LI0KN1MA"/>
    <s v="PORT EVERGLADES, PUERTO"/>
    <d v="2023-02-18T00:00:00"/>
    <d v="2023-02-25T00:00:00"/>
    <d v="2023-03-27T18:13:00"/>
    <s v="CMA CGM"/>
    <n v="19958.047999999999"/>
    <x v="2"/>
    <x v="1"/>
  </r>
  <r>
    <m/>
    <x v="3"/>
    <x v="0"/>
    <n v="40366957"/>
    <s v="DESPACHADO"/>
    <n v="1012483"/>
    <s v="CAPE TAINARO NX308R"/>
    <s v="NEW YORK, PUERTO"/>
    <d v="2023-02-18T00:00:00"/>
    <d v="2023-02-26T00:00:00"/>
    <d v="2023-03-29T19:15:00"/>
    <s v="MSC"/>
    <n v="19958.047999999999"/>
    <x v="2"/>
    <x v="1"/>
  </r>
  <r>
    <m/>
    <x v="3"/>
    <x v="0"/>
    <n v="40366936"/>
    <s v="DESPACHADO"/>
    <n v="1012161"/>
    <s v="CAPE TAINARO NX308R"/>
    <s v="NEW YORK, PUERTO"/>
    <d v="2023-02-18T00:00:00"/>
    <d v="2023-02-26T00:00:00"/>
    <d v="2023-03-29T19:15:00"/>
    <s v="MSC"/>
    <n v="19958.047999999999"/>
    <x v="2"/>
    <x v="1"/>
  </r>
  <r>
    <m/>
    <x v="2"/>
    <x v="1"/>
    <n v="40366921"/>
    <s v="DESPACHADO"/>
    <n v="1021105"/>
    <s v="CAPE TAINARO NX308R"/>
    <s v="BUENAVENTURA, PUERTO"/>
    <d v="2023-02-19T00:00:00"/>
    <d v="2023-02-26T00:00:00"/>
    <d v="2023-03-15T10:10:00"/>
    <s v="MSC"/>
    <n v="23874.95"/>
    <x v="2"/>
    <x v="1"/>
  </r>
  <r>
    <m/>
    <x v="2"/>
    <x v="1"/>
    <n v="40366919"/>
    <s v="DESPACHADO"/>
    <n v="1022150"/>
    <s v="BALLENITA / 0LI0KN1MA"/>
    <s v="CARTAGENA, PUERTO"/>
    <d v="2023-02-19T00:00:00"/>
    <d v="2023-02-25T00:00:00"/>
    <d v="2023-03-12T15:22:00"/>
    <s v="CMA CGM"/>
    <n v="24001.45"/>
    <x v="2"/>
    <x v="1"/>
  </r>
  <r>
    <m/>
    <x v="2"/>
    <x v="1"/>
    <n v="40366711"/>
    <s v="DESPACHADO"/>
    <n v="1030817"/>
    <s v="TENO 3203N"/>
    <s v="CALLAO, PUERTO"/>
    <d v="2023-02-18T00:00:00"/>
    <d v="2023-02-24T00:00:00"/>
    <d v="2023-03-03T21:00:00"/>
    <s v="COSCO"/>
    <n v="24010.68"/>
    <x v="2"/>
    <x v="1"/>
  </r>
  <r>
    <m/>
    <x v="4"/>
    <x v="0"/>
    <n v="40366529"/>
    <s v="DESPACHADO"/>
    <n v="1022636"/>
    <s v="MSC EMMA"/>
    <s v="SHANGHAI, CHINA"/>
    <d v="2023-02-18T00:00:00"/>
    <d v="2023-02-25T00:00:00"/>
    <d v="2023-04-02T09:24:00"/>
    <s v="MSC"/>
    <n v="21660"/>
    <x v="2"/>
    <x v="1"/>
  </r>
  <r>
    <m/>
    <x v="4"/>
    <x v="0"/>
    <n v="40366346"/>
    <s v="DESPACHADO"/>
    <n v="1022639"/>
    <s v="MSC EMMA"/>
    <s v="SHANGHAI, CHINA"/>
    <d v="2023-02-18T00:00:00"/>
    <d v="2023-02-25T00:00:00"/>
    <d v="2023-04-02T09:24:00"/>
    <s v="MSC"/>
    <n v="22717.78"/>
    <x v="2"/>
    <x v="1"/>
  </r>
  <r>
    <m/>
    <x v="2"/>
    <x v="1"/>
    <n v="40364651"/>
    <s v="DESPACHADO"/>
    <n v="1011042"/>
    <s v="MSC EMMA FA252A"/>
    <s v="CALLAO, PUERTO"/>
    <d v="2023-02-18T00:00:00"/>
    <d v="2023-02-18T00:00:00"/>
    <d v="2023-02-25T21:00:00"/>
    <s v="MSC"/>
    <n v="22800"/>
    <x v="2"/>
    <x v="1"/>
  </r>
  <r>
    <m/>
    <x v="3"/>
    <x v="0"/>
    <n v="40362584"/>
    <s v="DESPACHADO"/>
    <n v="1012109"/>
    <s v="BALLENITA / 0LI0KN1MA"/>
    <s v="PORT EVERGLADES, PUERTO"/>
    <d v="2023-02-18T00:00:00"/>
    <d v="2023-02-25T00:00:00"/>
    <d v="2023-03-27T18:13:00"/>
    <s v="CMA CGM"/>
    <n v="19958.047999999999"/>
    <x v="2"/>
    <x v="1"/>
  </r>
  <r>
    <m/>
    <x v="2"/>
    <x v="1"/>
    <n v="40355287"/>
    <s v="DESPACHADO"/>
    <n v="1012719"/>
    <s v="TENO 3203N"/>
    <s v="CALLAO, PUERTO"/>
    <d v="2023-02-18T00:00:00"/>
    <d v="2023-02-24T00:00:00"/>
    <d v="2023-03-03T21:00:00"/>
    <s v="COSCO"/>
    <n v="24005.62"/>
    <x v="2"/>
    <x v="1"/>
  </r>
  <r>
    <m/>
    <x v="2"/>
    <x v="1"/>
    <n v="40369059"/>
    <s v="DESPACHADO"/>
    <n v="1011421"/>
    <s v="MAERSK BUTON 307N"/>
    <s v="BUENAVENTURA, PUERTO"/>
    <d v="2023-02-17T00:00:00"/>
    <d v="2023-02-23T00:00:00"/>
    <d v="2023-03-12T10:10:00"/>
    <s v="HAMBURG SUD"/>
    <n v="23995.58"/>
    <x v="2"/>
    <x v="1"/>
  </r>
  <r>
    <m/>
    <x v="2"/>
    <x v="1"/>
    <n v="40368450"/>
    <s v="DESPACHADO"/>
    <n v="1020412"/>
    <s v="BALLENITA / 0LI0KN1MA"/>
    <s v="CARTAGENA, PUERTO"/>
    <d v="2023-02-17T00:00:00"/>
    <d v="2023-02-25T00:00:00"/>
    <d v="2023-03-12T15:22:00"/>
    <s v="CMA CGM"/>
    <n v="23932.880000000001"/>
    <x v="2"/>
    <x v="1"/>
  </r>
  <r>
    <m/>
    <x v="3"/>
    <x v="0"/>
    <n v="40368043"/>
    <s v="DESPACHADO"/>
    <n v="1012147"/>
    <s v="CAPE TAINARO NX308R"/>
    <s v="SAN JUAN, PUERTO"/>
    <d v="2023-02-18T00:00:00"/>
    <d v="2023-02-26T00:00:00"/>
    <d v="2023-03-22T02:17:00"/>
    <s v="MSC"/>
    <n v="18660.774880000001"/>
    <x v="2"/>
    <x v="1"/>
  </r>
  <r>
    <m/>
    <x v="3"/>
    <x v="0"/>
    <n v="40368027"/>
    <s v="DESPACHADO"/>
    <n v="1012167"/>
    <s v="TENO 3203N"/>
    <s v="SAN JUAN, PUERTO"/>
    <d v="2023-02-17T00:00:00"/>
    <d v="2023-02-24T00:00:00"/>
    <d v="2023-03-20T02:17:00"/>
    <s v="HAPAG LLOYD"/>
    <n v="19958.047999999999"/>
    <x v="2"/>
    <x v="1"/>
  </r>
  <r>
    <m/>
    <x v="6"/>
    <x v="0"/>
    <n v="40368018"/>
    <s v="DESPACHADO"/>
    <n v="1022918"/>
    <s v="MANZANILLO EXPRESS 0002W"/>
    <s v="OSAKA, PUERTO"/>
    <d v="2023-02-17T00:00:00"/>
    <d v="2023-02-23T00:00:00"/>
    <d v="2023-04-17T23:01:00"/>
    <s v="HYUNDAI"/>
    <n v="23960"/>
    <x v="2"/>
    <x v="1"/>
  </r>
  <r>
    <m/>
    <x v="2"/>
    <x v="1"/>
    <n v="40367678"/>
    <s v="DESPACHADO"/>
    <n v="1023433"/>
    <s v="BALLENITA / 0LI0KN1MA"/>
    <s v="CARTAGENA, PUERTO"/>
    <d v="2023-02-17T00:00:00"/>
    <d v="2023-02-25T00:00:00"/>
    <d v="2023-03-12T15:22:00"/>
    <s v="CMA CGM"/>
    <n v="23156.65"/>
    <x v="2"/>
    <x v="1"/>
  </r>
  <r>
    <m/>
    <x v="2"/>
    <x v="1"/>
    <n v="40367678"/>
    <s v="DESPACHADO"/>
    <n v="1023433"/>
    <s v="BALLENITA / 0LI0KN1MA"/>
    <s v="CARTAGENA, PUERTO"/>
    <d v="2023-02-18T00:00:00"/>
    <d v="2023-02-25T00:00:00"/>
    <d v="2023-03-12T15:22:00"/>
    <s v="CMA CGM"/>
    <n v="853.43"/>
    <x v="2"/>
    <x v="1"/>
  </r>
  <r>
    <m/>
    <x v="0"/>
    <x v="0"/>
    <n v="40367561"/>
    <s v="DESPACHADO"/>
    <n v="1012764"/>
    <s v="MSC EMMA FA252A"/>
    <s v="MANZANILLO, PUERTO"/>
    <d v="2023-02-17T00:00:00"/>
    <d v="2023-02-18T00:00:00"/>
    <d v="2023-03-05T04:36:00"/>
    <s v="MSC"/>
    <n v="24012.18"/>
    <x v="2"/>
    <x v="1"/>
  </r>
  <r>
    <m/>
    <x v="0"/>
    <x v="0"/>
    <n v="40367557"/>
    <s v="DESPACHADO"/>
    <n v="1030802"/>
    <s v="MSC EMMA FA252A"/>
    <s v="MANZANILLO, PUERTO"/>
    <d v="2023-02-17T00:00:00"/>
    <d v="2023-02-18T00:00:00"/>
    <d v="2023-03-05T04:36:00"/>
    <s v="MSC"/>
    <n v="24007.72"/>
    <x v="2"/>
    <x v="1"/>
  </r>
  <r>
    <m/>
    <x v="2"/>
    <x v="1"/>
    <n v="40367318"/>
    <s v="DESPACHADO"/>
    <n v="1021385"/>
    <s v="TENO 3203N"/>
    <s v="CALLAO, PUERTO"/>
    <d v="2023-02-17T00:00:00"/>
    <d v="2023-02-24T00:00:00"/>
    <d v="2023-03-03T21:00:00"/>
    <s v="COSCO"/>
    <n v="24114.85"/>
    <x v="2"/>
    <x v="1"/>
  </r>
  <r>
    <m/>
    <x v="0"/>
    <x v="0"/>
    <n v="40367232"/>
    <s v="DESPACHADO"/>
    <n v="1021272"/>
    <s v="MSC EMMA FA252A"/>
    <s v="MANZANILLO, PUERTO"/>
    <d v="2023-02-17T00:00:00"/>
    <d v="2023-02-18T00:00:00"/>
    <d v="2023-03-05T04:36:00"/>
    <s v="MSC"/>
    <n v="13054.4"/>
    <x v="2"/>
    <x v="1"/>
  </r>
  <r>
    <m/>
    <x v="0"/>
    <x v="0"/>
    <n v="40367232"/>
    <s v="DESPACHADO"/>
    <n v="1021272"/>
    <s v="MSC EMMA FA252A"/>
    <s v="MANZANILLO, PUERTO"/>
    <d v="2023-02-17T00:00:00"/>
    <d v="2023-02-18T00:00:00"/>
    <d v="2023-03-05T04:36:00"/>
    <s v="MSC"/>
    <n v="11004.39"/>
    <x v="2"/>
    <x v="1"/>
  </r>
  <r>
    <m/>
    <x v="0"/>
    <x v="0"/>
    <n v="40367170"/>
    <s v="DESPACHADO"/>
    <n v="1011127"/>
    <s v="MSC EMMA 0252W"/>
    <s v="MANZANILLO, PUERTO"/>
    <d v="2023-02-17T00:00:00"/>
    <d v="2023-02-18T00:00:00"/>
    <d v="2023-03-05T04:36:00"/>
    <s v="ONE"/>
    <n v="21600"/>
    <x v="2"/>
    <x v="1"/>
  </r>
  <r>
    <m/>
    <x v="0"/>
    <x v="0"/>
    <n v="40367167"/>
    <s v="DESPACHADO"/>
    <n v="1011127"/>
    <s v="MSC EMMA FA252A"/>
    <s v="MAZATLAN, PUERTO"/>
    <d v="2023-02-17T00:00:00"/>
    <d v="2023-02-18T00:00:00"/>
    <d v="2023-03-15T14:20:00"/>
    <s v="MSC"/>
    <n v="21600"/>
    <x v="2"/>
    <x v="1"/>
  </r>
  <r>
    <m/>
    <x v="0"/>
    <x v="0"/>
    <n v="40367164"/>
    <s v="DESPACHADO"/>
    <n v="1011127"/>
    <s v="MSC EMMA FA252A"/>
    <s v="MAZATLAN, PUERTO"/>
    <d v="2023-02-17T00:00:00"/>
    <d v="2023-02-18T00:00:00"/>
    <d v="2023-03-15T14:20:00"/>
    <s v="MSC"/>
    <n v="21600"/>
    <x v="2"/>
    <x v="1"/>
  </r>
  <r>
    <m/>
    <x v="0"/>
    <x v="0"/>
    <n v="40367161"/>
    <s v="DESPACHADO"/>
    <n v="1011127"/>
    <s v="MSC EMMA FA252A"/>
    <s v="MAZATLAN, PUERTO"/>
    <d v="2023-02-17T00:00:00"/>
    <d v="2023-02-18T00:00:00"/>
    <d v="2023-03-15T14:20:00"/>
    <s v="MSC"/>
    <n v="20400"/>
    <x v="2"/>
    <x v="1"/>
  </r>
  <r>
    <m/>
    <x v="3"/>
    <x v="0"/>
    <n v="40367118"/>
    <s v="DESPACHADO"/>
    <n v="1012165"/>
    <s v="MAERSK BUTON 307N"/>
    <s v="LOS ANGELES, PUERTO"/>
    <d v="2023-02-17T00:00:00"/>
    <d v="2023-02-23T00:00:00"/>
    <d v="2023-03-18T19:30:00"/>
    <s v="HAMBURG SUD"/>
    <n v="19958.047999999999"/>
    <x v="2"/>
    <x v="1"/>
  </r>
  <r>
    <m/>
    <x v="3"/>
    <x v="0"/>
    <n v="40367036"/>
    <s v="DESPACHADO"/>
    <n v="1030370"/>
    <s v="CAPE TAINARO NX308R"/>
    <s v="HOUSTON, PUERTO"/>
    <d v="2023-02-17T00:00:00"/>
    <d v="2023-02-26T00:00:00"/>
    <d v="2023-03-30T15:53:00"/>
    <s v="MSC"/>
    <n v="18143.68"/>
    <x v="2"/>
    <x v="1"/>
  </r>
  <r>
    <m/>
    <x v="3"/>
    <x v="0"/>
    <n v="40367020"/>
    <s v="DESPACHADO"/>
    <n v="1030379"/>
    <s v="MSC EMMA FA252A"/>
    <s v="VANCOUVER, PUERTO"/>
    <d v="2023-02-17T00:00:00"/>
    <d v="2023-02-18T00:00:00"/>
    <d v="2023-03-29T00:00:00"/>
    <s v="MSC"/>
    <n v="24004.088640000002"/>
    <x v="2"/>
    <x v="1"/>
  </r>
  <r>
    <m/>
    <x v="3"/>
    <x v="0"/>
    <n v="40367019"/>
    <s v="DESPACHADO"/>
    <n v="1030379"/>
    <s v="MSC EMMA FA252A"/>
    <s v="VANCOUVER, PUERTO"/>
    <d v="2023-02-17T00:00:00"/>
    <d v="2023-02-18T00:00:00"/>
    <d v="2023-03-29T00:00:00"/>
    <s v="MSC"/>
    <n v="24004.088640000002"/>
    <x v="2"/>
    <x v="1"/>
  </r>
  <r>
    <m/>
    <x v="3"/>
    <x v="0"/>
    <n v="40366988"/>
    <s v="DESPACHADO"/>
    <n v="1012108"/>
    <s v="CAPE TAINARO NX308R"/>
    <s v="NEW YORK, PUERTO"/>
    <d v="2023-02-17T00:00:00"/>
    <d v="2023-02-26T00:00:00"/>
    <d v="2023-03-29T19:15:00"/>
    <s v="MSC"/>
    <n v="9979.0239999999994"/>
    <x v="2"/>
    <x v="1"/>
  </r>
  <r>
    <m/>
    <x v="3"/>
    <x v="0"/>
    <n v="40366988"/>
    <s v="DESPACHADO"/>
    <n v="1012107"/>
    <s v="CAPE TAINARO NX308R"/>
    <s v="NEW YORK, PUERTO"/>
    <d v="2023-02-17T00:00:00"/>
    <d v="2023-02-26T00:00:00"/>
    <d v="2023-03-29T19:15:00"/>
    <s v="MSC"/>
    <n v="9979.0239999999994"/>
    <x v="2"/>
    <x v="1"/>
  </r>
  <r>
    <m/>
    <x v="3"/>
    <x v="0"/>
    <n v="40366983"/>
    <s v="DESPACHADO"/>
    <n v="1011701"/>
    <s v="CAPE TAINARO NX308R"/>
    <s v="NEW YORK, PUERTO"/>
    <d v="2023-02-17T00:00:00"/>
    <d v="2023-02-26T00:00:00"/>
    <d v="2023-03-29T19:15:00"/>
    <s v="MSC"/>
    <n v="22981.256819999999"/>
    <x v="2"/>
    <x v="1"/>
  </r>
  <r>
    <m/>
    <x v="3"/>
    <x v="0"/>
    <n v="40366956"/>
    <s v="DESPACHADO"/>
    <n v="1012483"/>
    <s v="CAPE TAINARO NX308R"/>
    <s v="NEW YORK, PUERTO"/>
    <d v="2023-02-17T00:00:00"/>
    <d v="2023-02-26T00:00:00"/>
    <d v="2023-03-29T19:15:00"/>
    <s v="MSC"/>
    <n v="19958.047999999999"/>
    <x v="2"/>
    <x v="1"/>
  </r>
  <r>
    <m/>
    <x v="2"/>
    <x v="1"/>
    <n v="40366923"/>
    <s v="DESPACHADO"/>
    <n v="1020944"/>
    <s v="CAPE TAINARO NX308R"/>
    <s v="BUENAVENTURA, PUERTO"/>
    <d v="2023-02-17T00:00:00"/>
    <d v="2023-02-26T00:00:00"/>
    <d v="2023-03-15T10:10:00"/>
    <s v="MSC"/>
    <n v="24033.39"/>
    <x v="2"/>
    <x v="1"/>
  </r>
  <r>
    <m/>
    <x v="1"/>
    <x v="1"/>
    <n v="40366888"/>
    <s v="DESPACHADO"/>
    <n v="1021149"/>
    <s v="MSC EMMA 0252W"/>
    <s v="BUSAN {PUSAN}, PUERTO"/>
    <d v="2023-02-18T00:00:00"/>
    <d v="2023-02-18T00:00:00"/>
    <d v="2023-03-29T21:13:00"/>
    <s v="ONE"/>
    <n v="22000"/>
    <x v="2"/>
    <x v="1"/>
  </r>
  <r>
    <m/>
    <x v="1"/>
    <x v="1"/>
    <n v="40366886"/>
    <s v="DESPACHADO"/>
    <n v="1021664"/>
    <s v="MSC EMMA 0252W"/>
    <s v="BUSAN {PUSAN}, PUERTO"/>
    <d v="2023-02-17T00:00:00"/>
    <d v="2023-02-18T00:00:00"/>
    <d v="2023-03-29T21:13:00"/>
    <s v="ONE"/>
    <n v="21702.5"/>
    <x v="2"/>
    <x v="1"/>
  </r>
  <r>
    <m/>
    <x v="1"/>
    <x v="1"/>
    <n v="40366879"/>
    <s v="DESPACHADO"/>
    <n v="1022885"/>
    <s v="MSC EMMA 0252W"/>
    <s v="BUSAN {PUSAN}, PUERTO"/>
    <d v="2023-02-18T00:00:00"/>
    <d v="2023-02-18T00:00:00"/>
    <d v="2023-03-29T21:13:00"/>
    <s v="ONE"/>
    <n v="22011.24"/>
    <x v="2"/>
    <x v="1"/>
  </r>
  <r>
    <m/>
    <x v="1"/>
    <x v="1"/>
    <n v="40366878"/>
    <s v="DESPACHADO"/>
    <n v="1022885"/>
    <s v="MSC EMMA 0252W"/>
    <s v="BUSAN {PUSAN}, PUERTO"/>
    <d v="2023-02-18T00:00:00"/>
    <d v="2023-02-18T00:00:00"/>
    <d v="2023-03-29T21:13:00"/>
    <s v="ONE"/>
    <n v="22001.39"/>
    <x v="2"/>
    <x v="1"/>
  </r>
  <r>
    <m/>
    <x v="1"/>
    <x v="1"/>
    <n v="40366851"/>
    <s v="DESPACHADO"/>
    <n v="1020860"/>
    <s v="MSC EMMA 0252W"/>
    <s v="BUSAN {PUSAN}, PUERTO"/>
    <d v="2023-02-18T00:00:00"/>
    <d v="2023-02-18T00:00:00"/>
    <d v="2023-03-29T21:13:00"/>
    <s v="ONE"/>
    <n v="22010.35"/>
    <x v="2"/>
    <x v="1"/>
  </r>
  <r>
    <m/>
    <x v="4"/>
    <x v="0"/>
    <n v="40366670"/>
    <s v="DESPACHADO"/>
    <n v="1022417"/>
    <s v="MANZANILLO EXPRESS"/>
    <s v="SHANGHAI, CHINA"/>
    <d v="2023-02-17T00:00:00"/>
    <d v="2023-02-23T00:00:00"/>
    <d v="2023-03-31T09:24:00"/>
    <s v="HAPAG LLOYD"/>
    <n v="24160"/>
    <x v="2"/>
    <x v="1"/>
  </r>
  <r>
    <m/>
    <x v="4"/>
    <x v="0"/>
    <n v="40366630"/>
    <s v="DESPACHADO"/>
    <n v="1011586"/>
    <s v="MSC EMMA"/>
    <s v="SHANGHAI, CHINA"/>
    <d v="2023-02-17T00:00:00"/>
    <d v="2023-02-25T00:00:00"/>
    <d v="2023-04-02T09:24:00"/>
    <s v="MSC"/>
    <n v="19954"/>
    <x v="2"/>
    <x v="1"/>
  </r>
  <r>
    <m/>
    <x v="4"/>
    <x v="0"/>
    <n v="40366624"/>
    <s v="DESPACHADO"/>
    <n v="1011417"/>
    <s v="MSC EMMA"/>
    <s v="SHANGHAI, CHINA"/>
    <d v="2023-02-17T00:00:00"/>
    <d v="2023-02-25T00:00:00"/>
    <d v="2023-04-02T09:24:00"/>
    <s v="MSC"/>
    <n v="19800"/>
    <x v="2"/>
    <x v="1"/>
  </r>
  <r>
    <m/>
    <x v="4"/>
    <x v="0"/>
    <n v="40366615"/>
    <s v="DESPACHADO"/>
    <n v="1030685"/>
    <s v="MANZANILLO EXPRESS"/>
    <s v="SHANGHAI, CHINA"/>
    <d v="2023-02-18T00:00:00"/>
    <d v="2023-02-23T00:00:00"/>
    <d v="2023-03-31T09:24:00"/>
    <s v="HAPAG LLOYD"/>
    <n v="24000"/>
    <x v="2"/>
    <x v="1"/>
  </r>
  <r>
    <m/>
    <x v="4"/>
    <x v="0"/>
    <n v="40366611"/>
    <s v="DESPACHADO"/>
    <n v="1011969"/>
    <s v="MANZANILLO EXPRESS"/>
    <s v="YANTIAN, CHINA"/>
    <d v="2023-02-17T00:00:00"/>
    <d v="2023-02-23T00:00:00"/>
    <d v="2023-03-27T22:27:00"/>
    <s v="HAPAG LLOYD"/>
    <n v="24000"/>
    <x v="2"/>
    <x v="1"/>
  </r>
  <r>
    <m/>
    <x v="4"/>
    <x v="0"/>
    <n v="40366604"/>
    <s v="DESPACHADO"/>
    <n v="1022125"/>
    <s v="MANZANILLO EXPRESS"/>
    <s v="SHANGHAI, CHINA"/>
    <d v="2023-02-17T00:00:00"/>
    <d v="2023-02-23T00:00:00"/>
    <d v="2023-03-31T09:24:00"/>
    <s v="HAPAG LLOYD"/>
    <n v="24034.43"/>
    <x v="2"/>
    <x v="1"/>
  </r>
  <r>
    <m/>
    <x v="4"/>
    <x v="0"/>
    <n v="40366572"/>
    <s v="DESPACHADO"/>
    <n v="1022388"/>
    <s v="MANZANILLO EXPRESS"/>
    <s v="YANTIAN, CHINA"/>
    <d v="2023-02-17T00:00:00"/>
    <d v="2023-02-23T00:00:00"/>
    <d v="2023-03-27T22:27:00"/>
    <s v="HAPAG LLOYD"/>
    <n v="1000"/>
    <x v="2"/>
    <x v="1"/>
  </r>
  <r>
    <m/>
    <x v="4"/>
    <x v="0"/>
    <n v="40366572"/>
    <s v="DESPACHADO"/>
    <n v="1022388"/>
    <s v="MANZANILLO EXPRESS"/>
    <s v="YANTIAN, CHINA"/>
    <d v="2023-02-17T00:00:00"/>
    <d v="2023-02-23T00:00:00"/>
    <d v="2023-03-27T22:27:00"/>
    <s v="HAPAG LLOYD"/>
    <n v="23090"/>
    <x v="2"/>
    <x v="1"/>
  </r>
  <r>
    <m/>
    <x v="4"/>
    <x v="0"/>
    <n v="40366539"/>
    <s v="DESPACHADO"/>
    <n v="1012503"/>
    <s v="MANZANILLO EXPRESS"/>
    <s v="YANTIAN, CHINA"/>
    <d v="2023-02-17T00:00:00"/>
    <d v="2023-02-23T00:00:00"/>
    <d v="2023-03-27T22:27:00"/>
    <s v="HAPAG LLOYD"/>
    <n v="24000"/>
    <x v="2"/>
    <x v="1"/>
  </r>
  <r>
    <m/>
    <x v="4"/>
    <x v="0"/>
    <n v="40366510"/>
    <s v="DESPACHADO"/>
    <n v="1022099"/>
    <s v="MSC EMMA"/>
    <s v="SHANGHAI, CHINA"/>
    <d v="2023-02-17T00:00:00"/>
    <d v="2023-02-25T00:00:00"/>
    <d v="2023-04-02T09:24:00"/>
    <s v="MSC"/>
    <n v="24102"/>
    <x v="2"/>
    <x v="1"/>
  </r>
  <r>
    <m/>
    <x v="4"/>
    <x v="0"/>
    <n v="40366479"/>
    <s v="DESPACHADO"/>
    <n v="1021767"/>
    <s v="MSC EMMA"/>
    <s v="TIANJIN XINGANG, CHINA"/>
    <d v="2023-02-17T00:00:00"/>
    <d v="2023-02-25T00:00:00"/>
    <d v="2023-04-15T20:36:00"/>
    <s v="MSC"/>
    <n v="24624"/>
    <x v="2"/>
    <x v="1"/>
  </r>
  <r>
    <m/>
    <x v="4"/>
    <x v="0"/>
    <n v="40366420"/>
    <s v="DESPACHADO"/>
    <n v="1030506"/>
    <s v="MANZANILLO EXPRESS"/>
    <s v="SHANGHAI, CHINA"/>
    <d v="2023-02-18T00:00:00"/>
    <d v="2023-02-23T00:00:00"/>
    <d v="2023-03-31T09:24:00"/>
    <s v="HAPAG LLOYD"/>
    <n v="24000"/>
    <x v="2"/>
    <x v="1"/>
  </r>
  <r>
    <m/>
    <x v="4"/>
    <x v="0"/>
    <n v="40366393"/>
    <s v="DESPACHADO"/>
    <n v="1022183"/>
    <s v="MANZANILLO EXPRESS"/>
    <s v="YANTIAN, CHINA"/>
    <d v="2023-02-17T00:00:00"/>
    <d v="2023-02-23T00:00:00"/>
    <d v="2023-03-27T22:27:00"/>
    <s v="HAPAG LLOYD"/>
    <n v="24024.15"/>
    <x v="2"/>
    <x v="1"/>
  </r>
  <r>
    <m/>
    <x v="4"/>
    <x v="0"/>
    <n v="40366388"/>
    <s v="DESPACHADO"/>
    <n v="1022183"/>
    <s v="MSC EMMA"/>
    <s v="SHANGHAI, CHINA"/>
    <d v="2023-02-17T00:00:00"/>
    <d v="2023-02-25T00:00:00"/>
    <d v="2023-04-02T09:24:00"/>
    <s v="MSC"/>
    <n v="24684.37"/>
    <x v="2"/>
    <x v="1"/>
  </r>
  <r>
    <m/>
    <x v="1"/>
    <x v="1"/>
    <n v="40366281"/>
    <s v="DESPACHADO"/>
    <n v="1023490"/>
    <s v="MSC EMMA FA252A"/>
    <s v="MANILA, PUERTO"/>
    <d v="2023-02-18T00:00:00"/>
    <d v="2023-02-18T00:00:00"/>
    <d v="2023-04-15T04:51:00"/>
    <s v="MSC"/>
    <n v="24000"/>
    <x v="2"/>
    <x v="1"/>
  </r>
  <r>
    <m/>
    <x v="1"/>
    <x v="1"/>
    <n v="40366280"/>
    <s v="DESPACHADO"/>
    <n v="1023490"/>
    <s v="MSC EMMA FA252A"/>
    <s v="MANILA, PUERTO"/>
    <d v="2023-02-18T00:00:00"/>
    <d v="2023-02-18T00:00:00"/>
    <d v="2023-04-15T04:51:00"/>
    <s v="MSC"/>
    <n v="24000"/>
    <x v="2"/>
    <x v="1"/>
  </r>
  <r>
    <m/>
    <x v="4"/>
    <x v="0"/>
    <n v="40365506"/>
    <s v="DESPACHADO"/>
    <n v="1023373"/>
    <s v="MSC EMMA"/>
    <s v="TIANJIN XINGANG, CHINA"/>
    <d v="2023-02-17T00:00:00"/>
    <d v="2023-02-25T00:00:00"/>
    <d v="2023-04-15T20:36:00"/>
    <s v="MSC"/>
    <n v="24230"/>
    <x v="2"/>
    <x v="1"/>
  </r>
  <r>
    <m/>
    <x v="0"/>
    <x v="0"/>
    <n v="40364029"/>
    <s v="DESPACHADO"/>
    <n v="1021270"/>
    <s v="MSC EMMA FA252A"/>
    <s v="MAZATLAN, PUERTO"/>
    <d v="2023-02-17T00:00:00"/>
    <d v="2023-02-18T00:00:00"/>
    <d v="2023-03-15T14:20:00"/>
    <s v="MSC"/>
    <n v="6401.08"/>
    <x v="2"/>
    <x v="1"/>
  </r>
  <r>
    <m/>
    <x v="0"/>
    <x v="0"/>
    <n v="40364029"/>
    <s v="DESPACHADO"/>
    <n v="1021270"/>
    <s v="MSC EMMA FA252A"/>
    <s v="MAZATLAN, PUERTO"/>
    <d v="2023-02-18T00:00:00"/>
    <d v="2023-02-18T00:00:00"/>
    <d v="2023-03-15T14:20:00"/>
    <s v="MSC"/>
    <n v="17604.05"/>
    <x v="2"/>
    <x v="1"/>
  </r>
  <r>
    <m/>
    <x v="0"/>
    <x v="0"/>
    <n v="40362921"/>
    <s v="DESPACHADO"/>
    <n v="1012796"/>
    <s v="MSC EMMA FA252A"/>
    <s v="MANZANILLO, PUERTO"/>
    <d v="2023-02-18T00:00:00"/>
    <d v="2023-02-18T00:00:00"/>
    <d v="2023-03-05T04:36:00"/>
    <s v="MSC"/>
    <n v="19998.87"/>
    <x v="2"/>
    <x v="1"/>
  </r>
  <r>
    <m/>
    <x v="3"/>
    <x v="0"/>
    <n v="40362583"/>
    <s v="DESPACHADO"/>
    <n v="1012109"/>
    <s v="CAPE TAINARO NX308R"/>
    <s v="NEW YORK, PUERTO"/>
    <d v="2023-02-17T00:00:00"/>
    <d v="2023-02-26T00:00:00"/>
    <d v="2023-03-29T19:15:00"/>
    <s v="MSC"/>
    <n v="19958.047999999999"/>
    <x v="2"/>
    <x v="1"/>
  </r>
  <r>
    <m/>
    <x v="4"/>
    <x v="0"/>
    <n v="40361986"/>
    <s v="DESPACHADO"/>
    <n v="1022748"/>
    <s v="MSC EMMA"/>
    <s v="TIANJIN XINGANG, CHINA"/>
    <d v="2023-02-17T00:00:00"/>
    <d v="2023-02-25T00:00:00"/>
    <d v="2023-04-15T20:36:00"/>
    <s v="HAPAG LLOYD"/>
    <n v="24100"/>
    <x v="2"/>
    <x v="1"/>
  </r>
  <r>
    <m/>
    <x v="4"/>
    <x v="0"/>
    <n v="40361868"/>
    <s v="DESPACHADO"/>
    <n v="1012455"/>
    <s v="MSC EMMA"/>
    <s v="SHANGHAI, CHINA"/>
    <d v="2023-02-17T00:00:00"/>
    <d v="2023-02-25T00:00:00"/>
    <d v="2023-04-02T09:24:00"/>
    <s v="MSC"/>
    <n v="24000"/>
    <x v="2"/>
    <x v="1"/>
  </r>
  <r>
    <m/>
    <x v="0"/>
    <x v="0"/>
    <n v="40361696"/>
    <s v="DESPACHADO"/>
    <n v="1011047"/>
    <s v="MSC EMMA 0252W"/>
    <s v="MANZANILLO, PUERTO"/>
    <d v="2023-02-17T00:00:00"/>
    <d v="2023-02-18T00:00:00"/>
    <d v="2023-03-05T04:36:00"/>
    <s v="ONE"/>
    <n v="21600"/>
    <x v="2"/>
    <x v="1"/>
  </r>
  <r>
    <m/>
    <x v="3"/>
    <x v="0"/>
    <n v="40361196"/>
    <s v="DESPACHADO"/>
    <n v="1012157"/>
    <s v="MAERSK BUTON 307N"/>
    <s v="LOS ANGELES, PUERTO"/>
    <d v="2023-02-17T00:00:00"/>
    <d v="2023-02-23T00:00:00"/>
    <d v="2023-03-18T19:30:00"/>
    <s v="HAMBURG SUD"/>
    <n v="19958.047999999999"/>
    <x v="2"/>
    <x v="1"/>
  </r>
  <r>
    <m/>
    <x v="2"/>
    <x v="1"/>
    <n v="40359452"/>
    <s v="DESPACHADO"/>
    <n v="1022709"/>
    <s v="MAERSK BUTON 307N"/>
    <s v="CALDERA, PUERTO"/>
    <d v="2023-02-18T00:00:00"/>
    <d v="2023-02-23T00:00:00"/>
    <d v="2023-03-16T14:34:00"/>
    <s v="HAMBURG SUD"/>
    <n v="3737.81"/>
    <x v="2"/>
    <x v="1"/>
  </r>
  <r>
    <m/>
    <x v="2"/>
    <x v="1"/>
    <n v="40359452"/>
    <s v="DESPACHADO"/>
    <n v="1022709"/>
    <s v="MAERSK BUTON 307N"/>
    <s v="CALDERA, PUERTO"/>
    <d v="2023-02-17T00:00:00"/>
    <d v="2023-02-23T00:00:00"/>
    <d v="2023-03-16T14:34:00"/>
    <s v="HAMBURG SUD"/>
    <n v="21166.06"/>
    <x v="2"/>
    <x v="1"/>
  </r>
  <r>
    <m/>
    <x v="2"/>
    <x v="1"/>
    <n v="40353135"/>
    <s v="DESPACHADO"/>
    <n v="1011421"/>
    <s v="TENO 3203N"/>
    <s v="CARTAGENA, PUERTO"/>
    <d v="2023-02-17T00:00:00"/>
    <d v="2023-02-24T00:00:00"/>
    <d v="2023-03-11T15:22:00"/>
    <s v="HAPAG LLOYD"/>
    <n v="23992.639999999999"/>
    <x v="2"/>
    <x v="1"/>
  </r>
  <r>
    <m/>
    <x v="2"/>
    <x v="1"/>
    <n v="40353134"/>
    <s v="DESPACHADO"/>
    <n v="1011421"/>
    <s v="BALLENITA / 0LI0KN1MA"/>
    <s v="CARTAGENA, PUERTO"/>
    <d v="2023-02-17T00:00:00"/>
    <d v="2023-02-25T00:00:00"/>
    <d v="2023-03-12T15:22:00"/>
    <s v="CMA CGM"/>
    <n v="23991.73"/>
    <x v="2"/>
    <x v="1"/>
  </r>
  <r>
    <m/>
    <x v="2"/>
    <x v="1"/>
    <n v="40353133"/>
    <s v="DESPACHADO"/>
    <n v="1011421"/>
    <s v="BALLENITA / 0LI0KN1MA"/>
    <s v="CARTAGENA, PUERTO"/>
    <d v="2023-02-17T00:00:00"/>
    <d v="2023-02-25T00:00:00"/>
    <d v="2023-03-12T15:22:00"/>
    <s v="CMA CGM"/>
    <n v="23996.560000000001"/>
    <x v="2"/>
    <x v="1"/>
  </r>
  <r>
    <m/>
    <x v="2"/>
    <x v="1"/>
    <n v="40353132"/>
    <s v="DESPACHADO"/>
    <n v="1011421"/>
    <s v="TENO / 0WCE2N1MA"/>
    <s v="CARTAGENA, PUERTO"/>
    <d v="2023-02-17T00:00:00"/>
    <d v="2023-02-24T00:00:00"/>
    <d v="2023-03-11T15:22:00"/>
    <s v="CMA CGM"/>
    <n v="23992.05"/>
    <x v="2"/>
    <x v="1"/>
  </r>
  <r>
    <m/>
    <x v="2"/>
    <x v="1"/>
    <n v="40353131"/>
    <s v="DESPACHADO"/>
    <n v="1011421"/>
    <s v="TENO / 0WCE2N1MA"/>
    <s v="CARTAGENA, PUERTO"/>
    <d v="2023-02-17T00:00:00"/>
    <d v="2023-02-24T00:00:00"/>
    <d v="2023-03-11T15:22:00"/>
    <s v="CMA CGM"/>
    <n v="23998.46"/>
    <x v="2"/>
    <x v="1"/>
  </r>
  <r>
    <m/>
    <x v="2"/>
    <x v="1"/>
    <n v="40353130"/>
    <s v="DESPACHADO"/>
    <n v="1011421"/>
    <s v="TENO / 0WCE2N1MA"/>
    <s v="CARTAGENA, PUERTO"/>
    <d v="2023-02-17T00:00:00"/>
    <d v="2023-02-24T00:00:00"/>
    <d v="2023-03-11T15:22:00"/>
    <s v="CMA CGM"/>
    <n v="23985.81"/>
    <x v="2"/>
    <x v="1"/>
  </r>
  <r>
    <m/>
    <x v="2"/>
    <x v="1"/>
    <n v="40353129"/>
    <s v="DESPACHADO"/>
    <n v="1011421"/>
    <s v="TENO / 0WCE2N1MA"/>
    <s v="CARTAGENA, PUERTO"/>
    <d v="2023-02-17T00:00:00"/>
    <d v="2023-02-24T00:00:00"/>
    <d v="2023-03-11T15:22:00"/>
    <s v="CMA CGM"/>
    <n v="23984.48"/>
    <x v="2"/>
    <x v="1"/>
  </r>
  <r>
    <m/>
    <x v="3"/>
    <x v="0"/>
    <n v="40369062"/>
    <s v="DESPACHADO"/>
    <n v="1012518"/>
    <s v="MAERSK BUTON 307N"/>
    <s v="LOS ANGELES, PUERTO"/>
    <d v="2023-02-16T00:00:00"/>
    <d v="2023-02-23T00:00:00"/>
    <d v="2023-03-18T19:30:00"/>
    <s v="HAMBURG SUD"/>
    <n v="18143.68"/>
    <x v="2"/>
    <x v="1"/>
  </r>
  <r>
    <m/>
    <x v="3"/>
    <x v="0"/>
    <n v="40368325"/>
    <s v="DESPACHADO"/>
    <n v="1030379"/>
    <s v="MSC EMMA FA252A"/>
    <s v="MONTREAL, PUERTO"/>
    <d v="2023-02-17T00:00:00"/>
    <d v="2023-02-18T00:00:00"/>
    <d v="2023-04-02T00:00:00"/>
    <s v="MSC"/>
    <n v="24022.232319999999"/>
    <x v="2"/>
    <x v="1"/>
  </r>
  <r>
    <m/>
    <x v="3"/>
    <x v="0"/>
    <n v="40368324"/>
    <s v="DESPACHADO"/>
    <n v="1030379"/>
    <s v="MSC EMMA FA252A"/>
    <s v="MONTREAL, PUERTO"/>
    <d v="2023-02-17T00:00:00"/>
    <d v="2023-02-18T00:00:00"/>
    <d v="2023-04-02T00:00:00"/>
    <s v="MSC"/>
    <n v="24022.232319999999"/>
    <x v="2"/>
    <x v="1"/>
  </r>
  <r>
    <m/>
    <x v="3"/>
    <x v="0"/>
    <n v="40368323"/>
    <s v="DESPACHADO"/>
    <n v="1030379"/>
    <s v="MSC EMMA FA252A"/>
    <s v="MONTREAL, PUERTO"/>
    <d v="2023-02-16T00:00:00"/>
    <d v="2023-02-18T00:00:00"/>
    <d v="2023-04-02T00:00:00"/>
    <s v="MSC"/>
    <n v="24022.232319999999"/>
    <x v="2"/>
    <x v="1"/>
  </r>
  <r>
    <m/>
    <x v="3"/>
    <x v="0"/>
    <n v="40368322"/>
    <s v="DESPACHADO"/>
    <n v="1030379"/>
    <s v="MSC EMMA FA252A"/>
    <s v="VANCOUVER, PUERTO"/>
    <d v="2023-02-17T00:00:00"/>
    <d v="2023-02-18T00:00:00"/>
    <d v="2023-03-29T00:00:00"/>
    <s v="MSC"/>
    <n v="24022.232319999999"/>
    <x v="2"/>
    <x v="1"/>
  </r>
  <r>
    <m/>
    <x v="3"/>
    <x v="0"/>
    <n v="40368093"/>
    <s v="DESPACHADO"/>
    <n v="1030379"/>
    <s v="CAPE TAINARO NX308R"/>
    <s v="KITCHENER, CANADA, PUERTO"/>
    <d v="2023-02-16T00:00:00"/>
    <d v="2023-02-26T00:00:00"/>
    <d v="2023-04-03T00:00:00"/>
    <s v="MSC"/>
    <n v="24022.232319999999"/>
    <x v="2"/>
    <x v="1"/>
  </r>
  <r>
    <m/>
    <x v="3"/>
    <x v="0"/>
    <n v="40368026"/>
    <s v="DESPACHADO"/>
    <n v="1012167"/>
    <s v="TENO 3203N"/>
    <s v="SAN JUAN, PUERTO"/>
    <d v="2023-02-16T00:00:00"/>
    <d v="2023-02-24T00:00:00"/>
    <d v="2023-03-20T02:17:00"/>
    <s v="HAPAG LLOYD"/>
    <n v="19958.047999999999"/>
    <x v="2"/>
    <x v="1"/>
  </r>
  <r>
    <m/>
    <x v="1"/>
    <x v="1"/>
    <n v="40367666"/>
    <s v="DESPACHADO"/>
    <n v="1030535"/>
    <s v="MSC EMMA FA306R"/>
    <s v="BUSAN {PUSAN}, PUERTO"/>
    <d v="2023-02-17T00:00:00"/>
    <d v="2023-02-25T00:00:00"/>
    <d v="2023-04-05T21:13:00"/>
    <s v="HAPAG LLOYD"/>
    <n v="21996.68"/>
    <x v="2"/>
    <x v="1"/>
  </r>
  <r>
    <m/>
    <x v="2"/>
    <x v="1"/>
    <n v="40367320"/>
    <s v="DESPACHADO"/>
    <n v="1020412"/>
    <s v="MSC EMMA FA252A"/>
    <s v="CALLAO, PUERTO"/>
    <d v="2023-02-17T00:00:00"/>
    <d v="2023-02-18T00:00:00"/>
    <d v="2023-02-25T21:00:00"/>
    <s v="MSC"/>
    <n v="24003.19"/>
    <x v="2"/>
    <x v="1"/>
  </r>
  <r>
    <m/>
    <x v="2"/>
    <x v="1"/>
    <n v="40367319"/>
    <s v="DESPACHADO"/>
    <n v="1020925"/>
    <s v="MSC EMMA FA252A"/>
    <s v="CALLAO, PUERTO"/>
    <d v="2023-02-17T00:00:00"/>
    <d v="2023-02-18T00:00:00"/>
    <d v="2023-02-25T21:00:00"/>
    <s v="MSC"/>
    <n v="11309.48"/>
    <x v="2"/>
    <x v="1"/>
  </r>
  <r>
    <m/>
    <x v="2"/>
    <x v="1"/>
    <n v="40367319"/>
    <s v="DESPACHADO"/>
    <n v="1020925"/>
    <s v="MSC EMMA FA252A"/>
    <s v="CALLAO, PUERTO"/>
    <d v="2023-02-16T00:00:00"/>
    <d v="2023-02-18T00:00:00"/>
    <d v="2023-02-25T21:00:00"/>
    <s v="MSC"/>
    <n v="12701.08"/>
    <x v="2"/>
    <x v="1"/>
  </r>
  <r>
    <m/>
    <x v="0"/>
    <x v="0"/>
    <n v="40367214"/>
    <s v="DESPACHADO"/>
    <n v="1011127"/>
    <s v="MSC EMMA FA252A"/>
    <s v="MANZANILLO, PUERTO"/>
    <d v="2023-02-16T00:00:00"/>
    <d v="2023-02-18T00:00:00"/>
    <d v="2023-03-05T04:36:00"/>
    <s v="MSC"/>
    <n v="21600"/>
    <x v="2"/>
    <x v="1"/>
  </r>
  <r>
    <m/>
    <x v="0"/>
    <x v="0"/>
    <n v="40367211"/>
    <s v="DESPACHADO"/>
    <n v="1011127"/>
    <s v="MSC EMMA 0252W"/>
    <s v="MANZANILLO, PUERTO"/>
    <d v="2023-02-16T00:00:00"/>
    <d v="2023-02-18T00:00:00"/>
    <d v="2023-03-05T04:36:00"/>
    <s v="ONE"/>
    <n v="20400"/>
    <x v="2"/>
    <x v="1"/>
  </r>
  <r>
    <m/>
    <x v="3"/>
    <x v="0"/>
    <n v="40367146"/>
    <s v="DESPACHADO"/>
    <n v="1012165"/>
    <s v="CAPE TAINARO NX308R"/>
    <s v="HOUSTON, PUERTO"/>
    <d v="2023-02-17T00:00:00"/>
    <d v="2023-02-26T00:00:00"/>
    <d v="2023-03-30T15:53:00"/>
    <s v="MSC"/>
    <n v="6785.73632"/>
    <x v="2"/>
    <x v="1"/>
  </r>
  <r>
    <m/>
    <x v="3"/>
    <x v="0"/>
    <n v="40367146"/>
    <s v="DESPACHADO"/>
    <n v="1012165"/>
    <s v="CAPE TAINARO NX308R"/>
    <s v="HOUSTON, PUERTO"/>
    <d v="2023-02-16T00:00:00"/>
    <d v="2023-02-26T00:00:00"/>
    <d v="2023-03-30T15:53:00"/>
    <s v="MSC"/>
    <n v="13172.311680000001"/>
    <x v="2"/>
    <x v="1"/>
  </r>
  <r>
    <m/>
    <x v="3"/>
    <x v="0"/>
    <n v="40367127"/>
    <s v="DESPACHADO"/>
    <n v="1012111"/>
    <s v="MAERSK BUTON 307N"/>
    <s v="LOS ANGELES, PUERTO"/>
    <d v="2023-02-16T00:00:00"/>
    <d v="2023-02-23T00:00:00"/>
    <d v="2023-03-18T19:30:00"/>
    <s v="HAMBURG SUD"/>
    <n v="19958.047999999999"/>
    <x v="2"/>
    <x v="1"/>
  </r>
  <r>
    <m/>
    <x v="3"/>
    <x v="0"/>
    <n v="40367022"/>
    <s v="DESPACHADO"/>
    <n v="1030379"/>
    <s v="MSC EMMA FA252A"/>
    <s v="VANCOUVER, PUERTO"/>
    <d v="2023-02-16T00:00:00"/>
    <d v="2023-02-18T00:00:00"/>
    <d v="2023-03-29T00:00:00"/>
    <s v="MSC"/>
    <n v="23931.513920000001"/>
    <x v="2"/>
    <x v="1"/>
  </r>
  <r>
    <m/>
    <x v="3"/>
    <x v="0"/>
    <n v="40367010"/>
    <s v="DESPACHADO"/>
    <n v="1021538"/>
    <s v="CAPE TAINARO NX308R"/>
    <s v="SAVANNAH, PUERTO"/>
    <d v="2023-02-17T00:00:00"/>
    <d v="2023-02-26T00:00:00"/>
    <d v="2023-04-06T16:51:00"/>
    <s v="MSC"/>
    <n v="23995.52936"/>
    <x v="2"/>
    <x v="1"/>
  </r>
  <r>
    <m/>
    <x v="3"/>
    <x v="0"/>
    <n v="40366955"/>
    <s v="DESPACHADO"/>
    <n v="1012483"/>
    <s v="CAPE TAINARO NX308R"/>
    <s v="NEW YORK, PUERTO"/>
    <d v="2023-02-16T00:00:00"/>
    <d v="2023-02-26T00:00:00"/>
    <d v="2023-03-29T19:15:00"/>
    <s v="MSC"/>
    <n v="19958.047999999999"/>
    <x v="2"/>
    <x v="1"/>
  </r>
  <r>
    <m/>
    <x v="3"/>
    <x v="0"/>
    <n v="40366941"/>
    <s v="DESPACHADO"/>
    <n v="1012165"/>
    <s v="CAPE TAINARO NX308R"/>
    <s v="NORFOLK, PUERTO"/>
    <d v="2023-02-16T00:00:00"/>
    <d v="2023-02-26T00:00:00"/>
    <d v="2023-03-29T11:16:00"/>
    <s v="MSC"/>
    <n v="19958.047999999999"/>
    <x v="2"/>
    <x v="1"/>
  </r>
  <r>
    <m/>
    <x v="3"/>
    <x v="0"/>
    <n v="40366935"/>
    <s v="DESPACHADO"/>
    <n v="1012161"/>
    <s v="MAERSK BUTON 307N"/>
    <s v="LOS ANGELES, PUERTO"/>
    <d v="2023-02-16T00:00:00"/>
    <d v="2023-02-23T00:00:00"/>
    <d v="2023-03-18T19:30:00"/>
    <s v="HAMBURG SUD"/>
    <n v="19958.047999999999"/>
    <x v="2"/>
    <x v="1"/>
  </r>
  <r>
    <m/>
    <x v="1"/>
    <x v="1"/>
    <n v="40366877"/>
    <s v="DESPACHADO"/>
    <n v="1022885"/>
    <s v="MSC EMMA 0252W"/>
    <s v="BUSAN {PUSAN}, PUERTO"/>
    <d v="2023-02-16T00:00:00"/>
    <d v="2023-02-18T00:00:00"/>
    <d v="2023-03-29T21:13:00"/>
    <s v="ONE"/>
    <n v="22000.01"/>
    <x v="2"/>
    <x v="1"/>
  </r>
  <r>
    <m/>
    <x v="1"/>
    <x v="1"/>
    <n v="40366876"/>
    <s v="DESPACHADO"/>
    <n v="1022885"/>
    <s v="MSC EMMA 0252W"/>
    <s v="BUSAN {PUSAN}, PUERTO"/>
    <d v="2023-02-16T00:00:00"/>
    <d v="2023-02-18T00:00:00"/>
    <d v="2023-03-29T21:13:00"/>
    <s v="ONE"/>
    <n v="22006.57"/>
    <x v="2"/>
    <x v="1"/>
  </r>
  <r>
    <m/>
    <x v="2"/>
    <x v="1"/>
    <n v="40366828"/>
    <s v="DESPACHADO"/>
    <n v="1010877"/>
    <s v="TENO 3203N"/>
    <s v="CALLAO, PUERTO"/>
    <d v="2023-02-16T00:00:00"/>
    <d v="2023-02-24T00:00:00"/>
    <d v="2023-03-03T21:00:00"/>
    <s v="COSCO"/>
    <n v="25000"/>
    <x v="2"/>
    <x v="1"/>
  </r>
  <r>
    <m/>
    <x v="2"/>
    <x v="1"/>
    <n v="40366710"/>
    <s v="DESPACHADO"/>
    <n v="1030817"/>
    <s v="TENO 3203N"/>
    <s v="CALLAO, PUERTO"/>
    <d v="2023-02-17T00:00:00"/>
    <d v="2023-02-24T00:00:00"/>
    <d v="2023-03-03T21:00:00"/>
    <s v="COSCO"/>
    <n v="24006.67"/>
    <x v="2"/>
    <x v="1"/>
  </r>
  <r>
    <m/>
    <x v="5"/>
    <x v="0"/>
    <n v="40366682"/>
    <s v="DESPACHADO"/>
    <n v="1020853"/>
    <s v="MAERSK BUTON 307N"/>
    <s v="HAMBURG, PORT"/>
    <d v="2023-02-17T00:00:00"/>
    <d v="2023-02-23T00:00:00"/>
    <d v="2023-03-24T21:29:00"/>
    <s v="MAERSK"/>
    <n v="13200"/>
    <x v="2"/>
    <x v="1"/>
  </r>
  <r>
    <m/>
    <x v="5"/>
    <x v="0"/>
    <n v="40366682"/>
    <s v="DESPACHADO"/>
    <n v="1020853"/>
    <s v="MAERSK BUTON 307N"/>
    <s v="HAMBURG, PORT"/>
    <d v="2023-02-16T00:00:00"/>
    <d v="2023-02-23T00:00:00"/>
    <d v="2023-03-24T21:29:00"/>
    <s v="MAERSK"/>
    <n v="6785"/>
    <x v="2"/>
    <x v="1"/>
  </r>
  <r>
    <m/>
    <x v="4"/>
    <x v="0"/>
    <n v="40366555"/>
    <s v="DESPACHADO"/>
    <n v="1022169"/>
    <s v="MSC EMMA"/>
    <s v="SHANGHAI, CHINA"/>
    <d v="2023-02-17T00:00:00"/>
    <d v="2023-02-25T00:00:00"/>
    <d v="2023-04-02T09:24:00"/>
    <s v="HAPAG LLOYD"/>
    <n v="24090"/>
    <x v="2"/>
    <x v="1"/>
  </r>
  <r>
    <m/>
    <x v="4"/>
    <x v="0"/>
    <n v="40366509"/>
    <s v="DESPACHADO"/>
    <n v="1022099"/>
    <s v="MSC EMMA"/>
    <s v="SHANGHAI, CHINA"/>
    <d v="2023-02-16T00:00:00"/>
    <d v="2023-02-25T00:00:00"/>
    <d v="2023-04-02T09:24:00"/>
    <s v="ONE"/>
    <n v="8496"/>
    <x v="2"/>
    <x v="1"/>
  </r>
  <r>
    <m/>
    <x v="4"/>
    <x v="0"/>
    <n v="40366509"/>
    <s v="DESPACHADO"/>
    <n v="1022099"/>
    <s v="MSC EMMA"/>
    <s v="SHANGHAI, CHINA"/>
    <d v="2023-02-17T00:00:00"/>
    <d v="2023-02-25T00:00:00"/>
    <d v="2023-04-02T09:24:00"/>
    <s v="ONE"/>
    <n v="14958"/>
    <x v="2"/>
    <x v="1"/>
  </r>
  <r>
    <m/>
    <x v="4"/>
    <x v="0"/>
    <n v="40366500"/>
    <s v="DESPACHADO"/>
    <n v="1022414"/>
    <s v="MSC EMMA"/>
    <s v="SHANGHAI, CHINA"/>
    <d v="2023-02-17T00:00:00"/>
    <d v="2023-02-25T00:00:00"/>
    <d v="2023-04-02T09:24:00"/>
    <s v="HAPAG LLOYD"/>
    <n v="24100"/>
    <x v="2"/>
    <x v="1"/>
  </r>
  <r>
    <m/>
    <x v="4"/>
    <x v="0"/>
    <n v="40366448"/>
    <s v="DESPACHADO"/>
    <n v="1021732"/>
    <s v="MSC EMMA"/>
    <s v="TIANJIN XINGANG, CHINA"/>
    <d v="2023-02-17T00:00:00"/>
    <d v="2023-02-25T00:00:00"/>
    <d v="2023-04-15T20:36:00"/>
    <s v="MSC"/>
    <n v="11580"/>
    <x v="2"/>
    <x v="1"/>
  </r>
  <r>
    <m/>
    <x v="4"/>
    <x v="0"/>
    <n v="40366448"/>
    <s v="DESPACHADO"/>
    <n v="1021732"/>
    <s v="MSC EMMA"/>
    <s v="TIANJIN XINGANG, CHINA"/>
    <d v="2023-02-16T00:00:00"/>
    <d v="2023-02-25T00:00:00"/>
    <d v="2023-04-15T20:36:00"/>
    <s v="MSC"/>
    <n v="13080"/>
    <x v="2"/>
    <x v="1"/>
  </r>
  <r>
    <m/>
    <x v="4"/>
    <x v="0"/>
    <n v="40366351"/>
    <s v="DESPACHADO"/>
    <n v="1022639"/>
    <s v="MSC EMMA"/>
    <s v="TIANJIN XINGANG, CHINA"/>
    <d v="2023-02-16T00:00:00"/>
    <d v="2023-02-25T00:00:00"/>
    <d v="2023-04-15T20:36:00"/>
    <s v="HAPAG LLOYD"/>
    <n v="22129.97"/>
    <x v="2"/>
    <x v="1"/>
  </r>
  <r>
    <m/>
    <x v="4"/>
    <x v="0"/>
    <n v="40366345"/>
    <s v="DESPACHADO"/>
    <n v="1022639"/>
    <s v="MSC EMMA"/>
    <s v="SHANGHAI, CHINA"/>
    <d v="2023-02-16T00:00:00"/>
    <d v="2023-02-25T00:00:00"/>
    <d v="2023-04-02T09:24:00"/>
    <s v="ONE"/>
    <n v="22835.7"/>
    <x v="2"/>
    <x v="1"/>
  </r>
  <r>
    <m/>
    <x v="2"/>
    <x v="1"/>
    <n v="40365246"/>
    <s v="DESPACHADO"/>
    <n v="1022150"/>
    <s v="TENO 3203N"/>
    <s v="CARTAGENA, PUERTO"/>
    <d v="2023-02-16T00:00:00"/>
    <d v="2023-02-24T00:00:00"/>
    <d v="2023-03-11T15:22:00"/>
    <s v="HAPAG LLOYD"/>
    <n v="24005.66"/>
    <x v="2"/>
    <x v="1"/>
  </r>
  <r>
    <m/>
    <x v="6"/>
    <x v="0"/>
    <n v="40364552"/>
    <s v="DESPACHADO"/>
    <n v="1023265"/>
    <s v="MSC EMMA 0252W"/>
    <s v="YOKOHAMA (ADUANA PRINCIPAL)"/>
    <d v="2023-02-18T00:00:00"/>
    <d v="2023-02-18T00:00:00"/>
    <d v="2023-03-26T12:18:00"/>
    <s v="ONE"/>
    <n v="2002.28"/>
    <x v="2"/>
    <x v="1"/>
  </r>
  <r>
    <m/>
    <x v="6"/>
    <x v="0"/>
    <n v="40364551"/>
    <s v="DESPACHADO"/>
    <n v="1022413"/>
    <s v="MSC EMMA 0252W"/>
    <s v="YOKOHAMA (ADUANA PRINCIPAL)"/>
    <d v="2023-02-18T00:00:00"/>
    <d v="2023-02-18T00:00:00"/>
    <d v="2023-03-26T12:18:00"/>
    <s v="ONE"/>
    <n v="2000"/>
    <x v="2"/>
    <x v="1"/>
  </r>
  <r>
    <m/>
    <x v="6"/>
    <x v="0"/>
    <n v="40364551"/>
    <s v="DESPACHADO"/>
    <n v="1021944"/>
    <s v="MSC EMMA 0252W"/>
    <s v="YOKOHAMA (ADUANA PRINCIPAL)"/>
    <d v="2023-02-18T00:00:00"/>
    <d v="2023-02-18T00:00:00"/>
    <d v="2023-03-26T12:18:00"/>
    <s v="ONE"/>
    <n v="1000"/>
    <x v="2"/>
    <x v="1"/>
  </r>
  <r>
    <m/>
    <x v="6"/>
    <x v="0"/>
    <n v="40364550"/>
    <s v="DESPACHADO"/>
    <n v="1022621"/>
    <s v="MSC EMMA 0252W"/>
    <s v="YOKOHAMA (ADUANA PRINCIPAL)"/>
    <d v="2023-02-17T00:00:00"/>
    <d v="2023-02-18T00:00:00"/>
    <d v="2023-03-26T12:18:00"/>
    <s v="ONE"/>
    <n v="7008.32"/>
    <x v="2"/>
    <x v="1"/>
  </r>
  <r>
    <m/>
    <x v="6"/>
    <x v="0"/>
    <n v="40364550"/>
    <s v="DESPACHADO"/>
    <n v="1022142"/>
    <s v="MSC EMMA 0252W"/>
    <s v="YOKOHAMA (ADUANA PRINCIPAL)"/>
    <d v="2023-02-18T00:00:00"/>
    <d v="2023-02-18T00:00:00"/>
    <d v="2023-03-26T12:18:00"/>
    <s v="ONE"/>
    <n v="5011.1099999999997"/>
    <x v="2"/>
    <x v="1"/>
  </r>
  <r>
    <m/>
    <x v="6"/>
    <x v="0"/>
    <n v="40364550"/>
    <s v="DESPACHADO"/>
    <n v="1022141"/>
    <s v="MSC EMMA 0252W"/>
    <s v="YOKOHAMA (ADUANA PRINCIPAL)"/>
    <d v="2023-02-18T00:00:00"/>
    <d v="2023-02-18T00:00:00"/>
    <d v="2023-03-26T12:18:00"/>
    <s v="ONE"/>
    <n v="7017.29"/>
    <x v="2"/>
    <x v="1"/>
  </r>
  <r>
    <m/>
    <x v="1"/>
    <x v="1"/>
    <n v="40363600"/>
    <s v="DESPACHADO"/>
    <n v="1012612"/>
    <s v="EVER LOYAL 0608-057W"/>
    <s v="MANILA, PUERTO"/>
    <d v="2023-02-16T00:00:00"/>
    <d v="2023-02-22T00:00:00"/>
    <d v="2023-04-19T04:51:00"/>
    <s v="COSCO"/>
    <n v="24673.86"/>
    <x v="2"/>
    <x v="1"/>
  </r>
  <r>
    <m/>
    <x v="1"/>
    <x v="1"/>
    <n v="40363599"/>
    <s v="DESPACHADO"/>
    <n v="1012612"/>
    <s v="EVER LOYAL 0608-057W"/>
    <s v="MANILA, PUERTO"/>
    <d v="2023-02-16T00:00:00"/>
    <d v="2023-02-22T00:00:00"/>
    <d v="2023-04-19T04:51:00"/>
    <s v="COSCO"/>
    <n v="24503.78"/>
    <x v="2"/>
    <x v="1"/>
  </r>
  <r>
    <m/>
    <x v="0"/>
    <x v="0"/>
    <n v="40363233"/>
    <s v="DESPACHADO"/>
    <n v="1021874"/>
    <s v="MSC EMMA FA252A"/>
    <s v="MANZANILLO, PUERTO"/>
    <d v="2023-02-16T00:00:00"/>
    <d v="2023-02-18T00:00:00"/>
    <d v="2023-03-05T04:36:00"/>
    <s v="MSC"/>
    <n v="23796.34"/>
    <x v="2"/>
    <x v="1"/>
  </r>
  <r>
    <m/>
    <x v="4"/>
    <x v="0"/>
    <n v="40362250"/>
    <s v="DESPACHADO"/>
    <n v="1023066"/>
    <s v="MSC EMMA"/>
    <s v="SHANGHAI, CHINA"/>
    <d v="2023-02-17T00:00:00"/>
    <d v="2023-02-25T00:00:00"/>
    <d v="2023-04-02T09:24:00"/>
    <s v="ONE"/>
    <n v="23100"/>
    <x v="2"/>
    <x v="1"/>
  </r>
  <r>
    <m/>
    <x v="4"/>
    <x v="0"/>
    <n v="40362131"/>
    <s v="DESPACHADO"/>
    <n v="1023306"/>
    <s v="MSC EMMA"/>
    <s v="SHANGHAI, CHINA"/>
    <d v="2023-02-16T00:00:00"/>
    <d v="2023-02-25T00:00:00"/>
    <d v="2023-04-02T09:24:00"/>
    <s v="HAPAG LLOYD"/>
    <n v="24580"/>
    <x v="2"/>
    <x v="1"/>
  </r>
  <r>
    <m/>
    <x v="4"/>
    <x v="0"/>
    <n v="40361994"/>
    <s v="DESPACHADO"/>
    <n v="1021735"/>
    <s v="MSC EMMA"/>
    <s v="SHANGHAI, CHINA"/>
    <d v="2023-02-16T00:00:00"/>
    <d v="2023-02-25T00:00:00"/>
    <d v="2023-04-02T09:24:00"/>
    <s v="MSC"/>
    <n v="23940"/>
    <x v="2"/>
    <x v="1"/>
  </r>
  <r>
    <m/>
    <x v="4"/>
    <x v="0"/>
    <n v="40361957"/>
    <s v="DESPACHADO"/>
    <n v="1022541"/>
    <s v="MSC EMMA"/>
    <s v="SHANGHAI, CHINA"/>
    <d v="2023-02-17T00:00:00"/>
    <d v="2023-02-25T00:00:00"/>
    <d v="2023-04-02T09:24:00"/>
    <s v="HAPAG LLOYD"/>
    <n v="24139.040000000001"/>
    <x v="2"/>
    <x v="1"/>
  </r>
  <r>
    <m/>
    <x v="3"/>
    <x v="0"/>
    <n v="40361242"/>
    <s v="DESPACHADO"/>
    <n v="1012521"/>
    <s v="CAPE TAINARO NX308R"/>
    <s v="HOUSTON, PUERTO"/>
    <d v="2023-02-16T00:00:00"/>
    <d v="2023-02-26T00:00:00"/>
    <d v="2023-03-30T15:53:00"/>
    <s v="MSC"/>
    <n v="18143.68"/>
    <x v="2"/>
    <x v="1"/>
  </r>
  <r>
    <m/>
    <x v="2"/>
    <x v="1"/>
    <n v="40359914"/>
    <s v="DESPACHADO"/>
    <n v="1021023"/>
    <s v="TENO 3203N"/>
    <s v="CARTAGENA, PUERTO"/>
    <d v="2023-02-17T00:00:00"/>
    <d v="2023-02-24T00:00:00"/>
    <d v="2023-03-11T15:22:00"/>
    <s v="HAPAG LLOYD"/>
    <n v="20001.93"/>
    <x v="2"/>
    <x v="1"/>
  </r>
  <r>
    <m/>
    <x v="2"/>
    <x v="1"/>
    <n v="40359914"/>
    <s v="DESPACHADO"/>
    <n v="1021023"/>
    <s v="TENO 3203N"/>
    <s v="CARTAGENA, PUERTO"/>
    <d v="2023-02-16T00:00:00"/>
    <d v="2023-02-24T00:00:00"/>
    <d v="2023-03-11T15:22:00"/>
    <s v="HAPAG LLOYD"/>
    <n v="3991.64"/>
    <x v="2"/>
    <x v="1"/>
  </r>
  <r>
    <m/>
    <x v="2"/>
    <x v="1"/>
    <n v="40359470"/>
    <s v="DESPACHADO"/>
    <n v="1021078"/>
    <s v="TENO 3203N"/>
    <s v="CALLAO, PUERTO"/>
    <d v="2023-02-16T00:00:00"/>
    <d v="2023-02-24T00:00:00"/>
    <d v="2023-03-03T21:00:00"/>
    <s v="COSCO"/>
    <n v="23995"/>
    <x v="2"/>
    <x v="1"/>
  </r>
  <r>
    <m/>
    <x v="2"/>
    <x v="1"/>
    <n v="40359451"/>
    <s v="DESPACHADO"/>
    <n v="1022709"/>
    <s v="MAERSK BUTON 307N"/>
    <s v="CALDERA, PUERTO"/>
    <d v="2023-02-16T00:00:00"/>
    <d v="2023-02-23T00:00:00"/>
    <d v="2023-03-16T14:34:00"/>
    <s v="HAMBURG SUD"/>
    <n v="23252.880000000001"/>
    <x v="2"/>
    <x v="1"/>
  </r>
  <r>
    <m/>
    <x v="6"/>
    <x v="0"/>
    <n v="40358658"/>
    <s v="DESPACHADO"/>
    <n v="1021931"/>
    <s v="MSC EMMA 0252W"/>
    <s v="YOKOHAMA (ADUANA PRINCIPAL)"/>
    <d v="2023-02-16T00:00:00"/>
    <d v="2023-02-18T00:00:00"/>
    <d v="2023-03-26T12:18:00"/>
    <s v="ONE"/>
    <n v="2005.52"/>
    <x v="2"/>
    <x v="1"/>
  </r>
  <r>
    <m/>
    <x v="6"/>
    <x v="0"/>
    <n v="40358657"/>
    <s v="DESPACHADO"/>
    <n v="1022413"/>
    <s v="MSC EMMA 0252W"/>
    <s v="YOKOHAMA (ADUANA PRINCIPAL)"/>
    <d v="2023-02-17T00:00:00"/>
    <d v="2023-02-18T00:00:00"/>
    <d v="2023-03-26T12:18:00"/>
    <s v="ONE"/>
    <n v="3000"/>
    <x v="2"/>
    <x v="1"/>
  </r>
  <r>
    <m/>
    <x v="6"/>
    <x v="0"/>
    <n v="40358656"/>
    <s v="DESPACHADO"/>
    <n v="1023123"/>
    <s v="MSC EMMA 0252W"/>
    <s v="YOKOHAMA (ADUANA PRINCIPAL)"/>
    <d v="2023-02-17T00:00:00"/>
    <d v="2023-02-18T00:00:00"/>
    <d v="2023-03-26T12:18:00"/>
    <s v="ONE"/>
    <n v="2006.02"/>
    <x v="2"/>
    <x v="1"/>
  </r>
  <r>
    <m/>
    <x v="6"/>
    <x v="0"/>
    <n v="40358656"/>
    <s v="DESPACHADO"/>
    <n v="1022975"/>
    <s v="MSC EMMA 0252W"/>
    <s v="YOKOHAMA (ADUANA PRINCIPAL)"/>
    <d v="2023-02-17T00:00:00"/>
    <d v="2023-02-18T00:00:00"/>
    <d v="2023-03-26T12:18:00"/>
    <s v="ONE"/>
    <n v="3000"/>
    <x v="2"/>
    <x v="1"/>
  </r>
  <r>
    <m/>
    <x v="6"/>
    <x v="0"/>
    <n v="40358656"/>
    <s v="DESPACHADO"/>
    <n v="1022865"/>
    <s v="MSC EMMA 0252W"/>
    <s v="YOKOHAMA (ADUANA PRINCIPAL)"/>
    <d v="2023-02-17T00:00:00"/>
    <d v="2023-02-18T00:00:00"/>
    <d v="2023-03-26T12:18:00"/>
    <s v="ONE"/>
    <n v="10016.99"/>
    <x v="2"/>
    <x v="1"/>
  </r>
  <r>
    <m/>
    <x v="6"/>
    <x v="0"/>
    <n v="40358656"/>
    <s v="DESPACHADO"/>
    <n v="1022398"/>
    <s v="MSC EMMA 0252W"/>
    <s v="YOKOHAMA (ADUANA PRINCIPAL)"/>
    <d v="2023-02-16T00:00:00"/>
    <d v="2023-02-18T00:00:00"/>
    <d v="2023-03-26T12:18:00"/>
    <s v="ONE"/>
    <n v="2009.11"/>
    <x v="2"/>
    <x v="1"/>
  </r>
  <r>
    <m/>
    <x v="5"/>
    <x v="0"/>
    <n v="40357660"/>
    <s v="DESPACHADO"/>
    <n v="1023422"/>
    <s v="CAPE TAINARO NX308R"/>
    <s v="BARCELONA, MARÍTIMA (IMPORT-)"/>
    <d v="2023-02-17T00:00:00"/>
    <d v="2023-02-26T00:00:00"/>
    <e v="#N/A"/>
    <s v="MSC"/>
    <n v="15498.81818"/>
    <x v="2"/>
    <x v="1"/>
  </r>
  <r>
    <m/>
    <x v="1"/>
    <x v="1"/>
    <n v="40356316"/>
    <s v="DESPACHADO"/>
    <n v="1012612"/>
    <s v="EVER LOYAL 0608-057W"/>
    <s v="CEBU, PHILIPPINES"/>
    <d v="2023-02-16T00:00:00"/>
    <d v="2023-02-22T00:00:00"/>
    <d v="2023-04-13T20:00:00"/>
    <s v="EVERGREEN"/>
    <n v="24615.94"/>
    <x v="2"/>
    <x v="1"/>
  </r>
  <r>
    <m/>
    <x v="1"/>
    <x v="1"/>
    <n v="40356314"/>
    <s v="DESPACHADO"/>
    <n v="1012612"/>
    <s v="EVER LOYAL 0608-057W"/>
    <s v="MANILA, PUERTO"/>
    <d v="2023-02-16T00:00:00"/>
    <d v="2023-02-22T00:00:00"/>
    <d v="2023-04-19T04:51:00"/>
    <s v="COSCO"/>
    <n v="24986.720000000001"/>
    <x v="2"/>
    <x v="1"/>
  </r>
  <r>
    <m/>
    <x v="1"/>
    <x v="1"/>
    <n v="40356313"/>
    <s v="DESPACHADO"/>
    <n v="1012612"/>
    <s v="EVER LOYAL 0608-057W"/>
    <s v="MANILA, PUERTO"/>
    <d v="2023-02-16T00:00:00"/>
    <d v="2023-02-22T00:00:00"/>
    <d v="2023-04-19T04:51:00"/>
    <s v="COSCO"/>
    <n v="24984.76"/>
    <x v="2"/>
    <x v="1"/>
  </r>
  <r>
    <m/>
    <x v="1"/>
    <x v="1"/>
    <n v="40356312"/>
    <s v="DESPACHADO"/>
    <n v="1012612"/>
    <s v="EVER LOYAL 0608-057W"/>
    <s v="MANILA, PUERTO"/>
    <d v="2023-02-16T00:00:00"/>
    <d v="2023-02-22T00:00:00"/>
    <d v="2023-04-19T04:51:00"/>
    <s v="COSCO"/>
    <n v="24997.22"/>
    <x v="2"/>
    <x v="1"/>
  </r>
  <r>
    <m/>
    <x v="2"/>
    <x v="1"/>
    <n v="40355286"/>
    <s v="DESPACHADO"/>
    <n v="1012719"/>
    <s v="TENO 3203N"/>
    <s v="CALLAO, PUERTO"/>
    <d v="2023-02-16T00:00:00"/>
    <d v="2023-02-24T00:00:00"/>
    <d v="2023-03-03T21:00:00"/>
    <s v="COSCO"/>
    <n v="24008.01"/>
    <x v="2"/>
    <x v="1"/>
  </r>
  <r>
    <m/>
    <x v="6"/>
    <x v="0"/>
    <n v="40368663"/>
    <s v="DESPACHADO"/>
    <n v="1022864"/>
    <s v="EVER LOYAL 0608-057W"/>
    <s v="OSAKA, PUERTO"/>
    <d v="2023-02-15T00:00:00"/>
    <d v="2023-02-22T00:00:00"/>
    <d v="2023-04-16T23:01:00"/>
    <s v="EVERGREEN"/>
    <n v="4015.59"/>
    <x v="2"/>
    <x v="1"/>
  </r>
  <r>
    <m/>
    <x v="6"/>
    <x v="0"/>
    <n v="40368663"/>
    <s v="DESPACHADO"/>
    <n v="1022621"/>
    <s v="EVER LOYAL 0608-057W"/>
    <s v="OSAKA, PUERTO"/>
    <d v="2023-02-15T00:00:00"/>
    <d v="2023-02-22T00:00:00"/>
    <d v="2023-04-16T23:01:00"/>
    <s v="EVERGREEN"/>
    <n v="10005.74"/>
    <x v="2"/>
    <x v="1"/>
  </r>
  <r>
    <m/>
    <x v="6"/>
    <x v="0"/>
    <n v="40368663"/>
    <s v="DESPACHADO"/>
    <n v="1021925"/>
    <s v="EVER LOYAL 0608-057W"/>
    <s v="OSAKA, PUERTO"/>
    <d v="2023-02-15T00:00:00"/>
    <d v="2023-02-22T00:00:00"/>
    <d v="2023-04-16T23:01:00"/>
    <s v="EVERGREEN"/>
    <n v="9978.99"/>
    <x v="2"/>
    <x v="1"/>
  </r>
  <r>
    <m/>
    <x v="6"/>
    <x v="0"/>
    <n v="40368651"/>
    <s v="DESPACHADO"/>
    <n v="1021925"/>
    <s v="MSC EMMA 0252W"/>
    <s v="YOKOHAMA (ADUANA PRINCIPAL)"/>
    <d v="2023-02-16T00:00:00"/>
    <d v="2023-02-18T00:00:00"/>
    <d v="2023-03-26T12:18:00"/>
    <s v="ONE"/>
    <n v="10045.09"/>
    <x v="2"/>
    <x v="1"/>
  </r>
  <r>
    <m/>
    <x v="6"/>
    <x v="0"/>
    <n v="40368651"/>
    <s v="DESPACHADO"/>
    <n v="1022866"/>
    <s v="MSC EMMA 0252W"/>
    <s v="YOKOHAMA (ADUANA PRINCIPAL)"/>
    <d v="2023-02-16T00:00:00"/>
    <d v="2023-02-18T00:00:00"/>
    <d v="2023-03-26T12:18:00"/>
    <s v="ONE"/>
    <n v="4061.13"/>
    <x v="2"/>
    <x v="1"/>
  </r>
  <r>
    <m/>
    <x v="6"/>
    <x v="0"/>
    <n v="40368651"/>
    <s v="DESPACHADO"/>
    <n v="1023269"/>
    <s v="MSC EMMA 0252W"/>
    <s v="YOKOHAMA (ADUANA PRINCIPAL)"/>
    <d v="2023-02-16T00:00:00"/>
    <d v="2023-02-18T00:00:00"/>
    <d v="2023-03-26T12:18:00"/>
    <s v="ONE"/>
    <n v="10006.25"/>
    <x v="2"/>
    <x v="1"/>
  </r>
  <r>
    <m/>
    <x v="6"/>
    <x v="0"/>
    <n v="40368632"/>
    <s v="DESPACHADO"/>
    <n v="1021936"/>
    <s v="MSC EMMA 0252W"/>
    <s v="YOKOHAMA (ADUANA PRINCIPAL)"/>
    <d v="2023-02-15T00:00:00"/>
    <d v="2023-02-18T00:00:00"/>
    <d v="2023-03-26T12:18:00"/>
    <s v="ONE"/>
    <n v="24000"/>
    <x v="2"/>
    <x v="1"/>
  </r>
  <r>
    <m/>
    <x v="6"/>
    <x v="0"/>
    <n v="40368629"/>
    <s v="DESPACHADO"/>
    <n v="1021936"/>
    <s v="EVER LOYAL 0608-057W"/>
    <s v="OSAKA, PUERTO"/>
    <d v="2023-02-16T00:00:00"/>
    <d v="2023-02-22T00:00:00"/>
    <d v="2023-04-16T23:01:00"/>
    <s v="EVERGREEN"/>
    <n v="24000"/>
    <x v="2"/>
    <x v="1"/>
  </r>
  <r>
    <m/>
    <x v="6"/>
    <x v="0"/>
    <n v="40368628"/>
    <s v="DESPACHADO"/>
    <n v="1021936"/>
    <s v="EVER LOYAL 0608-057W"/>
    <s v="OSAKA, PUERTO"/>
    <d v="2023-02-16T00:00:00"/>
    <d v="2023-02-22T00:00:00"/>
    <d v="2023-04-16T23:01:00"/>
    <s v="EVERGREEN"/>
    <n v="24000"/>
    <x v="2"/>
    <x v="1"/>
  </r>
  <r>
    <m/>
    <x v="3"/>
    <x v="0"/>
    <n v="40368194"/>
    <s v="DESPACHADO"/>
    <n v="1030818"/>
    <s v="MSC EMMA FA252A"/>
    <s v="VANCOUVER, PUERTO"/>
    <d v="2023-02-16T00:00:00"/>
    <d v="2023-02-18T00:00:00"/>
    <d v="2023-03-29T00:00:00"/>
    <s v="MSC"/>
    <n v="24022.232319999999"/>
    <x v="2"/>
    <x v="1"/>
  </r>
  <r>
    <m/>
    <x v="0"/>
    <x v="0"/>
    <n v="40367560"/>
    <s v="DESPACHADO"/>
    <n v="1012764"/>
    <s v="MSC EMMA 0252W"/>
    <s v="MANZANILLO, PUERTO"/>
    <d v="2023-02-15T00:00:00"/>
    <d v="2023-02-18T00:00:00"/>
    <d v="2023-03-05T04:36:00"/>
    <s v="ONE"/>
    <n v="23999.84"/>
    <x v="2"/>
    <x v="1"/>
  </r>
  <r>
    <m/>
    <x v="0"/>
    <x v="0"/>
    <n v="40367253"/>
    <s v="DESPACHADO"/>
    <n v="1023302"/>
    <s v="MSC EMMA FA252A"/>
    <s v="MAZATLAN, PUERTO"/>
    <d v="2023-02-15T00:00:00"/>
    <d v="2023-02-18T00:00:00"/>
    <d v="2023-03-15T14:20:00"/>
    <s v="MSC"/>
    <n v="24240"/>
    <x v="2"/>
    <x v="1"/>
  </r>
  <r>
    <m/>
    <x v="0"/>
    <x v="0"/>
    <n v="40367226"/>
    <s v="DESPACHADO"/>
    <n v="1021272"/>
    <s v="MSC EMMA FA252A"/>
    <s v="MAZATLAN, PUERTO"/>
    <d v="2023-02-16T00:00:00"/>
    <d v="2023-02-18T00:00:00"/>
    <d v="2023-03-15T14:20:00"/>
    <s v="MSC"/>
    <n v="24000.080000000002"/>
    <x v="2"/>
    <x v="1"/>
  </r>
  <r>
    <m/>
    <x v="0"/>
    <x v="0"/>
    <n v="40367208"/>
    <s v="DESPACHADO"/>
    <n v="1011127"/>
    <s v="MSC EMMA 0252W"/>
    <s v="MANZANILLO, PUERTO"/>
    <d v="2023-02-15T00:00:00"/>
    <d v="2023-02-18T00:00:00"/>
    <d v="2023-03-05T04:36:00"/>
    <s v="ONE"/>
    <n v="21600"/>
    <x v="2"/>
    <x v="1"/>
  </r>
  <r>
    <m/>
    <x v="0"/>
    <x v="0"/>
    <n v="40367160"/>
    <s v="DESPACHADO"/>
    <n v="1011127"/>
    <s v="MSC EMMA FA252A"/>
    <s v="MAZATLAN, PUERTO"/>
    <d v="2023-02-15T00:00:00"/>
    <d v="2023-02-18T00:00:00"/>
    <d v="2023-03-15T14:20:00"/>
    <s v="MSC"/>
    <n v="20400"/>
    <x v="2"/>
    <x v="1"/>
  </r>
  <r>
    <m/>
    <x v="4"/>
    <x v="0"/>
    <n v="40366669"/>
    <s v="DESPACHADO"/>
    <n v="1022417"/>
    <s v="EVER LOYAL"/>
    <s v="SHANGHAI, CHINA"/>
    <d v="2023-02-15T00:00:00"/>
    <d v="2023-02-22T00:00:00"/>
    <d v="2023-03-30T09:24:00"/>
    <s v="CMA CGM"/>
    <n v="25000"/>
    <x v="2"/>
    <x v="1"/>
  </r>
  <r>
    <m/>
    <x v="4"/>
    <x v="0"/>
    <n v="40366650"/>
    <s v="DESPACHADO"/>
    <n v="1022186"/>
    <s v="MSC EMMA"/>
    <s v="SHANGHAI, CHINA"/>
    <d v="2023-02-16T00:00:00"/>
    <d v="2023-02-25T00:00:00"/>
    <d v="2023-04-02T09:24:00"/>
    <s v="MSC"/>
    <n v="25002"/>
    <x v="2"/>
    <x v="1"/>
  </r>
  <r>
    <m/>
    <x v="4"/>
    <x v="0"/>
    <n v="40366538"/>
    <s v="DESPACHADO"/>
    <n v="1012503"/>
    <s v="EVER LOYAL"/>
    <s v="YANTIAN, CHINA"/>
    <d v="2023-02-15T00:00:00"/>
    <d v="2023-02-22T00:00:00"/>
    <d v="2023-03-26T22:27:00"/>
    <s v="CMA CGM"/>
    <n v="24000"/>
    <x v="2"/>
    <x v="1"/>
  </r>
  <r>
    <m/>
    <x v="4"/>
    <x v="0"/>
    <n v="40366528"/>
    <s v="DESPACHADO"/>
    <n v="1022636"/>
    <s v="EVER LOYAL"/>
    <s v="SHANGHAI, CHINA"/>
    <d v="2023-02-15T00:00:00"/>
    <d v="2023-02-22T00:00:00"/>
    <d v="2023-03-30T09:24:00"/>
    <s v="CMA CGM"/>
    <n v="21450"/>
    <x v="2"/>
    <x v="1"/>
  </r>
  <r>
    <m/>
    <x v="4"/>
    <x v="0"/>
    <n v="40366458"/>
    <s v="DESPACHADO"/>
    <n v="1021766"/>
    <s v="MSC EMMA"/>
    <s v="SHANGHAI, CHINA"/>
    <d v="2023-02-15T00:00:00"/>
    <d v="2023-02-25T00:00:00"/>
    <d v="2023-04-02T09:24:00"/>
    <s v="MSC"/>
    <n v="23400"/>
    <x v="2"/>
    <x v="1"/>
  </r>
  <r>
    <m/>
    <x v="4"/>
    <x v="0"/>
    <n v="40366457"/>
    <s v="DESPACHADO"/>
    <n v="1021766"/>
    <s v="EVER LOYAL"/>
    <s v="SHANGHAI, CHINA"/>
    <d v="2023-02-15T00:00:00"/>
    <d v="2023-02-22T00:00:00"/>
    <d v="2023-03-30T09:24:00"/>
    <s v="CMA CGM"/>
    <n v="24354"/>
    <x v="2"/>
    <x v="1"/>
  </r>
  <r>
    <m/>
    <x v="4"/>
    <x v="0"/>
    <n v="40366444"/>
    <s v="DESPACHADO"/>
    <n v="1021732"/>
    <s v="EVER LOYAL"/>
    <s v="SHANGHAI, CHINA"/>
    <d v="2023-02-15T00:00:00"/>
    <d v="2023-02-22T00:00:00"/>
    <d v="2023-03-30T09:24:00"/>
    <s v="CMA CGM"/>
    <n v="25000"/>
    <x v="2"/>
    <x v="1"/>
  </r>
  <r>
    <m/>
    <x v="4"/>
    <x v="0"/>
    <n v="40366437"/>
    <s v="DESPACHADO"/>
    <n v="1021739"/>
    <s v="MSC EMMA"/>
    <s v="TIANJIN XINGANG, CHINA"/>
    <d v="2023-02-15T00:00:00"/>
    <d v="2023-02-25T00:00:00"/>
    <d v="2023-04-15T20:36:00"/>
    <s v="HAPAG LLOYD"/>
    <n v="21179.69"/>
    <x v="2"/>
    <x v="1"/>
  </r>
  <r>
    <m/>
    <x v="4"/>
    <x v="0"/>
    <n v="40366387"/>
    <s v="DESPACHADO"/>
    <n v="1022183"/>
    <s v="MSC EMMA"/>
    <s v="SHANGHAI, CHINA"/>
    <d v="2023-02-15T00:00:00"/>
    <d v="2023-02-18T00:00:00"/>
    <d v="2023-03-26T09:24:00"/>
    <s v="ONE"/>
    <n v="24923.56"/>
    <x v="2"/>
    <x v="1"/>
  </r>
  <r>
    <m/>
    <x v="4"/>
    <x v="0"/>
    <n v="40366386"/>
    <s v="DESPACHADO"/>
    <n v="1022183"/>
    <s v="EVER LOYAL"/>
    <s v="SHANGHAI, CHINA"/>
    <d v="2023-02-15T00:00:00"/>
    <d v="2023-02-22T00:00:00"/>
    <d v="2023-03-30T09:24:00"/>
    <s v="CMA CGM"/>
    <n v="24440.37"/>
    <x v="2"/>
    <x v="1"/>
  </r>
  <r>
    <m/>
    <x v="4"/>
    <x v="0"/>
    <n v="40366385"/>
    <s v="DESPACHADO"/>
    <n v="1022183"/>
    <s v="EVER LOYAL"/>
    <s v="SHANGHAI, CHINA"/>
    <d v="2023-02-15T00:00:00"/>
    <d v="2023-02-22T00:00:00"/>
    <d v="2023-03-30T09:24:00"/>
    <s v="CMA CGM"/>
    <n v="25010.92"/>
    <x v="2"/>
    <x v="1"/>
  </r>
  <r>
    <m/>
    <x v="3"/>
    <x v="0"/>
    <n v="40362627"/>
    <s v="DESPACHADO"/>
    <n v="1030379"/>
    <s v="MSC EMMA FA252A"/>
    <s v="VANCOUVER, PUERTO"/>
    <d v="2023-02-15T00:00:00"/>
    <d v="2023-02-18T00:00:00"/>
    <d v="2023-03-29T00:00:00"/>
    <s v="MSC"/>
    <n v="24004.088640000002"/>
    <x v="2"/>
    <x v="1"/>
  </r>
  <r>
    <m/>
    <x v="3"/>
    <x v="0"/>
    <n v="40362626"/>
    <s v="DESPACHADO"/>
    <n v="1030379"/>
    <s v="MSC EMMA FA252A"/>
    <s v="VANCOUVER, PUERTO"/>
    <d v="2023-02-16T00:00:00"/>
    <d v="2023-02-18T00:00:00"/>
    <d v="2023-03-29T00:00:00"/>
    <s v="MSC"/>
    <n v="24004.088640000002"/>
    <x v="2"/>
    <x v="1"/>
  </r>
  <r>
    <m/>
    <x v="4"/>
    <x v="0"/>
    <n v="40362242"/>
    <s v="DESPACHADO"/>
    <n v="1023291"/>
    <s v="EVER LOYAL"/>
    <s v="YANTIAN, CHINA"/>
    <d v="2023-02-15T00:00:00"/>
    <d v="2023-02-22T00:00:00"/>
    <d v="2023-03-26T22:27:00"/>
    <s v="CMA CGM"/>
    <n v="24280"/>
    <x v="2"/>
    <x v="1"/>
  </r>
  <r>
    <m/>
    <x v="4"/>
    <x v="0"/>
    <n v="40362098"/>
    <s v="DESPACHADO"/>
    <n v="1023411"/>
    <s v="MSC EMMA"/>
    <s v="SHANGHAI, CHINA"/>
    <d v="2023-02-16T00:00:00"/>
    <d v="2023-02-25T00:00:00"/>
    <d v="2023-04-02T09:24:00"/>
    <s v="ONE"/>
    <n v="6020.3"/>
    <x v="2"/>
    <x v="1"/>
  </r>
  <r>
    <m/>
    <x v="4"/>
    <x v="0"/>
    <n v="40362098"/>
    <s v="DESPACHADO"/>
    <n v="1023411"/>
    <s v="MSC EMMA"/>
    <s v="SHANGHAI, CHINA"/>
    <d v="2023-02-15T00:00:00"/>
    <d v="2023-02-25T00:00:00"/>
    <d v="2023-04-02T09:24:00"/>
    <s v="ONE"/>
    <n v="17052.5"/>
    <x v="2"/>
    <x v="1"/>
  </r>
  <r>
    <m/>
    <x v="4"/>
    <x v="0"/>
    <n v="40361985"/>
    <s v="DESPACHADO"/>
    <n v="1022748"/>
    <s v="MSC EMMA"/>
    <s v="SHANGHAI, CHINA"/>
    <d v="2023-02-16T00:00:00"/>
    <d v="2023-02-25T00:00:00"/>
    <d v="2023-04-02T09:24:00"/>
    <s v="ONE"/>
    <n v="1940"/>
    <x v="2"/>
    <x v="1"/>
  </r>
  <r>
    <m/>
    <x v="4"/>
    <x v="0"/>
    <n v="40361985"/>
    <s v="DESPACHADO"/>
    <n v="1022748"/>
    <s v="MSC EMMA"/>
    <s v="SHANGHAI, CHINA"/>
    <d v="2023-02-15T00:00:00"/>
    <d v="2023-02-25T00:00:00"/>
    <d v="2023-04-02T09:24:00"/>
    <s v="ONE"/>
    <n v="22080"/>
    <x v="2"/>
    <x v="1"/>
  </r>
  <r>
    <m/>
    <x v="4"/>
    <x v="0"/>
    <n v="40361909"/>
    <s v="DESPACHADO"/>
    <n v="1012448"/>
    <s v="EVER LOYAL"/>
    <s v="YANTIAN, CHINA"/>
    <d v="2023-02-15T00:00:00"/>
    <d v="2023-02-22T00:00:00"/>
    <d v="2023-03-26T22:27:00"/>
    <s v="EVERGREEN"/>
    <n v="24000"/>
    <x v="2"/>
    <x v="1"/>
  </r>
  <r>
    <m/>
    <x v="4"/>
    <x v="0"/>
    <n v="40361898"/>
    <s v="DESPACHADO"/>
    <n v="1012434"/>
    <s v="EVER LOYAL"/>
    <s v="YANTIAN, CHINA"/>
    <d v="2023-02-15T00:00:00"/>
    <d v="2023-02-22T00:00:00"/>
    <d v="2023-03-26T22:27:00"/>
    <s v="EVERGREEN"/>
    <n v="24000"/>
    <x v="2"/>
    <x v="1"/>
  </r>
  <r>
    <m/>
    <x v="0"/>
    <x v="0"/>
    <n v="40361788"/>
    <s v="DESPACHADO"/>
    <n v="1021270"/>
    <s v="MSC EMMA FA252A"/>
    <s v="MAZATLAN, PUERTO"/>
    <d v="2023-02-16T00:00:00"/>
    <d v="2023-02-18T00:00:00"/>
    <d v="2023-03-15T14:20:00"/>
    <s v="MSC"/>
    <n v="24017.59"/>
    <x v="2"/>
    <x v="1"/>
  </r>
  <r>
    <m/>
    <x v="0"/>
    <x v="0"/>
    <n v="40361697"/>
    <s v="DESPACHADO"/>
    <n v="1011047"/>
    <s v="MSC EMMA FA252A"/>
    <s v="MANZANILLO, PUERTO"/>
    <d v="2023-02-16T00:00:00"/>
    <d v="2023-02-18T00:00:00"/>
    <d v="2023-03-05T04:36:00"/>
    <s v="MSC"/>
    <n v="21600"/>
    <x v="2"/>
    <x v="1"/>
  </r>
  <r>
    <m/>
    <x v="0"/>
    <x v="0"/>
    <n v="40361635"/>
    <s v="DESPACHADO"/>
    <n v="1011150"/>
    <s v="MSC EMMA 0252W"/>
    <s v="MANZANILLO, PUERTO"/>
    <d v="2023-02-15T00:00:00"/>
    <d v="2023-02-18T00:00:00"/>
    <d v="2023-03-05T04:36:00"/>
    <s v="ONE"/>
    <n v="20007"/>
    <x v="2"/>
    <x v="1"/>
  </r>
  <r>
    <m/>
    <x v="2"/>
    <x v="1"/>
    <n v="40361125"/>
    <s v="DESPACHADO"/>
    <n v="1030816"/>
    <s v="TENO 3203N"/>
    <s v="CALLAO, PUERTO"/>
    <d v="2023-02-15T00:00:00"/>
    <d v="2023-02-24T00:00:00"/>
    <d v="2023-03-03T21:00:00"/>
    <s v="COSCO"/>
    <n v="24006.67"/>
    <x v="2"/>
    <x v="1"/>
  </r>
  <r>
    <m/>
    <x v="6"/>
    <x v="0"/>
    <n v="40358647"/>
    <s v="DESPACHADO"/>
    <n v="1021931"/>
    <s v="MSC EMMA 0252W"/>
    <s v="YOKOHAMA (ADUANA PRINCIPAL)"/>
    <d v="2023-02-15T00:00:00"/>
    <d v="2023-02-18T00:00:00"/>
    <d v="2023-03-26T12:18:00"/>
    <s v="ONE"/>
    <n v="2003.47"/>
    <x v="2"/>
    <x v="1"/>
  </r>
  <r>
    <m/>
    <x v="6"/>
    <x v="0"/>
    <n v="40358646"/>
    <s v="DESPACHADO"/>
    <n v="1022413"/>
    <s v="MSC EMMA 0252W"/>
    <s v="YOKOHAMA (ADUANA PRINCIPAL)"/>
    <d v="2023-02-15T00:00:00"/>
    <d v="2023-02-18T00:00:00"/>
    <d v="2023-03-26T12:18:00"/>
    <s v="ONE"/>
    <n v="3008"/>
    <x v="2"/>
    <x v="1"/>
  </r>
  <r>
    <m/>
    <x v="6"/>
    <x v="0"/>
    <n v="40358646"/>
    <s v="DESPACHADO"/>
    <n v="1021987"/>
    <s v="MSC EMMA 0252W"/>
    <s v="YOKOHAMA (ADUANA PRINCIPAL)"/>
    <d v="2023-02-15T00:00:00"/>
    <d v="2023-02-18T00:00:00"/>
    <d v="2023-03-26T12:18:00"/>
    <s v="ONE"/>
    <n v="2010"/>
    <x v="2"/>
    <x v="1"/>
  </r>
  <r>
    <m/>
    <x v="6"/>
    <x v="0"/>
    <n v="40358645"/>
    <s v="DESPACHADO"/>
    <n v="1022621"/>
    <s v="MSC EMMA 0252W"/>
    <s v="YOKOHAMA (ADUANA PRINCIPAL)"/>
    <d v="2023-02-15T00:00:00"/>
    <d v="2023-02-18T00:00:00"/>
    <d v="2023-03-26T12:18:00"/>
    <s v="ONE"/>
    <n v="3001.01"/>
    <x v="2"/>
    <x v="1"/>
  </r>
  <r>
    <m/>
    <x v="6"/>
    <x v="0"/>
    <n v="40358645"/>
    <s v="DESPACHADO"/>
    <n v="1022751"/>
    <s v="MSC EMMA 0252W"/>
    <s v="YOKOHAMA (ADUANA PRINCIPAL)"/>
    <d v="2023-02-15T00:00:00"/>
    <d v="2023-02-18T00:00:00"/>
    <d v="2023-03-26T12:18:00"/>
    <s v="ONE"/>
    <n v="2016"/>
    <x v="2"/>
    <x v="1"/>
  </r>
  <r>
    <m/>
    <x v="6"/>
    <x v="0"/>
    <n v="40358645"/>
    <s v="DESPACHADO"/>
    <n v="1022863"/>
    <s v="MSC EMMA 0252W"/>
    <s v="YOKOHAMA (ADUANA PRINCIPAL)"/>
    <d v="2023-02-15T00:00:00"/>
    <d v="2023-02-18T00:00:00"/>
    <d v="2023-03-26T12:18:00"/>
    <s v="ONE"/>
    <n v="6034.76"/>
    <x v="2"/>
    <x v="1"/>
  </r>
  <r>
    <m/>
    <x v="6"/>
    <x v="0"/>
    <n v="40358645"/>
    <s v="DESPACHADO"/>
    <n v="1022865"/>
    <s v="MSC EMMA 0252W"/>
    <s v="YOKOHAMA (ADUANA PRINCIPAL)"/>
    <d v="2023-02-15T00:00:00"/>
    <d v="2023-02-18T00:00:00"/>
    <d v="2023-03-26T12:18:00"/>
    <s v="ONE"/>
    <n v="3999.45"/>
    <x v="2"/>
    <x v="1"/>
  </r>
  <r>
    <m/>
    <x v="6"/>
    <x v="0"/>
    <n v="40358645"/>
    <s v="DESPACHADO"/>
    <n v="1023269"/>
    <s v="MSC EMMA 0252W"/>
    <s v="YOKOHAMA (ADUANA PRINCIPAL)"/>
    <d v="2023-02-15T00:00:00"/>
    <d v="2023-02-18T00:00:00"/>
    <d v="2023-03-26T12:18:00"/>
    <s v="ONE"/>
    <n v="1997.72"/>
    <x v="2"/>
    <x v="1"/>
  </r>
  <r>
    <m/>
    <x v="6"/>
    <x v="0"/>
    <n v="40354630"/>
    <s v="DESPACHADO"/>
    <n v="1021931"/>
    <s v="MSC EMMA 0252W"/>
    <s v="YOKOHAMA (ADUANA PRINCIPAL)"/>
    <d v="2023-02-15T00:00:00"/>
    <d v="2023-02-18T00:00:00"/>
    <d v="2023-03-26T12:18:00"/>
    <s v="ONE"/>
    <n v="1982.64"/>
    <x v="2"/>
    <x v="1"/>
  </r>
  <r>
    <m/>
    <x v="6"/>
    <x v="0"/>
    <n v="40354629"/>
    <s v="DESPACHADO"/>
    <n v="1021925"/>
    <s v="MSC EMMA 0252W"/>
    <s v="YOKOHAMA (ADUANA PRINCIPAL)"/>
    <d v="2023-02-15T00:00:00"/>
    <d v="2023-02-18T00:00:00"/>
    <d v="2023-03-26T12:18:00"/>
    <s v="ONE"/>
    <n v="6010.02"/>
    <x v="2"/>
    <x v="1"/>
  </r>
  <r>
    <m/>
    <x v="6"/>
    <x v="0"/>
    <n v="40354629"/>
    <s v="DESPACHADO"/>
    <n v="1022398"/>
    <s v="MSC EMMA 0252W"/>
    <s v="YOKOHAMA (ADUANA PRINCIPAL)"/>
    <d v="2023-02-15T00:00:00"/>
    <d v="2023-02-18T00:00:00"/>
    <d v="2023-03-26T12:18:00"/>
    <s v="ONE"/>
    <n v="6005.74"/>
    <x v="2"/>
    <x v="1"/>
  </r>
  <r>
    <m/>
    <x v="6"/>
    <x v="0"/>
    <n v="40354629"/>
    <s v="DESPACHADO"/>
    <n v="1022863"/>
    <s v="MSC EMMA 0252W"/>
    <s v="YOKOHAMA (ADUANA PRINCIPAL)"/>
    <d v="2023-02-15T00:00:00"/>
    <d v="2023-02-18T00:00:00"/>
    <d v="2023-03-26T12:18:00"/>
    <s v="ONE"/>
    <n v="6001.88"/>
    <x v="2"/>
    <x v="1"/>
  </r>
  <r>
    <m/>
    <x v="6"/>
    <x v="0"/>
    <n v="40354629"/>
    <s v="DESPACHADO"/>
    <n v="1022865"/>
    <s v="MSC EMMA 0252W"/>
    <s v="YOKOHAMA (ADUANA PRINCIPAL)"/>
    <d v="2023-02-15T00:00:00"/>
    <d v="2023-02-18T00:00:00"/>
    <d v="2023-03-26T12:18:00"/>
    <s v="ONE"/>
    <n v="4010.59"/>
    <x v="2"/>
    <x v="1"/>
  </r>
  <r>
    <m/>
    <x v="1"/>
    <x v="1"/>
    <n v="40354443"/>
    <s v="DESPACHADO"/>
    <n v="1012612"/>
    <s v="EVER LOYAL 0608-057W"/>
    <s v="CEBU, PHILIPPINES"/>
    <d v="2023-02-15T00:00:00"/>
    <d v="2023-02-22T00:00:00"/>
    <d v="2023-04-13T20:00:00"/>
    <s v="EVERGREEN"/>
    <n v="24467.3"/>
    <x v="2"/>
    <x v="1"/>
  </r>
  <r>
    <m/>
    <x v="1"/>
    <x v="1"/>
    <n v="40354442"/>
    <s v="DESPACHADO"/>
    <n v="1012612"/>
    <s v="EVER LOYAL 0608-057W"/>
    <s v="CEBU, PHILIPPINES"/>
    <d v="2023-02-15T00:00:00"/>
    <d v="2023-02-22T00:00:00"/>
    <d v="2023-04-13T20:00:00"/>
    <s v="EVERGREEN"/>
    <n v="24429.96"/>
    <x v="2"/>
    <x v="1"/>
  </r>
  <r>
    <m/>
    <x v="6"/>
    <x v="0"/>
    <n v="40368670"/>
    <s v="DESPACHADO"/>
    <n v="1021944"/>
    <s v="MSC EMMA 0252W"/>
    <s v="YOKOHAMA (ADUANA PRINCIPAL)"/>
    <d v="2023-02-14T00:00:00"/>
    <d v="2023-02-18T00:00:00"/>
    <d v="2023-03-26T12:18:00"/>
    <s v="ONE"/>
    <n v="2000"/>
    <x v="2"/>
    <x v="1"/>
  </r>
  <r>
    <m/>
    <x v="6"/>
    <x v="0"/>
    <n v="40368669"/>
    <s v="DESPACHADO"/>
    <n v="1022866"/>
    <s v="MSC EMMA 0252W"/>
    <s v="YOKOHAMA (ADUANA PRINCIPAL)"/>
    <d v="2023-02-14T00:00:00"/>
    <d v="2023-02-18T00:00:00"/>
    <d v="2023-03-26T12:18:00"/>
    <s v="ONE"/>
    <n v="10009.530000000001"/>
    <x v="2"/>
    <x v="1"/>
  </r>
  <r>
    <m/>
    <x v="6"/>
    <x v="0"/>
    <n v="40368669"/>
    <s v="DESPACHADO"/>
    <n v="1022864"/>
    <s v="MSC EMMA 0252W"/>
    <s v="YOKOHAMA (ADUANA PRINCIPAL)"/>
    <d v="2023-02-14T00:00:00"/>
    <d v="2023-02-18T00:00:00"/>
    <d v="2023-03-26T12:18:00"/>
    <s v="ONE"/>
    <n v="12005.74"/>
    <x v="2"/>
    <x v="1"/>
  </r>
  <r>
    <m/>
    <x v="6"/>
    <x v="0"/>
    <n v="40368661"/>
    <s v="DESPACHADO"/>
    <n v="1022293"/>
    <s v="MSC EMMA 0252W"/>
    <s v="YOKOHAMA (ADUANA PRINCIPAL)"/>
    <d v="2023-02-14T00:00:00"/>
    <d v="2023-02-18T00:00:00"/>
    <d v="2023-03-26T12:18:00"/>
    <s v="ONE"/>
    <n v="3030"/>
    <x v="2"/>
    <x v="1"/>
  </r>
  <r>
    <m/>
    <x v="6"/>
    <x v="0"/>
    <n v="40368661"/>
    <s v="DESPACHADO"/>
    <n v="1022863"/>
    <s v="MSC EMMA 0252W"/>
    <s v="YOKOHAMA (ADUANA PRINCIPAL)"/>
    <d v="2023-02-14T00:00:00"/>
    <d v="2023-02-18T00:00:00"/>
    <d v="2023-03-26T12:18:00"/>
    <s v="ONE"/>
    <n v="4021.88"/>
    <x v="2"/>
    <x v="1"/>
  </r>
  <r>
    <m/>
    <x v="6"/>
    <x v="0"/>
    <n v="40368661"/>
    <s v="DESPACHADO"/>
    <n v="1022865"/>
    <s v="MSC EMMA 0252W"/>
    <s v="YOKOHAMA (ADUANA PRINCIPAL)"/>
    <d v="2023-02-14T00:00:00"/>
    <d v="2023-02-18T00:00:00"/>
    <d v="2023-03-26T12:18:00"/>
    <s v="ONE"/>
    <n v="14010"/>
    <x v="2"/>
    <x v="1"/>
  </r>
  <r>
    <m/>
    <x v="6"/>
    <x v="0"/>
    <n v="40368661"/>
    <s v="DESPACHADO"/>
    <n v="1022975"/>
    <s v="MSC EMMA 0252W"/>
    <s v="YOKOHAMA (ADUANA PRINCIPAL)"/>
    <d v="2023-02-14T00:00:00"/>
    <d v="2023-02-18T00:00:00"/>
    <d v="2023-03-26T12:18:00"/>
    <s v="ONE"/>
    <n v="3000"/>
    <x v="2"/>
    <x v="1"/>
  </r>
  <r>
    <m/>
    <x v="6"/>
    <x v="0"/>
    <n v="40368631"/>
    <s v="DESPACHADO"/>
    <n v="1021936"/>
    <s v="MSC EMMA FA306R"/>
    <s v="TOMAKOMAI, PUERTO"/>
    <d v="2023-02-14T00:00:00"/>
    <d v="2023-02-25T00:00:00"/>
    <d v="2023-04-05T00:00:00"/>
    <s v="HAPAG LLOYD"/>
    <n v="24000"/>
    <x v="2"/>
    <x v="1"/>
  </r>
  <r>
    <m/>
    <x v="0"/>
    <x v="0"/>
    <n v="40367276"/>
    <s v="DESPACHADO"/>
    <n v="1030658"/>
    <s v="MAERSK BUTON 307N"/>
    <s v="MANZANILLO, PUERTO"/>
    <d v="2023-02-14T00:00:00"/>
    <d v="2023-02-23T00:00:00"/>
    <d v="2023-03-10T04:36:00"/>
    <s v="SEALAND"/>
    <n v="24017.360000000001"/>
    <x v="2"/>
    <x v="1"/>
  </r>
  <r>
    <m/>
    <x v="2"/>
    <x v="1"/>
    <n v="40366738"/>
    <s v="DESPACHADO"/>
    <n v="1020848"/>
    <s v="BALLENITA / 0LI0KN1MA"/>
    <s v="CARTAGENA, PUERTO"/>
    <d v="2023-02-17T00:00:00"/>
    <d v="2023-02-25T00:00:00"/>
    <d v="2023-03-12T15:22:00"/>
    <s v="CMA CGM"/>
    <n v="23999.27"/>
    <x v="2"/>
    <x v="1"/>
  </r>
  <r>
    <m/>
    <x v="4"/>
    <x v="0"/>
    <n v="40366580"/>
    <s v="DESPACHADO"/>
    <n v="1021738"/>
    <s v="EVER LOYAL"/>
    <s v="YANTIAN, CHINA"/>
    <d v="2023-02-14T00:00:00"/>
    <d v="2023-02-22T00:00:00"/>
    <d v="2023-03-26T22:27:00"/>
    <s v="CMA CGM"/>
    <n v="24560"/>
    <x v="2"/>
    <x v="1"/>
  </r>
  <r>
    <m/>
    <x v="0"/>
    <x v="0"/>
    <n v="40363229"/>
    <s v="DESPACHADO"/>
    <n v="1021874"/>
    <s v="MAERSK BUTON 307N"/>
    <s v="MANZANILLO, PUERTO"/>
    <d v="2023-02-15T00:00:00"/>
    <d v="2023-02-23T00:00:00"/>
    <d v="2023-03-10T04:36:00"/>
    <s v="SEALAND"/>
    <n v="24004.32"/>
    <x v="2"/>
    <x v="1"/>
  </r>
  <r>
    <m/>
    <x v="4"/>
    <x v="0"/>
    <n v="40357267"/>
    <s v="DESPACHADO"/>
    <n v="1012525"/>
    <s v="EVER LOYAL"/>
    <s v="YANTIAN, CHINA"/>
    <d v="2023-02-14T00:00:00"/>
    <d v="2023-02-22T00:00:00"/>
    <d v="2023-03-26T22:27:00"/>
    <s v="CMA CGM"/>
    <n v="24000"/>
    <x v="2"/>
    <x v="1"/>
  </r>
  <r>
    <m/>
    <x v="6"/>
    <x v="0"/>
    <n v="40368017"/>
    <s v="DESPACHADO"/>
    <n v="1022918"/>
    <s v="MSC EMMA 0252W"/>
    <s v="YOKOHAMA (ADUANA PRINCIPAL)"/>
    <d v="2023-02-14T00:00:00"/>
    <d v="2023-02-18T00:00:00"/>
    <d v="2023-03-26T12:18:00"/>
    <s v="ONE"/>
    <n v="24000"/>
    <x v="2"/>
    <x v="1"/>
  </r>
  <r>
    <m/>
    <x v="2"/>
    <x v="1"/>
    <n v="40364281"/>
    <s v="DESPACHADO"/>
    <n v="1020944"/>
    <s v="POLAR COLOMBIA 308N"/>
    <s v="CALDERA, PUERTO"/>
    <d v="2023-02-16T00:00:00"/>
    <d v="2023-02-24T00:00:00"/>
    <d v="2023-03-17T14:34:00"/>
    <s v="SEALAND"/>
    <n v="24017.39"/>
    <x v="2"/>
    <x v="1"/>
  </r>
  <r>
    <m/>
    <x v="2"/>
    <x v="1"/>
    <n v="40362304"/>
    <s v="DESPACHADO"/>
    <n v="1021092"/>
    <s v="MSC EMMA FA306R"/>
    <s v="CALLAO, PUERTO"/>
    <d v="2023-02-13T00:00:00"/>
    <d v="2023-02-25T00:00:00"/>
    <d v="2023-03-04T21:00:00"/>
    <s v="MSC"/>
    <n v="11970.8"/>
    <x v="2"/>
    <x v="1"/>
  </r>
  <r>
    <m/>
    <x v="2"/>
    <x v="1"/>
    <n v="40362304"/>
    <s v="DESPACHADO"/>
    <n v="1021092"/>
    <s v="MSC EMMA FA306R"/>
    <s v="CALLAO, PUERTO"/>
    <d v="2023-02-16T00:00:00"/>
    <d v="2023-02-25T00:00:00"/>
    <d v="2023-03-04T21:00:00"/>
    <s v="MSC"/>
    <n v="12033.63"/>
    <x v="2"/>
    <x v="1"/>
  </r>
  <r>
    <m/>
    <x v="4"/>
    <x v="0"/>
    <n v="40362109"/>
    <s v="DESPACHADO"/>
    <n v="1022125"/>
    <s v="MSC EMMA"/>
    <s v="SHANGHAI, CHINA"/>
    <d v="2023-02-14T00:00:00"/>
    <d v="2023-02-25T00:00:00"/>
    <d v="2023-04-02T09:24:00"/>
    <s v="MSC"/>
    <n v="23996.16"/>
    <x v="2"/>
    <x v="1"/>
  </r>
  <r>
    <m/>
    <x v="4"/>
    <x v="0"/>
    <n v="40361908"/>
    <s v="DESPACHADO"/>
    <n v="1012448"/>
    <s v="MSC EMMA"/>
    <s v="YANTIAN, CHINA"/>
    <d v="2023-02-13T00:00:00"/>
    <d v="2023-02-25T00:00:00"/>
    <d v="2023-03-29T22:27:00"/>
    <s v="MSC"/>
    <n v="24000"/>
    <x v="2"/>
    <x v="1"/>
  </r>
  <r>
    <m/>
    <x v="4"/>
    <x v="0"/>
    <n v="40362201"/>
    <s v="DESPACHADO"/>
    <n v="1022212"/>
    <s v="MSC EMMA"/>
    <s v="TIANJIN XINGANG, CHINA"/>
    <d v="2023-02-11T00:00:00"/>
    <d v="2023-02-25T00:00:00"/>
    <d v="2023-04-15T20:36:00"/>
    <s v="HAPAG LLOYD"/>
    <n v="23864.38"/>
    <x v="2"/>
    <x v="1"/>
  </r>
  <r>
    <m/>
    <x v="1"/>
    <x v="1"/>
    <n v="40366871"/>
    <s v="DESPACHADO"/>
    <n v="1022885"/>
    <s v="MSC EMMA FA306R"/>
    <s v="BUSAN {PUSAN}, PUERTO"/>
    <d v="2023-02-11T00:00:00"/>
    <d v="2023-02-25T00:00:00"/>
    <d v="2023-04-05T21:13:00"/>
    <s v="MSC"/>
    <n v="22000.55"/>
    <x v="2"/>
    <x v="1"/>
  </r>
  <r>
    <m/>
    <x v="4"/>
    <x v="0"/>
    <n v="40363179"/>
    <s v="DESPACHADO"/>
    <n v="1022939"/>
    <s v="MSC EMMA"/>
    <s v="SHANGHAI, CHINA"/>
    <d v="2023-02-10T00:00:00"/>
    <d v="2023-02-18T00:00:00"/>
    <d v="2023-03-26T09:24:00"/>
    <s v="MSC"/>
    <n v="9040"/>
    <x v="2"/>
    <x v="1"/>
  </r>
  <r>
    <m/>
    <x v="4"/>
    <x v="0"/>
    <n v="40363179"/>
    <s v="DESPACHADO"/>
    <n v="1022939"/>
    <s v="MSC EMMA"/>
    <s v="SHANGHAI, CHINA"/>
    <d v="2023-02-13T00:00:00"/>
    <d v="2023-02-18T00:00:00"/>
    <d v="2023-03-26T09:24:00"/>
    <s v="MSC"/>
    <n v="15960"/>
    <x v="2"/>
    <x v="1"/>
  </r>
  <r>
    <m/>
    <x v="1"/>
    <x v="1"/>
    <n v="40346299"/>
    <s v="DESPACHADO"/>
    <n v="1023144"/>
    <s v="EVER LOYAL 0608-057W"/>
    <s v="MANILA, PUERTO"/>
    <d v="2023-02-11T00:00:00"/>
    <d v="2023-02-22T00:00:00"/>
    <d v="2023-04-19T04:51:00"/>
    <s v="COSCO"/>
    <n v="24001.93"/>
    <x v="2"/>
    <x v="1"/>
  </r>
  <r>
    <m/>
    <x v="0"/>
    <x v="0"/>
    <n v="40361784"/>
    <s v="DESPACHADO"/>
    <n v="1021874"/>
    <s v="MSC EMMA FA252A"/>
    <s v="MANZANILLO, PUERTO"/>
    <d v="2023-02-02T00:00:00"/>
    <d v="2023-02-18T00:00:00"/>
    <d v="2023-03-05T04:36:00"/>
    <s v="MSC"/>
    <n v="15591.03"/>
    <x v="2"/>
    <x v="1"/>
  </r>
  <r>
    <m/>
    <x v="0"/>
    <x v="0"/>
    <n v="40361784"/>
    <s v="DESPACHADO"/>
    <n v="1021874"/>
    <s v="MSC EMMA FA252A"/>
    <s v="MANZANILLO, PUERTO"/>
    <d v="2023-02-03T00:00:00"/>
    <d v="2023-02-18T00:00:00"/>
    <d v="2023-03-05T04:36:00"/>
    <s v="MSC"/>
    <n v="8427.7099999999991"/>
    <x v="2"/>
    <x v="1"/>
  </r>
  <r>
    <m/>
    <x v="4"/>
    <x v="0"/>
    <n v="40351456"/>
    <s v="EMBARCADO"/>
    <n v="1021733"/>
    <s v="NAVIGARE COLLECTOR"/>
    <s v="SHANGHAI, CHINA"/>
    <d v="2022-11-21T00:00:00"/>
    <d v="2022-12-02T00:00:00"/>
    <d v="2023-03-07T00:00:00"/>
    <s v="ONE"/>
    <n v="24018.23"/>
    <x v="0"/>
    <x v="2"/>
  </r>
  <r>
    <m/>
    <x v="4"/>
    <x v="0"/>
    <n v="40351459"/>
    <s v="EMBARCADO"/>
    <n v="1021733"/>
    <s v="NAVIGARE COLLECTOR"/>
    <s v="SHANGHAI, CHINA"/>
    <d v="2022-11-21T00:00:00"/>
    <d v="2022-12-02T00:00:00"/>
    <d v="2023-03-06T00:00:00"/>
    <s v="ONE"/>
    <n v="24004.48"/>
    <x v="0"/>
    <x v="2"/>
  </r>
  <r>
    <m/>
    <x v="4"/>
    <x v="0"/>
    <n v="40351611"/>
    <s v="EMBARCADO"/>
    <n v="1022639"/>
    <s v="NAVIGARE COLLECTOR"/>
    <s v="SHANGHAI, CHINA"/>
    <d v="2022-11-21T00:00:00"/>
    <d v="2022-12-02T00:00:00"/>
    <d v="2023-03-05T00:00:00"/>
    <s v="ONE"/>
    <n v="22545.439999999999"/>
    <x v="0"/>
    <x v="2"/>
  </r>
  <r>
    <m/>
    <x v="4"/>
    <x v="0"/>
    <n v="40344359"/>
    <s v="EMBARCADO"/>
    <n v="1022125"/>
    <s v="NAVIGARE COLLECTOR"/>
    <s v="SHANGHAI, CHINA"/>
    <d v="2022-11-15T00:00:00"/>
    <d v="2022-12-02T00:00:00"/>
    <d v="2023-03-04T00:00:00"/>
    <s v="HYUNDAI"/>
    <n v="17026.18"/>
    <x v="0"/>
    <x v="2"/>
  </r>
  <r>
    <m/>
    <x v="4"/>
    <x v="0"/>
    <n v="40351475"/>
    <s v="EMBARCADO"/>
    <n v="1022943"/>
    <s v="NAVIGARE COLLECTOR"/>
    <s v="SHANGHAI, CHINA"/>
    <d v="2022-11-22T00:00:00"/>
    <d v="2022-12-02T00:00:00"/>
    <d v="2023-03-03T00:00:00"/>
    <s v="ONE"/>
    <n v="13001.55"/>
    <x v="0"/>
    <x v="2"/>
  </r>
  <r>
    <m/>
    <x v="4"/>
    <x v="0"/>
    <n v="40351475"/>
    <s v="EMBARCADO"/>
    <n v="1022943"/>
    <s v="NAVIGARE COLLECTOR"/>
    <s v="SHANGHAI, CHINA"/>
    <d v="2022-11-22T00:00:00"/>
    <d v="2022-12-02T00:00:00"/>
    <d v="2023-03-02T00:00:00"/>
    <s v="ONE"/>
    <n v="11315.24"/>
    <x v="0"/>
    <x v="2"/>
  </r>
  <r>
    <m/>
    <x v="4"/>
    <x v="0"/>
    <n v="40344359"/>
    <s v="EMBARCADO"/>
    <n v="1022125"/>
    <s v="NAVIGARE COLLECTOR"/>
    <s v="SHANGHAI, CHINA"/>
    <d v="2022-11-10T00:00:00"/>
    <d v="2022-12-02T00:00:00"/>
    <d v="2023-03-01T00:00:00"/>
    <s v="HYUNDAI"/>
    <n v="7035.83"/>
    <x v="0"/>
    <x v="2"/>
  </r>
  <r>
    <m/>
    <x v="3"/>
    <x v="0"/>
    <n v="40357888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3"/>
    <x v="0"/>
    <n v="40357887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3"/>
    <x v="0"/>
    <n v="40357884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3"/>
    <x v="0"/>
    <n v="40357883"/>
    <s v="EMBARCADO"/>
    <n v="1030379"/>
    <s v="MSC ANTIGUA NX252R"/>
    <s v="NEW YORK, PUERTO"/>
    <d v="2022-12-29T00:00:00"/>
    <d v="2022-12-31T00:00:00"/>
    <d v="2023-01-31T19:15:00"/>
    <s v="MSC"/>
    <n v="24004.088640000002"/>
    <x v="0"/>
    <x v="2"/>
  </r>
  <r>
    <m/>
    <x v="0"/>
    <x v="0"/>
    <n v="40357855"/>
    <s v="EMBARCADO"/>
    <n v="1012278"/>
    <s v="MSC ANTIGUA NX252R"/>
    <s v="MANZANILLO, PUERTO"/>
    <d v="2022-12-28T00:00:00"/>
    <d v="2022-12-31T00:00:00"/>
    <d v="2023-01-15T04:36:00"/>
    <s v="MSC"/>
    <n v="19440"/>
    <x v="0"/>
    <x v="2"/>
  </r>
  <r>
    <m/>
    <x v="0"/>
    <x v="1"/>
    <n v="40359377"/>
    <s v="EMBARCADO"/>
    <n v="1030802"/>
    <s v="MSC ANTIGUA NX252R"/>
    <s v="MANZANILLO, PUERTO"/>
    <d v="2022-12-28T00:00:00"/>
    <d v="2022-12-31T00:00:00"/>
    <d v="2023-01-15T04:36:00"/>
    <s v="MSC"/>
    <n v="23995.55"/>
    <x v="0"/>
    <x v="2"/>
  </r>
  <r>
    <m/>
    <x v="3"/>
    <x v="0"/>
    <n v="40358855"/>
    <s v="EMBARCADO"/>
    <n v="1012483"/>
    <s v="MSC ANTIGUA NX252R"/>
    <s v="NORFOLK, PUERTO"/>
    <d v="2022-12-28T00:00:00"/>
    <d v="2022-12-31T00:00:00"/>
    <d v="2023-01-31T11:16:00"/>
    <s v="MSC"/>
    <n v="19958.047999999999"/>
    <x v="0"/>
    <x v="2"/>
  </r>
  <r>
    <m/>
    <x v="2"/>
    <x v="1"/>
    <n v="40358847"/>
    <s v="EMBARCADO"/>
    <n v="1021385"/>
    <s v="MSC ANTIGUA NX252R"/>
    <s v="CARTAGENA, PUERTO"/>
    <d v="2022-12-28T00:00:00"/>
    <d v="2022-12-31T00:00:00"/>
    <d v="2023-01-15T15:22:00"/>
    <s v="MSC"/>
    <n v="23929.42"/>
    <x v="0"/>
    <x v="2"/>
  </r>
  <r>
    <m/>
    <x v="0"/>
    <x v="0"/>
    <n v="40358071"/>
    <s v="EMBARCADO"/>
    <n v="1030658"/>
    <s v="MSC ANTIGUA NX252R"/>
    <s v="MANZANILLO, PUERTO"/>
    <d v="2022-12-28T00:00:00"/>
    <d v="2022-12-31T00:00:00"/>
    <d v="2023-01-15T04:36:00"/>
    <s v="MSC"/>
    <n v="24017.360000000001"/>
    <x v="0"/>
    <x v="2"/>
  </r>
  <r>
    <m/>
    <x v="0"/>
    <x v="0"/>
    <n v="40357990"/>
    <s v="EMBARCADO"/>
    <n v="1021272"/>
    <s v="MSC ANTIGUA NX252R"/>
    <s v="MANZANILLO, PUERTO"/>
    <d v="2022-12-29T00:00:00"/>
    <d v="2022-12-31T00:00:00"/>
    <d v="2023-01-15T04:36:00"/>
    <s v="MSC"/>
    <n v="24005.18"/>
    <x v="0"/>
    <x v="2"/>
  </r>
  <r>
    <m/>
    <x v="3"/>
    <x v="0"/>
    <n v="40357979"/>
    <s v="EMBARCADO"/>
    <n v="1012110"/>
    <s v="MSC ANTIGUA NX252R"/>
    <s v="LOS ANGELES, PUERTO"/>
    <d v="2022-12-28T00:00:00"/>
    <d v="2022-12-31T00:00:00"/>
    <d v="2023-01-23T19:30:00"/>
    <s v="MSC"/>
    <n v="19958.047999999999"/>
    <x v="0"/>
    <x v="2"/>
  </r>
  <r>
    <m/>
    <x v="3"/>
    <x v="0"/>
    <n v="40357971"/>
    <s v="EMBARCADO"/>
    <n v="1012109"/>
    <s v="MSC ANTIGUA NX252R"/>
    <s v="LOS ANGELES, PUERTO"/>
    <d v="2022-12-28T00:00:00"/>
    <d v="2022-12-31T00:00:00"/>
    <d v="2023-01-23T19:30:00"/>
    <s v="MSC"/>
    <n v="19958.047999999999"/>
    <x v="0"/>
    <x v="2"/>
  </r>
  <r>
    <m/>
    <x v="3"/>
    <x v="0"/>
    <n v="40357947"/>
    <s v="EMBARCADO"/>
    <n v="1012167"/>
    <s v="MSC ANTIGUA NX252R"/>
    <s v="NORFOLK, PUERTO"/>
    <d v="2022-12-28T00:00:00"/>
    <d v="2022-12-31T00:00:00"/>
    <d v="2023-01-31T11:16:00"/>
    <s v="MSC"/>
    <n v="19958.047999999999"/>
    <x v="0"/>
    <x v="2"/>
  </r>
  <r>
    <m/>
    <x v="2"/>
    <x v="1"/>
    <n v="40353097"/>
    <s v="EMBARCADO"/>
    <n v="1011421"/>
    <s v="MSC ANTIGUA NX252R"/>
    <s v="CARTAGENA, PUERTO"/>
    <d v="2022-12-29T00:00:00"/>
    <d v="2022-12-31T00:00:00"/>
    <d v="2023-01-15T15:22:00"/>
    <s v="MSC"/>
    <n v="23980.66"/>
    <x v="0"/>
    <x v="2"/>
  </r>
  <r>
    <m/>
    <x v="2"/>
    <x v="1"/>
    <n v="40353096"/>
    <s v="EMBARCADO"/>
    <n v="1011421"/>
    <s v="MSC ANTIGUA NX252R"/>
    <s v="CARTAGENA, PUERTO"/>
    <d v="2022-12-28T00:00:00"/>
    <d v="2022-12-31T00:00:00"/>
    <d v="2023-01-15T15:22:00"/>
    <s v="MSC"/>
    <n v="23988.080000000002"/>
    <x v="0"/>
    <x v="2"/>
  </r>
  <r>
    <m/>
    <x v="2"/>
    <x v="1"/>
    <n v="40353095"/>
    <s v="EMBARCADO"/>
    <n v="1011421"/>
    <s v="MSC ANTIGUA NX252R"/>
    <s v="CARTAGENA, PUERTO"/>
    <d v="2022-12-28T00:00:00"/>
    <d v="2022-12-31T00:00:00"/>
    <d v="2023-01-15T15:22:00"/>
    <s v="MSC"/>
    <n v="23999.39"/>
    <x v="0"/>
    <x v="2"/>
  </r>
  <r>
    <m/>
    <x v="2"/>
    <x v="1"/>
    <n v="40353094"/>
    <s v="EMBARCADO"/>
    <n v="1011421"/>
    <s v="MSC ANTIGUA NX252R"/>
    <s v="CARTAGENA, PUERTO"/>
    <d v="2022-12-28T00:00:00"/>
    <d v="2022-12-31T00:00:00"/>
    <d v="2023-01-15T15:22:00"/>
    <s v="MSC"/>
    <n v="23984.400000000001"/>
    <x v="0"/>
    <x v="2"/>
  </r>
  <r>
    <m/>
    <x v="2"/>
    <x v="1"/>
    <n v="40349806"/>
    <s v="EMBARCADO"/>
    <n v="1012556"/>
    <s v="POLAR PERU 252N"/>
    <s v="BUENAVENTURA, PUERTO"/>
    <d v="2022-12-28T00:00:00"/>
    <d v="2022-12-30T00:00:00"/>
    <d v="2023-01-16T10:10:00"/>
    <s v="SEALAND"/>
    <n v="24012.85"/>
    <x v="0"/>
    <x v="2"/>
  </r>
  <r>
    <m/>
    <x v="3"/>
    <x v="0"/>
    <n v="40357917"/>
    <s v="EMBARCADO"/>
    <n v="1012165"/>
    <s v="POLAR PERU 252N"/>
    <s v="PORT EVERGLADES, PUERTO"/>
    <d v="2022-12-27T00:00:00"/>
    <d v="2022-12-30T00:00:00"/>
    <d v="2023-01-29T18:13:00"/>
    <s v="SEALAND"/>
    <n v="19958.047999999999"/>
    <x v="0"/>
    <x v="2"/>
  </r>
  <r>
    <m/>
    <x v="3"/>
    <x v="0"/>
    <n v="40357895"/>
    <s v="EMBARCADO"/>
    <n v="1030379"/>
    <s v="MSC ANTIGUA NX252R"/>
    <s v="NORFOLK, PUERTO"/>
    <d v="2022-12-27T00:00:00"/>
    <d v="2022-12-31T00:00:00"/>
    <d v="2023-01-31T11:16:00"/>
    <s v="MSC"/>
    <n v="23949.657599999999"/>
    <x v="0"/>
    <x v="2"/>
  </r>
  <r>
    <m/>
    <x v="3"/>
    <x v="0"/>
    <n v="40357886"/>
    <s v="EMBARCADO"/>
    <n v="1030379"/>
    <s v="MSC ANTIGUA NX252R"/>
    <s v="NEW YORK, PUERTO"/>
    <d v="2022-12-27T00:00:00"/>
    <d v="2022-12-31T00:00:00"/>
    <d v="2023-01-31T19:15:00"/>
    <s v="MSC"/>
    <n v="24004.088640000002"/>
    <x v="0"/>
    <x v="2"/>
  </r>
  <r>
    <m/>
    <x v="3"/>
    <x v="0"/>
    <n v="40357885"/>
    <s v="EMBARCADO"/>
    <n v="1030379"/>
    <s v="MSC ANTIGUA NX252R"/>
    <s v="NEW YORK, PUERTO"/>
    <d v="2022-12-28T00:00:00"/>
    <d v="2022-12-31T00:00:00"/>
    <d v="2023-01-31T19:15:00"/>
    <s v="MSC"/>
    <n v="24004.088640000002"/>
    <x v="0"/>
    <x v="2"/>
  </r>
  <r>
    <m/>
    <x v="2"/>
    <x v="1"/>
    <n v="40357816"/>
    <s v="EMBARCADO"/>
    <n v="1021078"/>
    <s v="MSC ANTIGUA NX252R"/>
    <s v="CARTAGENA, PUERTO"/>
    <d v="2022-12-29T00:00:00"/>
    <d v="2022-12-31T00:00:00"/>
    <d v="2023-01-15T15:22:00"/>
    <s v="MSC"/>
    <n v="15485.5"/>
    <x v="0"/>
    <x v="2"/>
  </r>
  <r>
    <m/>
    <x v="2"/>
    <x v="1"/>
    <n v="40357816"/>
    <s v="EMBARCADO"/>
    <n v="1021078"/>
    <s v="MSC ANTIGUA NX252R"/>
    <s v="CARTAGENA, PUERTO"/>
    <d v="2022-12-28T00:00:00"/>
    <d v="2022-12-31T00:00:00"/>
    <d v="2023-01-15T15:22:00"/>
    <s v="MSC"/>
    <n v="8515.41"/>
    <x v="0"/>
    <x v="2"/>
  </r>
  <r>
    <m/>
    <x v="2"/>
    <x v="1"/>
    <n v="40357815"/>
    <s v="EMBARCADO"/>
    <n v="1021078"/>
    <s v="MSC ANTIGUA NX252R"/>
    <s v="CARTAGENA, PUERTO"/>
    <d v="2022-12-28T00:00:00"/>
    <d v="2022-12-31T00:00:00"/>
    <d v="2023-01-15T15:22:00"/>
    <s v="MSC"/>
    <n v="24018.43"/>
    <x v="0"/>
    <x v="2"/>
  </r>
  <r>
    <m/>
    <x v="3"/>
    <x v="0"/>
    <n v="40360549"/>
    <s v="EMBARCADO"/>
    <n v="1012167"/>
    <s v="POLAR PERU 252N"/>
    <s v="PORT EVERGLADES, PUERTO"/>
    <d v="2022-12-28T00:00:00"/>
    <d v="2022-12-30T00:00:00"/>
    <d v="2023-01-29T18:13:00"/>
    <s v="SEALAND"/>
    <n v="19958.047999999999"/>
    <x v="0"/>
    <x v="2"/>
  </r>
  <r>
    <m/>
    <x v="0"/>
    <x v="0"/>
    <n v="40360514"/>
    <s v="EMBARCADO"/>
    <n v="1011749"/>
    <s v="MSC ANTIGUA NX252R"/>
    <s v="MANZANILLO, PUERTO"/>
    <d v="2022-12-27T00:00:00"/>
    <d v="2022-12-31T00:00:00"/>
    <d v="2023-01-15T04:36:00"/>
    <s v="MSC"/>
    <n v="22800"/>
    <x v="0"/>
    <x v="2"/>
  </r>
  <r>
    <m/>
    <x v="0"/>
    <x v="0"/>
    <n v="40360513"/>
    <s v="EMBARCADO"/>
    <n v="1011749"/>
    <s v="MSC ANTIGUA NX252R"/>
    <s v="MANZANILLO, PUERTO"/>
    <d v="2022-12-27T00:00:00"/>
    <d v="2022-12-31T00:00:00"/>
    <d v="2023-01-15T04:36:00"/>
    <s v="MSC"/>
    <n v="22800"/>
    <x v="0"/>
    <x v="2"/>
  </r>
  <r>
    <m/>
    <x v="0"/>
    <x v="0"/>
    <n v="40359936"/>
    <s v="EMBARCADO"/>
    <n v="1011127"/>
    <s v="MSC ANTIGUA NX252R"/>
    <s v="MANZANILLO, PUERTO"/>
    <d v="2022-12-27T00:00:00"/>
    <d v="2022-12-31T00:00:00"/>
    <d v="2023-01-15T04:36:00"/>
    <s v="MSC"/>
    <n v="20400"/>
    <x v="0"/>
    <x v="2"/>
  </r>
  <r>
    <m/>
    <x v="2"/>
    <x v="1"/>
    <n v="40359446"/>
    <s v="EMBARCADO"/>
    <n v="1022709"/>
    <s v="POLAR PERU 252N"/>
    <s v="CALDERA, PUERTO"/>
    <d v="2022-12-27T00:00:00"/>
    <d v="2022-12-30T00:00:00"/>
    <d v="2023-01-20T14:34:00"/>
    <s v="SEALAND"/>
    <n v="23986.17"/>
    <x v="0"/>
    <x v="2"/>
  </r>
  <r>
    <m/>
    <x v="2"/>
    <x v="1"/>
    <n v="40359445"/>
    <s v="EMBARCADO"/>
    <n v="1022709"/>
    <s v="POLAR PERU 252N"/>
    <s v="CALDERA, PUERTO"/>
    <d v="2022-12-27T00:00:00"/>
    <d v="2022-12-30T00:00:00"/>
    <d v="2023-01-20T14:34:00"/>
    <s v="SEALAND"/>
    <n v="23987.82"/>
    <x v="0"/>
    <x v="2"/>
  </r>
  <r>
    <m/>
    <x v="3"/>
    <x v="0"/>
    <n v="40358854"/>
    <s v="EMBARCADO"/>
    <n v="1012483"/>
    <s v="MSC ANTIGUA NX252R"/>
    <s v="NORFOLK, PUERTO"/>
    <d v="2022-12-27T00:00:00"/>
    <d v="2022-12-31T00:00:00"/>
    <d v="2023-01-31T11:16:00"/>
    <s v="MSC"/>
    <n v="19958.047999999999"/>
    <x v="0"/>
    <x v="2"/>
  </r>
  <r>
    <m/>
    <x v="3"/>
    <x v="0"/>
    <n v="40358681"/>
    <s v="EMBARCADO"/>
    <n v="1021538"/>
    <s v="MSC ANTIGUA NX252R"/>
    <s v="NEW YORK, PUERTO"/>
    <d v="2022-12-27T00:00:00"/>
    <d v="2022-12-31T00:00:00"/>
    <d v="2023-01-31T19:15:00"/>
    <s v="MSC"/>
    <n v="24000.001779999999"/>
    <x v="0"/>
    <x v="2"/>
  </r>
  <r>
    <m/>
    <x v="3"/>
    <x v="0"/>
    <n v="40358677"/>
    <s v="EMBARCADO"/>
    <n v="1030735"/>
    <s v="POLAR PERU 252N"/>
    <s v="NORFOLK, PUERTO"/>
    <d v="2022-12-27T00:00:00"/>
    <d v="2022-12-30T00:00:00"/>
    <d v="2023-01-30T11:16:00"/>
    <s v="SEALAND"/>
    <n v="19050.864000000001"/>
    <x v="0"/>
    <x v="2"/>
  </r>
  <r>
    <m/>
    <x v="3"/>
    <x v="0"/>
    <n v="40357984"/>
    <s v="EMBARCADO"/>
    <n v="1012111"/>
    <s v="MSC ANTIGUA NX252R"/>
    <s v="HOUSTON, PUERTO"/>
    <d v="2022-12-27T00:00:00"/>
    <d v="2022-12-31T00:00:00"/>
    <d v="2023-02-01T15:53:00"/>
    <s v="MSC"/>
    <n v="19958.047999999999"/>
    <x v="0"/>
    <x v="2"/>
  </r>
  <r>
    <m/>
    <x v="3"/>
    <x v="0"/>
    <n v="40357978"/>
    <s v="EMBARCADO"/>
    <n v="1012110"/>
    <s v="MSC ANTIGUA NX252R"/>
    <s v="LOS ANGELES, PUERTO"/>
    <d v="2022-12-27T00:00:00"/>
    <d v="2022-12-31T00:00:00"/>
    <d v="2023-01-23T19:30:00"/>
    <s v="MSC"/>
    <n v="19958.047999999999"/>
    <x v="0"/>
    <x v="2"/>
  </r>
  <r>
    <m/>
    <x v="3"/>
    <x v="0"/>
    <n v="40357963"/>
    <s v="EMBARCADO"/>
    <n v="1012521"/>
    <s v="POLAR PERU 252N"/>
    <s v="PORT EVERGLADES, PUERTO"/>
    <d v="2022-12-27T00:00:00"/>
    <d v="2022-12-30T00:00:00"/>
    <d v="2023-01-29T18:13:00"/>
    <s v="SEALAND"/>
    <n v="18143.68"/>
    <x v="0"/>
    <x v="2"/>
  </r>
  <r>
    <m/>
    <x v="3"/>
    <x v="0"/>
    <n v="40357952"/>
    <s v="EMBARCADO"/>
    <n v="1012145"/>
    <s v="MSC ANTIGUA NX252R"/>
    <s v="JACKSONVILLE, FL"/>
    <d v="2022-12-27T00:00:00"/>
    <d v="2022-12-31T00:00:00"/>
    <d v="2023-01-28T09:21:00"/>
    <s v="MSC"/>
    <n v="19758.467519999998"/>
    <x v="0"/>
    <x v="2"/>
  </r>
  <r>
    <m/>
    <x v="3"/>
    <x v="0"/>
    <n v="40357076"/>
    <s v="EMBARCADO"/>
    <n v="1012165"/>
    <s v="POLAR PERU 252N"/>
    <s v="HOUSTON, PUERTO"/>
    <d v="2022-12-27T00:00:00"/>
    <d v="2022-12-30T00:00:00"/>
    <d v="2023-01-31T15:53:00"/>
    <s v="SEALAND"/>
    <n v="19958.047999999999"/>
    <x v="0"/>
    <x v="2"/>
  </r>
  <r>
    <m/>
    <x v="2"/>
    <x v="1"/>
    <n v="40356417"/>
    <s v="EMBARCADO"/>
    <n v="1021385"/>
    <s v="MSC ANTIGUA NX252R"/>
    <s v="CARTAGENA, PUERTO"/>
    <d v="2022-12-27T00:00:00"/>
    <d v="2022-12-31T00:00:00"/>
    <d v="2023-01-15T15:22:00"/>
    <s v="MSC"/>
    <n v="24029.78"/>
    <x v="0"/>
    <x v="2"/>
  </r>
  <r>
    <m/>
    <x v="1"/>
    <x v="1"/>
    <n v="40356213"/>
    <s v="EMBARCADO"/>
    <n v="1023038"/>
    <s v="SEASPAN BELIEF 2245E"/>
    <s v="BUSAN {PUSAN}, PUERTO"/>
    <d v="2022-12-27T00:00:00"/>
    <d v="2022-12-31T00:00:00"/>
    <d v="2023-02-08T21:13:00"/>
    <s v="MSC"/>
    <n v="11002.3"/>
    <x v="0"/>
    <x v="2"/>
  </r>
  <r>
    <m/>
    <x v="1"/>
    <x v="1"/>
    <n v="40356213"/>
    <s v="EMBARCADO"/>
    <n v="1023037"/>
    <s v="SEASPAN BELIEF 2245E"/>
    <s v="BUSAN {PUSAN}, PUERTO"/>
    <d v="2022-12-27T00:00:00"/>
    <d v="2022-12-31T00:00:00"/>
    <d v="2023-02-08T21:13:00"/>
    <s v="MSC"/>
    <n v="11001.75"/>
    <x v="0"/>
    <x v="2"/>
  </r>
  <r>
    <m/>
    <x v="3"/>
    <x v="0"/>
    <n v="40355663"/>
    <s v="EMBARCADO"/>
    <n v="1030379"/>
    <s v="MSC ANTIGUA NX252R"/>
    <s v="KITCHENER, CANADA, PUERTO"/>
    <d v="2022-12-27T00:00:00"/>
    <d v="2022-12-31T00:00:00"/>
    <d v="2023-02-05T00:00:00"/>
    <s v="MSC"/>
    <n v="24004.088640000002"/>
    <x v="0"/>
    <x v="2"/>
  </r>
  <r>
    <m/>
    <x v="0"/>
    <x v="0"/>
    <n v="40354611"/>
    <s v="EMBARCADO"/>
    <n v="1023343"/>
    <s v="MSC ANTIGUA NX252R"/>
    <s v="MANZANILLO, PUERTO"/>
    <d v="2022-12-28T00:00:00"/>
    <d v="2022-12-31T00:00:00"/>
    <d v="2023-01-15T04:36:00"/>
    <s v="MSC"/>
    <n v="24010.49"/>
    <x v="0"/>
    <x v="2"/>
  </r>
  <r>
    <m/>
    <x v="2"/>
    <x v="1"/>
    <n v="40353098"/>
    <s v="EMBARCADO"/>
    <n v="1021023"/>
    <s v="MSC ANTIGUA NX252R"/>
    <s v="CARTAGENA, PUERTO"/>
    <d v="2022-12-28T00:00:00"/>
    <d v="2022-12-31T00:00:00"/>
    <d v="2023-01-15T15:22:00"/>
    <s v="MSC"/>
    <n v="23983.57"/>
    <x v="0"/>
    <x v="2"/>
  </r>
  <r>
    <m/>
    <x v="3"/>
    <x v="0"/>
    <n v="40352073"/>
    <s v="EMBARCADO"/>
    <n v="1030379"/>
    <s v="POLAR PERU 252N"/>
    <s v="PHILADELPHIA, PUERTO"/>
    <d v="2022-12-27T00:00:00"/>
    <d v="2022-12-30T00:00:00"/>
    <d v="2023-01-19T15:17:00"/>
    <s v="SEALAND"/>
    <n v="24004.088640000002"/>
    <x v="0"/>
    <x v="2"/>
  </r>
  <r>
    <m/>
    <x v="4"/>
    <x v="0"/>
    <n v="40351516"/>
    <s v="EMBARCADO"/>
    <n v="1021766"/>
    <s v="SEASPAN BELIEF"/>
    <s v="TIANJIN XINGANG, CHINA"/>
    <d v="2022-12-27T00:00:00"/>
    <d v="2022-12-31T00:00:00"/>
    <d v="2023-02-18T20:36:00"/>
    <s v="ONE"/>
    <n v="24642"/>
    <x v="0"/>
    <x v="2"/>
  </r>
  <r>
    <m/>
    <x v="4"/>
    <x v="0"/>
    <n v="40351488"/>
    <s v="EMBARCADO"/>
    <n v="1022125"/>
    <s v="SEASPAN BELIEF"/>
    <s v="SHANGHAI, CHINA"/>
    <d v="2022-12-28T00:00:00"/>
    <d v="2022-12-31T00:00:00"/>
    <d v="2023-02-05T09:24:00"/>
    <s v="MSC"/>
    <n v="18801.03"/>
    <x v="0"/>
    <x v="2"/>
  </r>
  <r>
    <m/>
    <x v="4"/>
    <x v="0"/>
    <n v="40351488"/>
    <s v="EMBARCADO"/>
    <n v="1022125"/>
    <s v="SEASPAN BELIEF"/>
    <s v="SHANGHAI, CHINA"/>
    <d v="2022-12-27T00:00:00"/>
    <d v="2022-12-31T00:00:00"/>
    <d v="2023-02-05T09:24:00"/>
    <s v="MSC"/>
    <n v="5217.01"/>
    <x v="0"/>
    <x v="2"/>
  </r>
  <r>
    <m/>
    <x v="4"/>
    <x v="0"/>
    <n v="40351332"/>
    <s v="EMBARCADO"/>
    <n v="1022379"/>
    <s v="SEASPAN BELIEF"/>
    <s v="TIANJIN XINGANG, CHINA"/>
    <d v="2022-12-27T00:00:00"/>
    <d v="2022-12-31T00:00:00"/>
    <d v="2023-02-18T20:36:00"/>
    <s v="MSC"/>
    <n v="24118.34"/>
    <x v="0"/>
    <x v="2"/>
  </r>
  <r>
    <m/>
    <x v="5"/>
    <x v="0"/>
    <n v="40351226"/>
    <s v="EMBARCADO"/>
    <n v="1023386"/>
    <s v="MSC ANTIGUA NX252R"/>
    <s v="SANTA CRUZ DE TENERIFE, PUERTO"/>
    <d v="2022-12-28T00:00:00"/>
    <d v="2022-12-31T00:00:00"/>
    <d v="2023-02-09T00:00:00"/>
    <s v="MSC"/>
    <n v="8006.08"/>
    <x v="0"/>
    <x v="2"/>
  </r>
  <r>
    <m/>
    <x v="5"/>
    <x v="0"/>
    <n v="40351226"/>
    <s v="EMBARCADO"/>
    <n v="1022097"/>
    <s v="MSC ANTIGUA NX252R"/>
    <s v="SANTA CRUZ DE TENERIFE, PUERTO"/>
    <d v="2022-12-29T00:00:00"/>
    <d v="2022-12-31T00:00:00"/>
    <d v="2023-02-09T00:00:00"/>
    <s v="MSC"/>
    <n v="14009.88"/>
    <x v="0"/>
    <x v="2"/>
  </r>
  <r>
    <m/>
    <x v="2"/>
    <x v="1"/>
    <n v="40343955"/>
    <s v="EMBARCADO"/>
    <n v="1023355"/>
    <s v="MSC ANTIGUA NX252R"/>
    <s v="CARTAGENA, PUERTO"/>
    <d v="2022-12-28T00:00:00"/>
    <d v="2022-12-31T00:00:00"/>
    <d v="2023-01-15T15:22:00"/>
    <s v="MSC"/>
    <n v="5996.75"/>
    <x v="0"/>
    <x v="2"/>
  </r>
  <r>
    <m/>
    <x v="2"/>
    <x v="1"/>
    <n v="40343955"/>
    <s v="EMBARCADO"/>
    <n v="1022047"/>
    <s v="MSC ANTIGUA NX252R"/>
    <s v="CARTAGENA, PUERTO"/>
    <d v="2022-12-27T00:00:00"/>
    <d v="2022-12-31T00:00:00"/>
    <d v="2023-01-15T15:22:00"/>
    <s v="MSC"/>
    <n v="17925.509999999998"/>
    <x v="0"/>
    <x v="2"/>
  </r>
  <r>
    <m/>
    <x v="6"/>
    <x v="0"/>
    <n v="40339188"/>
    <s v="EMBARCADO"/>
    <n v="1023102"/>
    <s v="SEASPAN BELIEF 2245W"/>
    <s v="YOKOHAMA (ADUANA PRINCIPAL)"/>
    <d v="2022-12-27T00:00:00"/>
    <d v="2022-12-31T00:00:00"/>
    <d v="2023-02-05T12:18:00"/>
    <s v="ONE"/>
    <n v="15006.77"/>
    <x v="0"/>
    <x v="2"/>
  </r>
  <r>
    <m/>
    <x v="6"/>
    <x v="0"/>
    <n v="40339188"/>
    <s v="EMBARCADO"/>
    <n v="1022293"/>
    <s v="SEASPAN BELIEF 2245W"/>
    <s v="YOKOHAMA (ADUANA PRINCIPAL)"/>
    <d v="2022-12-27T00:00:00"/>
    <d v="2022-12-31T00:00:00"/>
    <d v="2023-02-05T12:18:00"/>
    <s v="ONE"/>
    <n v="1000"/>
    <x v="0"/>
    <x v="2"/>
  </r>
  <r>
    <m/>
    <x v="6"/>
    <x v="0"/>
    <n v="40339188"/>
    <s v="EMBARCADO"/>
    <n v="1022142"/>
    <s v="SEASPAN BELIEF 2245W"/>
    <s v="YOKOHAMA (ADUANA PRINCIPAL)"/>
    <d v="2022-12-27T00:00:00"/>
    <d v="2022-12-31T00:00:00"/>
    <d v="2023-02-05T12:18:00"/>
    <s v="ONE"/>
    <n v="4001.25"/>
    <x v="0"/>
    <x v="2"/>
  </r>
  <r>
    <m/>
    <x v="6"/>
    <x v="0"/>
    <n v="40339188"/>
    <s v="EMBARCADO"/>
    <n v="1022141"/>
    <s v="SEASPAN BELIEF 2245W"/>
    <s v="YOKOHAMA (ADUANA PRINCIPAL)"/>
    <d v="2022-12-27T00:00:00"/>
    <d v="2022-12-31T00:00:00"/>
    <d v="2023-02-05T12:18:00"/>
    <s v="ONE"/>
    <n v="4014.46"/>
    <x v="0"/>
    <x v="2"/>
  </r>
  <r>
    <m/>
    <x v="4"/>
    <x v="0"/>
    <n v="40337542"/>
    <s v="EMBARCADO"/>
    <n v="1012503"/>
    <s v="SEASPAN BELIEF"/>
    <s v="YANTIAN, CHINA"/>
    <d v="2022-12-27T00:00:00"/>
    <d v="2022-12-31T00:00:00"/>
    <d v="2023-02-01T22:27:00"/>
    <s v="MSC"/>
    <n v="24000"/>
    <x v="0"/>
    <x v="2"/>
  </r>
  <r>
    <m/>
    <x v="4"/>
    <x v="0"/>
    <n v="40357479"/>
    <s v="EMBARCADO"/>
    <n v="1022388"/>
    <s v="SEASPAN BELIEF"/>
    <s v="YANTIAN, CHINA"/>
    <d v="2022-12-26T00:00:00"/>
    <d v="2022-12-31T00:00:00"/>
    <d v="2023-02-01T22:27:00"/>
    <s v="MSC"/>
    <n v="24120"/>
    <x v="0"/>
    <x v="2"/>
  </r>
  <r>
    <m/>
    <x v="4"/>
    <x v="0"/>
    <n v="40357473"/>
    <s v="EMBARCADO"/>
    <n v="1022125"/>
    <s v="SEASPAN BELIEF"/>
    <s v="YANTIAN, CHINA"/>
    <d v="2022-12-27T00:00:00"/>
    <d v="2022-12-31T00:00:00"/>
    <d v="2023-02-01T22:27:00"/>
    <s v="MSC"/>
    <n v="25012.46"/>
    <x v="0"/>
    <x v="2"/>
  </r>
  <r>
    <m/>
    <x v="4"/>
    <x v="0"/>
    <n v="40357454"/>
    <s v="EMBARCADO"/>
    <n v="1021733"/>
    <s v="YM ESSENCE"/>
    <s v="SHANGHAI, CHINA"/>
    <d v="2022-12-26T00:00:00"/>
    <d v="2022-12-30T00:00:00"/>
    <d v="2023-02-04T09:24:00"/>
    <s v="WAN HAI"/>
    <n v="24561.55"/>
    <x v="0"/>
    <x v="2"/>
  </r>
  <r>
    <m/>
    <x v="4"/>
    <x v="0"/>
    <n v="40357453"/>
    <s v="EMBARCADO"/>
    <n v="1021733"/>
    <s v="YM ESSENCE"/>
    <s v="SHANGHAI, CHINA"/>
    <d v="2022-12-26T00:00:00"/>
    <d v="2022-12-30T00:00:00"/>
    <d v="2023-02-04T09:24:00"/>
    <s v="WAN HAI"/>
    <n v="23989.45"/>
    <x v="0"/>
    <x v="2"/>
  </r>
  <r>
    <m/>
    <x v="4"/>
    <x v="0"/>
    <n v="40357452"/>
    <s v="EMBARCADO"/>
    <n v="1021733"/>
    <s v="YM ESSENCE"/>
    <s v="SHANGHAI, CHINA"/>
    <d v="2022-12-26T00:00:00"/>
    <d v="2022-12-30T00:00:00"/>
    <d v="2023-02-04T09:24:00"/>
    <s v="WAN HAI"/>
    <n v="24483.89"/>
    <x v="0"/>
    <x v="2"/>
  </r>
  <r>
    <m/>
    <x v="3"/>
    <x v="0"/>
    <n v="40357925"/>
    <s v="EMBARCADO"/>
    <n v="1012158"/>
    <s v="MSC ANTIGUA NX252R"/>
    <s v="NORFOLK, PUERTO"/>
    <d v="2022-12-26T00:00:00"/>
    <d v="2022-12-31T00:00:00"/>
    <d v="2023-01-31T11:16:00"/>
    <s v="MSC"/>
    <n v="19958.047999999999"/>
    <x v="0"/>
    <x v="2"/>
  </r>
  <r>
    <m/>
    <x v="3"/>
    <x v="0"/>
    <n v="40357915"/>
    <s v="EMBARCADO"/>
    <n v="1012165"/>
    <s v="MSC ANTIGUA NX252R"/>
    <s v="PORT EVERGLADES, PUERTO"/>
    <d v="2022-12-26T00:00:00"/>
    <d v="2022-12-31T00:00:00"/>
    <d v="2023-01-30T18:13:00"/>
    <s v="MSC"/>
    <n v="19958.047999999999"/>
    <x v="0"/>
    <x v="2"/>
  </r>
  <r>
    <m/>
    <x v="3"/>
    <x v="0"/>
    <n v="40357902"/>
    <s v="EMBARCADO"/>
    <n v="1030239"/>
    <s v="MSC ANTIGUA NX252R"/>
    <s v="NORFOLK, PUERTO"/>
    <d v="2022-12-26T00:00:00"/>
    <d v="2022-12-31T00:00:00"/>
    <d v="2023-01-31T11:16:00"/>
    <s v="MSC"/>
    <n v="24004.088640000002"/>
    <x v="0"/>
    <x v="2"/>
  </r>
  <r>
    <m/>
    <x v="4"/>
    <x v="0"/>
    <n v="40357601"/>
    <s v="EMBARCADO"/>
    <n v="1022639"/>
    <s v="SEASPAN BELIEF"/>
    <s v="SHANGHAI, CHINA"/>
    <d v="2022-12-26T00:00:00"/>
    <d v="2022-12-31T00:00:00"/>
    <d v="2023-02-05T09:24:00"/>
    <s v="MSC"/>
    <n v="22280.47"/>
    <x v="0"/>
    <x v="2"/>
  </r>
  <r>
    <m/>
    <x v="3"/>
    <x v="0"/>
    <n v="40351827"/>
    <s v="EMBARCADO"/>
    <n v="1012115"/>
    <s v="MSC ANTIGUA NX252R"/>
    <s v="NORFOLK, PUERTO"/>
    <d v="2022-12-26T00:00:00"/>
    <d v="2022-12-31T00:00:00"/>
    <d v="2023-01-31T11:16:00"/>
    <s v="MSC"/>
    <n v="16329.312"/>
    <x v="0"/>
    <x v="2"/>
  </r>
  <r>
    <m/>
    <x v="4"/>
    <x v="0"/>
    <n v="40351555"/>
    <s v="EMBARCADO"/>
    <n v="1022169"/>
    <s v="YM ESSENCE"/>
    <s v="SHANGHAI, CHINA"/>
    <d v="2022-12-26T00:00:00"/>
    <d v="2022-12-30T00:00:00"/>
    <d v="2023-02-04T09:24:00"/>
    <s v="WAN HAI"/>
    <n v="24080"/>
    <x v="0"/>
    <x v="2"/>
  </r>
  <r>
    <m/>
    <x v="4"/>
    <x v="0"/>
    <n v="40351554"/>
    <s v="EMBARCADO"/>
    <n v="1022169"/>
    <s v="YM ESSENCE"/>
    <s v="SHANGHAI, CHINA"/>
    <d v="2022-12-26T00:00:00"/>
    <d v="2022-12-30T00:00:00"/>
    <d v="2023-02-04T09:24:00"/>
    <s v="WAN HAI"/>
    <n v="24120"/>
    <x v="0"/>
    <x v="2"/>
  </r>
  <r>
    <m/>
    <x v="0"/>
    <x v="0"/>
    <n v="40359935"/>
    <s v="EMBARCADO"/>
    <n v="1011127"/>
    <s v="SEASPAN BELIEF 2245E"/>
    <s v="MANZANILLO, PUERTO"/>
    <d v="2022-12-26T00:00:00"/>
    <d v="2022-12-31T00:00:00"/>
    <d v="2023-01-15T04:36:00"/>
    <s v="MSC"/>
    <n v="21600"/>
    <x v="0"/>
    <x v="2"/>
  </r>
  <r>
    <m/>
    <x v="2"/>
    <x v="1"/>
    <n v="40359793"/>
    <s v="EMBARCADO"/>
    <n v="1020086"/>
    <s v="POLAR PERU 252N"/>
    <s v="BUENAVENTURA, PUERTO"/>
    <d v="2022-12-26T00:00:00"/>
    <d v="2022-12-30T00:00:00"/>
    <d v="2023-01-16T10:10:00"/>
    <s v="SEALAND"/>
    <n v="23963.45"/>
    <x v="0"/>
    <x v="2"/>
  </r>
  <r>
    <m/>
    <x v="2"/>
    <x v="1"/>
    <n v="40359444"/>
    <s v="EMBARCADO"/>
    <n v="1022709"/>
    <s v="POLAR PERU 252N"/>
    <s v="CALDERA, PUERTO"/>
    <d v="2022-12-26T00:00:00"/>
    <d v="2022-12-30T00:00:00"/>
    <d v="2023-01-20T14:34:00"/>
    <s v="SEALAND"/>
    <n v="23978.69"/>
    <x v="0"/>
    <x v="2"/>
  </r>
  <r>
    <m/>
    <x v="3"/>
    <x v="0"/>
    <n v="40359369"/>
    <s v="EMBARCADO"/>
    <n v="1012147"/>
    <s v="MSC ANTIGUA NX252R"/>
    <s v="SAN JUAN, PUERTO"/>
    <d v="2022-12-26T00:00:00"/>
    <d v="2022-12-31T00:00:00"/>
    <d v="2023-01-24T02:17:00"/>
    <s v="MSC"/>
    <n v="18660.774880000001"/>
    <x v="0"/>
    <x v="2"/>
  </r>
  <r>
    <m/>
    <x v="1"/>
    <x v="1"/>
    <n v="40359342"/>
    <s v="EMBARCADO"/>
    <n v="1012612"/>
    <s v="SEASPAN BELIEF 2245E"/>
    <s v="MANILA, PUERTO"/>
    <d v="2022-12-26T00:00:00"/>
    <d v="2022-12-31T00:00:00"/>
    <d v="2023-02-25T04:51:00"/>
    <s v="MSC"/>
    <n v="24450.18"/>
    <x v="0"/>
    <x v="2"/>
  </r>
  <r>
    <m/>
    <x v="4"/>
    <x v="0"/>
    <n v="40359318"/>
    <s v="EMBARCADO"/>
    <n v="1022212"/>
    <s v="SEASPAN BELIEF"/>
    <s v="YANTIAN, CHINA"/>
    <d v="2022-12-26T00:00:00"/>
    <d v="2022-12-31T00:00:00"/>
    <d v="2023-02-01T22:27:00"/>
    <s v="MSC"/>
    <n v="24201.279999999999"/>
    <x v="0"/>
    <x v="2"/>
  </r>
  <r>
    <m/>
    <x v="3"/>
    <x v="0"/>
    <n v="40358866"/>
    <s v="EMBARCADO"/>
    <n v="1012163"/>
    <s v="MSC ANTIGUA NX252R"/>
    <s v="PORT EVERGLADES, PUERTO"/>
    <d v="2022-12-26T00:00:00"/>
    <d v="2022-12-31T00:00:00"/>
    <d v="2023-01-30T18:13:00"/>
    <s v="MSC"/>
    <n v="19958.047999999999"/>
    <x v="0"/>
    <x v="2"/>
  </r>
  <r>
    <m/>
    <x v="3"/>
    <x v="0"/>
    <n v="40358853"/>
    <s v="EMBARCADO"/>
    <n v="1012483"/>
    <s v="POLAR PERU 252N"/>
    <s v="HOUSTON, PUERTO"/>
    <d v="2022-12-26T00:00:00"/>
    <d v="2022-12-30T00:00:00"/>
    <d v="2023-01-31T15:53:00"/>
    <s v="SEALAND"/>
    <n v="19958.047999999999"/>
    <x v="0"/>
    <x v="2"/>
  </r>
  <r>
    <m/>
    <x v="0"/>
    <x v="0"/>
    <n v="40358706"/>
    <s v="EMBARCADO"/>
    <n v="1023302"/>
    <s v="SEASPAN BELIEF 2245E"/>
    <s v="MANZANILLO, PUERTO"/>
    <d v="2022-12-27T00:00:00"/>
    <d v="2022-12-31T00:00:00"/>
    <d v="2023-01-15T04:36:00"/>
    <s v="MSC"/>
    <n v="24080"/>
    <x v="0"/>
    <x v="2"/>
  </r>
  <r>
    <m/>
    <x v="0"/>
    <x v="0"/>
    <n v="40358705"/>
    <s v="EMBARCADO"/>
    <n v="1023302"/>
    <s v="SEASPAN BELIEF 2245E"/>
    <s v="MANZANILLO, PUERTO"/>
    <d v="2022-12-26T00:00:00"/>
    <d v="2022-12-31T00:00:00"/>
    <d v="2023-01-15T04:36:00"/>
    <s v="MSC"/>
    <n v="24000"/>
    <x v="0"/>
    <x v="2"/>
  </r>
  <r>
    <m/>
    <x v="0"/>
    <x v="0"/>
    <n v="40358245"/>
    <s v="EMBARCADO"/>
    <n v="1011127"/>
    <s v="SEASPAN BELIEF 2245E"/>
    <s v="MANZANILLO, PUERTO"/>
    <d v="2022-12-26T00:00:00"/>
    <d v="2022-12-31T00:00:00"/>
    <d v="2023-01-15T04:36:00"/>
    <s v="MSC"/>
    <n v="21600"/>
    <x v="0"/>
    <x v="2"/>
  </r>
  <r>
    <m/>
    <x v="0"/>
    <x v="0"/>
    <n v="40358240"/>
    <s v="EMBARCADO"/>
    <n v="1011127"/>
    <s v="SEASPAN BELIEF 2245E"/>
    <s v="MANZANILLO, PUERTO"/>
    <d v="2022-12-26T00:00:00"/>
    <d v="2022-12-31T00:00:00"/>
    <d v="2023-01-15T04:36:00"/>
    <s v="MSC"/>
    <n v="21600"/>
    <x v="0"/>
    <x v="2"/>
  </r>
  <r>
    <m/>
    <x v="0"/>
    <x v="0"/>
    <n v="40358075"/>
    <s v="EMBARCADO"/>
    <n v="1030658"/>
    <s v="SEASPAN BELIEF 2245E"/>
    <s v="MANZANILLO, PUERTO"/>
    <d v="2022-12-26T00:00:00"/>
    <d v="2022-12-31T00:00:00"/>
    <d v="2023-01-15T04:36:00"/>
    <s v="MSC"/>
    <n v="24017.360000000001"/>
    <x v="0"/>
    <x v="2"/>
  </r>
  <r>
    <m/>
    <x v="0"/>
    <x v="0"/>
    <n v="40358018"/>
    <s v="EMBARCADO"/>
    <n v="1021874"/>
    <s v="SEASPAN BELIEF 2245E"/>
    <s v="MANZANILLO, PUERTO"/>
    <d v="2022-12-27T00:00:00"/>
    <d v="2022-12-31T00:00:00"/>
    <d v="2023-01-15T04:36:00"/>
    <s v="MSC"/>
    <n v="24005.55"/>
    <x v="0"/>
    <x v="2"/>
  </r>
  <r>
    <m/>
    <x v="0"/>
    <x v="0"/>
    <n v="40358017"/>
    <s v="EMBARCADO"/>
    <n v="1021874"/>
    <s v="SEASPAN BELIEF 2245E"/>
    <s v="MANZANILLO, PUERTO"/>
    <d v="2022-12-26T00:00:00"/>
    <d v="2022-12-31T00:00:00"/>
    <d v="2023-01-15T04:36:00"/>
    <s v="MSC"/>
    <n v="24006.97"/>
    <x v="0"/>
    <x v="2"/>
  </r>
  <r>
    <m/>
    <x v="0"/>
    <x v="0"/>
    <n v="40358002"/>
    <s v="EMBARCADO"/>
    <n v="1021272"/>
    <s v="SEASPAN BELIEF 2245E"/>
    <s v="MANZANILLO, PUERTO"/>
    <d v="2022-12-26T00:00:00"/>
    <d v="2022-12-31T00:00:00"/>
    <d v="2023-01-15T04:36:00"/>
    <s v="MSC"/>
    <n v="24020.81"/>
    <x v="0"/>
    <x v="2"/>
  </r>
  <r>
    <m/>
    <x v="0"/>
    <x v="0"/>
    <n v="40357995"/>
    <s v="EMBARCADO"/>
    <n v="1021272"/>
    <s v="SEASPAN BELIEF 2245E"/>
    <s v="MANZANILLO, PUERTO"/>
    <d v="2022-12-26T00:00:00"/>
    <d v="2022-12-31T00:00:00"/>
    <d v="2023-01-15T04:36:00"/>
    <s v="MSC"/>
    <n v="24002.63"/>
    <x v="0"/>
    <x v="2"/>
  </r>
  <r>
    <m/>
    <x v="3"/>
    <x v="0"/>
    <n v="40357976"/>
    <s v="EMBARCADO"/>
    <n v="1012110"/>
    <s v="POLAR PERU 252N"/>
    <s v="HOUSTON, PUERTO"/>
    <d v="2022-12-26T00:00:00"/>
    <d v="2022-12-30T00:00:00"/>
    <d v="2023-01-31T15:53:00"/>
    <s v="SEALAND"/>
    <n v="19958.047999999999"/>
    <x v="0"/>
    <x v="2"/>
  </r>
  <r>
    <m/>
    <x v="3"/>
    <x v="0"/>
    <n v="40357969"/>
    <s v="EMBARCADO"/>
    <n v="1012109"/>
    <s v="SEASPAN BELIEF 2245E"/>
    <s v="LOS ANGELES, PUERTO"/>
    <d v="2022-12-26T00:00:00"/>
    <d v="2022-12-31T00:00:00"/>
    <d v="2023-01-23T19:30:00"/>
    <s v="MSC"/>
    <n v="19958.047999999999"/>
    <x v="0"/>
    <x v="2"/>
  </r>
  <r>
    <m/>
    <x v="3"/>
    <x v="0"/>
    <n v="40357966"/>
    <s v="EMBARCADO"/>
    <n v="1012108"/>
    <s v="MSC ANTIGUA NX252R"/>
    <s v="PORT EVERGLADES, PUERTO"/>
    <d v="2022-12-26T00:00:00"/>
    <d v="2022-12-31T00:00:00"/>
    <d v="2023-01-30T18:13:00"/>
    <s v="MSC"/>
    <n v="19958.047999999999"/>
    <x v="0"/>
    <x v="2"/>
  </r>
  <r>
    <m/>
    <x v="3"/>
    <x v="0"/>
    <n v="40357945"/>
    <s v="EMBARCADO"/>
    <n v="1012167"/>
    <s v="MSC ANTIGUA NX252R"/>
    <s v="JACKSONVILLE, FL"/>
    <d v="2022-12-26T00:00:00"/>
    <d v="2022-12-31T00:00:00"/>
    <d v="2023-01-28T09:21:00"/>
    <s v="MSC"/>
    <n v="19958.047999999999"/>
    <x v="0"/>
    <x v="2"/>
  </r>
  <r>
    <m/>
    <x v="3"/>
    <x v="0"/>
    <n v="40357940"/>
    <s v="EMBARCADO"/>
    <n v="1011701"/>
    <s v="MSC ANTIGUA NX252R"/>
    <s v="PHILADELPHIA, PUERTO"/>
    <d v="2022-12-26T00:00:00"/>
    <d v="2022-12-31T00:00:00"/>
    <d v="2023-01-20T15:17:00"/>
    <s v="MSC"/>
    <n v="18127.940360000001"/>
    <x v="0"/>
    <x v="2"/>
  </r>
  <r>
    <m/>
    <x v="3"/>
    <x v="0"/>
    <n v="40357935"/>
    <s v="EMBARCADO"/>
    <n v="1012518"/>
    <s v="POLAR PERU 252N"/>
    <s v="PORT HUENEME, CA"/>
    <d v="2022-12-26T00:00:00"/>
    <d v="2022-12-30T00:00:00"/>
    <d v="2023-01-24T09:05:00"/>
    <s v="SEALAND"/>
    <n v="18143.68"/>
    <x v="0"/>
    <x v="2"/>
  </r>
  <r>
    <m/>
    <x v="4"/>
    <x v="0"/>
    <n v="40357508"/>
    <s v="EMBARCADO"/>
    <n v="1021766"/>
    <s v="SEASPAN BELIEF"/>
    <s v="TIANJIN XINGANG, CHINA"/>
    <d v="2022-12-26T00:00:00"/>
    <d v="2022-12-31T00:00:00"/>
    <d v="2023-02-18T20:36:00"/>
    <s v="MSC"/>
    <n v="24768"/>
    <x v="0"/>
    <x v="2"/>
  </r>
  <r>
    <m/>
    <x v="4"/>
    <x v="0"/>
    <n v="40357504"/>
    <s v="EMBARCADO"/>
    <n v="1021766"/>
    <s v="SEASPAN BELIEF"/>
    <s v="SHANGHAI, CHINA"/>
    <d v="2022-12-26T00:00:00"/>
    <d v="2022-12-31T00:00:00"/>
    <d v="2023-02-05T09:24:00"/>
    <s v="HAPAG LLOYD"/>
    <n v="24102"/>
    <x v="0"/>
    <x v="2"/>
  </r>
  <r>
    <m/>
    <x v="4"/>
    <x v="0"/>
    <n v="40357375"/>
    <s v="EMBARCADO"/>
    <n v="1021735"/>
    <s v="SEASPAN BELIEF"/>
    <s v="YANTIAN, CHINA"/>
    <d v="2022-12-26T00:00:00"/>
    <d v="2022-12-31T00:00:00"/>
    <d v="2023-02-01T22:27:00"/>
    <s v="MSC"/>
    <n v="24520"/>
    <x v="0"/>
    <x v="2"/>
  </r>
  <r>
    <m/>
    <x v="4"/>
    <x v="0"/>
    <n v="40357348"/>
    <s v="EMBARCADO"/>
    <n v="1021731"/>
    <s v="SEASPAN BELIEF"/>
    <s v="SHANGHAI, CHINA"/>
    <d v="2022-12-26T00:00:00"/>
    <d v="2022-12-31T00:00:00"/>
    <d v="2023-02-05T09:24:00"/>
    <s v="MSC"/>
    <n v="24580"/>
    <x v="0"/>
    <x v="2"/>
  </r>
  <r>
    <m/>
    <x v="4"/>
    <x v="0"/>
    <n v="40357347"/>
    <s v="EMBARCADO"/>
    <n v="1021731"/>
    <s v="YM ESSENCE"/>
    <s v="SHANGHAI, CHINA"/>
    <d v="2022-12-26T00:00:00"/>
    <d v="2022-12-30T00:00:00"/>
    <d v="2023-02-04T09:24:00"/>
    <s v="WAN HAI"/>
    <n v="24060"/>
    <x v="0"/>
    <x v="2"/>
  </r>
  <r>
    <m/>
    <x v="4"/>
    <x v="0"/>
    <n v="40357328"/>
    <s v="EMBARCADO"/>
    <n v="1021732"/>
    <s v="SEASPAN BELIEF"/>
    <s v="TIANJIN XINGANG, CHINA"/>
    <d v="2022-12-26T00:00:00"/>
    <d v="2022-12-31T00:00:00"/>
    <d v="2023-02-18T20:36:00"/>
    <s v="MSC"/>
    <n v="23760"/>
    <x v="0"/>
    <x v="2"/>
  </r>
  <r>
    <m/>
    <x v="2"/>
    <x v="1"/>
    <n v="40357062"/>
    <s v="EMBARCADO"/>
    <n v="1021106"/>
    <s v="POLAR PERU 252N"/>
    <s v="CALDERA, PUERTO"/>
    <d v="2022-12-27T00:00:00"/>
    <d v="2022-12-30T00:00:00"/>
    <d v="2023-01-20T14:34:00"/>
    <s v="SEALAND"/>
    <n v="23857.84"/>
    <x v="0"/>
    <x v="2"/>
  </r>
  <r>
    <m/>
    <x v="2"/>
    <x v="1"/>
    <n v="40357027"/>
    <s v="EMBARCADO"/>
    <n v="1021385"/>
    <s v="SEASPAN BELIEF 2245E"/>
    <s v="CALLAO, PUERTO"/>
    <d v="2022-12-26T00:00:00"/>
    <d v="2022-12-31T00:00:00"/>
    <d v="2023-01-07T21:00:00"/>
    <s v="MSC"/>
    <n v="23969.05"/>
    <x v="0"/>
    <x v="2"/>
  </r>
  <r>
    <m/>
    <x v="5"/>
    <x v="0"/>
    <n v="40356956"/>
    <s v="EMBARCADO"/>
    <n v="1020853"/>
    <s v="MSC ANTIGUA NX252R"/>
    <s v="HAMBURG, PORT"/>
    <d v="2022-12-26T00:00:00"/>
    <d v="2022-12-31T00:00:00"/>
    <d v="2023-01-29T21:29:00"/>
    <s v="MSC"/>
    <n v="20000"/>
    <x v="0"/>
    <x v="2"/>
  </r>
  <r>
    <m/>
    <x v="3"/>
    <x v="0"/>
    <n v="40356918"/>
    <s v="EMBARCADO"/>
    <n v="1023190"/>
    <s v="MSC ANTIGUA NX252R"/>
    <s v="CHARLESTON, PUERTO"/>
    <d v="2022-12-26T00:00:00"/>
    <d v="2022-12-31T00:00:00"/>
    <d v="2023-02-04T05:41:00"/>
    <s v="MSC"/>
    <n v="23716.47049"/>
    <x v="0"/>
    <x v="2"/>
  </r>
  <r>
    <m/>
    <x v="3"/>
    <x v="0"/>
    <n v="40356917"/>
    <s v="EMBARCADO"/>
    <n v="1023190"/>
    <s v="MSC ANTIGUA NX252R"/>
    <s v="CHARLESTON, PUERTO"/>
    <d v="2022-12-26T00:00:00"/>
    <d v="2022-12-31T00:00:00"/>
    <d v="2023-02-04T05:41:00"/>
    <s v="MSC"/>
    <n v="23716.45235"/>
    <x v="0"/>
    <x v="2"/>
  </r>
  <r>
    <m/>
    <x v="1"/>
    <x v="1"/>
    <n v="40356208"/>
    <s v="EMBARCADO"/>
    <n v="1023038"/>
    <s v="SEASPAN BELIEF 2245W"/>
    <s v="BUSAN {PUSAN}, PUERTO"/>
    <d v="2022-12-26T00:00:00"/>
    <d v="2022-12-31T00:00:00"/>
    <d v="2023-02-08T21:13:00"/>
    <s v="ONE"/>
    <n v="11002.76"/>
    <x v="0"/>
    <x v="2"/>
  </r>
  <r>
    <m/>
    <x v="1"/>
    <x v="1"/>
    <n v="40356208"/>
    <s v="EMBARCADO"/>
    <n v="1023037"/>
    <s v="SEASPAN BELIEF 2245W"/>
    <s v="BUSAN {PUSAN}, PUERTO"/>
    <d v="2022-12-26T00:00:00"/>
    <d v="2022-12-31T00:00:00"/>
    <d v="2023-02-08T21:13:00"/>
    <s v="ONE"/>
    <n v="11007.08"/>
    <x v="0"/>
    <x v="2"/>
  </r>
  <r>
    <m/>
    <x v="6"/>
    <x v="0"/>
    <n v="40353608"/>
    <s v="EMBARCADO"/>
    <n v="1022767"/>
    <s v="SEASPAN BELIEF 2245W"/>
    <s v="YOKOHAMA (ADUANA PRINCIPAL)"/>
    <d v="2022-12-26T00:00:00"/>
    <d v="2022-12-31T00:00:00"/>
    <d v="2023-02-05T12:18:00"/>
    <s v="ONE"/>
    <n v="23500"/>
    <x v="0"/>
    <x v="2"/>
  </r>
  <r>
    <m/>
    <x v="3"/>
    <x v="0"/>
    <n v="40351942"/>
    <s v="EMBARCADO"/>
    <n v="1021260"/>
    <s v="MSC ANTIGUA NX252R"/>
    <s v="SAN JUAN, PUERTO"/>
    <d v="2022-12-26T00:00:00"/>
    <d v="2022-12-31T00:00:00"/>
    <d v="2023-01-24T02:17:00"/>
    <s v="MSC"/>
    <n v="24011.155599999998"/>
    <x v="0"/>
    <x v="2"/>
  </r>
  <r>
    <m/>
    <x v="4"/>
    <x v="0"/>
    <n v="40351490"/>
    <s v="EMBARCADO"/>
    <n v="1022125"/>
    <s v="SEASPAN BELIEF"/>
    <s v="SHANGHAI, CHINA"/>
    <d v="2022-12-26T00:00:00"/>
    <d v="2022-12-31T00:00:00"/>
    <d v="2023-02-05T09:24:00"/>
    <s v="MSC"/>
    <n v="24623.14"/>
    <x v="0"/>
    <x v="2"/>
  </r>
  <r>
    <m/>
    <x v="4"/>
    <x v="0"/>
    <n v="40351342"/>
    <s v="EMBARCADO"/>
    <n v="1022381"/>
    <s v="SEASPAN BELIEF"/>
    <s v="YANTIAN, CHINA"/>
    <d v="2022-12-26T00:00:00"/>
    <d v="2022-12-31T00:00:00"/>
    <d v="2023-02-01T22:27:00"/>
    <s v="MSC"/>
    <n v="24000"/>
    <x v="0"/>
    <x v="2"/>
  </r>
  <r>
    <m/>
    <x v="6"/>
    <x v="0"/>
    <n v="40348978"/>
    <s v="EMBARCADO"/>
    <n v="1021931"/>
    <s v="SEASPAN BELIEF 2245W"/>
    <s v="YOKOHAMA (ADUANA PRINCIPAL)"/>
    <d v="2022-12-28T00:00:00"/>
    <d v="2022-12-31T00:00:00"/>
    <d v="2023-02-05T12:18:00"/>
    <s v="ONE"/>
    <n v="1952.29"/>
    <x v="0"/>
    <x v="2"/>
  </r>
  <r>
    <m/>
    <x v="6"/>
    <x v="0"/>
    <n v="40348977"/>
    <s v="EMBARCADO"/>
    <n v="1023123"/>
    <s v="SEASPAN BELIEF 2245W"/>
    <s v="YOKOHAMA (ADUANA PRINCIPAL)"/>
    <d v="2022-12-28T00:00:00"/>
    <d v="2022-12-31T00:00:00"/>
    <d v="2023-02-05T12:18:00"/>
    <s v="ONE"/>
    <n v="2056.59"/>
    <x v="0"/>
    <x v="2"/>
  </r>
  <r>
    <m/>
    <x v="6"/>
    <x v="0"/>
    <n v="40348977"/>
    <s v="EMBARCADO"/>
    <n v="1022866"/>
    <s v="SEASPAN BELIEF 2245W"/>
    <s v="YOKOHAMA (ADUANA PRINCIPAL)"/>
    <d v="2022-12-28T00:00:00"/>
    <d v="2022-12-31T00:00:00"/>
    <d v="2023-02-05T12:18:00"/>
    <s v="ONE"/>
    <n v="6006.38"/>
    <x v="0"/>
    <x v="2"/>
  </r>
  <r>
    <m/>
    <x v="6"/>
    <x v="0"/>
    <n v="40348977"/>
    <s v="EMBARCADO"/>
    <n v="1022864"/>
    <s v="SEASPAN BELIEF 2245W"/>
    <s v="YOKOHAMA (ADUANA PRINCIPAL)"/>
    <d v="2022-12-28T00:00:00"/>
    <d v="2022-12-31T00:00:00"/>
    <d v="2023-02-05T12:18:00"/>
    <s v="ONE"/>
    <n v="2040.84"/>
    <x v="0"/>
    <x v="2"/>
  </r>
  <r>
    <m/>
    <x v="6"/>
    <x v="0"/>
    <n v="40348977"/>
    <s v="EMBARCADO"/>
    <n v="1022863"/>
    <s v="SEASPAN BELIEF 2245W"/>
    <s v="YOKOHAMA (ADUANA PRINCIPAL)"/>
    <d v="2022-12-28T00:00:00"/>
    <d v="2022-12-31T00:00:00"/>
    <d v="2023-02-05T12:18:00"/>
    <s v="ONE"/>
    <n v="5014.71"/>
    <x v="0"/>
    <x v="2"/>
  </r>
  <r>
    <m/>
    <x v="6"/>
    <x v="0"/>
    <n v="40348977"/>
    <s v="EMBARCADO"/>
    <n v="1022621"/>
    <s v="SEASPAN BELIEF 2245W"/>
    <s v="YOKOHAMA (ADUANA PRINCIPAL)"/>
    <d v="2022-12-28T00:00:00"/>
    <d v="2022-12-31T00:00:00"/>
    <d v="2023-02-05T12:18:00"/>
    <s v="ONE"/>
    <n v="7145.85"/>
    <x v="0"/>
    <x v="2"/>
  </r>
  <r>
    <m/>
    <x v="3"/>
    <x v="0"/>
    <n v="40347750"/>
    <s v="EMBARCADO"/>
    <n v="1012520"/>
    <s v="POLAR PERU 252N"/>
    <s v="NORFOLK, PUERTO"/>
    <d v="2022-12-26T00:00:00"/>
    <d v="2022-12-30T00:00:00"/>
    <d v="2023-01-30T11:16:00"/>
    <s v="SEALAND"/>
    <n v="18143.68"/>
    <x v="0"/>
    <x v="2"/>
  </r>
  <r>
    <m/>
    <x v="3"/>
    <x v="0"/>
    <n v="40347229"/>
    <s v="EMBARCADO"/>
    <n v="1020828"/>
    <s v="MSC ANTIGUA NX252R"/>
    <s v="NORFOLK, PUERTO"/>
    <d v="2022-12-27T00:00:00"/>
    <d v="2022-12-31T00:00:00"/>
    <d v="2023-01-31T11:16:00"/>
    <s v="MSC"/>
    <n v="11974.828799999999"/>
    <x v="0"/>
    <x v="2"/>
  </r>
  <r>
    <m/>
    <x v="3"/>
    <x v="0"/>
    <n v="40347229"/>
    <s v="EMBARCADO"/>
    <n v="1021538"/>
    <s v="MSC ANTIGUA NX252R"/>
    <s v="NORFOLK, PUERTO"/>
    <d v="2022-12-27T00:00:00"/>
    <d v="2022-12-31T00:00:00"/>
    <d v="2023-01-31T11:16:00"/>
    <s v="MSC"/>
    <n v="11998.533520000001"/>
    <x v="0"/>
    <x v="2"/>
  </r>
  <r>
    <m/>
    <x v="4"/>
    <x v="0"/>
    <n v="40346560"/>
    <s v="EMBARCADO"/>
    <n v="1030683"/>
    <s v="YM ESSENCE"/>
    <s v="SHANGHAI, CHINA"/>
    <d v="2022-12-26T00:00:00"/>
    <d v="2022-12-30T00:00:00"/>
    <d v="2023-02-04T09:24:00"/>
    <s v="WAN HAI"/>
    <n v="24000"/>
    <x v="0"/>
    <x v="2"/>
  </r>
  <r>
    <m/>
    <x v="1"/>
    <x v="1"/>
    <n v="40304584"/>
    <s v="EMBARCADO"/>
    <n v="1020905"/>
    <s v="SEASPAN BELIEF 2245E"/>
    <s v="BUSAN {PUSAN}, PUERTO"/>
    <d v="2022-12-26T00:00:00"/>
    <d v="2022-12-31T00:00:00"/>
    <d v="2023-02-08T21:13:00"/>
    <s v="MSC"/>
    <n v="21998.65"/>
    <x v="0"/>
    <x v="2"/>
  </r>
  <r>
    <m/>
    <x v="3"/>
    <x v="0"/>
    <n v="40357882"/>
    <s v="EMBARCADO"/>
    <n v="1030379"/>
    <s v="MSC ANTIGUA NX252R"/>
    <s v="NEW YORK, PUERTO"/>
    <d v="2022-12-24T00:00:00"/>
    <d v="2022-12-31T00:00:00"/>
    <d v="2023-01-31T19:15:00"/>
    <s v="MSC"/>
    <n v="24004.088640000002"/>
    <x v="0"/>
    <x v="2"/>
  </r>
  <r>
    <m/>
    <x v="0"/>
    <x v="0"/>
    <n v="40357881"/>
    <s v="EMBARCADO"/>
    <n v="1011611"/>
    <s v="SEASPAN BELIEF 2245E"/>
    <s v="MANZANILLO, PUERTO"/>
    <d v="2022-12-24T00:00:00"/>
    <d v="2022-12-31T00:00:00"/>
    <d v="2023-01-15T04:36:00"/>
    <s v="MSC"/>
    <n v="19954"/>
    <x v="0"/>
    <x v="2"/>
  </r>
  <r>
    <m/>
    <x v="0"/>
    <x v="0"/>
    <n v="40357851"/>
    <s v="EMBARCADO"/>
    <n v="1012278"/>
    <s v="SEASPAN BELIEF 2245E"/>
    <s v="MANZANILLO, PUERTO"/>
    <d v="2022-12-24T00:00:00"/>
    <d v="2022-12-31T00:00:00"/>
    <d v="2023-01-15T04:36:00"/>
    <s v="MSC"/>
    <n v="19440"/>
    <x v="0"/>
    <x v="2"/>
  </r>
  <r>
    <m/>
    <x v="4"/>
    <x v="0"/>
    <n v="40357598"/>
    <s v="EMBARCADO"/>
    <n v="1022639"/>
    <s v="SEASPAN BELIEF"/>
    <s v="SHANGHAI, CHINA"/>
    <d v="2022-12-24T00:00:00"/>
    <d v="2022-12-31T00:00:00"/>
    <d v="2023-02-05T09:24:00"/>
    <s v="HAPAG LLOYD"/>
    <n v="22699.06"/>
    <x v="0"/>
    <x v="2"/>
  </r>
  <r>
    <m/>
    <x v="1"/>
    <x v="1"/>
    <n v="40361255"/>
    <s v="EMBARCADO"/>
    <n v="1012612"/>
    <s v="EVER LEGEND 0LSDCW1MA"/>
    <s v="CEBU, PHILIPPINES"/>
    <d v="2023-01-03T00:00:00"/>
    <d v="2022-12-29T00:00:00"/>
    <d v="2023-02-17T20:00:00"/>
    <s v="CMA CGM"/>
    <n v="24391.62"/>
    <x v="0"/>
    <x v="2"/>
  </r>
  <r>
    <m/>
    <x v="1"/>
    <x v="1"/>
    <n v="40361254"/>
    <s v="EMBARCADO"/>
    <n v="1012612"/>
    <s v="EVER LEGEND 0LSDCW1MA"/>
    <s v="CEBU, PHILIPPINES"/>
    <d v="2023-01-03T00:00:00"/>
    <d v="2022-12-29T00:00:00"/>
    <d v="2023-02-17T20:00:00"/>
    <s v="CMA CGM"/>
    <n v="24511.84"/>
    <x v="0"/>
    <x v="2"/>
  </r>
  <r>
    <m/>
    <x v="4"/>
    <x v="0"/>
    <n v="40359319"/>
    <s v="EMBARCADO"/>
    <n v="1022212"/>
    <s v="EVER LEGEND"/>
    <s v="YANTIAN, CHINA"/>
    <d v="2022-12-24T00:00:00"/>
    <d v="2022-12-29T00:00:00"/>
    <d v="2023-01-30T22:27:00"/>
    <s v="CMA CGM"/>
    <n v="23983.15"/>
    <x v="0"/>
    <x v="2"/>
  </r>
  <r>
    <m/>
    <x v="3"/>
    <x v="0"/>
    <n v="40357968"/>
    <s v="EMBARCADO"/>
    <n v="1012109"/>
    <s v="SEASPAN BELIEF 2245W"/>
    <s v="LOS ANGELES, PUERTO"/>
    <d v="2022-12-24T00:00:00"/>
    <d v="2022-12-31T00:00:00"/>
    <d v="2023-01-23T19:30:00"/>
    <s v="MSC"/>
    <n v="19958.047999999999"/>
    <x v="0"/>
    <x v="2"/>
  </r>
  <r>
    <m/>
    <x v="4"/>
    <x v="0"/>
    <n v="40357217"/>
    <s v="EMBARCADO"/>
    <n v="1012448"/>
    <s v="SEASPAN BELIEF"/>
    <s v="YANTIAN, CHINA"/>
    <d v="2022-12-24T00:00:00"/>
    <d v="2022-12-31T00:00:00"/>
    <d v="2023-02-01T22:27:00"/>
    <s v="MSC"/>
    <n v="24000"/>
    <x v="0"/>
    <x v="2"/>
  </r>
  <r>
    <m/>
    <x v="6"/>
    <x v="0"/>
    <n v="40357154"/>
    <s v="EMBARCADO"/>
    <n v="1021936"/>
    <s v="COCHRANE 0039W"/>
    <s v="OSAKA, PUERTO"/>
    <d v="2022-12-24T00:00:00"/>
    <d v="2022-12-29T00:00:00"/>
    <d v="2023-02-20T23:01:00"/>
    <s v="HYUNDAI"/>
    <n v="24000"/>
    <x v="0"/>
    <x v="2"/>
  </r>
  <r>
    <m/>
    <x v="1"/>
    <x v="1"/>
    <n v="40356246"/>
    <s v="EMBARCADO"/>
    <n v="1022885"/>
    <s v="SEASPAN BELIEF 2245W"/>
    <s v="BUSAN {PUSAN}, PUERTO"/>
    <d v="2022-12-24T00:00:00"/>
    <d v="2022-12-31T00:00:00"/>
    <d v="2023-02-08T21:13:00"/>
    <s v="HAPAG LLOYD"/>
    <n v="22004.83"/>
    <x v="0"/>
    <x v="2"/>
  </r>
  <r>
    <m/>
    <x v="2"/>
    <x v="1"/>
    <n v="40355752"/>
    <s v="EMBARCADO"/>
    <n v="1030792"/>
    <s v="VALPARAISO EXPRESS 2247N"/>
    <s v="CAUCEDO, PUERTO"/>
    <d v="2022-12-24T00:00:00"/>
    <d v="2022-12-30T00:00:00"/>
    <d v="2023-01-14T15:02:00"/>
    <s v="HAPAG LLOYD"/>
    <n v="24000"/>
    <x v="0"/>
    <x v="2"/>
  </r>
  <r>
    <m/>
    <x v="2"/>
    <x v="1"/>
    <n v="40352347"/>
    <s v="EMBARCADO"/>
    <n v="1011558"/>
    <s v="SEASPAN BELIEF 2245E"/>
    <s v="CALLAO, PUERTO"/>
    <d v="2022-12-24T00:00:00"/>
    <d v="2022-12-31T00:00:00"/>
    <d v="2023-01-07T21:00:00"/>
    <s v="MSC"/>
    <n v="23999.62"/>
    <x v="0"/>
    <x v="2"/>
  </r>
  <r>
    <m/>
    <x v="2"/>
    <x v="1"/>
    <n v="40352346"/>
    <s v="EMBARCADO"/>
    <n v="1011558"/>
    <s v="SEASPAN BELIEF 2245E"/>
    <s v="CALLAO, PUERTO"/>
    <d v="2022-12-24T00:00:00"/>
    <d v="2022-12-31T00:00:00"/>
    <d v="2023-01-07T21:00:00"/>
    <s v="MSC"/>
    <n v="23994.880000000001"/>
    <x v="0"/>
    <x v="2"/>
  </r>
  <r>
    <m/>
    <x v="5"/>
    <x v="0"/>
    <n v="40347248"/>
    <s v="EMBARCADO"/>
    <n v="1030711"/>
    <s v="MAERSK BUTON 251N"/>
    <s v="HAMBURG, PORT"/>
    <d v="2022-12-24T00:00:00"/>
    <d v="2022-12-29T00:00:00"/>
    <d v="2023-01-27T21:29:00"/>
    <s v="MAERSK"/>
    <n v="16800"/>
    <x v="0"/>
    <x v="2"/>
  </r>
  <r>
    <m/>
    <x v="5"/>
    <x v="0"/>
    <n v="40347248"/>
    <s v="EMBARCADO"/>
    <n v="1030710"/>
    <s v="MAERSK BUTON 251N"/>
    <s v="HAMBURG, PORT"/>
    <d v="2022-12-24T00:00:00"/>
    <d v="2022-12-29T00:00:00"/>
    <d v="2023-01-27T21:29:00"/>
    <s v="MAERSK"/>
    <n v="4200"/>
    <x v="0"/>
    <x v="2"/>
  </r>
  <r>
    <m/>
    <x v="6"/>
    <x v="0"/>
    <n v="40346810"/>
    <s v="EMBARCADO"/>
    <n v="1022914"/>
    <s v="SEASPAN BELIEF 2245E"/>
    <s v="YOKOHAMA (ADUANA PRINCIPAL)"/>
    <d v="2022-12-24T00:00:00"/>
    <d v="2022-12-31T00:00:00"/>
    <d v="2023-02-05T12:18:00"/>
    <s v="MSC"/>
    <n v="24000"/>
    <x v="0"/>
    <x v="2"/>
  </r>
  <r>
    <m/>
    <x v="4"/>
    <x v="0"/>
    <n v="40357488"/>
    <s v="EMBARCADO"/>
    <n v="1022417"/>
    <s v="EVER LEGEND"/>
    <s v="SHANGHAI, CHINA"/>
    <d v="2022-12-24T00:00:00"/>
    <d v="2022-12-29T00:00:00"/>
    <d v="2023-02-03T09:24:00"/>
    <s v="CMA CGM"/>
    <n v="25000"/>
    <x v="0"/>
    <x v="2"/>
  </r>
  <r>
    <m/>
    <x v="4"/>
    <x v="0"/>
    <n v="40357402"/>
    <s v="EMBARCADO"/>
    <n v="1022183"/>
    <s v="SEASPAN BELIEF"/>
    <s v="YANTIAN, CHINA"/>
    <d v="2022-12-23T00:00:00"/>
    <d v="2022-12-31T00:00:00"/>
    <d v="2023-02-01T22:27:00"/>
    <s v="MSC"/>
    <n v="24400.26"/>
    <x v="0"/>
    <x v="2"/>
  </r>
  <r>
    <m/>
    <x v="4"/>
    <x v="0"/>
    <n v="40357401"/>
    <s v="EMBARCADO"/>
    <n v="1022183"/>
    <s v="COCHRANE"/>
    <s v="YANTIAN, CHINA"/>
    <d v="2022-12-23T00:00:00"/>
    <d v="2022-12-29T00:00:00"/>
    <d v="2023-01-30T22:27:00"/>
    <s v="HYUNDAI"/>
    <n v="24488.42"/>
    <x v="0"/>
    <x v="2"/>
  </r>
  <r>
    <m/>
    <x v="0"/>
    <x v="0"/>
    <n v="40357868"/>
    <s v="EMBARCADO"/>
    <n v="1011127"/>
    <s v="SEASPAN BELIEF 2245E"/>
    <s v="MANZANILLO, PUERTO"/>
    <d v="2022-12-23T00:00:00"/>
    <d v="2022-12-31T00:00:00"/>
    <d v="2023-01-15T04:36:00"/>
    <s v="MSC"/>
    <n v="21600"/>
    <x v="0"/>
    <x v="2"/>
  </r>
  <r>
    <m/>
    <x v="0"/>
    <x v="0"/>
    <n v="40357864"/>
    <s v="EMBARCADO"/>
    <n v="1011127"/>
    <s v="SEASPAN BELIEF 2245E"/>
    <s v="MANZANILLO, PUERTO"/>
    <d v="2022-12-23T00:00:00"/>
    <d v="2022-12-31T00:00:00"/>
    <d v="2023-01-15T04:36:00"/>
    <s v="MSC"/>
    <n v="20400"/>
    <x v="0"/>
    <x v="2"/>
  </r>
  <r>
    <m/>
    <x v="2"/>
    <x v="1"/>
    <n v="40357789"/>
    <s v="EMBARCADO"/>
    <n v="1010877"/>
    <s v="SEASPAN BELIEF 2245E"/>
    <s v="CALLAO, PUERTO"/>
    <d v="2022-12-23T00:00:00"/>
    <d v="2022-12-31T00:00:00"/>
    <d v="2023-01-07T21:00:00"/>
    <s v="MSC"/>
    <n v="24000"/>
    <x v="0"/>
    <x v="2"/>
  </r>
  <r>
    <m/>
    <x v="5"/>
    <x v="0"/>
    <n v="40357718"/>
    <s v="EMBARCADO"/>
    <n v="1030355"/>
    <s v="MAERSK BUTON 251N"/>
    <s v="DURBAN, PUERTO"/>
    <d v="2022-12-23T00:00:00"/>
    <d v="2022-12-29T00:00:00"/>
    <d v="2023-03-11T23:23:00"/>
    <s v="MAERSK"/>
    <n v="24000"/>
    <x v="0"/>
    <x v="2"/>
  </r>
  <r>
    <m/>
    <x v="4"/>
    <x v="0"/>
    <n v="40357600"/>
    <s v="EMBARCADO"/>
    <n v="1022639"/>
    <s v="EVER LEGEND"/>
    <s v="SHANGHAI, CHINA"/>
    <d v="2022-12-23T00:00:00"/>
    <d v="2022-12-29T00:00:00"/>
    <d v="2023-02-03T09:24:00"/>
    <s v="WAN HAI"/>
    <n v="22719.89"/>
    <x v="0"/>
    <x v="2"/>
  </r>
  <r>
    <m/>
    <x v="4"/>
    <x v="0"/>
    <n v="40357599"/>
    <s v="EMBARCADO"/>
    <n v="1022639"/>
    <s v="EVER LEGEND"/>
    <s v="SHANGHAI, CHINA"/>
    <d v="2022-12-23T00:00:00"/>
    <d v="2022-12-29T00:00:00"/>
    <d v="2023-02-03T09:24:00"/>
    <s v="WAN HAI"/>
    <n v="22970.720000000001"/>
    <x v="0"/>
    <x v="2"/>
  </r>
  <r>
    <m/>
    <x v="4"/>
    <x v="0"/>
    <n v="40357595"/>
    <s v="EMBARCADO"/>
    <n v="1022639"/>
    <s v="COCHRANE"/>
    <s v="SHANGHAI, CHINA"/>
    <d v="2022-12-23T00:00:00"/>
    <d v="2022-12-29T00:00:00"/>
    <d v="2023-02-03T09:24:00"/>
    <s v="HYUNDAI"/>
    <n v="22341.94"/>
    <x v="0"/>
    <x v="2"/>
  </r>
  <r>
    <m/>
    <x v="4"/>
    <x v="0"/>
    <n v="40351552"/>
    <s v="EMBARCADO"/>
    <n v="1022169"/>
    <s v="SEASPAN BELIEF"/>
    <s v="SHANGHAI, CHINA"/>
    <d v="2022-12-23T00:00:00"/>
    <d v="2022-12-31T00:00:00"/>
    <d v="2023-02-05T09:24:00"/>
    <s v="HAPAG LLOYD"/>
    <n v="24420"/>
    <x v="0"/>
    <x v="2"/>
  </r>
  <r>
    <m/>
    <x v="4"/>
    <x v="0"/>
    <n v="40351546"/>
    <s v="EMBARCADO"/>
    <n v="1022414"/>
    <s v="SEASPAN BELIEF"/>
    <s v="SHANGHAI, CHINA"/>
    <d v="2022-12-23T00:00:00"/>
    <d v="2022-12-31T00:00:00"/>
    <d v="2023-02-05T09:24:00"/>
    <s v="HAPAG LLOYD"/>
    <n v="24030"/>
    <x v="0"/>
    <x v="2"/>
  </r>
  <r>
    <m/>
    <x v="0"/>
    <x v="0"/>
    <n v="40360524"/>
    <s v="EMBARCADO"/>
    <n v="1011748"/>
    <s v="POLAR PERU 252N"/>
    <s v="MANZANILLO, PUERTO"/>
    <d v="2022-12-23T00:00:00"/>
    <d v="2022-12-30T00:00:00"/>
    <d v="2023-01-14T04:36:00"/>
    <s v="SEALAND"/>
    <n v="22800"/>
    <x v="0"/>
    <x v="2"/>
  </r>
  <r>
    <m/>
    <x v="2"/>
    <x v="1"/>
    <n v="40360489"/>
    <s v="EMBARCADO"/>
    <n v="1021976"/>
    <s v="POLAR PERU 252N"/>
    <s v="BUENAVENTURA, PUERTO"/>
    <d v="2022-12-24T00:00:00"/>
    <d v="2022-12-30T00:00:00"/>
    <d v="2023-01-16T10:10:00"/>
    <s v="SEALAND"/>
    <n v="21657.23"/>
    <x v="0"/>
    <x v="2"/>
  </r>
  <r>
    <m/>
    <x v="2"/>
    <x v="1"/>
    <n v="40360489"/>
    <s v="EMBARCADO"/>
    <n v="1021976"/>
    <s v="POLAR PERU 252N"/>
    <s v="BUENAVENTURA, PUERTO"/>
    <d v="2022-12-23T00:00:00"/>
    <d v="2022-12-30T00:00:00"/>
    <d v="2023-01-16T10:10:00"/>
    <s v="SEALAND"/>
    <n v="2328.7600000000002"/>
    <x v="0"/>
    <x v="2"/>
  </r>
  <r>
    <m/>
    <x v="0"/>
    <x v="0"/>
    <n v="40359934"/>
    <s v="EMBARCADO"/>
    <n v="1011127"/>
    <s v="POLAR PERU 252N"/>
    <s v="MANZANILLO, PUERTO"/>
    <d v="2022-12-23T00:00:00"/>
    <d v="2022-12-30T00:00:00"/>
    <d v="2023-01-14T04:36:00"/>
    <s v="SEALAND"/>
    <n v="21600"/>
    <x v="0"/>
    <x v="2"/>
  </r>
  <r>
    <m/>
    <x v="2"/>
    <x v="1"/>
    <n v="40359443"/>
    <s v="EMBARCADO"/>
    <n v="1022709"/>
    <s v="MAERSK BUTON 251N"/>
    <s v="CALDERA, PUERTO"/>
    <d v="2022-12-23T00:00:00"/>
    <d v="2022-12-29T00:00:00"/>
    <d v="2023-01-19T14:34:00"/>
    <s v="HAMBURG SUD"/>
    <n v="23986.91"/>
    <x v="0"/>
    <x v="2"/>
  </r>
  <r>
    <m/>
    <x v="2"/>
    <x v="1"/>
    <n v="40359439"/>
    <s v="EMBARCADO"/>
    <n v="1020944"/>
    <s v="MAERSK BUTON 251N"/>
    <s v="CALDERA, PUERTO"/>
    <d v="2022-12-23T00:00:00"/>
    <d v="2022-12-29T00:00:00"/>
    <d v="2023-01-19T14:34:00"/>
    <s v="HAMBURG SUD"/>
    <n v="23115.77"/>
    <x v="0"/>
    <x v="2"/>
  </r>
  <r>
    <m/>
    <x v="2"/>
    <x v="1"/>
    <n v="40359438"/>
    <s v="EMBARCADO"/>
    <n v="1020944"/>
    <s v="MAERSK BUTON 251N"/>
    <s v="CALDERA, PUERTO"/>
    <d v="2022-12-23T00:00:00"/>
    <d v="2022-12-29T00:00:00"/>
    <d v="2023-01-19T14:34:00"/>
    <s v="HAMBURG SUD"/>
    <n v="24005.68"/>
    <x v="0"/>
    <x v="2"/>
  </r>
  <r>
    <m/>
    <x v="1"/>
    <x v="1"/>
    <n v="40358752"/>
    <s v="EMBARCADO"/>
    <n v="1012612"/>
    <s v="SEASPAN BELIEF 2245E"/>
    <s v="MANILA, PUERTO"/>
    <d v="2022-12-23T00:00:00"/>
    <d v="2022-12-31T00:00:00"/>
    <d v="2023-02-25T04:51:00"/>
    <s v="MSC"/>
    <n v="24680.080000000002"/>
    <x v="0"/>
    <x v="2"/>
  </r>
  <r>
    <m/>
    <x v="1"/>
    <x v="1"/>
    <n v="40358751"/>
    <s v="EMBARCADO"/>
    <n v="1012612"/>
    <s v="SEASPAN BELIEF 2245E"/>
    <s v="MANILA, PUERTO"/>
    <d v="2022-12-23T00:00:00"/>
    <d v="2022-12-31T00:00:00"/>
    <d v="2023-02-25T04:51:00"/>
    <s v="MSC"/>
    <n v="23833.3"/>
    <x v="0"/>
    <x v="2"/>
  </r>
  <r>
    <m/>
    <x v="1"/>
    <x v="1"/>
    <n v="40358750"/>
    <s v="EMBARCADO"/>
    <n v="1012612"/>
    <s v="SEASPAN BELIEF 2245E"/>
    <s v="MANILA, PUERTO"/>
    <d v="2022-12-24T00:00:00"/>
    <d v="2022-12-31T00:00:00"/>
    <d v="2023-02-25T04:51:00"/>
    <s v="MSC"/>
    <n v="24474.400000000001"/>
    <x v="0"/>
    <x v="2"/>
  </r>
  <r>
    <m/>
    <x v="2"/>
    <x v="1"/>
    <n v="40358708"/>
    <s v="EMBARCADO"/>
    <n v="1022150"/>
    <s v="VALPARAISO EXPRESS / 0WCDMN1MA"/>
    <s v="CARTAGENA, PUERTO"/>
    <d v="2022-12-23T00:00:00"/>
    <d v="2022-12-30T00:00:00"/>
    <d v="2023-01-14T15:22:00"/>
    <s v="CMA CGM"/>
    <n v="23958.66"/>
    <x v="0"/>
    <x v="2"/>
  </r>
  <r>
    <m/>
    <x v="0"/>
    <x v="0"/>
    <n v="40358703"/>
    <s v="EMBARCADO"/>
    <n v="1023302"/>
    <s v="POLAR PERU 252N"/>
    <s v="MANZANILLO, PUERTO"/>
    <d v="2022-12-23T00:00:00"/>
    <d v="2022-12-30T00:00:00"/>
    <d v="2023-01-14T04:36:00"/>
    <s v="SEALAND"/>
    <n v="24000"/>
    <x v="0"/>
    <x v="2"/>
  </r>
  <r>
    <m/>
    <x v="3"/>
    <x v="0"/>
    <n v="40358668"/>
    <s v="EMBARCADO"/>
    <n v="1012148"/>
    <s v="POLAR PERU 252N"/>
    <s v="PORT EVERGLADES, PUERTO"/>
    <d v="2022-12-23T00:00:00"/>
    <d v="2022-12-30T00:00:00"/>
    <d v="2023-01-29T18:13:00"/>
    <s v="SEALAND"/>
    <n v="19758.467519999998"/>
    <x v="0"/>
    <x v="2"/>
  </r>
  <r>
    <m/>
    <x v="3"/>
    <x v="0"/>
    <n v="40358114"/>
    <s v="EMBARCADO"/>
    <n v="1012521"/>
    <s v="MSC ANTIGUA NX252R"/>
    <s v="NEW YORK, PUERTO"/>
    <d v="2022-12-23T00:00:00"/>
    <d v="2022-12-31T00:00:00"/>
    <d v="2023-01-31T19:15:00"/>
    <s v="MSC"/>
    <n v="18143.68"/>
    <x v="0"/>
    <x v="2"/>
  </r>
  <r>
    <m/>
    <x v="3"/>
    <x v="0"/>
    <n v="40358110"/>
    <s v="EMBARCADO"/>
    <n v="1012523"/>
    <s v="SEASPAN BELIEF 2245E"/>
    <s v="LOS ANGELES, PUERTO"/>
    <d v="2022-12-24T00:00:00"/>
    <d v="2022-12-31T00:00:00"/>
    <d v="2023-01-23T19:30:00"/>
    <s v="MSC"/>
    <n v="18143.68"/>
    <x v="0"/>
    <x v="2"/>
  </r>
  <r>
    <m/>
    <x v="0"/>
    <x v="0"/>
    <n v="40358065"/>
    <s v="EMBARCADO"/>
    <n v="1030337"/>
    <s v="SEASPAN BELIEF 2245E"/>
    <s v="MANZANILLO, PUERTO"/>
    <d v="2022-12-23T00:00:00"/>
    <d v="2022-12-31T00:00:00"/>
    <d v="2023-01-15T04:36:00"/>
    <s v="MSC"/>
    <n v="24000"/>
    <x v="0"/>
    <x v="2"/>
  </r>
  <r>
    <m/>
    <x v="0"/>
    <x v="0"/>
    <n v="40358062"/>
    <s v="EMBARCADO"/>
    <n v="1030337"/>
    <s v="SEASPAN BELIEF 2245W"/>
    <s v="MANZANILLO, PUERTO"/>
    <d v="2022-12-23T00:00:00"/>
    <d v="2022-12-31T00:00:00"/>
    <d v="2023-01-15T04:36:00"/>
    <s v="ONE"/>
    <n v="24000"/>
    <x v="0"/>
    <x v="2"/>
  </r>
  <r>
    <m/>
    <x v="0"/>
    <x v="0"/>
    <n v="40358014"/>
    <s v="EMBARCADO"/>
    <n v="1021874"/>
    <s v="SEASPAN BELIEF 2245E"/>
    <s v="MANZANILLO, PUERTO"/>
    <d v="2022-12-23T00:00:00"/>
    <d v="2022-12-31T00:00:00"/>
    <d v="2023-01-15T04:36:00"/>
    <s v="MSC"/>
    <n v="24004.54"/>
    <x v="0"/>
    <x v="2"/>
  </r>
  <r>
    <m/>
    <x v="0"/>
    <x v="0"/>
    <n v="40358008"/>
    <s v="EMBARCADO"/>
    <n v="1021874"/>
    <s v="SEASPAN BELIEF 2245E"/>
    <s v="MANZANILLO, PUERTO"/>
    <d v="2022-12-23T00:00:00"/>
    <d v="2022-12-31T00:00:00"/>
    <d v="2023-01-15T04:36:00"/>
    <s v="MSC"/>
    <n v="24003.27"/>
    <x v="0"/>
    <x v="2"/>
  </r>
  <r>
    <m/>
    <x v="3"/>
    <x v="0"/>
    <n v="40357967"/>
    <s v="EMBARCADO"/>
    <n v="1012109"/>
    <s v="SEASPAN BELIEF 2245E"/>
    <s v="LOS ANGELES, PUERTO"/>
    <d v="2022-12-23T00:00:00"/>
    <d v="2022-12-31T00:00:00"/>
    <d v="2023-01-23T19:30:00"/>
    <s v="MSC"/>
    <n v="18143.68"/>
    <x v="0"/>
    <x v="2"/>
  </r>
  <r>
    <m/>
    <x v="3"/>
    <x v="0"/>
    <n v="40357946"/>
    <s v="EMBARCADO"/>
    <n v="1012167"/>
    <s v="POLAR PERU 252N"/>
    <s v="NORFOLK, PUERTO"/>
    <d v="2022-12-23T00:00:00"/>
    <d v="2022-12-30T00:00:00"/>
    <d v="2023-01-30T11:16:00"/>
    <s v="SEALAND"/>
    <n v="19958.047999999999"/>
    <x v="0"/>
    <x v="2"/>
  </r>
  <r>
    <m/>
    <x v="4"/>
    <x v="0"/>
    <n v="40357505"/>
    <s v="EMBARCADO"/>
    <n v="1021766"/>
    <s v="SEASPAN BELIEF"/>
    <s v="TIANJIN XINGANG, CHINA"/>
    <d v="2022-12-23T00:00:00"/>
    <d v="2022-12-31T00:00:00"/>
    <d v="2023-02-18T20:36:00"/>
    <s v="HAPAG LLOYD"/>
    <n v="25002"/>
    <x v="0"/>
    <x v="2"/>
  </r>
  <r>
    <m/>
    <x v="4"/>
    <x v="0"/>
    <n v="40357286"/>
    <s v="EMBARCADO"/>
    <n v="1021767"/>
    <s v="SEASPAN BELIEF"/>
    <s v="TIANJIN XINGANG, CHINA"/>
    <d v="2022-12-24T00:00:00"/>
    <d v="2022-12-31T00:00:00"/>
    <d v="2023-02-18T20:36:00"/>
    <s v="MSC"/>
    <n v="23958"/>
    <x v="0"/>
    <x v="2"/>
  </r>
  <r>
    <m/>
    <x v="4"/>
    <x v="0"/>
    <n v="40357246"/>
    <s v="EMBARCADO"/>
    <n v="1011586"/>
    <s v="SEASPAN BELIEF"/>
    <s v="SHANGHAI, CHINA"/>
    <d v="2022-12-23T00:00:00"/>
    <d v="2022-12-31T00:00:00"/>
    <d v="2023-02-05T09:24:00"/>
    <s v="MSC"/>
    <n v="19954"/>
    <x v="0"/>
    <x v="2"/>
  </r>
  <r>
    <m/>
    <x v="4"/>
    <x v="0"/>
    <n v="40357240"/>
    <s v="EMBARCADO"/>
    <n v="1011417"/>
    <s v="SEASPAN BELIEF"/>
    <s v="YANTIAN, CHINA"/>
    <d v="2022-12-23T00:00:00"/>
    <d v="2022-12-31T00:00:00"/>
    <d v="2023-02-01T22:27:00"/>
    <s v="MSC"/>
    <n v="19800"/>
    <x v="0"/>
    <x v="2"/>
  </r>
  <r>
    <m/>
    <x v="6"/>
    <x v="0"/>
    <n v="40357153"/>
    <s v="EMBARCADO"/>
    <n v="1021936"/>
    <s v="COCHRANE 0039W"/>
    <s v="OSAKA, PUERTO"/>
    <d v="2022-12-24T00:00:00"/>
    <d v="2022-12-29T00:00:00"/>
    <d v="2023-02-20T23:01:00"/>
    <s v="HYUNDAI"/>
    <n v="24000"/>
    <x v="0"/>
    <x v="2"/>
  </r>
  <r>
    <m/>
    <x v="2"/>
    <x v="1"/>
    <n v="40356420"/>
    <s v="EMBARCADO"/>
    <n v="1021385"/>
    <s v="POLAR PERU 252N"/>
    <s v="CARTAGENA, PUERTO"/>
    <d v="2022-12-23T00:00:00"/>
    <d v="2022-12-30T00:00:00"/>
    <d v="2023-01-14T15:22:00"/>
    <s v="SEALAND"/>
    <n v="23530.959999999999"/>
    <x v="0"/>
    <x v="2"/>
  </r>
  <r>
    <m/>
    <x v="2"/>
    <x v="1"/>
    <n v="40356338"/>
    <s v="EMBARCADO"/>
    <n v="1021385"/>
    <s v="SEASPAN BELIEF 2245E"/>
    <s v="CALLAO, PUERTO"/>
    <d v="2022-12-23T00:00:00"/>
    <d v="2022-12-31T00:00:00"/>
    <d v="2023-01-07T21:00:00"/>
    <s v="MSC"/>
    <n v="8997.7999999999993"/>
    <x v="0"/>
    <x v="2"/>
  </r>
  <r>
    <m/>
    <x v="2"/>
    <x v="1"/>
    <n v="40356338"/>
    <s v="EMBARCADO"/>
    <n v="1021101"/>
    <s v="SEASPAN BELIEF 2245E"/>
    <s v="CALLAO, PUERTO"/>
    <d v="2022-12-23T00:00:00"/>
    <d v="2022-12-31T00:00:00"/>
    <d v="2023-01-07T21:00:00"/>
    <s v="MSC"/>
    <n v="14951.09"/>
    <x v="0"/>
    <x v="2"/>
  </r>
  <r>
    <m/>
    <x v="1"/>
    <x v="1"/>
    <n v="40356260"/>
    <s v="EMBARCADO"/>
    <n v="1021664"/>
    <s v="SEASPAN BELIEF 2245E"/>
    <s v="BUSAN {PUSAN}, PUERTO"/>
    <d v="2022-12-23T00:00:00"/>
    <d v="2022-12-31T00:00:00"/>
    <d v="2023-02-08T21:13:00"/>
    <s v="MSC"/>
    <n v="22043.88"/>
    <x v="0"/>
    <x v="2"/>
  </r>
  <r>
    <m/>
    <x v="1"/>
    <x v="1"/>
    <n v="40356245"/>
    <s v="EMBARCADO"/>
    <n v="1022885"/>
    <s v="SEASPAN BELIEF 2245W"/>
    <s v="BUSAN {PUSAN}, PUERTO"/>
    <d v="2022-12-23T00:00:00"/>
    <d v="2022-12-31T00:00:00"/>
    <d v="2023-02-08T21:13:00"/>
    <s v="HAPAG LLOYD"/>
    <n v="22013.119999999999"/>
    <x v="0"/>
    <x v="2"/>
  </r>
  <r>
    <m/>
    <x v="1"/>
    <x v="1"/>
    <n v="40356242"/>
    <s v="EMBARCADO"/>
    <n v="1022885"/>
    <s v="SEASPAN BELIEF 2245W"/>
    <s v="BUSAN {PUSAN}, PUERTO"/>
    <d v="2022-12-23T00:00:00"/>
    <d v="2022-12-31T00:00:00"/>
    <d v="2023-02-08T21:13:00"/>
    <s v="HAPAG LLOYD"/>
    <n v="22009.25"/>
    <x v="0"/>
    <x v="2"/>
  </r>
  <r>
    <m/>
    <x v="1"/>
    <x v="1"/>
    <n v="40356210"/>
    <s v="EMBARCADO"/>
    <n v="1023037"/>
    <s v="COCHRANE 0039W"/>
    <s v="BUSAN {PUSAN}, PUERTO"/>
    <d v="2022-12-24T00:00:00"/>
    <d v="2022-12-29T00:00:00"/>
    <d v="2023-02-06T21:13:00"/>
    <s v="HYUNDAI"/>
    <n v="22009.4"/>
    <x v="0"/>
    <x v="2"/>
  </r>
  <r>
    <m/>
    <x v="2"/>
    <x v="1"/>
    <n v="40355348"/>
    <s v="EMBARCADO"/>
    <n v="1011421"/>
    <s v="VALPARAISO EXPRESS 2247N"/>
    <s v="CARTAGENA, PUERTO"/>
    <d v="2022-12-23T00:00:00"/>
    <d v="2022-12-30T00:00:00"/>
    <d v="2023-01-14T15:22:00"/>
    <s v="HAPAG LLOYD"/>
    <n v="23987.41"/>
    <x v="0"/>
    <x v="2"/>
  </r>
  <r>
    <m/>
    <x v="1"/>
    <x v="1"/>
    <n v="40355235"/>
    <s v="EMBARCADO"/>
    <n v="1021204"/>
    <s v="EVER LEGEND 0LSDCW1MA"/>
    <s v="CEBU, PHILIPPINES"/>
    <d v="2022-12-23T00:00:00"/>
    <d v="2022-12-29T00:00:00"/>
    <d v="2023-02-17T20:00:00"/>
    <s v="CMA CGM"/>
    <n v="24000"/>
    <x v="0"/>
    <x v="2"/>
  </r>
  <r>
    <m/>
    <x v="2"/>
    <x v="1"/>
    <n v="40354673"/>
    <s v="EMBARCADO"/>
    <n v="1030792"/>
    <s v="VALPARAISO EXPRESS 2247N"/>
    <s v="CAUCEDO, PUERTO"/>
    <d v="2022-12-23T00:00:00"/>
    <d v="2022-12-30T00:00:00"/>
    <d v="2023-01-14T15:02:00"/>
    <s v="HAPAG LLOYD"/>
    <n v="14100"/>
    <x v="0"/>
    <x v="2"/>
  </r>
  <r>
    <m/>
    <x v="2"/>
    <x v="1"/>
    <n v="40354673"/>
    <s v="EMBARCADO"/>
    <n v="1030773"/>
    <s v="VALPARAISO EXPRESS 2247N"/>
    <s v="CAUCEDO, PUERTO"/>
    <d v="2022-12-23T00:00:00"/>
    <d v="2022-12-30T00:00:00"/>
    <d v="2023-01-14T15:02:00"/>
    <s v="HAPAG LLOYD"/>
    <n v="8176"/>
    <x v="0"/>
    <x v="2"/>
  </r>
  <r>
    <m/>
    <x v="2"/>
    <x v="1"/>
    <n v="40354505"/>
    <s v="EMBARCADO"/>
    <n v="1011558"/>
    <s v="MAERSK BUTON 251N"/>
    <s v="CALDERA, PUERTO"/>
    <d v="2022-12-23T00:00:00"/>
    <d v="2022-12-29T00:00:00"/>
    <d v="2023-01-19T14:34:00"/>
    <s v="HAMBURG SUD"/>
    <n v="23983.18"/>
    <x v="0"/>
    <x v="2"/>
  </r>
  <r>
    <m/>
    <x v="2"/>
    <x v="1"/>
    <n v="40353141"/>
    <s v="EMBARCADO"/>
    <n v="1020925"/>
    <s v="MAERSK BUTON 251N"/>
    <s v="CALDERA, PUERTO"/>
    <d v="2022-12-23T00:00:00"/>
    <d v="2022-12-29T00:00:00"/>
    <d v="2023-01-19T14:34:00"/>
    <s v="HAMBURG SUD"/>
    <n v="11990.92"/>
    <x v="0"/>
    <x v="2"/>
  </r>
  <r>
    <m/>
    <x v="2"/>
    <x v="1"/>
    <n v="40353141"/>
    <s v="EMBARCADO"/>
    <n v="1022196"/>
    <s v="MAERSK BUTON 251N"/>
    <s v="CALDERA, PUERTO"/>
    <d v="2022-12-23T00:00:00"/>
    <d v="2022-12-29T00:00:00"/>
    <d v="2023-01-19T14:34:00"/>
    <s v="HAMBURG SUD"/>
    <n v="11980.32"/>
    <x v="0"/>
    <x v="2"/>
  </r>
  <r>
    <m/>
    <x v="4"/>
    <x v="0"/>
    <n v="40352854"/>
    <s v="EMBARCADO"/>
    <n v="1012434"/>
    <s v="EVER LEGEND"/>
    <s v="YANTIAN, CHINA"/>
    <d v="2022-12-23T00:00:00"/>
    <d v="2022-12-29T00:00:00"/>
    <d v="2023-01-30T22:27:00"/>
    <s v="CMA CGM"/>
    <n v="23880"/>
    <x v="0"/>
    <x v="2"/>
  </r>
  <r>
    <m/>
    <x v="1"/>
    <x v="1"/>
    <n v="40352775"/>
    <s v="EMBARCADO"/>
    <n v="1022930"/>
    <s v="SEASPAN BELIEF 2245W"/>
    <s v="BUSAN {PUSAN}, PUERTO"/>
    <d v="2022-12-23T00:00:00"/>
    <d v="2022-12-31T00:00:00"/>
    <d v="2023-02-08T21:13:00"/>
    <s v="HAPAG LLOYD"/>
    <n v="22004.63"/>
    <x v="0"/>
    <x v="2"/>
  </r>
  <r>
    <m/>
    <x v="2"/>
    <x v="1"/>
    <n v="40352344"/>
    <s v="EMBARCADO"/>
    <n v="1012719"/>
    <s v="VALPARAISO EXPRESS 2247N "/>
    <s v="CALLAO, PUERTO"/>
    <d v="2022-12-23T00:00:00"/>
    <d v="2022-12-30T00:00:00"/>
    <d v="2023-01-06T21:00:00"/>
    <s v="COSCO"/>
    <n v="24015.33"/>
    <x v="0"/>
    <x v="2"/>
  </r>
  <r>
    <m/>
    <x v="2"/>
    <x v="1"/>
    <n v="40352343"/>
    <s v="EMBARCADO"/>
    <n v="1012719"/>
    <s v="VALPARAISO EXPRESS 2247N "/>
    <s v="CALLAO, PUERTO"/>
    <d v="2022-12-23T00:00:00"/>
    <d v="2022-12-30T00:00:00"/>
    <d v="2023-01-06T21:00:00"/>
    <s v="COSCO"/>
    <n v="24002.43"/>
    <x v="0"/>
    <x v="2"/>
  </r>
  <r>
    <m/>
    <x v="3"/>
    <x v="0"/>
    <n v="40351883"/>
    <s v="EMBARCADO"/>
    <n v="1030818"/>
    <s v="POLAR PERU 252N"/>
    <s v="HOUSTON, PUERTO"/>
    <d v="2022-12-23T00:00:00"/>
    <d v="2022-12-30T00:00:00"/>
    <d v="2023-01-31T15:53:00"/>
    <s v="SEALAND"/>
    <n v="24022.232319999999"/>
    <x v="0"/>
    <x v="2"/>
  </r>
  <r>
    <m/>
    <x v="4"/>
    <x v="0"/>
    <n v="40351479"/>
    <s v="EMBARCADO"/>
    <n v="1022943"/>
    <s v="COCHRANE"/>
    <s v="TIANJIN XINGANG, CHINA"/>
    <d v="2022-12-24T00:00:00"/>
    <d v="2022-12-29T00:00:00"/>
    <d v="2023-02-16T20:36:00"/>
    <s v="HYUNDAI"/>
    <n v="25002.78"/>
    <x v="0"/>
    <x v="2"/>
  </r>
  <r>
    <m/>
    <x v="4"/>
    <x v="0"/>
    <n v="40351396"/>
    <s v="EMBARCADO"/>
    <n v="1021739"/>
    <s v="SEASPAN BELIEF"/>
    <s v="TIANJIN XINGANG, CHINA"/>
    <d v="2022-12-23T00:00:00"/>
    <d v="2022-12-31T00:00:00"/>
    <d v="2023-02-18T20:36:00"/>
    <s v="HAPAG LLOYD"/>
    <n v="21623.3"/>
    <x v="0"/>
    <x v="2"/>
  </r>
  <r>
    <m/>
    <x v="4"/>
    <x v="0"/>
    <n v="40351384"/>
    <s v="EMBARCADO"/>
    <n v="1022753"/>
    <s v="SEASPAN BELIEF"/>
    <s v="TIANJIN XINGANG, CHINA"/>
    <d v="2022-12-23T00:00:00"/>
    <d v="2022-12-31T00:00:00"/>
    <d v="2023-02-18T20:36:00"/>
    <s v="HAPAG LLOYD"/>
    <n v="24140"/>
    <x v="0"/>
    <x v="2"/>
  </r>
  <r>
    <m/>
    <x v="4"/>
    <x v="0"/>
    <n v="40351383"/>
    <s v="EMBARCADO"/>
    <n v="1022753"/>
    <s v="SEASPAN BELIEF"/>
    <s v="TIANJIN XINGANG, CHINA"/>
    <d v="2022-12-23T00:00:00"/>
    <d v="2022-12-31T00:00:00"/>
    <d v="2023-02-18T20:36:00"/>
    <s v="HAPAG LLOYD"/>
    <n v="24040"/>
    <x v="0"/>
    <x v="2"/>
  </r>
  <r>
    <m/>
    <x v="4"/>
    <x v="0"/>
    <n v="40351382"/>
    <s v="EMBARCADO"/>
    <n v="1022753"/>
    <s v="SEASPAN BELIEF"/>
    <s v="TIANJIN XINGANG, CHINA"/>
    <d v="2022-12-23T00:00:00"/>
    <d v="2022-12-31T00:00:00"/>
    <d v="2023-02-18T20:36:00"/>
    <s v="HAPAG LLOYD"/>
    <n v="24400"/>
    <x v="0"/>
    <x v="2"/>
  </r>
  <r>
    <m/>
    <x v="4"/>
    <x v="0"/>
    <n v="40351278"/>
    <s v="EMBARCADO"/>
    <n v="1012504"/>
    <s v="SEASPAN BELIEF"/>
    <s v="YANTIAN, CHINA"/>
    <d v="2022-12-23T00:00:00"/>
    <d v="2022-12-31T00:00:00"/>
    <d v="2023-02-01T22:27:00"/>
    <s v="MSC"/>
    <n v="7200"/>
    <x v="0"/>
    <x v="2"/>
  </r>
  <r>
    <m/>
    <x v="4"/>
    <x v="0"/>
    <n v="40351278"/>
    <s v="EMBARCADO"/>
    <n v="1012504"/>
    <s v="SEASPAN BELIEF"/>
    <s v="YANTIAN, CHINA"/>
    <d v="2022-12-23T00:00:00"/>
    <d v="2022-12-31T00:00:00"/>
    <d v="2023-02-01T22:27:00"/>
    <s v="MSC"/>
    <n v="16780"/>
    <x v="0"/>
    <x v="2"/>
  </r>
  <r>
    <m/>
    <x v="2"/>
    <x v="1"/>
    <n v="40349704"/>
    <s v="EMBARCADO"/>
    <n v="1023355"/>
    <s v="VALPARAISO EXPRESS 2247N "/>
    <s v="CALLAO, PUERTO"/>
    <d v="2022-12-23T00:00:00"/>
    <d v="2022-12-30T00:00:00"/>
    <d v="2023-01-06T21:00:00"/>
    <s v="COSCO"/>
    <n v="23995.32"/>
    <x v="0"/>
    <x v="2"/>
  </r>
  <r>
    <m/>
    <x v="2"/>
    <x v="1"/>
    <n v="40346608"/>
    <s v="EMBARCADO"/>
    <n v="1020086"/>
    <s v="VALPARAISO EXPRESS / 0WCDMN1MA"/>
    <s v="CARTAGENA, PUERTO"/>
    <d v="2022-12-23T00:00:00"/>
    <d v="2022-12-30T00:00:00"/>
    <d v="2023-01-14T15:22:00"/>
    <s v="CMA CGM"/>
    <n v="23981.94"/>
    <x v="0"/>
    <x v="2"/>
  </r>
  <r>
    <m/>
    <x v="2"/>
    <x v="1"/>
    <n v="40346607"/>
    <s v="EMBARCADO"/>
    <n v="1020848"/>
    <s v="VALPARAISO EXPRESS / 0WCDMN1MA"/>
    <s v="CARTAGENA, PUERTO"/>
    <d v="2022-12-23T00:00:00"/>
    <d v="2022-12-30T00:00:00"/>
    <d v="2023-01-14T15:22:00"/>
    <s v="CMA CGM"/>
    <n v="23997.24"/>
    <x v="0"/>
    <x v="2"/>
  </r>
  <r>
    <m/>
    <x v="4"/>
    <x v="0"/>
    <n v="40346441"/>
    <s v="EMBARCADO"/>
    <n v="1021740"/>
    <s v="COCHRANE"/>
    <s v="TIANJIN XINGANG, CHINA"/>
    <d v="2022-12-24T00:00:00"/>
    <d v="2022-12-29T00:00:00"/>
    <d v="2023-02-16T20:36:00"/>
    <s v="HYUNDAI"/>
    <n v="24000.7"/>
    <x v="0"/>
    <x v="2"/>
  </r>
  <r>
    <m/>
    <x v="4"/>
    <x v="0"/>
    <n v="40337541"/>
    <s v="EMBARCADO"/>
    <n v="1012503"/>
    <s v="COCHRANE"/>
    <s v="YANTIAN, CHINA"/>
    <d v="2022-12-24T00:00:00"/>
    <d v="2022-12-29T00:00:00"/>
    <d v="2023-01-30T22:27:00"/>
    <s v="HYUNDAI"/>
    <n v="24000"/>
    <x v="0"/>
    <x v="2"/>
  </r>
  <r>
    <m/>
    <x v="4"/>
    <x v="0"/>
    <n v="40357464"/>
    <s v="EMBARCADO"/>
    <n v="1021740"/>
    <s v="SEASPAN BELIEF"/>
    <s v="TIANJIN XINGANG, CHINA"/>
    <d v="2022-12-23T00:00:00"/>
    <d v="2022-12-31T00:00:00"/>
    <d v="2023-02-18T20:36:00"/>
    <s v="MSC"/>
    <n v="23980.880000000001"/>
    <x v="0"/>
    <x v="2"/>
  </r>
  <r>
    <m/>
    <x v="4"/>
    <x v="0"/>
    <n v="40357399"/>
    <s v="EMBARCADO"/>
    <n v="1022183"/>
    <s v="EVER LEGEND"/>
    <s v="YANTIAN, CHINA"/>
    <d v="2022-12-22T00:00:00"/>
    <d v="2022-12-29T00:00:00"/>
    <d v="2023-01-30T22:27:00"/>
    <s v="CMA CGM"/>
    <n v="25009.95"/>
    <x v="0"/>
    <x v="2"/>
  </r>
  <r>
    <m/>
    <x v="3"/>
    <x v="0"/>
    <n v="40357914"/>
    <s v="EMBARCADO"/>
    <n v="1012165"/>
    <s v="MSC ANTIGUA NX252R"/>
    <s v="NORFOLK, PUERTO"/>
    <d v="2022-12-22T00:00:00"/>
    <d v="2022-12-31T00:00:00"/>
    <d v="2023-01-31T11:16:00"/>
    <s v="MSC"/>
    <n v="19958.047999999999"/>
    <x v="0"/>
    <x v="2"/>
  </r>
  <r>
    <m/>
    <x v="3"/>
    <x v="0"/>
    <n v="40357911"/>
    <s v="EMBARCADO"/>
    <n v="1012159"/>
    <s v="SEASPAN BELIEF 2245E"/>
    <s v="LOS ANGELES, PUERTO"/>
    <d v="2022-12-22T00:00:00"/>
    <d v="2022-12-31T00:00:00"/>
    <d v="2023-01-23T19:30:00"/>
    <s v="MSC"/>
    <n v="19958.047999999999"/>
    <x v="0"/>
    <x v="2"/>
  </r>
  <r>
    <m/>
    <x v="2"/>
    <x v="1"/>
    <n v="40357820"/>
    <s v="EMBARCADO"/>
    <n v="1020660"/>
    <s v="VALPARAISO EXPRESS 2247N"/>
    <s v="CARTAGENA, PUERTO"/>
    <d v="2022-12-22T00:00:00"/>
    <d v="2022-12-30T00:00:00"/>
    <d v="2023-01-14T15:22:00"/>
    <s v="HAPAG LLOYD"/>
    <n v="23995.75"/>
    <x v="0"/>
    <x v="2"/>
  </r>
  <r>
    <m/>
    <x v="2"/>
    <x v="1"/>
    <n v="40357787"/>
    <s v="EMBARCADO"/>
    <n v="1030817"/>
    <s v="SEASPAN BELIEF 2245E"/>
    <s v="CALLAO, PUERTO"/>
    <d v="2022-12-22T00:00:00"/>
    <d v="2022-12-31T00:00:00"/>
    <d v="2023-01-07T21:00:00"/>
    <s v="MSC"/>
    <n v="24003.86"/>
    <x v="0"/>
    <x v="2"/>
  </r>
  <r>
    <m/>
    <x v="2"/>
    <x v="1"/>
    <n v="40357786"/>
    <s v="EMBARCADO"/>
    <n v="1030817"/>
    <s v="VALPARAISO EXPRESS 2247N "/>
    <s v="CALLAO, PUERTO"/>
    <d v="2022-12-22T00:00:00"/>
    <d v="2022-12-30T00:00:00"/>
    <d v="2023-01-06T21:00:00"/>
    <s v="COSCO"/>
    <n v="23998.95"/>
    <x v="0"/>
    <x v="2"/>
  </r>
  <r>
    <m/>
    <x v="4"/>
    <x v="0"/>
    <n v="40357634"/>
    <s v="EMBARCADO"/>
    <n v="1022851"/>
    <s v="EVER LEGEND"/>
    <s v="SHANGHAI, CHINA"/>
    <d v="2022-12-22T00:00:00"/>
    <d v="2022-12-29T00:00:00"/>
    <d v="2023-02-03T09:24:00"/>
    <s v="EVERGREEN"/>
    <n v="24092.41"/>
    <x v="0"/>
    <x v="2"/>
  </r>
  <r>
    <m/>
    <x v="4"/>
    <x v="0"/>
    <n v="40357593"/>
    <s v="EMBARCADO"/>
    <n v="1022639"/>
    <s v="EVER LEGEND"/>
    <s v="SHANGHAI, CHINA"/>
    <d v="2022-12-22T00:00:00"/>
    <d v="2022-12-29T00:00:00"/>
    <d v="2023-02-03T09:24:00"/>
    <s v="CMA CGM"/>
    <n v="22457.72"/>
    <x v="0"/>
    <x v="2"/>
  </r>
  <r>
    <m/>
    <x v="4"/>
    <x v="0"/>
    <n v="40351598"/>
    <s v="EMBARCADO"/>
    <n v="1022640"/>
    <s v="SEASPAN BELIEF"/>
    <s v="TIANJIN XINGANG, CHINA"/>
    <d v="2022-12-22T00:00:00"/>
    <d v="2022-12-31T00:00:00"/>
    <d v="2023-02-18T20:36:00"/>
    <s v="MSC"/>
    <n v="22914.93"/>
    <x v="0"/>
    <x v="2"/>
  </r>
  <r>
    <m/>
    <x v="4"/>
    <x v="0"/>
    <n v="40351537"/>
    <s v="EMBARCADO"/>
    <n v="1022080"/>
    <s v="SEASPAN BELIEF"/>
    <s v="SHANGHAI, CHINA"/>
    <d v="2022-12-22T00:00:00"/>
    <d v="2022-12-31T00:00:00"/>
    <d v="2023-02-05T09:24:00"/>
    <s v="HAPAG LLOYD"/>
    <n v="23520"/>
    <x v="0"/>
    <x v="2"/>
  </r>
  <r>
    <m/>
    <x v="0"/>
    <x v="0"/>
    <n v="40359455"/>
    <s v="EMBARCADO"/>
    <n v="1030792"/>
    <s v="SEASPAN BELIEF 2245E"/>
    <s v="MANZANILLO, PUERTO"/>
    <d v="2022-12-22T00:00:00"/>
    <d v="2022-12-31T00:00:00"/>
    <d v="2023-01-15T04:36:00"/>
    <s v="MSC"/>
    <n v="24000"/>
    <x v="0"/>
    <x v="2"/>
  </r>
  <r>
    <m/>
    <x v="2"/>
    <x v="1"/>
    <n v="40359442"/>
    <s v="EMBARCADO"/>
    <n v="1022709"/>
    <s v="MAERSK BUTON 251N"/>
    <s v="CALDERA, PUERTO"/>
    <d v="2022-12-22T00:00:00"/>
    <d v="2022-12-29T00:00:00"/>
    <d v="2023-01-19T14:34:00"/>
    <s v="HAMBURG SUD"/>
    <n v="23989.47"/>
    <x v="0"/>
    <x v="2"/>
  </r>
  <r>
    <m/>
    <x v="3"/>
    <x v="0"/>
    <n v="40358865"/>
    <s v="EMBARCADO"/>
    <n v="1012163"/>
    <s v="MSC ANTIGUA NX252R"/>
    <s v="NORFOLK, PUERTO"/>
    <d v="2022-12-22T00:00:00"/>
    <d v="2022-12-31T00:00:00"/>
    <d v="2023-01-31T11:16:00"/>
    <s v="MSC"/>
    <n v="19958.047999999999"/>
    <x v="0"/>
    <x v="2"/>
  </r>
  <r>
    <m/>
    <x v="3"/>
    <x v="0"/>
    <n v="40358864"/>
    <s v="EMBARCADO"/>
    <n v="1012107"/>
    <s v="MSC ANTIGUA NX252R"/>
    <s v="HOUSTON, PUERTO"/>
    <d v="2022-12-22T00:00:00"/>
    <d v="2022-12-31T00:00:00"/>
    <d v="2023-02-01T15:53:00"/>
    <s v="MSC"/>
    <n v="19958.047999999999"/>
    <x v="0"/>
    <x v="2"/>
  </r>
  <r>
    <m/>
    <x v="0"/>
    <x v="0"/>
    <n v="40358704"/>
    <s v="EMBARCADO"/>
    <n v="1023302"/>
    <s v="SEASPAN BELIEF 2245E"/>
    <s v="MANZANILLO, PUERTO"/>
    <d v="2022-12-22T00:00:00"/>
    <d v="2022-12-31T00:00:00"/>
    <d v="2023-01-15T04:36:00"/>
    <s v="MSC"/>
    <n v="24020"/>
    <x v="0"/>
    <x v="2"/>
  </r>
  <r>
    <m/>
    <x v="2"/>
    <x v="1"/>
    <n v="40358692"/>
    <s v="EMBARCADO"/>
    <n v="1023433"/>
    <s v="MSC ANTIGUA NX252R"/>
    <s v="BUENAVENTURA, PUERTO"/>
    <d v="2022-12-22T00:00:00"/>
    <d v="2022-12-31T00:00:00"/>
    <d v="2023-01-17T10:10:00"/>
    <s v="MSC"/>
    <n v="24001.759999999998"/>
    <x v="0"/>
    <x v="2"/>
  </r>
  <r>
    <m/>
    <x v="2"/>
    <x v="1"/>
    <n v="40358673"/>
    <s v="EMBARCADO"/>
    <n v="1021385"/>
    <s v="SEASPAN BELIEF 2245E"/>
    <s v="CALLAO, PUERTO"/>
    <d v="2022-12-23T00:00:00"/>
    <d v="2022-12-31T00:00:00"/>
    <d v="2023-01-07T21:00:00"/>
    <s v="MSC"/>
    <n v="12015.39"/>
    <x v="0"/>
    <x v="2"/>
  </r>
  <r>
    <m/>
    <x v="2"/>
    <x v="1"/>
    <n v="40358673"/>
    <s v="EMBARCADO"/>
    <n v="1020339"/>
    <s v="SEASPAN BELIEF 2245E"/>
    <s v="CALLAO, PUERTO"/>
    <d v="2022-12-23T00:00:00"/>
    <d v="2022-12-31T00:00:00"/>
    <d v="2023-01-07T21:00:00"/>
    <s v="MSC"/>
    <n v="12014.45"/>
    <x v="0"/>
    <x v="2"/>
  </r>
  <r>
    <m/>
    <x v="3"/>
    <x v="0"/>
    <n v="40358113"/>
    <s v="EMBARCADO"/>
    <n v="1012521"/>
    <s v="MSC ANTIGUA NX252R"/>
    <s v="NORFOLK, PUERTO"/>
    <d v="2022-12-22T00:00:00"/>
    <d v="2022-12-31T00:00:00"/>
    <d v="2023-01-31T11:16:00"/>
    <s v="MSC"/>
    <n v="18143.68"/>
    <x v="0"/>
    <x v="2"/>
  </r>
  <r>
    <m/>
    <x v="3"/>
    <x v="0"/>
    <n v="40358107"/>
    <s v="EMBARCADO"/>
    <n v="1012148"/>
    <s v="MSC ANTIGUA NX252R"/>
    <s v="SAN JUAN, PUERTO"/>
    <d v="2022-12-23T00:00:00"/>
    <d v="2022-12-31T00:00:00"/>
    <d v="2023-01-24T02:17:00"/>
    <s v="MSC"/>
    <n v="19758.467519999998"/>
    <x v="0"/>
    <x v="2"/>
  </r>
  <r>
    <m/>
    <x v="0"/>
    <x v="0"/>
    <n v="40358061"/>
    <s v="EMBARCADO"/>
    <n v="1030337"/>
    <s v="SEASPAN BELIEF 2245E"/>
    <s v="MANZANILLO, PUERTO"/>
    <d v="2022-12-22T00:00:00"/>
    <d v="2022-12-31T00:00:00"/>
    <d v="2023-01-15T04:36:00"/>
    <s v="MSC"/>
    <n v="24000"/>
    <x v="0"/>
    <x v="2"/>
  </r>
  <r>
    <m/>
    <x v="0"/>
    <x v="0"/>
    <n v="40358058"/>
    <s v="EMBARCADO"/>
    <n v="1030337"/>
    <s v="SEASPAN BELIEF 2245E"/>
    <s v="MANZANILLO, PUERTO"/>
    <d v="2022-12-22T00:00:00"/>
    <d v="2022-12-31T00:00:00"/>
    <d v="2023-01-15T04:36:00"/>
    <s v="MSC"/>
    <n v="24000"/>
    <x v="0"/>
    <x v="2"/>
  </r>
  <r>
    <m/>
    <x v="0"/>
    <x v="0"/>
    <n v="40358013"/>
    <s v="EMBARCADO"/>
    <n v="1021874"/>
    <s v="SEASPAN BELIEF 2245E"/>
    <s v="MANZANILLO, PUERTO"/>
    <d v="2022-12-23T00:00:00"/>
    <d v="2022-12-31T00:00:00"/>
    <d v="2023-01-15T04:36:00"/>
    <s v="MSC"/>
    <n v="6996.49"/>
    <x v="0"/>
    <x v="2"/>
  </r>
  <r>
    <m/>
    <x v="0"/>
    <x v="0"/>
    <n v="40358013"/>
    <s v="EMBARCADO"/>
    <n v="1021874"/>
    <s v="SEASPAN BELIEF 2245E"/>
    <s v="MANZANILLO, PUERTO"/>
    <d v="2022-12-23T00:00:00"/>
    <d v="2022-12-31T00:00:00"/>
    <d v="2023-01-15T04:36:00"/>
    <s v="MSC"/>
    <n v="17026.34"/>
    <x v="0"/>
    <x v="2"/>
  </r>
  <r>
    <m/>
    <x v="0"/>
    <x v="0"/>
    <n v="40357998"/>
    <s v="EMBARCADO"/>
    <n v="1021272"/>
    <s v="SEASPAN BELIEF 2245E"/>
    <s v="MANZANILLO, PUERTO"/>
    <d v="2022-12-22T00:00:00"/>
    <d v="2022-12-31T00:00:00"/>
    <d v="2023-01-15T04:36:00"/>
    <s v="MSC"/>
    <n v="24246.66"/>
    <x v="0"/>
    <x v="2"/>
  </r>
  <r>
    <m/>
    <x v="0"/>
    <x v="0"/>
    <n v="40357994"/>
    <s v="EMBARCADO"/>
    <n v="1021272"/>
    <s v="SEASPAN BELIEF 2245E"/>
    <s v="MANZANILLO, PUERTO"/>
    <d v="2022-12-22T00:00:00"/>
    <d v="2022-12-31T00:00:00"/>
    <d v="2023-01-15T04:36:00"/>
    <s v="MSC"/>
    <n v="24055.78"/>
    <x v="0"/>
    <x v="2"/>
  </r>
  <r>
    <m/>
    <x v="3"/>
    <x v="0"/>
    <n v="40357977"/>
    <s v="EMBARCADO"/>
    <n v="1012110"/>
    <s v="CAPE TAINARO NX251R"/>
    <s v="HOUSTON, PUERTO"/>
    <d v="2022-12-22T00:00:00"/>
    <d v="2022-12-24T00:00:00"/>
    <d v="2023-01-25T15:53:00"/>
    <s v="MSC"/>
    <n v="19958.047999999999"/>
    <x v="0"/>
    <x v="2"/>
  </r>
  <r>
    <m/>
    <x v="3"/>
    <x v="0"/>
    <n v="40357974"/>
    <s v="EMBARCADO"/>
    <n v="1012522"/>
    <s v="MSC ANTIGUA NX252R"/>
    <s v="HOUSTON, PUERTO"/>
    <d v="2022-12-22T00:00:00"/>
    <d v="2022-12-31T00:00:00"/>
    <d v="2023-02-01T15:53:00"/>
    <s v="MSC"/>
    <n v="18143.68"/>
    <x v="0"/>
    <x v="2"/>
  </r>
  <r>
    <m/>
    <x v="3"/>
    <x v="0"/>
    <n v="40357934"/>
    <s v="EMBARCADO"/>
    <n v="1012518"/>
    <s v="SEASPAN BELIEF 2245E"/>
    <s v="SEATTLE, PUERTO"/>
    <d v="2022-12-22T00:00:00"/>
    <d v="2022-12-31T00:00:00"/>
    <d v="2023-02-08T00:00:00"/>
    <s v="MSC"/>
    <n v="18143.68"/>
    <x v="0"/>
    <x v="2"/>
  </r>
  <r>
    <m/>
    <x v="4"/>
    <x v="0"/>
    <n v="40357527"/>
    <s v="EMBARCADO"/>
    <n v="1022096"/>
    <s v="EVER LEGEND"/>
    <s v="YANTIAN, CHINA"/>
    <d v="2022-12-22T00:00:00"/>
    <d v="2022-12-29T00:00:00"/>
    <d v="2023-01-30T22:27:00"/>
    <s v="CMA CGM"/>
    <n v="24000"/>
    <x v="0"/>
    <x v="2"/>
  </r>
  <r>
    <m/>
    <x v="4"/>
    <x v="0"/>
    <n v="40357507"/>
    <s v="EMBARCADO"/>
    <n v="1021766"/>
    <s v="SEASPAN BELIEF"/>
    <s v="TIANJIN XINGANG, CHINA"/>
    <d v="2022-12-22T00:00:00"/>
    <d v="2022-12-31T00:00:00"/>
    <d v="2023-02-18T20:36:00"/>
    <s v="MSC"/>
    <n v="24066"/>
    <x v="0"/>
    <x v="2"/>
  </r>
  <r>
    <m/>
    <x v="4"/>
    <x v="0"/>
    <n v="40357506"/>
    <s v="EMBARCADO"/>
    <n v="1021766"/>
    <s v="SEASPAN BELIEF"/>
    <s v="TIANJIN XINGANG, CHINA"/>
    <d v="2022-12-24T00:00:00"/>
    <d v="2022-12-31T00:00:00"/>
    <d v="2023-02-18T20:36:00"/>
    <s v="MSC"/>
    <n v="7974"/>
    <x v="0"/>
    <x v="2"/>
  </r>
  <r>
    <m/>
    <x v="4"/>
    <x v="0"/>
    <n v="40357506"/>
    <s v="EMBARCADO"/>
    <n v="1021766"/>
    <s v="SEASPAN BELIEF"/>
    <s v="TIANJIN XINGANG, CHINA"/>
    <d v="2022-12-23T00:00:00"/>
    <d v="2022-12-31T00:00:00"/>
    <d v="2023-02-18T20:36:00"/>
    <s v="MSC"/>
    <n v="16452"/>
    <x v="0"/>
    <x v="2"/>
  </r>
  <r>
    <m/>
    <x v="4"/>
    <x v="0"/>
    <n v="40357502"/>
    <s v="EMBARCADO"/>
    <n v="1021766"/>
    <s v="EVER LEGEND"/>
    <s v="SHANGHAI, CHINA"/>
    <d v="2022-12-22T00:00:00"/>
    <d v="2022-12-29T00:00:00"/>
    <d v="2023-02-03T09:24:00"/>
    <s v="EVERGREEN"/>
    <n v="24210"/>
    <x v="0"/>
    <x v="2"/>
  </r>
  <r>
    <m/>
    <x v="4"/>
    <x v="0"/>
    <n v="40357327"/>
    <s v="EMBARCADO"/>
    <n v="1021732"/>
    <s v="SEASPAN BELIEF"/>
    <s v="TIANJIN XINGANG, CHINA"/>
    <d v="2022-12-22T00:00:00"/>
    <d v="2022-12-31T00:00:00"/>
    <d v="2023-02-18T20:36:00"/>
    <s v="MSC"/>
    <n v="24000"/>
    <x v="0"/>
    <x v="2"/>
  </r>
  <r>
    <m/>
    <x v="4"/>
    <x v="0"/>
    <n v="40357326"/>
    <s v="EMBARCADO"/>
    <n v="1021732"/>
    <s v="SEASPAN BELIEF"/>
    <s v="TIANJIN XINGANG, CHINA"/>
    <d v="2022-12-22T00:00:00"/>
    <d v="2022-12-31T00:00:00"/>
    <d v="2023-02-18T20:36:00"/>
    <s v="MSC"/>
    <n v="25000"/>
    <x v="0"/>
    <x v="2"/>
  </r>
  <r>
    <m/>
    <x v="4"/>
    <x v="0"/>
    <n v="40357304"/>
    <s v="EMBARCADO"/>
    <n v="1022379"/>
    <s v="EVER LEGEND"/>
    <s v="YANTIAN, CHINA"/>
    <d v="2022-12-23T00:00:00"/>
    <d v="2022-12-29T00:00:00"/>
    <d v="2023-01-30T22:27:00"/>
    <s v="CMA CGM"/>
    <n v="24212.53"/>
    <x v="0"/>
    <x v="2"/>
  </r>
  <r>
    <m/>
    <x v="4"/>
    <x v="0"/>
    <n v="40357303"/>
    <s v="EMBARCADO"/>
    <n v="1022379"/>
    <s v="SEASPAN BELIEF"/>
    <s v="YANTIAN, CHINA"/>
    <d v="2022-12-22T00:00:00"/>
    <d v="2022-12-31T00:00:00"/>
    <d v="2023-02-01T22:27:00"/>
    <s v="MSC"/>
    <n v="24003.77"/>
    <x v="0"/>
    <x v="2"/>
  </r>
  <r>
    <m/>
    <x v="4"/>
    <x v="0"/>
    <n v="40357283"/>
    <s v="EMBARCADO"/>
    <n v="1021767"/>
    <s v="SEASPAN BELIEF"/>
    <s v="TIANJIN XINGANG, CHINA"/>
    <d v="2022-12-22T00:00:00"/>
    <d v="2022-12-31T00:00:00"/>
    <d v="2023-02-18T20:36:00"/>
    <s v="MSC"/>
    <n v="24912"/>
    <x v="0"/>
    <x v="2"/>
  </r>
  <r>
    <m/>
    <x v="4"/>
    <x v="0"/>
    <n v="40357282"/>
    <s v="EMBARCADO"/>
    <n v="1021767"/>
    <s v="SEASPAN BELIEF"/>
    <s v="TIANJIN XINGANG, CHINA"/>
    <d v="2022-12-21T00:00:00"/>
    <d v="2022-12-31T00:00:00"/>
    <d v="2023-02-18T20:36:00"/>
    <s v="MSC"/>
    <n v="25002"/>
    <x v="0"/>
    <x v="2"/>
  </r>
  <r>
    <m/>
    <x v="4"/>
    <x v="0"/>
    <n v="40357281"/>
    <s v="EMBARCADO"/>
    <n v="1021767"/>
    <s v="SEASPAN BELIEF"/>
    <s v="SHANGHAI, CHINA"/>
    <d v="2022-12-22T00:00:00"/>
    <d v="2022-12-31T00:00:00"/>
    <d v="2023-02-05T09:24:00"/>
    <s v="HAPAG LLOYD"/>
    <n v="24678"/>
    <x v="0"/>
    <x v="2"/>
  </r>
  <r>
    <m/>
    <x v="4"/>
    <x v="0"/>
    <n v="40357258"/>
    <s v="EMBARCADO"/>
    <n v="1011969"/>
    <s v="EVER LEGEND"/>
    <s v="YANTIAN, CHINA"/>
    <d v="2022-12-22T00:00:00"/>
    <d v="2022-12-29T00:00:00"/>
    <d v="2023-01-30T22:27:00"/>
    <s v="CMA CGM"/>
    <n v="24000"/>
    <x v="0"/>
    <x v="2"/>
  </r>
  <r>
    <m/>
    <x v="4"/>
    <x v="0"/>
    <n v="40357254"/>
    <s v="EMBARCADO"/>
    <n v="1011967"/>
    <s v="EVER LEGEND"/>
    <s v="YANTIAN, CHINA"/>
    <d v="2022-12-22T00:00:00"/>
    <d v="2022-12-29T00:00:00"/>
    <d v="2023-01-30T22:27:00"/>
    <s v="CMA CGM"/>
    <n v="24000"/>
    <x v="0"/>
    <x v="2"/>
  </r>
  <r>
    <m/>
    <x v="3"/>
    <x v="0"/>
    <n v="40357093"/>
    <s v="EMBARCADO"/>
    <n v="1012111"/>
    <s v="MSC ANTIGUA NX252R"/>
    <s v="HOUSTON, PUERTO"/>
    <d v="2022-12-22T00:00:00"/>
    <d v="2022-12-31T00:00:00"/>
    <d v="2023-02-01T15:53:00"/>
    <s v="MSC"/>
    <n v="18143.68"/>
    <x v="0"/>
    <x v="2"/>
  </r>
  <r>
    <m/>
    <x v="0"/>
    <x v="0"/>
    <n v="40357046"/>
    <s v="EMBARCADO"/>
    <n v="1012432"/>
    <s v="SEASPAN BELIEF 2245E"/>
    <s v="MANZANILLO, PUERTO"/>
    <d v="2022-12-22T00:00:00"/>
    <d v="2022-12-31T00:00:00"/>
    <d v="2023-01-15T04:36:00"/>
    <s v="MSC"/>
    <n v="22800"/>
    <x v="0"/>
    <x v="2"/>
  </r>
  <r>
    <m/>
    <x v="0"/>
    <x v="0"/>
    <n v="40356346"/>
    <s v="EMBARCADO"/>
    <n v="1023432"/>
    <s v="SEASPAN BELIEF 2245E"/>
    <s v="MANZANILLO, PUERTO"/>
    <d v="2022-12-22T00:00:00"/>
    <d v="2022-12-31T00:00:00"/>
    <d v="2023-01-15T04:36:00"/>
    <s v="MSC"/>
    <n v="24058.83"/>
    <x v="0"/>
    <x v="2"/>
  </r>
  <r>
    <m/>
    <x v="1"/>
    <x v="1"/>
    <n v="40356294"/>
    <s v="EMBARCADO"/>
    <n v="1012612"/>
    <s v="SEASPAN BELIEF 2245E"/>
    <s v="MANILA, PUERTO"/>
    <d v="2022-12-22T00:00:00"/>
    <d v="2022-12-31T00:00:00"/>
    <d v="2023-02-25T04:51:00"/>
    <s v="MSC"/>
    <n v="24293.06"/>
    <x v="0"/>
    <x v="2"/>
  </r>
  <r>
    <m/>
    <x v="2"/>
    <x v="1"/>
    <n v="40356148"/>
    <s v="EMBARCADO"/>
    <n v="1011421"/>
    <s v="VALPARAISO EXPRESS / 0WCDMN1MA"/>
    <s v="CARTAGENA, PUERTO"/>
    <d v="2022-12-22T00:00:00"/>
    <d v="2022-12-30T00:00:00"/>
    <d v="2023-01-14T15:22:00"/>
    <s v="CMA CGM"/>
    <n v="23999.27"/>
    <x v="0"/>
    <x v="2"/>
  </r>
  <r>
    <m/>
    <x v="2"/>
    <x v="1"/>
    <n v="40354574"/>
    <s v="EMBARCADO"/>
    <n v="1030817"/>
    <s v="SEASPAN BELIEF 2245E"/>
    <s v="CALLAO, PUERTO"/>
    <d v="2022-12-22T00:00:00"/>
    <d v="2022-12-31T00:00:00"/>
    <d v="2023-01-07T21:00:00"/>
    <s v="MSC"/>
    <n v="23998.37"/>
    <x v="0"/>
    <x v="2"/>
  </r>
  <r>
    <m/>
    <x v="2"/>
    <x v="1"/>
    <n v="40354504"/>
    <s v="EMBARCADO"/>
    <n v="1011558"/>
    <s v="MAERSK BUTON 251N"/>
    <s v="CALDERA, PUERTO"/>
    <d v="2022-12-22T00:00:00"/>
    <d v="2022-12-29T00:00:00"/>
    <d v="2023-01-19T14:34:00"/>
    <s v="HAMBURG SUD"/>
    <n v="23986.880000000001"/>
    <x v="0"/>
    <x v="2"/>
  </r>
  <r>
    <m/>
    <x v="2"/>
    <x v="1"/>
    <n v="40354501"/>
    <s v="EMBARCADO"/>
    <n v="1011558"/>
    <s v="SEASPAN BELIEF 2245W"/>
    <s v="CALDERA, PUERTO"/>
    <d v="2022-12-22T00:00:00"/>
    <d v="2022-12-31T00:00:00"/>
    <d v="2023-01-21T14:34:00"/>
    <s v="HAPAG LLOYD"/>
    <n v="23988.400000000001"/>
    <x v="0"/>
    <x v="2"/>
  </r>
  <r>
    <m/>
    <x v="2"/>
    <x v="1"/>
    <n v="40353081"/>
    <s v="EMBARCADO"/>
    <n v="1021023"/>
    <s v="VALPARAISO EXPRESS / 0WCDMN1MA"/>
    <s v="CARTAGENA, PUERTO"/>
    <d v="2022-12-23T00:00:00"/>
    <d v="2022-12-30T00:00:00"/>
    <d v="2023-01-14T15:22:00"/>
    <s v="CMA CGM"/>
    <n v="13990.88"/>
    <x v="0"/>
    <x v="2"/>
  </r>
  <r>
    <m/>
    <x v="2"/>
    <x v="1"/>
    <n v="40353081"/>
    <s v="EMBARCADO"/>
    <n v="1021023"/>
    <s v="VALPARAISO EXPRESS / 0WCDMN1MA"/>
    <s v="CARTAGENA, PUERTO"/>
    <d v="2022-12-22T00:00:00"/>
    <d v="2022-12-30T00:00:00"/>
    <d v="2023-01-14T15:22:00"/>
    <s v="CMA CGM"/>
    <n v="10045.41"/>
    <x v="0"/>
    <x v="2"/>
  </r>
  <r>
    <m/>
    <x v="2"/>
    <x v="1"/>
    <n v="40352341"/>
    <s v="EMBARCADO"/>
    <n v="1011558"/>
    <s v="CONSTANTIA 249W"/>
    <s v="CALLAO, PUERTO"/>
    <d v="2022-12-22T00:00:00"/>
    <d v="2022-12-26T00:00:00"/>
    <d v="2023-01-02T21:00:00"/>
    <s v="HAPAG LLOYD"/>
    <n v="23980.82"/>
    <x v="0"/>
    <x v="2"/>
  </r>
  <r>
    <m/>
    <x v="2"/>
    <x v="1"/>
    <n v="40352340"/>
    <s v="EMBARCADO"/>
    <n v="1011558"/>
    <s v="CONSTANTIA 249W"/>
    <s v="CALLAO, PUERTO"/>
    <d v="2022-12-22T00:00:00"/>
    <d v="2022-12-26T00:00:00"/>
    <d v="2023-01-02T21:00:00"/>
    <s v="HAPAG LLOYD"/>
    <n v="23989.88"/>
    <x v="0"/>
    <x v="2"/>
  </r>
  <r>
    <m/>
    <x v="2"/>
    <x v="1"/>
    <n v="40352339"/>
    <s v="EMBARCADO"/>
    <n v="1011558"/>
    <s v="CONSTANTIA 249W"/>
    <s v="CALLAO, PUERTO"/>
    <d v="2022-12-22T00:00:00"/>
    <d v="2022-12-26T00:00:00"/>
    <d v="2023-01-02T21:00:00"/>
    <s v="HAPAG LLOYD"/>
    <n v="23982.639999999999"/>
    <x v="0"/>
    <x v="2"/>
  </r>
  <r>
    <m/>
    <x v="3"/>
    <x v="0"/>
    <n v="40351943"/>
    <s v="EMBARCADO"/>
    <n v="1023456"/>
    <s v="MSC ANTIGUA NX252R"/>
    <s v="SAN JUAN, PUERTO"/>
    <d v="2023-01-03T00:00:00"/>
    <d v="2022-12-31T00:00:00"/>
    <d v="2023-01-24T02:17:00"/>
    <s v="MSC"/>
    <n v="11001.28429"/>
    <x v="0"/>
    <x v="2"/>
  </r>
  <r>
    <m/>
    <x v="3"/>
    <x v="0"/>
    <n v="40351943"/>
    <s v="EMBARCADO"/>
    <n v="1023456"/>
    <s v="MSC ANTIGUA NX252R"/>
    <s v="SAN JUAN, PUERTO"/>
    <d v="2022-12-22T00:00:00"/>
    <d v="2022-12-31T00:00:00"/>
    <d v="2023-01-24T02:17:00"/>
    <s v="MSC"/>
    <n v="13006.93204"/>
    <x v="0"/>
    <x v="2"/>
  </r>
  <r>
    <m/>
    <x v="4"/>
    <x v="0"/>
    <n v="40351443"/>
    <s v="EMBARCADO"/>
    <n v="1022636"/>
    <s v="EVER LEGEND"/>
    <s v="SHANGHAI, CHINA"/>
    <d v="2022-12-22T00:00:00"/>
    <d v="2022-12-29T00:00:00"/>
    <d v="2023-02-03T09:24:00"/>
    <s v="EVERGREEN"/>
    <n v="24000"/>
    <x v="0"/>
    <x v="2"/>
  </r>
  <r>
    <m/>
    <x v="4"/>
    <x v="0"/>
    <n v="40351386"/>
    <s v="EMBARCADO"/>
    <n v="1022753"/>
    <s v="SEASPAN BELIEF"/>
    <s v="TIANJIN XINGANG, CHINA"/>
    <d v="2022-12-22T00:00:00"/>
    <d v="2022-12-31T00:00:00"/>
    <d v="2023-02-18T20:36:00"/>
    <s v="MSC"/>
    <n v="25000"/>
    <x v="0"/>
    <x v="2"/>
  </r>
  <r>
    <m/>
    <x v="4"/>
    <x v="0"/>
    <n v="40351333"/>
    <s v="EMBARCADO"/>
    <n v="1022379"/>
    <s v="SEASPAN BELIEF"/>
    <s v="TIANJIN XINGANG, CHINA"/>
    <d v="2022-12-22T00:00:00"/>
    <d v="2022-12-31T00:00:00"/>
    <d v="2023-02-18T20:36:00"/>
    <s v="HAPAG LLOYD"/>
    <n v="24194.69"/>
    <x v="0"/>
    <x v="2"/>
  </r>
  <r>
    <m/>
    <x v="3"/>
    <x v="0"/>
    <n v="40347751"/>
    <s v="EMBARCADO"/>
    <n v="1012108"/>
    <s v="MAERSK BUTON 251N"/>
    <s v="PORT HUENEME, CA"/>
    <d v="2022-12-22T00:00:00"/>
    <d v="2022-12-29T00:00:00"/>
    <d v="2023-01-23T09:05:00"/>
    <s v="HAMBURG SUD"/>
    <n v="18143.68"/>
    <x v="0"/>
    <x v="2"/>
  </r>
  <r>
    <m/>
    <x v="3"/>
    <x v="0"/>
    <n v="40347698"/>
    <s v="EMBARCADO"/>
    <n v="1012109"/>
    <s v="MSC ANTIGUA NX252R"/>
    <s v="NORFOLK, PUERTO"/>
    <d v="2022-12-22T00:00:00"/>
    <d v="2022-12-31T00:00:00"/>
    <d v="2023-01-31T11:16:00"/>
    <s v="MSC"/>
    <n v="9979.0239999999994"/>
    <x v="0"/>
    <x v="2"/>
  </r>
  <r>
    <m/>
    <x v="3"/>
    <x v="0"/>
    <n v="40347698"/>
    <s v="EMBARCADO"/>
    <n v="1012108"/>
    <s v="MSC ANTIGUA NX252R"/>
    <s v="NORFOLK, PUERTO"/>
    <d v="2022-12-22T00:00:00"/>
    <d v="2022-12-31T00:00:00"/>
    <d v="2023-01-31T11:16:00"/>
    <s v="MSC"/>
    <n v="9979.0239999999994"/>
    <x v="0"/>
    <x v="2"/>
  </r>
  <r>
    <m/>
    <x v="1"/>
    <x v="1"/>
    <n v="40343842"/>
    <s v="EMBARCADO"/>
    <n v="1023144"/>
    <s v="SEASPAN BELIEF 2245E"/>
    <s v="MANILA, PUERTO"/>
    <d v="2022-12-22T00:00:00"/>
    <d v="2022-12-31T00:00:00"/>
    <d v="2023-02-25T04:51:00"/>
    <s v="MSC"/>
    <n v="23341.439999999999"/>
    <x v="0"/>
    <x v="2"/>
  </r>
  <r>
    <m/>
    <x v="1"/>
    <x v="1"/>
    <n v="40341058"/>
    <s v="EMBARCADO"/>
    <n v="1023435"/>
    <s v="SEASPAN BELIEF 2245W"/>
    <s v="MANILA, PUERTO"/>
    <d v="2022-12-23T00:00:00"/>
    <d v="2022-12-31T00:00:00"/>
    <d v="2023-02-25T04:51:00"/>
    <s v="MSC"/>
    <n v="23995.52"/>
    <x v="0"/>
    <x v="2"/>
  </r>
  <r>
    <m/>
    <x v="4"/>
    <x v="0"/>
    <n v="40357486"/>
    <s v="EMBARCADO"/>
    <n v="1022417"/>
    <s v="XIN NAN TONG"/>
    <s v="SHANGHAI, CHINA"/>
    <d v="2022-12-21T00:00:00"/>
    <d v="2022-12-28T00:00:00"/>
    <d v="2023-02-02T09:24:00"/>
    <s v="CMA CGM"/>
    <n v="25000"/>
    <x v="0"/>
    <x v="2"/>
  </r>
  <r>
    <m/>
    <x v="4"/>
    <x v="0"/>
    <n v="40357450"/>
    <s v="EMBARCADO"/>
    <n v="1021733"/>
    <s v="EVER LEGEND"/>
    <s v="SHANGHAI, CHINA"/>
    <d v="2022-12-21T00:00:00"/>
    <d v="2022-12-29T00:00:00"/>
    <d v="2023-02-03T09:24:00"/>
    <s v="EVERGREEN"/>
    <n v="24021.759999999998"/>
    <x v="0"/>
    <x v="2"/>
  </r>
  <r>
    <m/>
    <x v="4"/>
    <x v="0"/>
    <n v="40357400"/>
    <s v="EMBARCADO"/>
    <n v="1022183"/>
    <s v="SEASPAN BELIEF"/>
    <s v="YANTIAN, CHINA"/>
    <d v="2022-12-21T00:00:00"/>
    <d v="2022-12-31T00:00:00"/>
    <d v="2023-02-01T22:27:00"/>
    <s v="MSC"/>
    <n v="24530.29"/>
    <x v="0"/>
    <x v="2"/>
  </r>
  <r>
    <m/>
    <x v="3"/>
    <x v="0"/>
    <n v="40357913"/>
    <s v="EMBARCADO"/>
    <n v="1012165"/>
    <s v="SEASPAN BELIEF 2245E"/>
    <s v="LOS ANGELES, PUERTO"/>
    <d v="2022-12-21T00:00:00"/>
    <d v="2022-12-31T00:00:00"/>
    <d v="2023-01-23T19:30:00"/>
    <s v="MSC"/>
    <n v="19958.047999999999"/>
    <x v="0"/>
    <x v="2"/>
  </r>
  <r>
    <m/>
    <x v="4"/>
    <x v="0"/>
    <n v="40357592"/>
    <s v="EMBARCADO"/>
    <n v="1022639"/>
    <s v="XIN NAN TONG"/>
    <s v="SHANGHAI, CHINA"/>
    <d v="2022-12-21T00:00:00"/>
    <d v="2022-12-28T00:00:00"/>
    <d v="2023-02-02T09:24:00"/>
    <s v="CMA CGM"/>
    <n v="22263.55"/>
    <x v="0"/>
    <x v="2"/>
  </r>
  <r>
    <m/>
    <x v="4"/>
    <x v="0"/>
    <n v="40357589"/>
    <s v="EMBARCADO"/>
    <n v="1022639"/>
    <s v="SEASPAN BELIEF"/>
    <s v="SHANGHAI, CHINA"/>
    <d v="2022-12-21T00:00:00"/>
    <d v="2022-12-31T00:00:00"/>
    <d v="2023-02-05T09:24:00"/>
    <s v="MSC"/>
    <n v="22020.21"/>
    <x v="0"/>
    <x v="2"/>
  </r>
  <r>
    <m/>
    <x v="4"/>
    <x v="0"/>
    <n v="40351656"/>
    <s v="EMBARCADO"/>
    <n v="1022378"/>
    <s v="SEASPAN BELIEF"/>
    <s v="YANTIAN, CHINA"/>
    <d v="2022-12-22T00:00:00"/>
    <d v="2022-12-31T00:00:00"/>
    <d v="2023-02-01T22:27:00"/>
    <s v="MSC"/>
    <n v="10010"/>
    <x v="0"/>
    <x v="2"/>
  </r>
  <r>
    <m/>
    <x v="4"/>
    <x v="0"/>
    <n v="40351656"/>
    <s v="EMBARCADO"/>
    <n v="1022378"/>
    <s v="SEASPAN BELIEF"/>
    <s v="YANTIAN, CHINA"/>
    <d v="2022-12-21T00:00:00"/>
    <d v="2022-12-31T00:00:00"/>
    <d v="2023-02-01T22:27:00"/>
    <s v="MSC"/>
    <n v="13990"/>
    <x v="0"/>
    <x v="2"/>
  </r>
  <r>
    <m/>
    <x v="4"/>
    <x v="0"/>
    <n v="40351575"/>
    <s v="EMBARCADO"/>
    <n v="1022373"/>
    <s v="SEASPAN BELIEF"/>
    <s v="TIANJIN XINGANG, CHINA"/>
    <d v="2022-12-21T00:00:00"/>
    <d v="2022-12-31T00:00:00"/>
    <d v="2023-02-18T20:36:00"/>
    <s v="MSC"/>
    <n v="24008.42"/>
    <x v="0"/>
    <x v="2"/>
  </r>
  <r>
    <m/>
    <x v="4"/>
    <x v="0"/>
    <n v="40351538"/>
    <s v="EMBARCADO"/>
    <n v="1022080"/>
    <s v="SEASPAN BELIEF"/>
    <s v="TIANJIN XINGANG, CHINA"/>
    <d v="2022-12-21T00:00:00"/>
    <d v="2022-12-31T00:00:00"/>
    <d v="2023-02-18T20:36:00"/>
    <s v="ONE"/>
    <n v="24140"/>
    <x v="0"/>
    <x v="2"/>
  </r>
  <r>
    <m/>
    <x v="2"/>
    <x v="1"/>
    <n v="40359441"/>
    <s v="EMBARCADO"/>
    <n v="1022709"/>
    <s v="MAERSK BUTON 251N"/>
    <s v="CALDERA, PUERTO"/>
    <d v="2022-12-21T00:00:00"/>
    <d v="2022-12-29T00:00:00"/>
    <d v="2023-01-19T14:34:00"/>
    <s v="HAMBURG SUD"/>
    <n v="23991.26"/>
    <x v="0"/>
    <x v="2"/>
  </r>
  <r>
    <m/>
    <x v="2"/>
    <x v="1"/>
    <n v="40359393"/>
    <s v="EMBARCADO"/>
    <n v="1020944"/>
    <s v="VALPARAISO EXPRESS 2247N "/>
    <s v="CALLAO, PUERTO"/>
    <d v="2022-12-21T00:00:00"/>
    <d v="2022-12-30T00:00:00"/>
    <d v="2023-01-06T21:00:00"/>
    <s v="COSCO"/>
    <n v="23975.97"/>
    <x v="0"/>
    <x v="2"/>
  </r>
  <r>
    <m/>
    <x v="5"/>
    <x v="0"/>
    <n v="40359374"/>
    <s v="EMBARCADO"/>
    <n v="1010877"/>
    <s v="MAERSK BUTON 251N"/>
    <s v="DURBAN, PUERTO"/>
    <d v="2022-12-22T00:00:00"/>
    <d v="2022-12-29T00:00:00"/>
    <d v="2023-03-11T23:23:00"/>
    <s v="MAERSK"/>
    <n v="24000"/>
    <x v="0"/>
    <x v="2"/>
  </r>
  <r>
    <m/>
    <x v="3"/>
    <x v="0"/>
    <n v="40359368"/>
    <s v="EMBARCADO"/>
    <n v="1012147"/>
    <s v="MSC ANTIGUA NX252R"/>
    <s v="SAN JUAN, PUERTO"/>
    <d v="2022-12-21T00:00:00"/>
    <d v="2022-12-31T00:00:00"/>
    <d v="2023-01-24T02:17:00"/>
    <s v="MSC"/>
    <n v="18660.774880000001"/>
    <x v="0"/>
    <x v="2"/>
  </r>
  <r>
    <m/>
    <x v="2"/>
    <x v="1"/>
    <n v="40359350"/>
    <s v="EMBARCADO"/>
    <n v="1020848"/>
    <s v="VALPARAISO EXPRESS / 0WCDMN1MA"/>
    <s v="CARTAGENA, PUERTO"/>
    <d v="2022-12-21T00:00:00"/>
    <d v="2022-12-30T00:00:00"/>
    <d v="2023-01-14T15:22:00"/>
    <s v="CMA CGM"/>
    <n v="24015.360000000001"/>
    <x v="0"/>
    <x v="2"/>
  </r>
  <r>
    <m/>
    <x v="1"/>
    <x v="1"/>
    <n v="40359341"/>
    <s v="EMBARCADO"/>
    <n v="1012612"/>
    <s v="SEASPAN BELIEF 2245E"/>
    <s v="MANILA, PUERTO"/>
    <d v="2022-12-21T00:00:00"/>
    <d v="2022-12-31T00:00:00"/>
    <d v="2023-02-25T04:51:00"/>
    <s v="MSC"/>
    <n v="24987.64"/>
    <x v="0"/>
    <x v="2"/>
  </r>
  <r>
    <m/>
    <x v="4"/>
    <x v="0"/>
    <n v="40359317"/>
    <s v="EMBARCADO"/>
    <n v="1022212"/>
    <s v="SEASPAN BELIEF"/>
    <s v="YANTIAN, CHINA"/>
    <d v="2022-12-21T00:00:00"/>
    <d v="2022-12-31T00:00:00"/>
    <d v="2023-02-01T22:27:00"/>
    <s v="MSC"/>
    <n v="24443"/>
    <x v="0"/>
    <x v="2"/>
  </r>
  <r>
    <m/>
    <x v="4"/>
    <x v="0"/>
    <n v="40359316"/>
    <s v="EMBARCADO"/>
    <n v="1022212"/>
    <s v="SEASPAN BELIEF"/>
    <s v="YANTIAN, CHINA"/>
    <d v="2022-12-21T00:00:00"/>
    <d v="2022-12-31T00:00:00"/>
    <d v="2023-02-01T22:27:00"/>
    <s v="MSC"/>
    <n v="24072.28"/>
    <x v="0"/>
    <x v="2"/>
  </r>
  <r>
    <m/>
    <x v="3"/>
    <x v="0"/>
    <n v="40358852"/>
    <s v="EMBARCADO"/>
    <n v="1012483"/>
    <s v="CAPE TAINARO NX251R"/>
    <s v="PHILADELPHIA, PUERTO"/>
    <d v="2022-12-21T00:00:00"/>
    <d v="2022-12-24T00:00:00"/>
    <d v="2023-01-13T15:17:00"/>
    <s v="MSC"/>
    <n v="19958.047999999999"/>
    <x v="0"/>
    <x v="2"/>
  </r>
  <r>
    <m/>
    <x v="3"/>
    <x v="0"/>
    <n v="40358851"/>
    <s v="EMBARCADO"/>
    <n v="1012483"/>
    <s v="CAPE TAINARO NX251R"/>
    <s v="PHILADELPHIA, PUERTO"/>
    <d v="2022-12-21T00:00:00"/>
    <d v="2022-12-24T00:00:00"/>
    <d v="2023-01-13T15:17:00"/>
    <s v="MSC"/>
    <n v="19958.047999999999"/>
    <x v="0"/>
    <x v="2"/>
  </r>
  <r>
    <m/>
    <x v="6"/>
    <x v="0"/>
    <n v="40358762"/>
    <s v="EMBARCADO"/>
    <n v="1022398"/>
    <s v="SEASPAN BELIEF 2245W"/>
    <s v="YOKOHAMA (ADUANA PRINCIPAL)"/>
    <d v="2022-12-21T00:00:00"/>
    <d v="2022-12-31T00:00:00"/>
    <d v="2023-02-05T12:18:00"/>
    <s v="ONE"/>
    <n v="5015.8500000000004"/>
    <x v="0"/>
    <x v="2"/>
  </r>
  <r>
    <m/>
    <x v="6"/>
    <x v="0"/>
    <n v="40358762"/>
    <s v="EMBARCADO"/>
    <n v="1022142"/>
    <s v="SEASPAN BELIEF 2245W"/>
    <s v="YOKOHAMA (ADUANA PRINCIPAL)"/>
    <d v="2022-12-21T00:00:00"/>
    <d v="2022-12-31T00:00:00"/>
    <d v="2023-02-05T12:18:00"/>
    <s v="ONE"/>
    <n v="3016.95"/>
    <x v="0"/>
    <x v="2"/>
  </r>
  <r>
    <m/>
    <x v="6"/>
    <x v="0"/>
    <n v="40358762"/>
    <s v="EMBARCADO"/>
    <n v="1022141"/>
    <s v="SEASPAN BELIEF 2245W"/>
    <s v="YOKOHAMA (ADUANA PRINCIPAL)"/>
    <d v="2022-12-21T00:00:00"/>
    <d v="2022-12-31T00:00:00"/>
    <d v="2023-02-05T12:18:00"/>
    <s v="ONE"/>
    <n v="4003.07"/>
    <x v="0"/>
    <x v="2"/>
  </r>
  <r>
    <m/>
    <x v="6"/>
    <x v="0"/>
    <n v="40358762"/>
    <s v="EMBARCADO"/>
    <n v="1021925"/>
    <s v="SEASPAN BELIEF 2245W"/>
    <s v="YOKOHAMA (ADUANA PRINCIPAL)"/>
    <d v="2022-12-21T00:00:00"/>
    <d v="2022-12-31T00:00:00"/>
    <d v="2023-02-05T12:18:00"/>
    <s v="ONE"/>
    <n v="4006.91"/>
    <x v="0"/>
    <x v="2"/>
  </r>
  <r>
    <m/>
    <x v="6"/>
    <x v="0"/>
    <n v="40358762"/>
    <s v="EMBARCADO"/>
    <n v="1021924"/>
    <s v="SEASPAN BELIEF 2245W"/>
    <s v="YOKOHAMA (ADUANA PRINCIPAL)"/>
    <d v="2022-12-21T00:00:00"/>
    <d v="2022-12-31T00:00:00"/>
    <d v="2023-02-05T12:18:00"/>
    <s v="ONE"/>
    <n v="8004.13"/>
    <x v="0"/>
    <x v="2"/>
  </r>
  <r>
    <m/>
    <x v="6"/>
    <x v="0"/>
    <n v="40358759"/>
    <s v="EMBARCADO"/>
    <n v="1022398"/>
    <s v="SEASPAN BELIEF 2245W"/>
    <s v="YOKOHAMA (ADUANA PRINCIPAL)"/>
    <d v="2022-12-21T00:00:00"/>
    <d v="2022-12-31T00:00:00"/>
    <d v="2023-02-05T12:18:00"/>
    <s v="ONE"/>
    <n v="5005.08"/>
    <x v="0"/>
    <x v="2"/>
  </r>
  <r>
    <m/>
    <x v="6"/>
    <x v="0"/>
    <n v="40358759"/>
    <s v="EMBARCADO"/>
    <n v="1022142"/>
    <s v="SEASPAN BELIEF 2245W"/>
    <s v="YOKOHAMA (ADUANA PRINCIPAL)"/>
    <d v="2022-12-21T00:00:00"/>
    <d v="2022-12-31T00:00:00"/>
    <d v="2023-02-05T12:18:00"/>
    <s v="ONE"/>
    <n v="2015.47"/>
    <x v="0"/>
    <x v="2"/>
  </r>
  <r>
    <m/>
    <x v="6"/>
    <x v="0"/>
    <n v="40358759"/>
    <s v="EMBARCADO"/>
    <n v="1022141"/>
    <s v="SEASPAN BELIEF 2245W"/>
    <s v="YOKOHAMA (ADUANA PRINCIPAL)"/>
    <d v="2022-12-21T00:00:00"/>
    <d v="2022-12-31T00:00:00"/>
    <d v="2023-02-05T12:18:00"/>
    <s v="ONE"/>
    <n v="5013.08"/>
    <x v="0"/>
    <x v="2"/>
  </r>
  <r>
    <m/>
    <x v="6"/>
    <x v="0"/>
    <n v="40358759"/>
    <s v="EMBARCADO"/>
    <n v="1021925"/>
    <s v="SEASPAN BELIEF 2245W"/>
    <s v="YOKOHAMA (ADUANA PRINCIPAL)"/>
    <d v="2022-12-21T00:00:00"/>
    <d v="2022-12-31T00:00:00"/>
    <d v="2023-02-05T12:18:00"/>
    <s v="ONE"/>
    <n v="3001.65"/>
    <x v="0"/>
    <x v="2"/>
  </r>
  <r>
    <m/>
    <x v="6"/>
    <x v="0"/>
    <n v="40358759"/>
    <s v="EMBARCADO"/>
    <n v="1021924"/>
    <s v="SEASPAN BELIEF 2245W"/>
    <s v="YOKOHAMA (ADUANA PRINCIPAL)"/>
    <d v="2022-12-21T00:00:00"/>
    <d v="2022-12-31T00:00:00"/>
    <d v="2023-02-05T12:18:00"/>
    <s v="ONE"/>
    <n v="9004.2000000000007"/>
    <x v="0"/>
    <x v="2"/>
  </r>
  <r>
    <m/>
    <x v="1"/>
    <x v="1"/>
    <n v="40358747"/>
    <s v="EMBARCADO"/>
    <n v="1012612"/>
    <s v="SEASPAN BELIEF 2245E"/>
    <s v="MANILA, PUERTO"/>
    <d v="2022-12-21T00:00:00"/>
    <d v="2022-12-31T00:00:00"/>
    <d v="2023-02-25T04:51:00"/>
    <s v="MSC"/>
    <n v="24344.58"/>
    <x v="0"/>
    <x v="2"/>
  </r>
  <r>
    <m/>
    <x v="1"/>
    <x v="1"/>
    <n v="40358746"/>
    <s v="EMBARCADO"/>
    <n v="1012612"/>
    <s v="SEASPAN BELIEF 2245E"/>
    <s v="MANILA, PUERTO"/>
    <d v="2022-12-21T00:00:00"/>
    <d v="2022-12-31T00:00:00"/>
    <d v="2023-02-25T04:51:00"/>
    <s v="MSC"/>
    <n v="25001.56"/>
    <x v="0"/>
    <x v="2"/>
  </r>
  <r>
    <m/>
    <x v="2"/>
    <x v="1"/>
    <n v="40358688"/>
    <s v="EMBARCADO"/>
    <n v="1020944"/>
    <s v="CAPE TAINARO NX251R"/>
    <s v="CARTAGENA, PUERTO"/>
    <d v="2022-12-21T00:00:00"/>
    <d v="2022-12-24T00:00:00"/>
    <d v="2023-01-08T15:22:00"/>
    <s v="MSC"/>
    <n v="23994.77"/>
    <x v="0"/>
    <x v="2"/>
  </r>
  <r>
    <m/>
    <x v="2"/>
    <x v="1"/>
    <n v="40358687"/>
    <s v="EMBARCADO"/>
    <n v="1020944"/>
    <s v="CAPE TAINARO NX251R"/>
    <s v="CARTAGENA, PUERTO"/>
    <d v="2022-12-21T00:00:00"/>
    <d v="2022-12-24T00:00:00"/>
    <d v="2023-01-08T15:22:00"/>
    <s v="MSC"/>
    <n v="23980.89"/>
    <x v="0"/>
    <x v="2"/>
  </r>
  <r>
    <m/>
    <x v="2"/>
    <x v="1"/>
    <n v="40358684"/>
    <s v="EMBARCADO"/>
    <n v="1023433"/>
    <s v="POLAR PERU 252N"/>
    <s v="CALDERA, PUERTO"/>
    <d v="2022-12-22T00:00:00"/>
    <d v="2022-12-30T00:00:00"/>
    <d v="2023-01-20T14:34:00"/>
    <s v="SEALAND"/>
    <n v="3015.26"/>
    <x v="0"/>
    <x v="2"/>
  </r>
  <r>
    <m/>
    <x v="2"/>
    <x v="1"/>
    <n v="40358684"/>
    <s v="EMBARCADO"/>
    <n v="1020944"/>
    <s v="POLAR PERU 252N"/>
    <s v="CALDERA, PUERTO"/>
    <d v="2022-12-22T00:00:00"/>
    <d v="2022-12-30T00:00:00"/>
    <d v="2023-01-20T14:34:00"/>
    <s v="SEALAND"/>
    <n v="6010.89"/>
    <x v="0"/>
    <x v="2"/>
  </r>
  <r>
    <m/>
    <x v="2"/>
    <x v="1"/>
    <n v="40358684"/>
    <s v="EMBARCADO"/>
    <n v="1023433"/>
    <s v="POLAR PERU 252N"/>
    <s v="CALDERA, PUERTO"/>
    <d v="2022-12-22T00:00:00"/>
    <d v="2022-12-30T00:00:00"/>
    <d v="2023-01-20T14:34:00"/>
    <s v="SEALAND"/>
    <n v="2943.08"/>
    <x v="0"/>
    <x v="2"/>
  </r>
  <r>
    <m/>
    <x v="2"/>
    <x v="1"/>
    <n v="40358684"/>
    <s v="EMBARCADO"/>
    <n v="1020017"/>
    <s v="POLAR PERU 252N"/>
    <s v="CALDERA, PUERTO"/>
    <d v="2022-12-22T00:00:00"/>
    <d v="2022-12-30T00:00:00"/>
    <d v="2023-01-20T14:34:00"/>
    <s v="SEALAND"/>
    <n v="5781.13"/>
    <x v="0"/>
    <x v="2"/>
  </r>
  <r>
    <m/>
    <x v="2"/>
    <x v="1"/>
    <n v="40358684"/>
    <s v="EMBARCADO"/>
    <n v="1020367"/>
    <s v="POLAR PERU 252N"/>
    <s v="CALDERA, PUERTO"/>
    <d v="2022-12-22T00:00:00"/>
    <d v="2022-12-30T00:00:00"/>
    <d v="2023-01-20T14:34:00"/>
    <s v="SEALAND"/>
    <n v="5987.11"/>
    <x v="0"/>
    <x v="2"/>
  </r>
  <r>
    <m/>
    <x v="6"/>
    <x v="0"/>
    <n v="40358650"/>
    <s v="EMBARCADO"/>
    <n v="1022621"/>
    <s v="SEASPAN BELIEF 2245W"/>
    <s v="NAGOYA, PUERTO"/>
    <d v="2022-12-22T00:00:00"/>
    <d v="2022-12-31T00:00:00"/>
    <d v="2023-02-09T00:00:00"/>
    <s v="HYUNDAI"/>
    <n v="4032.3"/>
    <x v="0"/>
    <x v="2"/>
  </r>
  <r>
    <m/>
    <x v="6"/>
    <x v="0"/>
    <n v="40358650"/>
    <s v="EMBARCADO"/>
    <n v="1022751"/>
    <s v="SEASPAN BELIEF 2245W"/>
    <s v="NAGOYA, PUERTO"/>
    <d v="2022-12-22T00:00:00"/>
    <d v="2022-12-31T00:00:00"/>
    <d v="2023-02-09T00:00:00"/>
    <s v="HYUNDAI"/>
    <n v="6048"/>
    <x v="0"/>
    <x v="2"/>
  </r>
  <r>
    <m/>
    <x v="6"/>
    <x v="0"/>
    <n v="40358650"/>
    <s v="EMBARCADO"/>
    <n v="1022864"/>
    <s v="SEASPAN BELIEF 2245W"/>
    <s v="NAGOYA, PUERTO"/>
    <d v="2022-12-22T00:00:00"/>
    <d v="2022-12-31T00:00:00"/>
    <d v="2023-02-09T00:00:00"/>
    <s v="HYUNDAI"/>
    <n v="5992.78"/>
    <x v="0"/>
    <x v="2"/>
  </r>
  <r>
    <m/>
    <x v="6"/>
    <x v="0"/>
    <n v="40358650"/>
    <s v="EMBARCADO"/>
    <n v="1022865"/>
    <s v="SEASPAN BELIEF 2245W"/>
    <s v="NAGOYA, PUERTO"/>
    <d v="2022-12-22T00:00:00"/>
    <d v="2022-12-31T00:00:00"/>
    <d v="2023-02-09T00:00:00"/>
    <s v="HYUNDAI"/>
    <n v="7970.64"/>
    <x v="0"/>
    <x v="2"/>
  </r>
  <r>
    <m/>
    <x v="0"/>
    <x v="0"/>
    <n v="40358243"/>
    <s v="EMBARCADO"/>
    <n v="1011127"/>
    <s v="SEASPAN BELIEF 2245E"/>
    <s v="MANZANILLO, PUERTO"/>
    <d v="2022-12-21T00:00:00"/>
    <d v="2022-12-31T00:00:00"/>
    <d v="2023-01-15T04:36:00"/>
    <s v="MSC"/>
    <n v="21600"/>
    <x v="0"/>
    <x v="2"/>
  </r>
  <r>
    <m/>
    <x v="0"/>
    <x v="0"/>
    <n v="40358239"/>
    <s v="EMBARCADO"/>
    <n v="1011127"/>
    <s v="SEASPAN BELIEF 2245W"/>
    <s v="MANZANILLO, PUERTO"/>
    <d v="2022-12-21T00:00:00"/>
    <d v="2022-12-31T00:00:00"/>
    <d v="2023-01-15T04:36:00"/>
    <s v="ONE"/>
    <n v="21840"/>
    <x v="0"/>
    <x v="2"/>
  </r>
  <r>
    <m/>
    <x v="3"/>
    <x v="0"/>
    <n v="40358136"/>
    <s v="EMBARCADO"/>
    <n v="1012159"/>
    <s v="CAPE TAINARO NX251R"/>
    <s v="PORT EVERGLADES, PUERTO"/>
    <d v="2022-12-21T00:00:00"/>
    <d v="2022-12-24T00:00:00"/>
    <d v="2023-01-23T18:13:00"/>
    <s v="MSC"/>
    <n v="19958.047999999999"/>
    <x v="0"/>
    <x v="2"/>
  </r>
  <r>
    <m/>
    <x v="3"/>
    <x v="0"/>
    <n v="40358093"/>
    <s v="EMBARCADO"/>
    <n v="1012167"/>
    <s v="MSC ANTIGUA NX252R"/>
    <s v="SAN JUAN, PUERTO"/>
    <d v="2022-12-22T00:00:00"/>
    <d v="2022-12-31T00:00:00"/>
    <d v="2023-01-24T02:17:00"/>
    <s v="MSC"/>
    <n v="19958.047999999999"/>
    <x v="0"/>
    <x v="2"/>
  </r>
  <r>
    <m/>
    <x v="0"/>
    <x v="0"/>
    <n v="40358057"/>
    <s v="EMBARCADO"/>
    <n v="1030337"/>
    <s v="SEASPAN BELIEF 2245W"/>
    <s v="MANZANILLO, PUERTO"/>
    <d v="2022-12-21T00:00:00"/>
    <d v="2022-12-31T00:00:00"/>
    <d v="2023-01-15T04:36:00"/>
    <s v="ONE"/>
    <n v="24000"/>
    <x v="0"/>
    <x v="2"/>
  </r>
  <r>
    <m/>
    <x v="0"/>
    <x v="0"/>
    <n v="40358007"/>
    <s v="EMBARCADO"/>
    <n v="1021874"/>
    <s v="SEASPAN BELIEF 2245E"/>
    <s v="MANZANILLO, PUERTO"/>
    <d v="2022-12-21T00:00:00"/>
    <d v="2022-12-31T00:00:00"/>
    <d v="2023-01-15T04:36:00"/>
    <s v="MSC"/>
    <n v="24016.58"/>
    <x v="0"/>
    <x v="2"/>
  </r>
  <r>
    <m/>
    <x v="3"/>
    <x v="0"/>
    <n v="40357944"/>
    <s v="EMBARCADO"/>
    <n v="1012167"/>
    <s v="MSC ANTIGUA NX252R"/>
    <s v="JACKSONVILLE, FL"/>
    <d v="2022-12-21T00:00:00"/>
    <d v="2022-12-31T00:00:00"/>
    <d v="2023-01-28T09:21:00"/>
    <s v="MSC"/>
    <n v="19958.047999999999"/>
    <x v="0"/>
    <x v="2"/>
  </r>
  <r>
    <m/>
    <x v="3"/>
    <x v="0"/>
    <n v="40357933"/>
    <s v="EMBARCADO"/>
    <n v="1012518"/>
    <s v="SEASPAN BELIEF 2245E"/>
    <s v="SEATTLE, PUERTO"/>
    <d v="2022-12-21T00:00:00"/>
    <d v="2022-12-31T00:00:00"/>
    <d v="2023-02-08T00:00:00"/>
    <s v="MSC"/>
    <n v="18143.68"/>
    <x v="0"/>
    <x v="2"/>
  </r>
  <r>
    <m/>
    <x v="3"/>
    <x v="0"/>
    <n v="40357929"/>
    <s v="EMBARCADO"/>
    <n v="1012163"/>
    <s v="CAPE TAINARO NX251R"/>
    <s v="NORFOLK, PUERTO"/>
    <d v="2022-12-22T00:00:00"/>
    <d v="2022-12-24T00:00:00"/>
    <d v="2023-01-24T11:16:00"/>
    <s v="MSC"/>
    <n v="19958.047999999999"/>
    <x v="0"/>
    <x v="2"/>
  </r>
  <r>
    <m/>
    <x v="4"/>
    <x v="0"/>
    <n v="40357385"/>
    <s v="EMBARCADO"/>
    <n v="1021738"/>
    <s v="EVER LEGEND"/>
    <s v="SHANGHAI, CHINA"/>
    <d v="2022-12-21T00:00:00"/>
    <d v="2022-12-29T00:00:00"/>
    <d v="2023-02-03T09:24:00"/>
    <s v="EVERGREEN"/>
    <n v="24340"/>
    <x v="0"/>
    <x v="2"/>
  </r>
  <r>
    <m/>
    <x v="4"/>
    <x v="0"/>
    <n v="40357344"/>
    <s v="EMBARCADO"/>
    <n v="1021731"/>
    <s v="EVER LEGEND"/>
    <s v="SHANGHAI, CHINA"/>
    <d v="2022-12-21T00:00:00"/>
    <d v="2022-12-29T00:00:00"/>
    <d v="2023-02-03T09:24:00"/>
    <s v="EVERGREEN"/>
    <n v="24180"/>
    <x v="0"/>
    <x v="2"/>
  </r>
  <r>
    <m/>
    <x v="4"/>
    <x v="0"/>
    <n v="40357284"/>
    <s v="EMBARCADO"/>
    <n v="1021767"/>
    <s v="SEASPAN BELIEF"/>
    <s v="TIANJIN XINGANG, CHINA"/>
    <d v="2022-12-23T00:00:00"/>
    <d v="2022-12-31T00:00:00"/>
    <d v="2023-02-18T20:36:00"/>
    <s v="MSC"/>
    <n v="11880"/>
    <x v="0"/>
    <x v="2"/>
  </r>
  <r>
    <m/>
    <x v="4"/>
    <x v="0"/>
    <n v="40357284"/>
    <s v="EMBARCADO"/>
    <n v="1021767"/>
    <s v="SEASPAN BELIEF"/>
    <s v="TIANJIN XINGANG, CHINA"/>
    <d v="2022-12-23T00:00:00"/>
    <d v="2022-12-31T00:00:00"/>
    <d v="2023-02-18T20:36:00"/>
    <s v="MSC"/>
    <n v="12132"/>
    <x v="0"/>
    <x v="2"/>
  </r>
  <r>
    <m/>
    <x v="4"/>
    <x v="0"/>
    <n v="40357279"/>
    <s v="EMBARCADO"/>
    <n v="1021767"/>
    <s v="EVER LEGEND"/>
    <s v="SHANGHAI, CHINA"/>
    <d v="2022-12-21T00:00:00"/>
    <d v="2022-12-29T00:00:00"/>
    <d v="2023-02-03T09:24:00"/>
    <s v="EVERGREEN"/>
    <n v="24300"/>
    <x v="0"/>
    <x v="2"/>
  </r>
  <r>
    <m/>
    <x v="4"/>
    <x v="0"/>
    <n v="40357278"/>
    <s v="EMBARCADO"/>
    <n v="1021767"/>
    <s v="EVER LEGEND"/>
    <s v="YANTIAN, CHINA"/>
    <d v="2022-12-21T00:00:00"/>
    <d v="2022-12-29T00:00:00"/>
    <d v="2023-01-30T22:27:00"/>
    <s v="EVERGREEN"/>
    <n v="24228"/>
    <x v="0"/>
    <x v="2"/>
  </r>
  <r>
    <m/>
    <x v="2"/>
    <x v="1"/>
    <n v="40357197"/>
    <s v="EMBARCADO"/>
    <n v="1020367"/>
    <s v="VALPARAISO EXPRESS 2247N "/>
    <s v="CALLAO, PUERTO"/>
    <d v="2022-12-22T00:00:00"/>
    <d v="2022-12-30T00:00:00"/>
    <d v="2023-01-06T21:00:00"/>
    <s v="COSCO"/>
    <n v="12000.95"/>
    <x v="0"/>
    <x v="2"/>
  </r>
  <r>
    <m/>
    <x v="2"/>
    <x v="1"/>
    <n v="40357197"/>
    <s v="EMBARCADO"/>
    <n v="1020367"/>
    <s v="VALPARAISO EXPRESS 2247N "/>
    <s v="CALLAO, PUERTO"/>
    <d v="2022-12-21T00:00:00"/>
    <d v="2022-12-30T00:00:00"/>
    <d v="2023-01-06T21:00:00"/>
    <s v="COSCO"/>
    <n v="12008.15"/>
    <x v="0"/>
    <x v="2"/>
  </r>
  <r>
    <m/>
    <x v="2"/>
    <x v="1"/>
    <n v="40356339"/>
    <s v="EMBARCADO"/>
    <n v="1020367"/>
    <s v="VALPARAISO EXPRESS 2247N "/>
    <s v="CALLAO, PUERTO"/>
    <d v="2022-12-22T00:00:00"/>
    <d v="2022-12-30T00:00:00"/>
    <d v="2023-01-06T21:00:00"/>
    <s v="COSCO"/>
    <n v="23993.42"/>
    <x v="0"/>
    <x v="2"/>
  </r>
  <r>
    <m/>
    <x v="1"/>
    <x v="1"/>
    <n v="40356295"/>
    <s v="EMBARCADO"/>
    <n v="1012612"/>
    <s v="SEASPAN BELIEF 2245E"/>
    <s v="MANILA, PUERTO"/>
    <d v="2022-12-22T00:00:00"/>
    <d v="2022-12-31T00:00:00"/>
    <d v="2023-02-25T04:51:00"/>
    <s v="MSC"/>
    <n v="24486.66"/>
    <x v="0"/>
    <x v="2"/>
  </r>
  <r>
    <m/>
    <x v="1"/>
    <x v="1"/>
    <n v="40356293"/>
    <s v="EMBARCADO"/>
    <n v="1012612"/>
    <s v="SEASPAN BELIEF 2245E"/>
    <s v="MANILA, PUERTO"/>
    <d v="2022-12-21T00:00:00"/>
    <d v="2022-12-31T00:00:00"/>
    <d v="2023-02-25T04:51:00"/>
    <s v="MSC"/>
    <n v="24425.26"/>
    <x v="0"/>
    <x v="2"/>
  </r>
  <r>
    <m/>
    <x v="1"/>
    <x v="1"/>
    <n v="40356292"/>
    <s v="EMBARCADO"/>
    <n v="1012612"/>
    <s v="SEASPAN BELIEF 2245E"/>
    <s v="MANILA, PUERTO"/>
    <d v="2022-12-21T00:00:00"/>
    <d v="2022-12-31T00:00:00"/>
    <d v="2023-02-25T04:51:00"/>
    <s v="MSC"/>
    <n v="24095.96"/>
    <x v="0"/>
    <x v="2"/>
  </r>
  <r>
    <m/>
    <x v="1"/>
    <x v="1"/>
    <n v="40356291"/>
    <s v="EMBARCADO"/>
    <n v="1012612"/>
    <s v="SEASPAN BELIEF 2245E"/>
    <s v="MANILA, PUERTO"/>
    <d v="2022-12-21T00:00:00"/>
    <d v="2022-12-31T00:00:00"/>
    <d v="2023-02-25T04:51:00"/>
    <s v="MSC"/>
    <n v="24440.9"/>
    <x v="0"/>
    <x v="2"/>
  </r>
  <r>
    <m/>
    <x v="1"/>
    <x v="1"/>
    <n v="40356259"/>
    <s v="EMBARCADO"/>
    <n v="1021664"/>
    <s v="SEASPAN BELIEF 2245E"/>
    <s v="BUSAN {PUSAN}, PUERTO"/>
    <d v="2022-12-21T00:00:00"/>
    <d v="2022-12-31T00:00:00"/>
    <d v="2023-02-08T21:13:00"/>
    <s v="MSC"/>
    <n v="21998.29"/>
    <x v="0"/>
    <x v="2"/>
  </r>
  <r>
    <m/>
    <x v="0"/>
    <x v="0"/>
    <n v="40356028"/>
    <s v="EMBARCADO"/>
    <n v="1021555"/>
    <s v="SEASPAN BELIEF 2245E"/>
    <s v="MAZATLAN, PUERTO"/>
    <d v="2022-12-21T00:00:00"/>
    <d v="2022-12-31T00:00:00"/>
    <d v="2023-01-25T14:20:00"/>
    <s v="MSC"/>
    <n v="24009.040000000001"/>
    <x v="0"/>
    <x v="2"/>
  </r>
  <r>
    <m/>
    <x v="0"/>
    <x v="0"/>
    <n v="40356027"/>
    <s v="EMBARCADO"/>
    <n v="1021555"/>
    <s v="SEASPAN BELIEF 2245E"/>
    <s v="MAZATLAN, PUERTO"/>
    <d v="2022-12-21T00:00:00"/>
    <d v="2022-12-31T00:00:00"/>
    <d v="2023-01-25T14:20:00"/>
    <s v="MSC"/>
    <n v="23967.24"/>
    <x v="0"/>
    <x v="2"/>
  </r>
  <r>
    <m/>
    <x v="3"/>
    <x v="0"/>
    <n v="40355661"/>
    <s v="EMBARCADO"/>
    <n v="1030379"/>
    <s v="POLAR PERU 252N"/>
    <s v="KITCHENER, CANADA, PUERTO"/>
    <d v="2022-12-21T00:00:00"/>
    <d v="2022-12-30T00:00:00"/>
    <d v="2023-02-04T00:00:00"/>
    <s v="SEALAND"/>
    <n v="24004.088640000002"/>
    <x v="0"/>
    <x v="2"/>
  </r>
  <r>
    <m/>
    <x v="2"/>
    <x v="1"/>
    <n v="40355279"/>
    <s v="EMBARCADO"/>
    <n v="1012719"/>
    <s v="VALPARAISO EXPRESS 2247N "/>
    <s v="CALLAO, PUERTO"/>
    <d v="2022-12-21T00:00:00"/>
    <d v="2022-12-30T00:00:00"/>
    <d v="2023-01-06T21:00:00"/>
    <s v="COSCO"/>
    <n v="24017.73"/>
    <x v="0"/>
    <x v="2"/>
  </r>
  <r>
    <m/>
    <x v="2"/>
    <x v="1"/>
    <n v="40354503"/>
    <s v="EMBARCADO"/>
    <n v="1011558"/>
    <s v="SEASPAN BELIEF 2245W"/>
    <s v="CALDERA, PUERTO"/>
    <d v="2022-12-21T00:00:00"/>
    <d v="2022-12-31T00:00:00"/>
    <d v="2023-01-21T14:34:00"/>
    <s v="HAPAG LLOYD"/>
    <n v="23983.439999999999"/>
    <x v="0"/>
    <x v="2"/>
  </r>
  <r>
    <m/>
    <x v="2"/>
    <x v="1"/>
    <n v="40354502"/>
    <s v="EMBARCADO"/>
    <n v="1011558"/>
    <s v="SEASPAN BELIEF 2245W"/>
    <s v="CALDERA, PUERTO"/>
    <d v="2022-12-21T00:00:00"/>
    <d v="2022-12-31T00:00:00"/>
    <d v="2023-01-21T14:34:00"/>
    <s v="HAPAG LLOYD"/>
    <n v="23995.86"/>
    <x v="0"/>
    <x v="2"/>
  </r>
  <r>
    <m/>
    <x v="2"/>
    <x v="1"/>
    <n v="40354500"/>
    <s v="EMBARCADO"/>
    <n v="1011558"/>
    <s v="SEASPAN BELIEF 2245W"/>
    <s v="CALDERA, PUERTO"/>
    <d v="2022-12-21T00:00:00"/>
    <d v="2022-12-31T00:00:00"/>
    <d v="2023-01-21T14:34:00"/>
    <s v="HAPAG LLOYD"/>
    <n v="23974.799999999999"/>
    <x v="0"/>
    <x v="2"/>
  </r>
  <r>
    <m/>
    <x v="2"/>
    <x v="1"/>
    <n v="40354499"/>
    <s v="EMBARCADO"/>
    <n v="1011558"/>
    <s v="SEASPAN BELIEF 2245W"/>
    <s v="CALDERA, PUERTO"/>
    <d v="2022-12-21T00:00:00"/>
    <d v="2022-12-31T00:00:00"/>
    <d v="2023-01-21T14:34:00"/>
    <s v="HAPAG LLOYD"/>
    <n v="23986.26"/>
    <x v="0"/>
    <x v="2"/>
  </r>
  <r>
    <m/>
    <x v="2"/>
    <x v="1"/>
    <n v="40353090"/>
    <s v="EMBARCADO"/>
    <n v="1011421"/>
    <s v="CAPE TAINARO NX251R"/>
    <s v="CARTAGENA, PUERTO"/>
    <d v="2022-12-21T00:00:00"/>
    <d v="2022-12-24T00:00:00"/>
    <d v="2023-01-08T15:22:00"/>
    <s v="MSC"/>
    <n v="23326.77"/>
    <x v="0"/>
    <x v="2"/>
  </r>
  <r>
    <m/>
    <x v="4"/>
    <x v="0"/>
    <n v="40352850"/>
    <s v="EMBARCADO"/>
    <n v="1011586"/>
    <s v="SEASPAN BELIEF"/>
    <s v="YANTIAN, CHINA"/>
    <d v="2022-12-21T00:00:00"/>
    <d v="2022-12-31T00:00:00"/>
    <d v="2023-02-01T22:27:00"/>
    <s v="MSC"/>
    <n v="19954"/>
    <x v="0"/>
    <x v="2"/>
  </r>
  <r>
    <m/>
    <x v="1"/>
    <x v="1"/>
    <n v="40352737"/>
    <s v="EMBARCADO"/>
    <n v="1021156"/>
    <s v="SEASPAN BELIEF 2245E"/>
    <s v="SINGAPUR, PUERTO"/>
    <d v="2023-01-04T00:00:00"/>
    <d v="2022-12-31T00:00:00"/>
    <d v="2023-02-10T16:00:00"/>
    <s v="HAPAG LLOYD"/>
    <n v="9530"/>
    <x v="0"/>
    <x v="2"/>
  </r>
  <r>
    <m/>
    <x v="1"/>
    <x v="1"/>
    <n v="40352737"/>
    <s v="EMBARCADO"/>
    <n v="1021156"/>
    <s v="SEASPAN BELIEF 2245E"/>
    <s v="SINGAPUR, PUERTO"/>
    <d v="2022-12-21T00:00:00"/>
    <d v="2022-12-31T00:00:00"/>
    <d v="2023-02-10T16:00:00"/>
    <s v="HAPAG LLOYD"/>
    <n v="14470"/>
    <x v="0"/>
    <x v="2"/>
  </r>
  <r>
    <m/>
    <x v="3"/>
    <x v="0"/>
    <n v="40352519"/>
    <s v="EMBARCADO"/>
    <n v="1020828"/>
    <s v="CAPE TAINARO NX251R"/>
    <s v="TORONTO, PUERTO"/>
    <d v="2022-12-21T00:00:00"/>
    <d v="2022-12-24T00:00:00"/>
    <d v="2023-02-03T00:00:00"/>
    <s v="MSC"/>
    <n v="23979.594669999999"/>
    <x v="0"/>
    <x v="2"/>
  </r>
  <r>
    <m/>
    <x v="3"/>
    <x v="0"/>
    <n v="40352077"/>
    <s v="EMBARCADO"/>
    <n v="1030379"/>
    <s v="POLAR PERU 252N"/>
    <s v="KITCHENER, CANADA, PUERTO"/>
    <d v="2022-12-21T00:00:00"/>
    <d v="2022-12-30T00:00:00"/>
    <d v="2023-02-04T00:00:00"/>
    <s v="SEALAND"/>
    <n v="24004.088640000002"/>
    <x v="0"/>
    <x v="2"/>
  </r>
  <r>
    <m/>
    <x v="3"/>
    <x v="0"/>
    <n v="40352076"/>
    <s v="EMBARCADO"/>
    <n v="1030379"/>
    <s v="POLAR COLOMBIA 251N"/>
    <s v="KITCHENER, CANADA, PUERTO"/>
    <d v="2022-12-21T00:00:00"/>
    <d v="2022-12-25T00:00:00"/>
    <d v="2023-01-30T00:00:00"/>
    <s v="SEALAND"/>
    <n v="24004.088640000002"/>
    <x v="0"/>
    <x v="2"/>
  </r>
  <r>
    <m/>
    <x v="3"/>
    <x v="0"/>
    <n v="40352075"/>
    <s v="EMBARCADO"/>
    <n v="1030379"/>
    <s v="POLAR PERU 252N"/>
    <s v="KITCHENER, CANADA, PUERTO"/>
    <d v="2022-12-21T00:00:00"/>
    <d v="2022-12-30T00:00:00"/>
    <d v="2023-02-04T00:00:00"/>
    <s v="SEALAND"/>
    <n v="24004.088640000002"/>
    <x v="0"/>
    <x v="2"/>
  </r>
  <r>
    <m/>
    <x v="0"/>
    <x v="0"/>
    <n v="40352046"/>
    <s v="EMBARCADO"/>
    <n v="1030658"/>
    <s v="SEASPAN BELIEF 2245W"/>
    <s v="MANZANILLO, PUERTO"/>
    <d v="2022-12-21T00:00:00"/>
    <d v="2022-12-31T00:00:00"/>
    <d v="2023-01-15T04:36:00"/>
    <s v="ONE"/>
    <n v="24017.360000000001"/>
    <x v="0"/>
    <x v="2"/>
  </r>
  <r>
    <m/>
    <x v="4"/>
    <x v="0"/>
    <n v="40351502"/>
    <s v="EMBARCADO"/>
    <n v="1023306"/>
    <s v="SEASPAN BELIEF"/>
    <s v="SHANGHAI, CHINA"/>
    <d v="2022-12-21T00:00:00"/>
    <d v="2022-12-31T00:00:00"/>
    <d v="2023-02-05T09:24:00"/>
    <s v="HAPAG LLOYD"/>
    <n v="24280"/>
    <x v="0"/>
    <x v="2"/>
  </r>
  <r>
    <m/>
    <x v="4"/>
    <x v="0"/>
    <n v="40351442"/>
    <s v="EMBARCADO"/>
    <n v="1022636"/>
    <s v="SEASPAN BELIEF"/>
    <s v="SHANGHAI, CHINA"/>
    <d v="2022-12-21T00:00:00"/>
    <d v="2022-12-31T00:00:00"/>
    <d v="2023-02-05T09:24:00"/>
    <s v="HAPAG LLOYD"/>
    <n v="23595"/>
    <x v="0"/>
    <x v="2"/>
  </r>
  <r>
    <m/>
    <x v="4"/>
    <x v="0"/>
    <n v="40351392"/>
    <s v="EMBARCADO"/>
    <n v="1022748"/>
    <s v="SEASPAN BELIEF"/>
    <s v="TIANJIN XINGANG, CHINA"/>
    <d v="2022-12-21T00:00:00"/>
    <d v="2022-12-31T00:00:00"/>
    <d v="2023-02-18T20:36:00"/>
    <s v="ONE"/>
    <n v="24000"/>
    <x v="0"/>
    <x v="2"/>
  </r>
  <r>
    <m/>
    <x v="4"/>
    <x v="0"/>
    <n v="40351389"/>
    <s v="EMBARCADO"/>
    <n v="1022748"/>
    <s v="SEASPAN BELIEF"/>
    <s v="SHANGHAI, CHINA"/>
    <d v="2022-12-21T00:00:00"/>
    <d v="2022-12-31T00:00:00"/>
    <d v="2023-02-05T09:24:00"/>
    <s v="HAPAG LLOYD"/>
    <n v="24320"/>
    <x v="0"/>
    <x v="2"/>
  </r>
  <r>
    <m/>
    <x v="4"/>
    <x v="0"/>
    <n v="40351356"/>
    <s v="EMBARCADO"/>
    <n v="1022541"/>
    <s v="SEASPAN BELIEF"/>
    <s v="YANTIAN, CHINA"/>
    <d v="2022-12-21T00:00:00"/>
    <d v="2022-12-31T00:00:00"/>
    <d v="2023-02-01T22:27:00"/>
    <s v="MSC"/>
    <n v="25004.34"/>
    <x v="0"/>
    <x v="2"/>
  </r>
  <r>
    <m/>
    <x v="4"/>
    <x v="0"/>
    <n v="40351354"/>
    <s v="EMBARCADO"/>
    <n v="1022541"/>
    <s v="EVER LEGEND"/>
    <s v="YANTIAN, CHINA"/>
    <d v="2022-12-21T00:00:00"/>
    <d v="2022-12-29T00:00:00"/>
    <d v="2023-01-30T22:27:00"/>
    <s v="EVERGREEN"/>
    <n v="23851.61"/>
    <x v="0"/>
    <x v="2"/>
  </r>
  <r>
    <m/>
    <x v="4"/>
    <x v="0"/>
    <n v="40351301"/>
    <s v="EMBARCADO"/>
    <n v="1012448"/>
    <s v="SEASPAN BELIEF"/>
    <s v="YANTIAN, CHINA"/>
    <d v="2022-12-21T00:00:00"/>
    <d v="2022-12-31T00:00:00"/>
    <d v="2023-02-01T22:27:00"/>
    <s v="MSC"/>
    <n v="24000"/>
    <x v="0"/>
    <x v="2"/>
  </r>
  <r>
    <m/>
    <x v="2"/>
    <x v="1"/>
    <n v="40349488"/>
    <s v="EMBARCADO"/>
    <n v="1021085"/>
    <s v="CAPE TAINARO NX251R"/>
    <s v="BUENAVENTURA, PUERTO"/>
    <d v="2022-12-21T00:00:00"/>
    <d v="2022-12-24T00:00:00"/>
    <d v="2023-01-10T10:10:00"/>
    <s v="MSC"/>
    <n v="20833.45"/>
    <x v="0"/>
    <x v="2"/>
  </r>
  <r>
    <m/>
    <x v="6"/>
    <x v="0"/>
    <n v="40348980"/>
    <s v="EMBARCADO"/>
    <n v="1021931"/>
    <s v="SEASPAN BELIEF 2245W"/>
    <s v="YOKOHAMA (ADUANA PRINCIPAL)"/>
    <d v="2022-12-22T00:00:00"/>
    <d v="2022-12-31T00:00:00"/>
    <d v="2023-02-05T12:18:00"/>
    <s v="ONE"/>
    <n v="2044.71"/>
    <x v="0"/>
    <x v="2"/>
  </r>
  <r>
    <m/>
    <x v="6"/>
    <x v="0"/>
    <n v="40348979"/>
    <s v="EMBARCADO"/>
    <n v="1021925"/>
    <s v="SEASPAN BELIEF 2245W"/>
    <s v="YOKOHAMA (ADUANA PRINCIPAL)"/>
    <d v="2022-12-22T00:00:00"/>
    <d v="2022-12-31T00:00:00"/>
    <d v="2023-02-05T12:18:00"/>
    <s v="ONE"/>
    <n v="3023.89"/>
    <x v="0"/>
    <x v="2"/>
  </r>
  <r>
    <m/>
    <x v="6"/>
    <x v="0"/>
    <n v="40348979"/>
    <s v="EMBARCADO"/>
    <n v="1022515"/>
    <s v="SEASPAN BELIEF 2245W"/>
    <s v="YOKOHAMA (ADUANA PRINCIPAL)"/>
    <d v="2022-12-22T00:00:00"/>
    <d v="2022-12-31T00:00:00"/>
    <d v="2023-02-05T12:18:00"/>
    <s v="ONE"/>
    <n v="7129.25"/>
    <x v="0"/>
    <x v="2"/>
  </r>
  <r>
    <m/>
    <x v="6"/>
    <x v="0"/>
    <n v="40348979"/>
    <s v="EMBARCADO"/>
    <n v="1022863"/>
    <s v="SEASPAN BELIEF 2245W"/>
    <s v="YOKOHAMA (ADUANA PRINCIPAL)"/>
    <d v="2022-12-22T00:00:00"/>
    <d v="2022-12-31T00:00:00"/>
    <d v="2023-02-05T12:18:00"/>
    <s v="ONE"/>
    <n v="5027.92"/>
    <x v="0"/>
    <x v="2"/>
  </r>
  <r>
    <m/>
    <x v="6"/>
    <x v="0"/>
    <n v="40348979"/>
    <s v="EMBARCADO"/>
    <n v="1022864"/>
    <s v="SEASPAN BELIEF 2245W"/>
    <s v="YOKOHAMA (ADUANA PRINCIPAL)"/>
    <d v="2022-12-22T00:00:00"/>
    <d v="2022-12-31T00:00:00"/>
    <d v="2023-02-05T12:18:00"/>
    <s v="ONE"/>
    <n v="4031.9"/>
    <x v="0"/>
    <x v="2"/>
  </r>
  <r>
    <m/>
    <x v="6"/>
    <x v="0"/>
    <n v="40348979"/>
    <s v="EMBARCADO"/>
    <n v="1022865"/>
    <s v="SEASPAN BELIEF 2245W"/>
    <s v="YOKOHAMA (ADUANA PRINCIPAL)"/>
    <d v="2022-12-22T00:00:00"/>
    <d v="2022-12-31T00:00:00"/>
    <d v="2023-02-05T12:18:00"/>
    <s v="ONE"/>
    <n v="3011.43"/>
    <x v="0"/>
    <x v="2"/>
  </r>
  <r>
    <m/>
    <x v="0"/>
    <x v="1"/>
    <n v="40348535"/>
    <s v="EMBARCADO"/>
    <n v="1030802"/>
    <s v="SEASPAN BELIEF 2245W"/>
    <s v="MANZANILLO, PUERTO"/>
    <d v="2022-12-21T00:00:00"/>
    <d v="2022-12-31T00:00:00"/>
    <d v="2023-01-15T04:36:00"/>
    <s v="ONE"/>
    <n v="23998.174999999999"/>
    <x v="0"/>
    <x v="2"/>
  </r>
  <r>
    <m/>
    <x v="0"/>
    <x v="1"/>
    <n v="40348533"/>
    <s v="EMBARCADO"/>
    <n v="1030802"/>
    <s v="SEASPAN BELIEF 2245W"/>
    <s v="MANZANILLO, PUERTO"/>
    <d v="2022-12-21T00:00:00"/>
    <d v="2022-12-31T00:00:00"/>
    <d v="2023-01-15T04:36:00"/>
    <s v="ONE"/>
    <n v="23996.05"/>
    <x v="0"/>
    <x v="2"/>
  </r>
  <r>
    <m/>
    <x v="2"/>
    <x v="1"/>
    <n v="40339971"/>
    <s v="EMBARCADO"/>
    <n v="1022781"/>
    <s v="CONSTANTIA 249W"/>
    <s v="GUAYAQUIL, PUERTO"/>
    <d v="2022-12-21T00:00:00"/>
    <d v="2022-12-26T00:00:00"/>
    <d v="2023-01-03T10:31:00"/>
    <s v="HAPAG LLOYD"/>
    <n v="6104.7"/>
    <x v="0"/>
    <x v="2"/>
  </r>
  <r>
    <m/>
    <x v="4"/>
    <x v="0"/>
    <n v="40337540"/>
    <s v="EMBARCADO"/>
    <n v="1012503"/>
    <s v="SEASPAN BELIEF"/>
    <s v="YANTIAN, CHINA"/>
    <d v="2022-12-21T00:00:00"/>
    <d v="2022-12-31T00:00:00"/>
    <d v="2023-02-01T22:27:00"/>
    <s v="MSC"/>
    <n v="24000"/>
    <x v="0"/>
    <x v="2"/>
  </r>
  <r>
    <m/>
    <x v="4"/>
    <x v="0"/>
    <n v="40357398"/>
    <s v="EMBARCADO"/>
    <n v="1022183"/>
    <s v="SEASPAN BELIEF"/>
    <s v="YANTIAN, CHINA"/>
    <d v="2022-12-20T00:00:00"/>
    <d v="2022-12-31T00:00:00"/>
    <d v="2023-02-01T22:27:00"/>
    <s v="MSC"/>
    <n v="23946.85"/>
    <x v="0"/>
    <x v="2"/>
  </r>
  <r>
    <m/>
    <x v="4"/>
    <x v="0"/>
    <n v="40357397"/>
    <s v="EMBARCADO"/>
    <n v="1022183"/>
    <s v="SEASPAN BELIEF"/>
    <s v="YANTIAN, CHINA"/>
    <d v="2022-12-20T00:00:00"/>
    <d v="2022-12-31T00:00:00"/>
    <d v="2023-02-01T22:27:00"/>
    <s v="MSC"/>
    <n v="25011.8"/>
    <x v="0"/>
    <x v="2"/>
  </r>
  <r>
    <m/>
    <x v="3"/>
    <x v="0"/>
    <n v="40357922"/>
    <s v="EMBARCADO"/>
    <n v="1012158"/>
    <s v="POLAR COLOMBIA 251N"/>
    <s v="NORFOLK, PUERTO"/>
    <d v="2022-12-20T00:00:00"/>
    <d v="2022-12-25T00:00:00"/>
    <d v="2023-01-25T11:16:00"/>
    <s v="SEALAND"/>
    <n v="19958.047999999999"/>
    <x v="0"/>
    <x v="2"/>
  </r>
  <r>
    <m/>
    <x v="3"/>
    <x v="0"/>
    <n v="40357916"/>
    <s v="EMBARCADO"/>
    <n v="1012165"/>
    <s v="CAPE TAINARO NX251R"/>
    <s v="PORT EVERGLADES, PUERTO"/>
    <d v="2022-12-21T00:00:00"/>
    <d v="2022-12-24T00:00:00"/>
    <d v="2023-01-23T18:13:00"/>
    <s v="MSC"/>
    <n v="19958.047999999999"/>
    <x v="0"/>
    <x v="2"/>
  </r>
  <r>
    <m/>
    <x v="0"/>
    <x v="0"/>
    <n v="40357860"/>
    <s v="EMBARCADO"/>
    <n v="1011127"/>
    <s v="SEASPAN BELIEF 2245W"/>
    <s v="MANZANILLO, PUERTO"/>
    <d v="2022-12-20T00:00:00"/>
    <d v="2022-12-31T00:00:00"/>
    <d v="2023-01-15T04:36:00"/>
    <s v="ONE"/>
    <n v="21600"/>
    <x v="0"/>
    <x v="2"/>
  </r>
  <r>
    <m/>
    <x v="2"/>
    <x v="1"/>
    <n v="40357827"/>
    <s v="EMBARCADO"/>
    <n v="1011421"/>
    <s v="CAPE TAINARO NX251R"/>
    <s v="CARTAGENA, PUERTO"/>
    <d v="2022-12-20T00:00:00"/>
    <d v="2022-12-24T00:00:00"/>
    <d v="2023-01-08T15:22:00"/>
    <s v="MSC"/>
    <n v="23987.55"/>
    <x v="0"/>
    <x v="2"/>
  </r>
  <r>
    <m/>
    <x v="2"/>
    <x v="1"/>
    <n v="40357826"/>
    <s v="EMBARCADO"/>
    <n v="1011421"/>
    <s v="CAPE TAINARO NX251R"/>
    <s v="CARTAGENA, PUERTO"/>
    <d v="2022-12-20T00:00:00"/>
    <d v="2022-12-24T00:00:00"/>
    <d v="2023-01-08T15:22:00"/>
    <s v="MSC"/>
    <n v="23996.62"/>
    <x v="0"/>
    <x v="2"/>
  </r>
  <r>
    <m/>
    <x v="2"/>
    <x v="1"/>
    <n v="40357791"/>
    <s v="EMBARCADO"/>
    <n v="1020848"/>
    <s v="SEASPAN BELIEF 2245E"/>
    <s v="CALLAO, PUERTO"/>
    <d v="2022-12-21T00:00:00"/>
    <d v="2022-12-31T00:00:00"/>
    <d v="2023-01-07T21:00:00"/>
    <s v="MSC"/>
    <n v="6988.64"/>
    <x v="0"/>
    <x v="2"/>
  </r>
  <r>
    <m/>
    <x v="2"/>
    <x v="1"/>
    <n v="40357791"/>
    <s v="EMBARCADO"/>
    <n v="1020886"/>
    <s v="SEASPAN BELIEF 2245E"/>
    <s v="CALLAO, PUERTO"/>
    <d v="2022-12-20T00:00:00"/>
    <d v="2022-12-31T00:00:00"/>
    <d v="2023-01-07T21:00:00"/>
    <s v="MSC"/>
    <n v="17019.27"/>
    <x v="0"/>
    <x v="2"/>
  </r>
  <r>
    <m/>
    <x v="4"/>
    <x v="0"/>
    <n v="40357623"/>
    <s v="EMBARCADO"/>
    <n v="1030685"/>
    <s v="SEASPAN BELIEF"/>
    <s v="SHANGHAI, CHINA"/>
    <d v="2022-12-20T00:00:00"/>
    <d v="2022-12-31T00:00:00"/>
    <d v="2023-02-05T09:24:00"/>
    <s v="MSC"/>
    <n v="24000"/>
    <x v="0"/>
    <x v="2"/>
  </r>
  <r>
    <m/>
    <x v="4"/>
    <x v="0"/>
    <n v="40357591"/>
    <s v="EMBARCADO"/>
    <n v="1022639"/>
    <s v="SEASPAN BELIEF"/>
    <s v="SHANGHAI, CHINA"/>
    <d v="2022-12-21T00:00:00"/>
    <d v="2022-12-31T00:00:00"/>
    <d v="2023-02-05T09:24:00"/>
    <s v="MSC"/>
    <n v="22197.99"/>
    <x v="0"/>
    <x v="2"/>
  </r>
  <r>
    <m/>
    <x v="4"/>
    <x v="0"/>
    <n v="40357590"/>
    <s v="EMBARCADO"/>
    <n v="1022639"/>
    <s v="SEASPAN BELIEF"/>
    <s v="SHANGHAI, CHINA"/>
    <d v="2022-12-21T00:00:00"/>
    <d v="2022-12-31T00:00:00"/>
    <d v="2023-02-05T09:24:00"/>
    <s v="MSC"/>
    <n v="22555.41"/>
    <x v="0"/>
    <x v="2"/>
  </r>
  <r>
    <m/>
    <x v="4"/>
    <x v="0"/>
    <n v="40357588"/>
    <s v="EMBARCADO"/>
    <n v="1022639"/>
    <s v="SEASPAN BELIEF"/>
    <s v="SHANGHAI, CHINA"/>
    <d v="2022-12-20T00:00:00"/>
    <d v="2022-12-31T00:00:00"/>
    <d v="2023-02-05T09:24:00"/>
    <s v="ONE"/>
    <n v="22327.93"/>
    <x v="0"/>
    <x v="2"/>
  </r>
  <r>
    <m/>
    <x v="4"/>
    <x v="0"/>
    <n v="40351666"/>
    <s v="EMBARCADO"/>
    <n v="1030686"/>
    <s v="SEASPAN BELIEF"/>
    <s v="SHANGHAI, CHINA"/>
    <d v="2022-12-20T00:00:00"/>
    <d v="2022-12-31T00:00:00"/>
    <d v="2023-02-05T09:24:00"/>
    <s v="MSC"/>
    <n v="24000"/>
    <x v="0"/>
    <x v="2"/>
  </r>
  <r>
    <m/>
    <x v="4"/>
    <x v="0"/>
    <n v="40351535"/>
    <s v="EMBARCADO"/>
    <n v="1022637"/>
    <s v="SEASPAN BELIEF"/>
    <s v="QINGDAO, PUERTO"/>
    <d v="2022-12-20T00:00:00"/>
    <d v="2022-12-31T00:00:00"/>
    <d v="2023-02-22T08:44:00"/>
    <s v="MSC"/>
    <n v="21525"/>
    <x v="0"/>
    <x v="2"/>
  </r>
  <r>
    <m/>
    <x v="4"/>
    <x v="0"/>
    <n v="40351531"/>
    <s v="EMBARCADO"/>
    <n v="1022096"/>
    <s v="EVER LEGEND"/>
    <s v="YANTIAN, CHINA"/>
    <d v="2022-12-20T00:00:00"/>
    <d v="2022-12-29T00:00:00"/>
    <d v="2023-01-30T22:27:00"/>
    <s v="EVERGREEN"/>
    <n v="24250"/>
    <x v="0"/>
    <x v="2"/>
  </r>
  <r>
    <m/>
    <x v="4"/>
    <x v="0"/>
    <n v="40359315"/>
    <s v="EMBARCADO"/>
    <n v="1022212"/>
    <s v="SEASPAN BELIEF"/>
    <s v="YANTIAN, CHINA"/>
    <d v="2022-12-20T00:00:00"/>
    <d v="2022-12-31T00:00:00"/>
    <d v="2023-02-01T22:27:00"/>
    <s v="MSC"/>
    <n v="24031.62"/>
    <x v="0"/>
    <x v="2"/>
  </r>
  <r>
    <m/>
    <x v="2"/>
    <x v="1"/>
    <n v="40358840"/>
    <s v="EMBARCADO"/>
    <n v="1012744"/>
    <s v="SEASPAN BELIEF 2245W"/>
    <s v="CALLAO, PUERTO"/>
    <d v="2022-12-20T00:00:00"/>
    <d v="2022-12-31T00:00:00"/>
    <d v="2023-01-07T21:00:00"/>
    <s v="MSC"/>
    <n v="23988.25"/>
    <x v="0"/>
    <x v="2"/>
  </r>
  <r>
    <m/>
    <x v="1"/>
    <x v="1"/>
    <n v="40358748"/>
    <s v="EMBARCADO"/>
    <n v="1012612"/>
    <s v="SEASPAN BELIEF 2245W"/>
    <s v="MANILA, PUERTO"/>
    <d v="2022-12-20T00:00:00"/>
    <d v="2022-12-31T00:00:00"/>
    <d v="2023-02-25T04:51:00"/>
    <s v="MSC"/>
    <n v="25003.759999999998"/>
    <x v="0"/>
    <x v="2"/>
  </r>
  <r>
    <m/>
    <x v="6"/>
    <x v="0"/>
    <n v="40358644"/>
    <s v="EMBARCADO"/>
    <n v="1023265"/>
    <s v="SEASPAN BELIEF 2245E"/>
    <s v="YOKOHAMA (ADUANA PRINCIPAL)"/>
    <d v="2022-12-21T00:00:00"/>
    <d v="2022-12-31T00:00:00"/>
    <d v="2023-02-05T12:18:00"/>
    <s v="HYUNDAI"/>
    <n v="1995.58"/>
    <x v="0"/>
    <x v="2"/>
  </r>
  <r>
    <m/>
    <x v="6"/>
    <x v="0"/>
    <n v="40358644"/>
    <s v="EMBARCADO"/>
    <n v="1021931"/>
    <s v="SEASPAN BELIEF 2245E"/>
    <s v="YOKOHAMA (ADUANA PRINCIPAL)"/>
    <d v="2022-12-21T00:00:00"/>
    <d v="2022-12-31T00:00:00"/>
    <d v="2023-02-05T12:18:00"/>
    <s v="HYUNDAI"/>
    <n v="2006.54"/>
    <x v="0"/>
    <x v="2"/>
  </r>
  <r>
    <m/>
    <x v="6"/>
    <x v="0"/>
    <n v="40358643"/>
    <s v="EMBARCADO"/>
    <n v="1022864"/>
    <s v="SEASPAN BELIEF 2245E"/>
    <s v="YOKOHAMA (ADUANA PRINCIPAL)"/>
    <d v="2022-12-21T00:00:00"/>
    <d v="2022-12-31T00:00:00"/>
    <d v="2023-02-05T12:18:00"/>
    <s v="HYUNDAI"/>
    <n v="1997.97"/>
    <x v="0"/>
    <x v="2"/>
  </r>
  <r>
    <m/>
    <x v="6"/>
    <x v="0"/>
    <n v="40358643"/>
    <s v="EMBARCADO"/>
    <n v="1022751"/>
    <s v="SEASPAN BELIEF 2245E"/>
    <s v="YOKOHAMA (ADUANA PRINCIPAL)"/>
    <d v="2022-12-21T00:00:00"/>
    <d v="2022-12-31T00:00:00"/>
    <d v="2023-02-05T12:18:00"/>
    <s v="HYUNDAI"/>
    <n v="3010"/>
    <x v="0"/>
    <x v="2"/>
  </r>
  <r>
    <m/>
    <x v="6"/>
    <x v="0"/>
    <n v="40358643"/>
    <s v="EMBARCADO"/>
    <n v="1022621"/>
    <s v="SEASPAN BELIEF 2245E"/>
    <s v="YOKOHAMA (ADUANA PRINCIPAL)"/>
    <d v="2022-12-21T00:00:00"/>
    <d v="2022-12-31T00:00:00"/>
    <d v="2023-02-05T12:18:00"/>
    <s v="HYUNDAI"/>
    <n v="9104.34"/>
    <x v="0"/>
    <x v="2"/>
  </r>
  <r>
    <m/>
    <x v="6"/>
    <x v="0"/>
    <n v="40358643"/>
    <s v="EMBARCADO"/>
    <n v="1021924"/>
    <s v="SEASPAN BELIEF 2245E"/>
    <s v="YOKOHAMA (ADUANA PRINCIPAL)"/>
    <d v="2022-12-21T00:00:00"/>
    <d v="2022-12-31T00:00:00"/>
    <d v="2023-02-05T12:18:00"/>
    <s v="HYUNDAI"/>
    <n v="6003.82"/>
    <x v="0"/>
    <x v="2"/>
  </r>
  <r>
    <m/>
    <x v="0"/>
    <x v="0"/>
    <n v="40358079"/>
    <s v="EMBARCADO"/>
    <n v="1023302"/>
    <s v="SEASPAN BELIEF 2245W"/>
    <s v="MANZANILLO, PUERTO"/>
    <d v="2022-12-20T00:00:00"/>
    <d v="2022-12-31T00:00:00"/>
    <d v="2023-01-15T04:36:00"/>
    <s v="ONE"/>
    <n v="24000"/>
    <x v="0"/>
    <x v="2"/>
  </r>
  <r>
    <m/>
    <x v="0"/>
    <x v="0"/>
    <n v="40357989"/>
    <s v="EMBARCADO"/>
    <n v="1021272"/>
    <s v="SEASPAN BELIEF 2245W"/>
    <s v="MANZANILLO, PUERTO"/>
    <d v="2022-12-20T00:00:00"/>
    <d v="2022-12-31T00:00:00"/>
    <d v="2023-01-15T04:36:00"/>
    <s v="ONE"/>
    <n v="23993.57"/>
    <x v="0"/>
    <x v="2"/>
  </r>
  <r>
    <m/>
    <x v="3"/>
    <x v="0"/>
    <n v="40357983"/>
    <s v="EMBARCADO"/>
    <n v="1012111"/>
    <s v="CAPE TAINARO NX251R"/>
    <s v="HOUSTON, PUERTO"/>
    <d v="2022-12-20T00:00:00"/>
    <d v="2022-12-24T00:00:00"/>
    <d v="2023-01-25T15:53:00"/>
    <s v="MSC"/>
    <n v="19958.047999999999"/>
    <x v="0"/>
    <x v="2"/>
  </r>
  <r>
    <m/>
    <x v="3"/>
    <x v="0"/>
    <n v="40357939"/>
    <s v="EMBARCADO"/>
    <n v="1011701"/>
    <s v="CAPE TAINARO NX251R"/>
    <s v="PHILADELPHIA, PUERTO"/>
    <d v="2022-12-20T00:00:00"/>
    <d v="2022-12-24T00:00:00"/>
    <d v="2023-01-13T15:17:00"/>
    <s v="MSC"/>
    <n v="18133.301820000001"/>
    <x v="0"/>
    <x v="2"/>
  </r>
  <r>
    <m/>
    <x v="4"/>
    <x v="0"/>
    <n v="40357324"/>
    <s v="EMBARCADO"/>
    <n v="1021732"/>
    <s v="SEASPAN BELIEF"/>
    <s v="TIANJIN XINGANG, CHINA"/>
    <d v="2022-12-21T00:00:00"/>
    <d v="2022-12-31T00:00:00"/>
    <d v="2023-02-18T20:36:00"/>
    <s v="MSC"/>
    <n v="11000"/>
    <x v="0"/>
    <x v="2"/>
  </r>
  <r>
    <m/>
    <x v="4"/>
    <x v="0"/>
    <n v="40357324"/>
    <s v="EMBARCADO"/>
    <n v="1021732"/>
    <s v="SEASPAN BELIEF"/>
    <s v="TIANJIN XINGANG, CHINA"/>
    <d v="2022-12-20T00:00:00"/>
    <d v="2022-12-31T00:00:00"/>
    <d v="2023-02-18T20:36:00"/>
    <s v="MSC"/>
    <n v="13000"/>
    <x v="0"/>
    <x v="2"/>
  </r>
  <r>
    <m/>
    <x v="4"/>
    <x v="0"/>
    <n v="40357323"/>
    <s v="EMBARCADO"/>
    <n v="1021732"/>
    <s v="SEASPAN BELIEF"/>
    <s v="TIANJIN XINGANG, CHINA"/>
    <d v="2022-12-20T00:00:00"/>
    <d v="2022-12-31T00:00:00"/>
    <d v="2023-02-18T20:36:00"/>
    <s v="ONE"/>
    <n v="24860"/>
    <x v="0"/>
    <x v="2"/>
  </r>
  <r>
    <m/>
    <x v="4"/>
    <x v="0"/>
    <n v="40357294"/>
    <s v="EMBARCADO"/>
    <n v="1021992"/>
    <s v="SEASPAN BELIEF"/>
    <s v="SHANGHAI, CHINA"/>
    <d v="2022-12-20T00:00:00"/>
    <d v="2022-12-31T00:00:00"/>
    <d v="2023-02-05T09:24:00"/>
    <s v="MSC"/>
    <n v="5000"/>
    <x v="0"/>
    <x v="2"/>
  </r>
  <r>
    <m/>
    <x v="4"/>
    <x v="0"/>
    <n v="40357294"/>
    <s v="EMBARCADO"/>
    <n v="1021992"/>
    <s v="SEASPAN BELIEF"/>
    <s v="SHANGHAI, CHINA"/>
    <d v="2022-12-20T00:00:00"/>
    <d v="2022-12-31T00:00:00"/>
    <d v="2023-02-05T09:24:00"/>
    <s v="MSC"/>
    <n v="19740"/>
    <x v="0"/>
    <x v="2"/>
  </r>
  <r>
    <m/>
    <x v="4"/>
    <x v="0"/>
    <n v="40357257"/>
    <s v="EMBARCADO"/>
    <n v="1011969"/>
    <s v="SEASPAN BELIEF"/>
    <s v="YANTIAN, CHINA"/>
    <d v="2022-12-20T00:00:00"/>
    <d v="2022-12-31T00:00:00"/>
    <d v="2023-02-01T22:27:00"/>
    <s v="HAPAG LLOYD"/>
    <n v="24000"/>
    <x v="0"/>
    <x v="2"/>
  </r>
  <r>
    <m/>
    <x v="4"/>
    <x v="0"/>
    <n v="40357243"/>
    <s v="EMBARCADO"/>
    <n v="1012218"/>
    <s v="COCHRANE"/>
    <s v="SHANGHAI, CHINA"/>
    <d v="2022-12-20T00:00:00"/>
    <d v="2022-12-29T00:00:00"/>
    <d v="2023-02-03T09:24:00"/>
    <s v="ONE"/>
    <n v="21000"/>
    <x v="0"/>
    <x v="2"/>
  </r>
  <r>
    <m/>
    <x v="4"/>
    <x v="0"/>
    <n v="40357235"/>
    <s v="EMBARCADO"/>
    <n v="1011417"/>
    <s v="SEASPAN BELIEF"/>
    <s v="SHANGHAI, CHINA"/>
    <d v="2022-12-20T00:00:00"/>
    <d v="2022-12-31T00:00:00"/>
    <d v="2023-02-05T09:24:00"/>
    <s v="MSC"/>
    <n v="19800"/>
    <x v="0"/>
    <x v="2"/>
  </r>
  <r>
    <m/>
    <x v="2"/>
    <x v="1"/>
    <n v="40357159"/>
    <s v="EMBARCADO"/>
    <n v="1021105"/>
    <s v="POLAR COLOMBIA 251N"/>
    <s v="BUENAVENTURA, PUERTO"/>
    <d v="2022-12-20T00:00:00"/>
    <d v="2022-12-25T00:00:00"/>
    <d v="2023-01-11T10:10:00"/>
    <s v="SEALAND"/>
    <n v="23997.81"/>
    <x v="0"/>
    <x v="2"/>
  </r>
  <r>
    <m/>
    <x v="6"/>
    <x v="0"/>
    <n v="40357150"/>
    <s v="EMBARCADO"/>
    <n v="1021936"/>
    <s v="SEASPAN BELIEF 2245W"/>
    <s v="OSAKA, PUERTO"/>
    <d v="2022-12-20T00:00:00"/>
    <d v="2022-12-31T00:00:00"/>
    <d v="2023-02-22T23:01:00"/>
    <s v="HYUNDAI"/>
    <n v="24000"/>
    <x v="0"/>
    <x v="2"/>
  </r>
  <r>
    <m/>
    <x v="6"/>
    <x v="0"/>
    <n v="40357149"/>
    <s v="EMBARCADO"/>
    <n v="1021936"/>
    <s v="SEASPAN BELIEF 2245W"/>
    <s v="OSAKA, PUERTO"/>
    <d v="2022-12-21T00:00:00"/>
    <d v="2022-12-31T00:00:00"/>
    <d v="2023-02-22T23:01:00"/>
    <s v="HYUNDAI"/>
    <n v="24000"/>
    <x v="0"/>
    <x v="2"/>
  </r>
  <r>
    <m/>
    <x v="6"/>
    <x v="0"/>
    <n v="40357148"/>
    <s v="EMBARCADO"/>
    <n v="1021936"/>
    <s v="SEASPAN BELIEF 2245W"/>
    <s v="OSAKA, PUERTO"/>
    <d v="2022-12-20T00:00:00"/>
    <d v="2022-12-31T00:00:00"/>
    <d v="2023-02-22T23:01:00"/>
    <s v="HYUNDAI"/>
    <n v="24000"/>
    <x v="0"/>
    <x v="2"/>
  </r>
  <r>
    <m/>
    <x v="2"/>
    <x v="1"/>
    <n v="40357026"/>
    <s v="EMBARCADO"/>
    <n v="1012719"/>
    <s v="SEASPAN BELIEF 2245E"/>
    <s v="CALLAO, PUERTO"/>
    <d v="2022-12-20T00:00:00"/>
    <d v="2022-12-31T00:00:00"/>
    <d v="2023-01-07T21:00:00"/>
    <s v="MSC"/>
    <n v="24015.34"/>
    <x v="0"/>
    <x v="2"/>
  </r>
  <r>
    <m/>
    <x v="2"/>
    <x v="1"/>
    <n v="40357025"/>
    <s v="EMBARCADO"/>
    <n v="1012719"/>
    <s v="SEASPAN BELIEF 2245E"/>
    <s v="CALLAO, PUERTO"/>
    <d v="2022-12-20T00:00:00"/>
    <d v="2022-12-31T00:00:00"/>
    <d v="2023-01-07T21:00:00"/>
    <s v="MSC"/>
    <n v="24013.03"/>
    <x v="0"/>
    <x v="2"/>
  </r>
  <r>
    <m/>
    <x v="2"/>
    <x v="1"/>
    <n v="40357023"/>
    <s v="EMBARCADO"/>
    <n v="1012719"/>
    <s v="SEASPAN BELIEF 2245E"/>
    <s v="CALLAO, PUERTO"/>
    <d v="2022-12-20T00:00:00"/>
    <d v="2022-12-31T00:00:00"/>
    <d v="2023-01-07T21:00:00"/>
    <s v="MSC"/>
    <n v="24014.5"/>
    <x v="0"/>
    <x v="2"/>
  </r>
  <r>
    <m/>
    <x v="2"/>
    <x v="1"/>
    <n v="40356425"/>
    <s v="EMBARCADO"/>
    <n v="1020944"/>
    <s v="CONSTANTIA 249W"/>
    <s v="CALLAO, PUERTO"/>
    <d v="2022-12-20T00:00:00"/>
    <d v="2022-12-26T00:00:00"/>
    <d v="2023-01-02T21:00:00"/>
    <s v="HAPAG LLOYD"/>
    <n v="23984.45"/>
    <x v="0"/>
    <x v="2"/>
  </r>
  <r>
    <m/>
    <x v="1"/>
    <x v="1"/>
    <n v="40356273"/>
    <s v="EMBARCADO"/>
    <n v="1020860"/>
    <s v="SEASPAN BELIEF 2245E"/>
    <s v="BUSAN {PUSAN}, PUERTO"/>
    <d v="2022-12-20T00:00:00"/>
    <d v="2022-12-31T00:00:00"/>
    <d v="2023-02-08T21:13:00"/>
    <s v="MSC"/>
    <n v="21993.41"/>
    <x v="0"/>
    <x v="2"/>
  </r>
  <r>
    <m/>
    <x v="0"/>
    <x v="0"/>
    <n v="40356201"/>
    <s v="EMBARCADO"/>
    <n v="1011150"/>
    <s v="POLAR COLOMBIA 251N"/>
    <s v="MANZANILLO, PUERTO"/>
    <d v="2022-12-20T00:00:00"/>
    <d v="2022-12-25T00:00:00"/>
    <d v="2023-01-09T04:36:00"/>
    <s v="SEALAND"/>
    <n v="19440"/>
    <x v="0"/>
    <x v="2"/>
  </r>
  <r>
    <m/>
    <x v="4"/>
    <x v="0"/>
    <n v="40355623"/>
    <s v="EMBARCADO"/>
    <n v="1022388"/>
    <s v="EVER LEGEND"/>
    <s v="YANTIAN, CHINA"/>
    <d v="2022-12-20T00:00:00"/>
    <d v="2022-12-29T00:00:00"/>
    <d v="2023-01-30T22:27:00"/>
    <s v="EVERGREEN"/>
    <n v="24390"/>
    <x v="0"/>
    <x v="2"/>
  </r>
  <r>
    <m/>
    <x v="0"/>
    <x v="0"/>
    <n v="40354555"/>
    <s v="EMBARCADO"/>
    <n v="1023302"/>
    <s v="SEASPAN BELIEF 2245W"/>
    <s v="MANZANILLO, PUERTO"/>
    <d v="2022-12-20T00:00:00"/>
    <d v="2022-12-31T00:00:00"/>
    <d v="2023-01-15T04:36:00"/>
    <s v="ONE"/>
    <n v="24000"/>
    <x v="0"/>
    <x v="2"/>
  </r>
  <r>
    <m/>
    <x v="2"/>
    <x v="1"/>
    <n v="40353151"/>
    <s v="EMBARCADO"/>
    <n v="1021092"/>
    <s v="VALPARAISO EXPRESS 2247N"/>
    <s v="CARTAGENA, PUERTO"/>
    <d v="2022-12-20T00:00:00"/>
    <d v="2022-12-30T00:00:00"/>
    <d v="2023-01-14T15:22:00"/>
    <s v="HAPAG LLOYD"/>
    <n v="24039.03"/>
    <x v="0"/>
    <x v="2"/>
  </r>
  <r>
    <m/>
    <x v="2"/>
    <x v="1"/>
    <n v="40353086"/>
    <s v="EMBARCADO"/>
    <n v="1011421"/>
    <s v="CAPE TAINARO NX251R"/>
    <s v="CARTAGENA, PUERTO"/>
    <d v="2022-12-20T00:00:00"/>
    <d v="2022-12-24T00:00:00"/>
    <d v="2023-01-08T15:22:00"/>
    <s v="MSC"/>
    <n v="24000.85"/>
    <x v="0"/>
    <x v="2"/>
  </r>
  <r>
    <m/>
    <x v="2"/>
    <x v="1"/>
    <n v="40352342"/>
    <s v="EMBARCADO"/>
    <n v="1011558"/>
    <s v="SEASPAN BELIEF 2245W"/>
    <s v="CALLAO, PUERTO"/>
    <d v="2022-12-20T00:00:00"/>
    <d v="2022-12-31T00:00:00"/>
    <d v="2023-01-07T21:00:00"/>
    <s v="MSC"/>
    <n v="23991.7"/>
    <x v="0"/>
    <x v="2"/>
  </r>
  <r>
    <m/>
    <x v="2"/>
    <x v="1"/>
    <n v="40352338"/>
    <s v="EMBARCADO"/>
    <n v="1011558"/>
    <s v="SEASPAN BELIEF 2245W"/>
    <s v="CALLAO, PUERTO"/>
    <d v="2022-12-21T00:00:00"/>
    <d v="2022-12-31T00:00:00"/>
    <d v="2023-01-07T21:00:00"/>
    <s v="MSC"/>
    <n v="23992.02"/>
    <x v="0"/>
    <x v="2"/>
  </r>
  <r>
    <m/>
    <x v="4"/>
    <x v="0"/>
    <n v="40351399"/>
    <s v="EMBARCADO"/>
    <n v="1021735"/>
    <s v="EVER LEGEND"/>
    <s v="SHANGHAI, CHINA"/>
    <d v="2022-12-20T00:00:00"/>
    <d v="2022-12-29T00:00:00"/>
    <d v="2023-02-03T09:24:00"/>
    <s v="EVERGREEN"/>
    <n v="24320"/>
    <x v="0"/>
    <x v="2"/>
  </r>
  <r>
    <m/>
    <x v="4"/>
    <x v="0"/>
    <n v="40351335"/>
    <s v="EMBARCADO"/>
    <n v="1022193"/>
    <s v="EVER LEGEND"/>
    <s v="SHANGHAI, CHINA"/>
    <d v="2022-12-20T00:00:00"/>
    <d v="2022-12-29T00:00:00"/>
    <d v="2023-02-03T09:24:00"/>
    <s v="EVERGREEN"/>
    <n v="23835.42"/>
    <x v="0"/>
    <x v="2"/>
  </r>
  <r>
    <m/>
    <x v="2"/>
    <x v="1"/>
    <n v="40349808"/>
    <s v="EMBARCADO"/>
    <n v="1020944"/>
    <s v="CAPE TAINARO NX251R"/>
    <s v="BUENAVENTURA, PUERTO"/>
    <d v="2022-12-20T00:00:00"/>
    <d v="2022-12-24T00:00:00"/>
    <d v="2023-01-10T10:10:00"/>
    <s v="MSC"/>
    <n v="23988.05"/>
    <x v="0"/>
    <x v="2"/>
  </r>
  <r>
    <m/>
    <x v="4"/>
    <x v="0"/>
    <n v="40349693"/>
    <s v="EMBARCADO"/>
    <n v="1022417"/>
    <s v="SEASPAN BELIEF"/>
    <s v="SHANGHAI, CHINA"/>
    <d v="2022-12-20T00:00:00"/>
    <d v="2022-12-31T00:00:00"/>
    <d v="2023-02-05T09:24:00"/>
    <s v="HAPAG LLOYD"/>
    <n v="24300"/>
    <x v="0"/>
    <x v="2"/>
  </r>
  <r>
    <m/>
    <x v="2"/>
    <x v="1"/>
    <n v="40348462"/>
    <s v="EMBARCADO"/>
    <n v="1023126"/>
    <s v="SEASPAN BELIEF 2245E"/>
    <s v="CALLAO, PUERTO"/>
    <d v="2022-12-21T00:00:00"/>
    <d v="2022-12-31T00:00:00"/>
    <d v="2023-01-07T21:00:00"/>
    <s v="MSC"/>
    <n v="2460"/>
    <x v="0"/>
    <x v="2"/>
  </r>
  <r>
    <m/>
    <x v="2"/>
    <x v="1"/>
    <n v="40348462"/>
    <s v="EMBARCADO"/>
    <n v="1021622"/>
    <s v="SEASPAN BELIEF 2245E"/>
    <s v="CALLAO, PUERTO"/>
    <d v="2022-12-21T00:00:00"/>
    <d v="2022-12-31T00:00:00"/>
    <d v="2023-01-07T21:00:00"/>
    <s v="MSC"/>
    <n v="20000"/>
    <x v="0"/>
    <x v="2"/>
  </r>
  <r>
    <m/>
    <x v="1"/>
    <x v="1"/>
    <n v="40347557"/>
    <s v="EMBARCADO"/>
    <n v="1023283"/>
    <s v="SEASPAN BELIEF 2245W"/>
    <s v="MANILA, PUERTO"/>
    <d v="2022-12-20T00:00:00"/>
    <d v="2022-12-31T00:00:00"/>
    <d v="2023-02-25T04:51:00"/>
    <s v="MSC"/>
    <n v="7000"/>
    <x v="0"/>
    <x v="2"/>
  </r>
  <r>
    <m/>
    <x v="1"/>
    <x v="1"/>
    <n v="40347557"/>
    <s v="EMBARCADO"/>
    <n v="1023283"/>
    <s v="SEASPAN BELIEF 2245W"/>
    <s v="MANILA, PUERTO"/>
    <d v="2022-12-20T00:00:00"/>
    <d v="2022-12-31T00:00:00"/>
    <d v="2023-02-25T04:51:00"/>
    <s v="MSC"/>
    <n v="17000"/>
    <x v="0"/>
    <x v="2"/>
  </r>
  <r>
    <m/>
    <x v="4"/>
    <x v="0"/>
    <n v="40346558"/>
    <s v="EMBARCADO"/>
    <n v="1030683"/>
    <s v="SEASPAN BELIEF"/>
    <s v="SHANGHAI, CHINA"/>
    <d v="2022-12-20T00:00:00"/>
    <d v="2022-12-31T00:00:00"/>
    <d v="2023-02-05T09:24:00"/>
    <s v="MSC"/>
    <n v="24000"/>
    <x v="0"/>
    <x v="2"/>
  </r>
  <r>
    <m/>
    <x v="4"/>
    <x v="0"/>
    <n v="40346532"/>
    <s v="EMBARCADO"/>
    <n v="1022291"/>
    <s v="SEASPAN BELIEF"/>
    <s v="SHANGHAI, CHINA"/>
    <d v="2022-12-20T00:00:00"/>
    <d v="2022-12-31T00:00:00"/>
    <d v="2023-02-05T09:24:00"/>
    <s v="HAPAG LLOYD"/>
    <n v="24222.13"/>
    <x v="0"/>
    <x v="2"/>
  </r>
  <r>
    <m/>
    <x v="2"/>
    <x v="1"/>
    <n v="40345878"/>
    <s v="EMBARCADO"/>
    <n v="1021023"/>
    <s v="CAPE TAINARO NX251R"/>
    <s v="CARTAGENA, PUERTO"/>
    <d v="2022-12-20T00:00:00"/>
    <d v="2022-12-24T00:00:00"/>
    <d v="2023-01-08T15:22:00"/>
    <s v="MSC"/>
    <n v="23978.62"/>
    <x v="0"/>
    <x v="2"/>
  </r>
  <r>
    <m/>
    <x v="2"/>
    <x v="1"/>
    <n v="40344422"/>
    <s v="EMBARCADO"/>
    <n v="1022709"/>
    <s v="SAFMARINE BENGUELA 250N"/>
    <s v="CALDERA, PUERTO"/>
    <d v="2022-12-20T00:00:00"/>
    <d v="2022-12-22T00:00:00"/>
    <d v="2023-01-12T14:34:00"/>
    <s v="HAMBURG SUD"/>
    <n v="23999.22"/>
    <x v="0"/>
    <x v="2"/>
  </r>
  <r>
    <m/>
    <x v="1"/>
    <x v="1"/>
    <n v="40343493"/>
    <s v="EMBARCADO"/>
    <n v="1020904"/>
    <s v="SEASPAN BELIEF 2245E"/>
    <s v="BUSAN {PUSAN}, PUERTO"/>
    <d v="2022-12-21T00:00:00"/>
    <d v="2022-12-31T00:00:00"/>
    <d v="2023-02-08T21:13:00"/>
    <s v="MSC"/>
    <n v="22000.61"/>
    <x v="0"/>
    <x v="2"/>
  </r>
  <r>
    <m/>
    <x v="4"/>
    <x v="0"/>
    <n v="40337539"/>
    <s v="EMBARCADO"/>
    <n v="1012503"/>
    <s v="SEASPAN BELIEF"/>
    <s v="YANTIAN, CHINA"/>
    <d v="2022-12-20T00:00:00"/>
    <d v="2022-12-31T00:00:00"/>
    <d v="2023-02-01T22:27:00"/>
    <s v="MSC"/>
    <n v="24000"/>
    <x v="0"/>
    <x v="2"/>
  </r>
  <r>
    <m/>
    <x v="4"/>
    <x v="0"/>
    <n v="40357463"/>
    <s v="EMBARCADO"/>
    <n v="1021740"/>
    <s v="SEASPAN BELIEF"/>
    <s v="TIANJIN XINGANG, CHINA"/>
    <d v="2022-12-19T00:00:00"/>
    <d v="2022-12-31T00:00:00"/>
    <d v="2023-02-18T20:36:00"/>
    <s v="ONE"/>
    <n v="25011.08"/>
    <x v="0"/>
    <x v="2"/>
  </r>
  <r>
    <m/>
    <x v="4"/>
    <x v="0"/>
    <n v="40357439"/>
    <s v="EMBARCADO"/>
    <n v="1022945"/>
    <s v="SEASPAN BELIEF"/>
    <s v="YANTIAN, CHINA"/>
    <d v="2022-12-20T00:00:00"/>
    <d v="2022-12-31T00:00:00"/>
    <d v="2023-02-01T22:27:00"/>
    <s v="MSC"/>
    <n v="24380"/>
    <x v="0"/>
    <x v="2"/>
  </r>
  <r>
    <m/>
    <x v="4"/>
    <x v="0"/>
    <n v="40357430"/>
    <s v="EMBARCADO"/>
    <n v="1022073"/>
    <s v="MSC RUBY"/>
    <s v="YANTIAN, CHINA"/>
    <d v="2022-12-19T00:00:00"/>
    <d v="2022-12-25T00:00:00"/>
    <d v="2023-01-26T22:27:00"/>
    <s v="MSC"/>
    <n v="24011.69"/>
    <x v="0"/>
    <x v="2"/>
  </r>
  <r>
    <m/>
    <x v="4"/>
    <x v="0"/>
    <n v="40357396"/>
    <s v="EMBARCADO"/>
    <n v="1022183"/>
    <s v="SEASPAN BELIEF"/>
    <s v="YANTIAN, CHINA"/>
    <d v="2022-12-20T00:00:00"/>
    <d v="2022-12-31T00:00:00"/>
    <d v="2023-02-01T22:27:00"/>
    <s v="MSC"/>
    <n v="23932.32"/>
    <x v="0"/>
    <x v="2"/>
  </r>
  <r>
    <m/>
    <x v="4"/>
    <x v="0"/>
    <n v="40357395"/>
    <s v="EMBARCADO"/>
    <n v="1022183"/>
    <s v="SEASPAN BELIEF"/>
    <s v="YANTIAN, CHINA"/>
    <d v="2022-12-19T00:00:00"/>
    <d v="2022-12-31T00:00:00"/>
    <d v="2023-02-01T22:27:00"/>
    <s v="HAPAG LLOYD"/>
    <n v="24321.98"/>
    <x v="0"/>
    <x v="2"/>
  </r>
  <r>
    <m/>
    <x v="3"/>
    <x v="0"/>
    <n v="40357908"/>
    <s v="EMBARCADO"/>
    <n v="1012148"/>
    <s v="DIMITRIS C / 0LI02N1MA"/>
    <s v="PORT EVERGLADES, PUERTO"/>
    <d v="2022-12-19T00:00:00"/>
    <d v="2022-12-23T00:00:00"/>
    <d v="2023-01-22T18:13:00"/>
    <s v="CMA CGM"/>
    <n v="19758.467519999998"/>
    <x v="0"/>
    <x v="2"/>
  </r>
  <r>
    <m/>
    <x v="0"/>
    <x v="0"/>
    <n v="40357871"/>
    <s v="EMBARCADO"/>
    <n v="1011127"/>
    <s v="POLAR COLOMBIA 251N"/>
    <s v="MANZANILLO, PUERTO"/>
    <d v="2022-12-19T00:00:00"/>
    <d v="2022-12-25T00:00:00"/>
    <d v="2023-01-09T04:36:00"/>
    <s v="SEALAND"/>
    <n v="21600"/>
    <x v="0"/>
    <x v="2"/>
  </r>
  <r>
    <m/>
    <x v="0"/>
    <x v="0"/>
    <n v="40357867"/>
    <s v="EMBARCADO"/>
    <n v="1011127"/>
    <s v="POLAR COLOMBIA 251N"/>
    <s v="MANZANILLO, PUERTO"/>
    <d v="2022-12-19T00:00:00"/>
    <d v="2022-12-25T00:00:00"/>
    <d v="2023-01-09T04:36:00"/>
    <s v="SEALAND"/>
    <n v="21600"/>
    <x v="0"/>
    <x v="2"/>
  </r>
  <r>
    <m/>
    <x v="0"/>
    <x v="0"/>
    <n v="40357863"/>
    <s v="EMBARCADO"/>
    <n v="1011127"/>
    <s v="POLAR COLOMBIA 251N"/>
    <s v="MANZANILLO, PUERTO"/>
    <d v="2022-12-19T00:00:00"/>
    <d v="2022-12-25T00:00:00"/>
    <d v="2023-01-09T04:36:00"/>
    <s v="SEALAND"/>
    <n v="20400"/>
    <x v="0"/>
    <x v="2"/>
  </r>
  <r>
    <m/>
    <x v="2"/>
    <x v="1"/>
    <n v="40357825"/>
    <s v="EMBARCADO"/>
    <n v="1011421"/>
    <s v="POLAR COLOMBIA 251N"/>
    <s v="CARTAGENA, PUERTO"/>
    <d v="2022-12-19T00:00:00"/>
    <d v="2022-12-25T00:00:00"/>
    <d v="2023-01-09T15:22:00"/>
    <s v="SEALAND"/>
    <n v="23988.57"/>
    <x v="0"/>
    <x v="2"/>
  </r>
  <r>
    <m/>
    <x v="2"/>
    <x v="1"/>
    <n v="40357793"/>
    <s v="EMBARCADO"/>
    <n v="1021385"/>
    <s v="VALUE 2245W"/>
    <s v="CALLAO, PUERTO"/>
    <d v="2022-12-19T00:00:00"/>
    <d v="2022-12-24T00:00:00"/>
    <d v="2022-12-31T21:00:00"/>
    <s v="MSC"/>
    <n v="23941.41"/>
    <x v="0"/>
    <x v="2"/>
  </r>
  <r>
    <m/>
    <x v="2"/>
    <x v="1"/>
    <n v="40357790"/>
    <s v="EMBARCADO"/>
    <n v="1010877"/>
    <s v="CONSTANTIA 249W"/>
    <s v="CALLAO, PUERTO"/>
    <d v="2022-12-19T00:00:00"/>
    <d v="2022-12-26T00:00:00"/>
    <d v="2023-01-02T21:00:00"/>
    <s v="HAPAG LLOYD"/>
    <n v="24000"/>
    <x v="0"/>
    <x v="2"/>
  </r>
  <r>
    <m/>
    <x v="4"/>
    <x v="0"/>
    <n v="40351592"/>
    <s v="EMBARCADO"/>
    <n v="1022212"/>
    <s v="SEASPAN BELIEF"/>
    <s v="SHANGHAI, CHINA"/>
    <d v="2022-12-20T00:00:00"/>
    <d v="2022-12-31T00:00:00"/>
    <d v="2023-02-05T09:24:00"/>
    <s v="MSC"/>
    <n v="24004.55"/>
    <x v="0"/>
    <x v="2"/>
  </r>
  <r>
    <m/>
    <x v="4"/>
    <x v="0"/>
    <n v="40351544"/>
    <s v="EMBARCADO"/>
    <n v="1022414"/>
    <s v="WAN HAI 523"/>
    <s v="SHANGHAI, CHINA"/>
    <d v="2022-12-19T00:00:00"/>
    <d v="2022-12-23T00:00:00"/>
    <d v="2023-01-28T09:24:00"/>
    <s v="WAN HAI"/>
    <n v="24280"/>
    <x v="0"/>
    <x v="2"/>
  </r>
  <r>
    <m/>
    <x v="4"/>
    <x v="0"/>
    <n v="40351530"/>
    <s v="EMBARCADO"/>
    <n v="1022096"/>
    <s v="COCHRANE"/>
    <s v="YANTIAN, CHINA"/>
    <d v="2022-12-19T00:00:00"/>
    <d v="2022-12-29T00:00:00"/>
    <d v="2023-01-30T22:27:00"/>
    <s v="MSC"/>
    <n v="23890"/>
    <x v="0"/>
    <x v="2"/>
  </r>
  <r>
    <m/>
    <x v="1"/>
    <x v="1"/>
    <n v="40361257"/>
    <s v="EMBARCADO"/>
    <n v="1012612"/>
    <s v="MSC RUBY FA244A"/>
    <s v="MANILA, PUERTO"/>
    <d v="2023-01-03T00:00:00"/>
    <d v="2022-12-25T00:00:00"/>
    <d v="2023-02-19T04:51:00"/>
    <s v="MSC"/>
    <n v="24993.84"/>
    <x v="0"/>
    <x v="2"/>
  </r>
  <r>
    <m/>
    <x v="1"/>
    <x v="1"/>
    <n v="40361256"/>
    <s v="EMBARCADO"/>
    <n v="1012612"/>
    <s v="MSC RUBY FA244A"/>
    <s v="MANILA, PUERTO"/>
    <d v="2023-01-03T00:00:00"/>
    <d v="2022-12-25T00:00:00"/>
    <d v="2023-02-19T04:51:00"/>
    <s v="MSC"/>
    <n v="24949.32"/>
    <x v="0"/>
    <x v="2"/>
  </r>
  <r>
    <m/>
    <x v="2"/>
    <x v="1"/>
    <n v="40359562"/>
    <s v="EMBARCADO"/>
    <n v="1012556"/>
    <s v="CAPE TAINARO NX251R"/>
    <s v="CARTAGENA, PUERTO"/>
    <d v="2022-12-20T00:00:00"/>
    <d v="2022-12-24T00:00:00"/>
    <d v="2023-01-08T15:22:00"/>
    <s v="MSC"/>
    <n v="24000.89"/>
    <x v="0"/>
    <x v="2"/>
  </r>
  <r>
    <m/>
    <x v="4"/>
    <x v="0"/>
    <n v="40359314"/>
    <s v="EMBARCADO"/>
    <n v="1022212"/>
    <s v="SEASPAN BELIEF"/>
    <s v="YANTIAN, CHINA"/>
    <d v="2022-12-19T00:00:00"/>
    <d v="2022-12-31T00:00:00"/>
    <d v="2023-02-01T22:27:00"/>
    <s v="MSC"/>
    <n v="24069.17"/>
    <x v="0"/>
    <x v="2"/>
  </r>
  <r>
    <m/>
    <x v="1"/>
    <x v="1"/>
    <n v="40358745"/>
    <s v="EMBARCADO"/>
    <n v="1012612"/>
    <s v="MSC RUBY FA244A"/>
    <s v="MANILA, PUERTO"/>
    <d v="2022-12-19T00:00:00"/>
    <d v="2022-12-25T00:00:00"/>
    <d v="2023-02-19T04:51:00"/>
    <s v="MSC"/>
    <n v="24469.759999999998"/>
    <x v="0"/>
    <x v="2"/>
  </r>
  <r>
    <m/>
    <x v="1"/>
    <x v="1"/>
    <n v="40358733"/>
    <s v="EMBARCADO"/>
    <n v="1012612"/>
    <s v="MSC RUBY FA244A"/>
    <s v="MANILA, PUERTO"/>
    <d v="2022-12-19T00:00:00"/>
    <d v="2022-12-25T00:00:00"/>
    <d v="2023-02-19T04:51:00"/>
    <s v="MSC"/>
    <n v="25000"/>
    <x v="0"/>
    <x v="2"/>
  </r>
  <r>
    <m/>
    <x v="1"/>
    <x v="1"/>
    <n v="40358732"/>
    <s v="EMBARCADO"/>
    <n v="1012612"/>
    <s v="VALUE 2245W"/>
    <s v="CEBU, PHILIPPINES"/>
    <d v="2022-12-19T00:00:00"/>
    <d v="2022-12-24T00:00:00"/>
    <d v="2023-02-12T20:00:00"/>
    <s v="MSC"/>
    <n v="25000"/>
    <x v="0"/>
    <x v="2"/>
  </r>
  <r>
    <m/>
    <x v="3"/>
    <x v="0"/>
    <n v="40358101"/>
    <s v="EMBARCADO"/>
    <n v="1012147"/>
    <s v="CAPE TAINARO NX251R"/>
    <s v="SAN JUAN, PUERTO"/>
    <d v="2022-12-19T00:00:00"/>
    <d v="2022-12-24T00:00:00"/>
    <d v="2023-01-17T02:17:00"/>
    <s v="MSC"/>
    <n v="18660.774880000001"/>
    <x v="0"/>
    <x v="2"/>
  </r>
  <r>
    <m/>
    <x v="3"/>
    <x v="0"/>
    <n v="40358099"/>
    <s v="EMBARCADO"/>
    <n v="1012167"/>
    <s v="POLAR COLOMBIA 251N"/>
    <s v="SAN JUAN, PUERTO"/>
    <d v="2022-12-19T00:00:00"/>
    <d v="2022-12-25T00:00:00"/>
    <d v="2023-01-18T02:17:00"/>
    <s v="SEALAND"/>
    <n v="19958.047999999999"/>
    <x v="0"/>
    <x v="2"/>
  </r>
  <r>
    <m/>
    <x v="0"/>
    <x v="0"/>
    <n v="40358064"/>
    <s v="EMBARCADO"/>
    <n v="1030337"/>
    <s v="SEASPAN BELIEF 2245W"/>
    <s v="MANZANILLO, PUERTO"/>
    <d v="2022-12-19T00:00:00"/>
    <d v="2022-12-31T00:00:00"/>
    <d v="2023-01-15T04:36:00"/>
    <s v="ONE"/>
    <n v="24000"/>
    <x v="0"/>
    <x v="2"/>
  </r>
  <r>
    <m/>
    <x v="0"/>
    <x v="0"/>
    <n v="40358060"/>
    <s v="EMBARCADO"/>
    <n v="1030337"/>
    <s v="SEASPAN BELIEF 2245W"/>
    <s v="MANZANILLO, PUERTO"/>
    <d v="2022-12-19T00:00:00"/>
    <d v="2022-12-31T00:00:00"/>
    <d v="2023-01-15T04:36:00"/>
    <s v="ONE"/>
    <n v="24000"/>
    <x v="0"/>
    <x v="2"/>
  </r>
  <r>
    <m/>
    <x v="0"/>
    <x v="0"/>
    <n v="40358001"/>
    <s v="EMBARCADO"/>
    <n v="1021272"/>
    <s v="SEASPAN BELIEF 2245W"/>
    <s v="MANZANILLO, PUERTO"/>
    <d v="2022-12-19T00:00:00"/>
    <d v="2022-12-31T00:00:00"/>
    <d v="2023-01-15T04:36:00"/>
    <s v="ONE"/>
    <n v="24012.78"/>
    <x v="0"/>
    <x v="2"/>
  </r>
  <r>
    <m/>
    <x v="3"/>
    <x v="0"/>
    <n v="40357970"/>
    <s v="EMBARCADO"/>
    <n v="1012109"/>
    <s v="CAPE TAINARO NX251R"/>
    <s v="NEW YORK, PUERTO"/>
    <d v="2022-12-19T00:00:00"/>
    <d v="2022-12-24T00:00:00"/>
    <d v="2023-01-24T19:15:00"/>
    <s v="MSC"/>
    <n v="19958.047999999999"/>
    <x v="0"/>
    <x v="2"/>
  </r>
  <r>
    <m/>
    <x v="3"/>
    <x v="0"/>
    <n v="40357943"/>
    <s v="EMBARCADO"/>
    <n v="1012167"/>
    <s v="POLAR COLOMBIA 251N"/>
    <s v="PORT EVERGLADES, PUERTO"/>
    <d v="2022-12-19T00:00:00"/>
    <d v="2022-12-25T00:00:00"/>
    <d v="2023-01-24T18:13:00"/>
    <s v="SEALAND"/>
    <n v="19958.047999999999"/>
    <x v="0"/>
    <x v="2"/>
  </r>
  <r>
    <m/>
    <x v="3"/>
    <x v="0"/>
    <n v="40357938"/>
    <s v="EMBARCADO"/>
    <n v="1011701"/>
    <s v="POLAR COLOMBIA 251N"/>
    <s v="PHILADELPHIA, PUERTO"/>
    <d v="2022-12-19T00:00:00"/>
    <d v="2022-12-25T00:00:00"/>
    <d v="2023-01-14T15:17:00"/>
    <s v="SEALAND"/>
    <n v="18145.054380000001"/>
    <x v="0"/>
    <x v="2"/>
  </r>
  <r>
    <m/>
    <x v="4"/>
    <x v="0"/>
    <n v="40357518"/>
    <s v="EMBARCADO"/>
    <n v="1023034"/>
    <s v="SEASPAN BELIEF"/>
    <s v="SHANGHAI, CHINA"/>
    <d v="2022-12-19T00:00:00"/>
    <d v="2022-12-31T00:00:00"/>
    <d v="2023-02-05T09:24:00"/>
    <s v="MSC"/>
    <n v="25000"/>
    <x v="0"/>
    <x v="2"/>
  </r>
  <r>
    <m/>
    <x v="4"/>
    <x v="0"/>
    <n v="40357503"/>
    <s v="EMBARCADO"/>
    <n v="1021766"/>
    <s v="SEASPAN BELIEF"/>
    <s v="SHANGHAI, CHINA"/>
    <d v="2022-12-19T00:00:00"/>
    <d v="2022-12-31T00:00:00"/>
    <d v="2023-02-05T09:24:00"/>
    <s v="HAPAG LLOYD"/>
    <n v="10800"/>
    <x v="0"/>
    <x v="2"/>
  </r>
  <r>
    <m/>
    <x v="4"/>
    <x v="0"/>
    <n v="40357503"/>
    <s v="EMBARCADO"/>
    <n v="1021766"/>
    <s v="SEASPAN BELIEF"/>
    <s v="SHANGHAI, CHINA"/>
    <d v="2022-12-20T00:00:00"/>
    <d v="2022-12-31T00:00:00"/>
    <d v="2023-02-05T09:24:00"/>
    <s v="HAPAG LLOYD"/>
    <n v="13104"/>
    <x v="0"/>
    <x v="2"/>
  </r>
  <r>
    <m/>
    <x v="4"/>
    <x v="0"/>
    <n v="40357501"/>
    <s v="EMBARCADO"/>
    <n v="1021766"/>
    <s v="VALUE"/>
    <s v="YANTIAN, CHINA"/>
    <d v="2022-12-19T00:00:00"/>
    <d v="2022-12-24T00:00:00"/>
    <d v="2023-01-25T22:27:00"/>
    <s v="MSC"/>
    <n v="24264"/>
    <x v="0"/>
    <x v="2"/>
  </r>
  <r>
    <m/>
    <x v="4"/>
    <x v="0"/>
    <n v="40357346"/>
    <s v="EMBARCADO"/>
    <n v="1021731"/>
    <s v="SEASPAN BELIEF"/>
    <s v="SHANGHAI, CHINA"/>
    <d v="2022-12-19T00:00:00"/>
    <d v="2022-12-31T00:00:00"/>
    <d v="2023-02-05T09:24:00"/>
    <s v="MSC"/>
    <n v="24680"/>
    <x v="0"/>
    <x v="2"/>
  </r>
  <r>
    <m/>
    <x v="4"/>
    <x v="0"/>
    <n v="40357335"/>
    <s v="EMBARCADO"/>
    <n v="1022099"/>
    <s v="VALUE"/>
    <s v="TIANJIN XINGANG, CHINA"/>
    <d v="2022-12-19T00:00:00"/>
    <d v="2022-12-24T00:00:00"/>
    <d v="2023-02-11T20:36:00"/>
    <s v="MSC"/>
    <n v="12600"/>
    <x v="0"/>
    <x v="2"/>
  </r>
  <r>
    <m/>
    <x v="4"/>
    <x v="0"/>
    <n v="40357335"/>
    <s v="EMBARCADO"/>
    <n v="1022099"/>
    <s v="VALUE"/>
    <s v="TIANJIN XINGANG, CHINA"/>
    <d v="2022-12-19T00:00:00"/>
    <d v="2022-12-24T00:00:00"/>
    <d v="2023-02-11T20:36:00"/>
    <s v="MSC"/>
    <n v="11826"/>
    <x v="0"/>
    <x v="2"/>
  </r>
  <r>
    <m/>
    <x v="4"/>
    <x v="0"/>
    <n v="40357253"/>
    <s v="EMBARCADO"/>
    <n v="1011967"/>
    <s v="SEASPAN BELIEF"/>
    <s v="YANTIAN, CHINA"/>
    <d v="2022-12-19T00:00:00"/>
    <d v="2022-12-31T00:00:00"/>
    <d v="2023-02-01T22:27:00"/>
    <s v="HAPAG LLOYD"/>
    <n v="24000"/>
    <x v="0"/>
    <x v="2"/>
  </r>
  <r>
    <m/>
    <x v="4"/>
    <x v="0"/>
    <n v="40357234"/>
    <s v="EMBARCADO"/>
    <n v="1011417"/>
    <s v="SEASPAN BELIEF"/>
    <s v="SHANGHAI, CHINA"/>
    <d v="2022-12-19T00:00:00"/>
    <d v="2022-12-31T00:00:00"/>
    <d v="2023-02-05T09:24:00"/>
    <s v="MSC"/>
    <n v="19800"/>
    <x v="0"/>
    <x v="2"/>
  </r>
  <r>
    <m/>
    <x v="6"/>
    <x v="0"/>
    <n v="40357151"/>
    <s v="EMBARCADO"/>
    <n v="1021936"/>
    <s v="SEASPAN BELIEF 2245W"/>
    <s v="YOKOHAMA (ADUANA PRINCIPAL)"/>
    <d v="2022-12-19T00:00:00"/>
    <d v="2022-12-31T00:00:00"/>
    <d v="2023-02-05T12:18:00"/>
    <s v="ONE"/>
    <n v="24000"/>
    <x v="0"/>
    <x v="2"/>
  </r>
  <r>
    <m/>
    <x v="3"/>
    <x v="0"/>
    <n v="40357075"/>
    <s v="EMBARCADO"/>
    <n v="1012165"/>
    <s v="POLAR COLOMBIA 251N"/>
    <s v="PORT HUENEME, CA"/>
    <d v="2022-12-19T00:00:00"/>
    <d v="2022-12-25T00:00:00"/>
    <d v="2023-01-19T09:05:00"/>
    <s v="SEALAND"/>
    <n v="18143.68"/>
    <x v="0"/>
    <x v="2"/>
  </r>
  <r>
    <m/>
    <x v="3"/>
    <x v="0"/>
    <n v="40357072"/>
    <s v="EMBARCADO"/>
    <n v="1012159"/>
    <s v="POLAR COLOMBIA 251N"/>
    <s v="PORT HUENEME, CA"/>
    <d v="2022-12-19T00:00:00"/>
    <d v="2022-12-25T00:00:00"/>
    <d v="2023-01-19T09:05:00"/>
    <s v="SEALAND"/>
    <n v="18143.68"/>
    <x v="0"/>
    <x v="2"/>
  </r>
  <r>
    <m/>
    <x v="5"/>
    <x v="0"/>
    <n v="40356955"/>
    <s v="EMBARCADO"/>
    <n v="1020853"/>
    <s v="CAPE TAINARO NX251R"/>
    <s v="HAMBURG, PORT"/>
    <d v="2022-12-20T00:00:00"/>
    <d v="2022-12-24T00:00:00"/>
    <d v="2023-01-22T21:29:00"/>
    <s v="MSC"/>
    <n v="20000"/>
    <x v="0"/>
    <x v="2"/>
  </r>
  <r>
    <m/>
    <x v="2"/>
    <x v="1"/>
    <n v="40356418"/>
    <s v="EMBARCADO"/>
    <n v="1021385"/>
    <s v="CAPE TAINARO NX251R"/>
    <s v="CARTAGENA, PUERTO"/>
    <d v="2022-12-19T00:00:00"/>
    <d v="2022-12-24T00:00:00"/>
    <d v="2023-01-08T15:22:00"/>
    <s v="MSC"/>
    <n v="23989.22"/>
    <x v="0"/>
    <x v="2"/>
  </r>
  <r>
    <m/>
    <x v="1"/>
    <x v="1"/>
    <n v="40356281"/>
    <s v="EMBARCADO"/>
    <n v="1022887"/>
    <s v="SEASPAN BELIEF 2245W"/>
    <s v="BUSAN {PUSAN}, PUERTO"/>
    <d v="2022-12-19T00:00:00"/>
    <d v="2022-12-31T00:00:00"/>
    <d v="2023-02-08T21:13:00"/>
    <s v="HAPAG LLOYD"/>
    <n v="22018.47"/>
    <x v="0"/>
    <x v="2"/>
  </r>
  <r>
    <m/>
    <x v="1"/>
    <x v="1"/>
    <n v="40356254"/>
    <s v="EMBARCADO"/>
    <n v="1020861"/>
    <s v="SEASPAN BELIEF 2245W"/>
    <s v="BUSAN {PUSAN}, PUERTO"/>
    <d v="2022-12-19T00:00:00"/>
    <d v="2022-12-31T00:00:00"/>
    <d v="2023-02-08T21:13:00"/>
    <s v="ONE"/>
    <n v="22006.63"/>
    <x v="0"/>
    <x v="2"/>
  </r>
  <r>
    <m/>
    <x v="1"/>
    <x v="1"/>
    <n v="40356244"/>
    <s v="EMBARCADO"/>
    <n v="1022885"/>
    <s v="SEASPAN BELIEF 2245W"/>
    <s v="BUSAN {PUSAN}, PUERTO"/>
    <d v="2022-12-19T00:00:00"/>
    <d v="2022-12-31T00:00:00"/>
    <d v="2023-02-08T21:13:00"/>
    <s v="ONE"/>
    <n v="22006.67"/>
    <x v="0"/>
    <x v="2"/>
  </r>
  <r>
    <m/>
    <x v="1"/>
    <x v="1"/>
    <n v="40356243"/>
    <s v="EMBARCADO"/>
    <n v="1022885"/>
    <s v="SEASPAN BELIEF 2245W"/>
    <s v="BUSAN {PUSAN}, PUERTO"/>
    <d v="2022-12-19T00:00:00"/>
    <d v="2022-12-31T00:00:00"/>
    <d v="2023-02-08T21:13:00"/>
    <s v="ONE"/>
    <n v="22018.04"/>
    <x v="0"/>
    <x v="2"/>
  </r>
  <r>
    <m/>
    <x v="1"/>
    <x v="1"/>
    <n v="40356209"/>
    <s v="EMBARCADO"/>
    <n v="1023037"/>
    <s v="SEASPAN BELIEF 2245W"/>
    <s v="BUSAN {PUSAN}, PUERTO"/>
    <d v="2022-12-19T00:00:00"/>
    <d v="2022-12-31T00:00:00"/>
    <d v="2023-02-08T21:13:00"/>
    <s v="ONE"/>
    <n v="22002.880000000001"/>
    <x v="0"/>
    <x v="2"/>
  </r>
  <r>
    <m/>
    <x v="2"/>
    <x v="1"/>
    <n v="40356137"/>
    <s v="EMBARCADO"/>
    <n v="1011421"/>
    <s v="CAPE TAINARO NX251R"/>
    <s v="BUENAVENTURA, PUERTO"/>
    <d v="2022-12-19T00:00:00"/>
    <d v="2022-12-24T00:00:00"/>
    <d v="2023-01-10T10:10:00"/>
    <s v="MSC"/>
    <n v="23982.86"/>
    <x v="0"/>
    <x v="2"/>
  </r>
  <r>
    <m/>
    <x v="4"/>
    <x v="0"/>
    <n v="40355624"/>
    <s v="EMBARCADO"/>
    <n v="1022388"/>
    <s v="SEASPAN BELIEF"/>
    <s v="YANTIAN, CHINA"/>
    <d v="2022-12-20T00:00:00"/>
    <d v="2022-12-31T00:00:00"/>
    <d v="2023-02-01T22:27:00"/>
    <s v="HAPAG LLOYD"/>
    <n v="23910"/>
    <x v="0"/>
    <x v="2"/>
  </r>
  <r>
    <m/>
    <x v="4"/>
    <x v="0"/>
    <n v="40355621"/>
    <s v="EMBARCADO"/>
    <n v="1023411"/>
    <s v="WAN HAI 523"/>
    <s v="SHANGHAI, CHINA"/>
    <d v="2022-12-19T00:00:00"/>
    <d v="2022-12-23T00:00:00"/>
    <d v="2023-01-28T09:24:00"/>
    <s v="WAN HAI"/>
    <n v="24267.07"/>
    <x v="0"/>
    <x v="2"/>
  </r>
  <r>
    <m/>
    <x v="5"/>
    <x v="0"/>
    <n v="40354449"/>
    <s v="EMBARCADO"/>
    <n v="1011748"/>
    <s v="CAPE TAINARO NX251R"/>
    <s v="LONDON GATEWAY"/>
    <d v="2022-12-19T00:00:00"/>
    <d v="2022-12-24T00:00:00"/>
    <d v="2023-01-29T18:00:00"/>
    <s v="MSC"/>
    <n v="22800"/>
    <x v="0"/>
    <x v="2"/>
  </r>
  <r>
    <m/>
    <x v="2"/>
    <x v="1"/>
    <n v="40353154"/>
    <s v="EMBARCADO"/>
    <n v="1021078"/>
    <s v="POLAR COLOMBIA 251N"/>
    <s v="CARTAGENA, PUERTO"/>
    <d v="2022-12-20T00:00:00"/>
    <d v="2022-12-25T00:00:00"/>
    <d v="2023-01-09T15:22:00"/>
    <s v="SEALAND"/>
    <n v="23997.37"/>
    <x v="0"/>
    <x v="2"/>
  </r>
  <r>
    <m/>
    <x v="1"/>
    <x v="1"/>
    <n v="40352773"/>
    <s v="EMBARCADO"/>
    <n v="1022930"/>
    <s v="VALUE 2245W"/>
    <s v="BUSAN {PUSAN}, PUERTO"/>
    <d v="2022-12-19T00:00:00"/>
    <d v="2022-12-24T00:00:00"/>
    <d v="2023-02-01T21:13:00"/>
    <s v="MSC"/>
    <n v="22012.58"/>
    <x v="0"/>
    <x v="2"/>
  </r>
  <r>
    <m/>
    <x v="4"/>
    <x v="0"/>
    <n v="40351445"/>
    <s v="EMBARCADO"/>
    <n v="1021774"/>
    <s v="VALUE"/>
    <s v="SHANGHAI, CHINA"/>
    <d v="2022-12-19T00:00:00"/>
    <d v="2022-12-24T00:00:00"/>
    <d v="2023-01-29T09:24:00"/>
    <s v="MSC"/>
    <n v="24520"/>
    <x v="0"/>
    <x v="2"/>
  </r>
  <r>
    <m/>
    <x v="4"/>
    <x v="0"/>
    <n v="40351400"/>
    <s v="EMBARCADO"/>
    <n v="1021735"/>
    <s v="SEASPAN BELIEF"/>
    <s v="SHANGHAI, CHINA"/>
    <d v="2022-12-20T00:00:00"/>
    <d v="2022-12-31T00:00:00"/>
    <d v="2023-02-05T09:24:00"/>
    <s v="MSC"/>
    <n v="24580"/>
    <x v="0"/>
    <x v="2"/>
  </r>
  <r>
    <m/>
    <x v="4"/>
    <x v="0"/>
    <n v="40351385"/>
    <s v="EMBARCADO"/>
    <n v="1022753"/>
    <s v="SEASPAN BELIEF"/>
    <s v="TIANJIN XINGANG, CHINA"/>
    <d v="2022-12-20T00:00:00"/>
    <d v="2022-12-31T00:00:00"/>
    <d v="2023-02-18T20:36:00"/>
    <s v="MSC"/>
    <n v="9000"/>
    <x v="0"/>
    <x v="2"/>
  </r>
  <r>
    <m/>
    <x v="4"/>
    <x v="0"/>
    <n v="40351385"/>
    <s v="EMBARCADO"/>
    <n v="1022753"/>
    <s v="SEASPAN BELIEF"/>
    <s v="TIANJIN XINGANG, CHINA"/>
    <d v="2022-12-20T00:00:00"/>
    <d v="2022-12-31T00:00:00"/>
    <d v="2023-02-18T20:36:00"/>
    <s v="MSC"/>
    <n v="16000"/>
    <x v="0"/>
    <x v="2"/>
  </r>
  <r>
    <m/>
    <x v="4"/>
    <x v="0"/>
    <n v="40351355"/>
    <s v="EMBARCADO"/>
    <n v="1022541"/>
    <s v="SEASPAN BELIEF"/>
    <s v="YANTIAN, CHINA"/>
    <d v="2022-12-19T00:00:00"/>
    <d v="2022-12-31T00:00:00"/>
    <d v="2023-02-01T22:27:00"/>
    <s v="HAPAG LLOYD"/>
    <n v="25022.11"/>
    <x v="0"/>
    <x v="2"/>
  </r>
  <r>
    <m/>
    <x v="4"/>
    <x v="0"/>
    <n v="40351300"/>
    <s v="EMBARCADO"/>
    <n v="1012448"/>
    <s v="SEASPAN BELIEF"/>
    <s v="YANTIAN, CHINA"/>
    <d v="2022-12-20T00:00:00"/>
    <d v="2022-12-31T00:00:00"/>
    <d v="2023-02-01T22:27:00"/>
    <s v="HAPAG LLOYD"/>
    <n v="24000"/>
    <x v="0"/>
    <x v="2"/>
  </r>
  <r>
    <m/>
    <x v="0"/>
    <x v="1"/>
    <n v="40348534"/>
    <s v="EMBARCADO"/>
    <n v="1030802"/>
    <s v="SEASPAN BELIEF 2245W"/>
    <s v="MANZANILLO, PUERTO"/>
    <d v="2022-12-19T00:00:00"/>
    <d v="2022-12-31T00:00:00"/>
    <d v="2023-01-15T04:36:00"/>
    <s v="ONE"/>
    <n v="23998.09"/>
    <x v="0"/>
    <x v="2"/>
  </r>
  <r>
    <m/>
    <x v="0"/>
    <x v="0"/>
    <n v="40347106"/>
    <s v="EMBARCADO"/>
    <n v="1021874"/>
    <s v="SEASPAN BELIEF 2245W"/>
    <s v="MANZANILLO, PUERTO"/>
    <d v="2022-12-19T00:00:00"/>
    <d v="2022-12-31T00:00:00"/>
    <d v="2023-01-15T04:36:00"/>
    <s v="ONE"/>
    <n v="23866.52"/>
    <x v="0"/>
    <x v="2"/>
  </r>
  <r>
    <m/>
    <x v="2"/>
    <x v="1"/>
    <n v="40346724"/>
    <s v="EMBARCADO"/>
    <n v="1020412"/>
    <s v="POLAR COLOMBIA 251N"/>
    <s v="CARTAGENA, PUERTO"/>
    <d v="2022-12-20T00:00:00"/>
    <d v="2022-12-25T00:00:00"/>
    <d v="2023-01-09T15:22:00"/>
    <s v="SEALAND"/>
    <n v="8991.25"/>
    <x v="0"/>
    <x v="2"/>
  </r>
  <r>
    <m/>
    <x v="2"/>
    <x v="1"/>
    <n v="40346724"/>
    <s v="EMBARCADO"/>
    <n v="1020412"/>
    <s v="POLAR COLOMBIA 251N"/>
    <s v="CARTAGENA, PUERTO"/>
    <d v="2022-12-19T00:00:00"/>
    <d v="2022-12-25T00:00:00"/>
    <d v="2023-01-09T15:22:00"/>
    <s v="SEALAND"/>
    <n v="15020.19"/>
    <x v="0"/>
    <x v="2"/>
  </r>
  <r>
    <m/>
    <x v="4"/>
    <x v="0"/>
    <n v="40345482"/>
    <s v="EMBARCADO"/>
    <n v="1022939"/>
    <s v="WAN HAI 523"/>
    <s v="SHANGHAI, CHINA"/>
    <d v="2022-12-19T00:00:00"/>
    <d v="2022-12-23T00:00:00"/>
    <d v="2023-01-28T09:24:00"/>
    <s v="WAN HAI"/>
    <n v="24200"/>
    <x v="0"/>
    <x v="2"/>
  </r>
  <r>
    <m/>
    <x v="1"/>
    <x v="1"/>
    <n v="40343492"/>
    <s v="EMBARCADO"/>
    <n v="1020904"/>
    <s v="SEASPAN BELIEF 2245W"/>
    <s v="BUSAN {PUSAN}, PUERTO"/>
    <d v="2022-12-19T00:00:00"/>
    <d v="2022-12-31T00:00:00"/>
    <d v="2023-02-08T21:13:00"/>
    <s v="ONE"/>
    <n v="22008.54"/>
    <x v="0"/>
    <x v="2"/>
  </r>
  <r>
    <m/>
    <x v="4"/>
    <x v="0"/>
    <n v="40341919"/>
    <s v="EMBARCADO"/>
    <n v="1022939"/>
    <s v="VALUE"/>
    <s v="SHANGHAI, CHINA"/>
    <d v="2022-12-19T00:00:00"/>
    <d v="2022-12-24T00:00:00"/>
    <d v="2023-01-29T09:24:00"/>
    <s v="MSC"/>
    <n v="24280"/>
    <x v="0"/>
    <x v="2"/>
  </r>
  <r>
    <m/>
    <x v="2"/>
    <x v="1"/>
    <n v="40340902"/>
    <s v="EMBARCADO"/>
    <n v="1021976"/>
    <s v="POLAR COLOMBIA 251N"/>
    <s v="CARTAGENA, PUERTO"/>
    <d v="2022-12-19T00:00:00"/>
    <d v="2022-12-25T00:00:00"/>
    <d v="2023-01-09T15:22:00"/>
    <s v="SEALAND"/>
    <n v="23885.25"/>
    <x v="0"/>
    <x v="2"/>
  </r>
  <r>
    <m/>
    <x v="4"/>
    <x v="0"/>
    <n v="40339672"/>
    <s v="EMBARCADO"/>
    <n v="1022193"/>
    <s v="WAN HAI 523"/>
    <s v="SHANGHAI, CHINA"/>
    <d v="2022-12-19T00:00:00"/>
    <d v="2022-12-23T00:00:00"/>
    <d v="2023-01-28T09:24:00"/>
    <s v="WAN HAI"/>
    <n v="24003.33"/>
    <x v="0"/>
    <x v="2"/>
  </r>
  <r>
    <m/>
    <x v="4"/>
    <x v="0"/>
    <n v="40357462"/>
    <s v="EMBARCADO"/>
    <n v="1021740"/>
    <s v="VALUE"/>
    <s v="TIANJIN XINGANG, CHINA"/>
    <d v="2022-12-17T00:00:00"/>
    <d v="2022-12-24T00:00:00"/>
    <d v="2023-02-11T20:36:00"/>
    <s v="MSC"/>
    <n v="25012.1"/>
    <x v="0"/>
    <x v="2"/>
  </r>
  <r>
    <m/>
    <x v="0"/>
    <x v="0"/>
    <n v="40357854"/>
    <s v="EMBARCADO"/>
    <n v="1012278"/>
    <s v="MSC RUBY FA244A"/>
    <s v="MANZANILLO, PUERTO"/>
    <d v="2022-12-17T00:00:00"/>
    <d v="2022-12-25T00:00:00"/>
    <d v="2023-01-09T04:36:00"/>
    <s v="MSC"/>
    <n v="19440"/>
    <x v="0"/>
    <x v="2"/>
  </r>
  <r>
    <m/>
    <x v="4"/>
    <x v="0"/>
    <n v="40357587"/>
    <s v="EMBARCADO"/>
    <n v="1022639"/>
    <s v="SEASPAN BELIEF"/>
    <s v="SHANGHAI, CHINA"/>
    <d v="2022-12-17T00:00:00"/>
    <d v="2022-12-31T00:00:00"/>
    <d v="2023-02-05T09:24:00"/>
    <s v="MSC"/>
    <n v="22519.97"/>
    <x v="0"/>
    <x v="2"/>
  </r>
  <r>
    <m/>
    <x v="4"/>
    <x v="0"/>
    <n v="40351665"/>
    <s v="EMBARCADO"/>
    <n v="1030686"/>
    <s v="VALUE"/>
    <s v="SHANGHAI, CHINA"/>
    <d v="2022-12-17T00:00:00"/>
    <d v="2022-12-24T00:00:00"/>
    <d v="2023-01-29T09:24:00"/>
    <s v="HYUNDAI"/>
    <n v="24000"/>
    <x v="0"/>
    <x v="2"/>
  </r>
  <r>
    <m/>
    <x v="4"/>
    <x v="0"/>
    <n v="40351651"/>
    <s v="EMBARCADO"/>
    <n v="1022186"/>
    <s v="VALUE"/>
    <s v="TIANJIN XINGANG, CHINA"/>
    <d v="2022-12-17T00:00:00"/>
    <d v="2022-12-24T00:00:00"/>
    <d v="2023-02-11T20:36:00"/>
    <s v="MSC"/>
    <n v="25002"/>
    <x v="0"/>
    <x v="2"/>
  </r>
  <r>
    <m/>
    <x v="4"/>
    <x v="0"/>
    <n v="40351573"/>
    <s v="EMBARCADO"/>
    <n v="1022373"/>
    <s v="ANTHEA Y"/>
    <s v="TIANJIN XINGANG, CHINA"/>
    <d v="2022-12-17T00:00:00"/>
    <d v="2022-12-21T00:00:00"/>
    <d v="2023-02-08T20:36:00"/>
    <s v="COSCO"/>
    <n v="24710.3"/>
    <x v="0"/>
    <x v="2"/>
  </r>
  <r>
    <m/>
    <x v="0"/>
    <x v="0"/>
    <n v="40359868"/>
    <s v="EMBARCADO"/>
    <n v="1011614"/>
    <s v="MSC RUBY FA244A"/>
    <s v="MANZANILLO, PUERTO"/>
    <d v="2022-12-17T00:00:00"/>
    <d v="2022-12-25T00:00:00"/>
    <d v="2023-01-09T04:36:00"/>
    <s v="MSC"/>
    <n v="19954"/>
    <x v="0"/>
    <x v="2"/>
  </r>
  <r>
    <m/>
    <x v="6"/>
    <x v="0"/>
    <n v="40358756"/>
    <s v="EMBARCADO"/>
    <n v="1021924"/>
    <s v="VALUE 0042W"/>
    <s v="YOKOHAMA (ADUANA PRINCIPAL)"/>
    <d v="2022-12-17T00:00:00"/>
    <d v="2022-12-24T00:00:00"/>
    <d v="2023-01-29T12:18:00"/>
    <s v="HYUNDAI"/>
    <n v="9047.27"/>
    <x v="0"/>
    <x v="2"/>
  </r>
  <r>
    <m/>
    <x v="6"/>
    <x v="0"/>
    <n v="40358756"/>
    <s v="EMBARCADO"/>
    <n v="1021925"/>
    <s v="VALUE 0042W"/>
    <s v="YOKOHAMA (ADUANA PRINCIPAL)"/>
    <d v="2022-12-17T00:00:00"/>
    <d v="2022-12-24T00:00:00"/>
    <d v="2023-01-29T12:18:00"/>
    <s v="HYUNDAI"/>
    <n v="3032.43"/>
    <x v="0"/>
    <x v="2"/>
  </r>
  <r>
    <m/>
    <x v="6"/>
    <x v="0"/>
    <n v="40358756"/>
    <s v="EMBARCADO"/>
    <n v="1022141"/>
    <s v="VALUE 0042W"/>
    <s v="YOKOHAMA (ADUANA PRINCIPAL)"/>
    <d v="2022-12-17T00:00:00"/>
    <d v="2022-12-24T00:00:00"/>
    <d v="2023-01-29T12:18:00"/>
    <s v="HYUNDAI"/>
    <n v="5003.2"/>
    <x v="0"/>
    <x v="2"/>
  </r>
  <r>
    <m/>
    <x v="6"/>
    <x v="0"/>
    <n v="40358756"/>
    <s v="EMBARCADO"/>
    <n v="1022142"/>
    <s v="VALUE 0042W"/>
    <s v="YOKOHAMA (ADUANA PRINCIPAL)"/>
    <d v="2022-12-17T00:00:00"/>
    <d v="2022-12-24T00:00:00"/>
    <d v="2023-01-29T12:18:00"/>
    <s v="HYUNDAI"/>
    <n v="2003.35"/>
    <x v="0"/>
    <x v="2"/>
  </r>
  <r>
    <m/>
    <x v="6"/>
    <x v="0"/>
    <n v="40358756"/>
    <s v="EMBARCADO"/>
    <n v="1022398"/>
    <s v="VALUE 0042W"/>
    <s v="YOKOHAMA (ADUANA PRINCIPAL)"/>
    <d v="2022-12-17T00:00:00"/>
    <d v="2022-12-24T00:00:00"/>
    <d v="2023-01-29T12:18:00"/>
    <s v="HYUNDAI"/>
    <n v="5015.17"/>
    <x v="0"/>
    <x v="2"/>
  </r>
  <r>
    <m/>
    <x v="6"/>
    <x v="0"/>
    <n v="40358754"/>
    <s v="EMBARCADO"/>
    <n v="1022398"/>
    <s v="VALUE 0042W"/>
    <s v="OSAKA, PUERTO"/>
    <d v="2022-12-17T00:00:00"/>
    <d v="2022-12-24T00:00:00"/>
    <d v="2023-02-15T23:01:00"/>
    <s v="HYUNDAI"/>
    <n v="5014.9399999999996"/>
    <x v="0"/>
    <x v="2"/>
  </r>
  <r>
    <m/>
    <x v="6"/>
    <x v="0"/>
    <n v="40358754"/>
    <s v="EMBARCADO"/>
    <n v="1022142"/>
    <s v="VALUE 0042W"/>
    <s v="OSAKA, PUERTO"/>
    <d v="2022-12-17T00:00:00"/>
    <d v="2022-12-24T00:00:00"/>
    <d v="2023-02-15T23:01:00"/>
    <s v="HYUNDAI"/>
    <n v="2008.07"/>
    <x v="0"/>
    <x v="2"/>
  </r>
  <r>
    <m/>
    <x v="6"/>
    <x v="0"/>
    <n v="40358754"/>
    <s v="EMBARCADO"/>
    <n v="1022141"/>
    <s v="VALUE 0042W"/>
    <s v="OSAKA, PUERTO"/>
    <d v="2022-12-17T00:00:00"/>
    <d v="2022-12-24T00:00:00"/>
    <d v="2023-02-15T23:01:00"/>
    <s v="HYUNDAI"/>
    <n v="5010.92"/>
    <x v="0"/>
    <x v="2"/>
  </r>
  <r>
    <m/>
    <x v="6"/>
    <x v="0"/>
    <n v="40358754"/>
    <s v="EMBARCADO"/>
    <n v="1021925"/>
    <s v="VALUE 0042W"/>
    <s v="OSAKA, PUERTO"/>
    <d v="2022-12-17T00:00:00"/>
    <d v="2022-12-24T00:00:00"/>
    <d v="2023-02-15T23:01:00"/>
    <s v="HYUNDAI"/>
    <n v="3038.71"/>
    <x v="0"/>
    <x v="2"/>
  </r>
  <r>
    <m/>
    <x v="6"/>
    <x v="0"/>
    <n v="40358754"/>
    <s v="EMBARCADO"/>
    <n v="1021924"/>
    <s v="VALUE 0042W"/>
    <s v="OSAKA, PUERTO"/>
    <d v="2022-12-17T00:00:00"/>
    <d v="2022-12-24T00:00:00"/>
    <d v="2023-02-15T23:01:00"/>
    <s v="HYUNDAI"/>
    <n v="8985.7999999999993"/>
    <x v="0"/>
    <x v="2"/>
  </r>
  <r>
    <m/>
    <x v="1"/>
    <x v="1"/>
    <n v="40358744"/>
    <s v="EMBARCADO"/>
    <n v="1012612"/>
    <s v="MSC RUBY FA244A"/>
    <s v="MANILA, PUERTO"/>
    <d v="2022-12-17T00:00:00"/>
    <d v="2022-12-25T00:00:00"/>
    <d v="2023-02-19T04:51:00"/>
    <s v="MSC"/>
    <n v="24507.24"/>
    <x v="0"/>
    <x v="2"/>
  </r>
  <r>
    <m/>
    <x v="0"/>
    <x v="0"/>
    <n v="40358247"/>
    <s v="EMBARCADO"/>
    <n v="1011127"/>
    <s v="POLAR COLOMBIA 251N"/>
    <s v="MANZANILLO, PUERTO"/>
    <d v="2022-12-17T00:00:00"/>
    <d v="2022-12-25T00:00:00"/>
    <d v="2023-01-09T04:36:00"/>
    <s v="SEALAND"/>
    <n v="21600"/>
    <x v="0"/>
    <x v="2"/>
  </r>
  <r>
    <m/>
    <x v="0"/>
    <x v="0"/>
    <n v="40358242"/>
    <s v="EMBARCADO"/>
    <n v="1011127"/>
    <s v="POLAR COLOMBIA 251N"/>
    <s v="MANZANILLO, PUERTO"/>
    <d v="2022-12-17T00:00:00"/>
    <d v="2022-12-25T00:00:00"/>
    <d v="2023-01-09T04:36:00"/>
    <s v="SEALAND"/>
    <n v="21600"/>
    <x v="0"/>
    <x v="2"/>
  </r>
  <r>
    <m/>
    <x v="4"/>
    <x v="0"/>
    <n v="40357280"/>
    <s v="EMBARCADO"/>
    <n v="1021767"/>
    <s v="VALUE"/>
    <s v="SHANGHAI, CHINA"/>
    <d v="2022-12-17T00:00:00"/>
    <d v="2022-12-24T00:00:00"/>
    <d v="2023-01-29T09:24:00"/>
    <s v="MSC"/>
    <n v="25002"/>
    <x v="0"/>
    <x v="2"/>
  </r>
  <r>
    <m/>
    <x v="1"/>
    <x v="1"/>
    <n v="40356279"/>
    <s v="EMBARCADO"/>
    <n v="1022182"/>
    <s v="VALUE 2245W"/>
    <s v="BUSAN {PUSAN}, PUERTO"/>
    <d v="2022-12-17T00:00:00"/>
    <d v="2022-12-24T00:00:00"/>
    <d v="2023-02-01T21:13:00"/>
    <s v="MSC"/>
    <n v="22000"/>
    <x v="0"/>
    <x v="2"/>
  </r>
  <r>
    <m/>
    <x v="1"/>
    <x v="1"/>
    <n v="40356253"/>
    <s v="EMBARCADO"/>
    <n v="1020861"/>
    <s v="VALUE 2245W"/>
    <s v="BUSAN {PUSAN}, PUERTO"/>
    <d v="2022-12-17T00:00:00"/>
    <d v="2022-12-24T00:00:00"/>
    <d v="2023-02-01T21:13:00"/>
    <s v="MSC"/>
    <n v="22003.46"/>
    <x v="0"/>
    <x v="2"/>
  </r>
  <r>
    <m/>
    <x v="1"/>
    <x v="1"/>
    <n v="40356240"/>
    <s v="EMBARCADO"/>
    <n v="1022885"/>
    <s v="VALUE 2245W"/>
    <s v="BUSAN {PUSAN}, PUERTO"/>
    <d v="2022-12-17T00:00:00"/>
    <d v="2022-12-24T00:00:00"/>
    <d v="2023-02-01T21:13:00"/>
    <s v="MSC"/>
    <n v="22010.74"/>
    <x v="0"/>
    <x v="2"/>
  </r>
  <r>
    <m/>
    <x v="0"/>
    <x v="0"/>
    <n v="40356202"/>
    <s v="EMBARCADO"/>
    <n v="1011150"/>
    <s v="POLAR COLOMBIA 251N"/>
    <s v="MANZANILLO, PUERTO"/>
    <d v="2022-12-17T00:00:00"/>
    <d v="2022-12-25T00:00:00"/>
    <d v="2023-01-09T04:36:00"/>
    <s v="SEALAND"/>
    <n v="20520"/>
    <x v="0"/>
    <x v="2"/>
  </r>
  <r>
    <m/>
    <x v="2"/>
    <x v="1"/>
    <n v="40354473"/>
    <s v="EMBARCADO"/>
    <n v="1020339"/>
    <s v="CONSTANTIA 249W"/>
    <s v="GUAYAQUIL, PUERTO"/>
    <d v="2022-12-17T00:00:00"/>
    <d v="2022-12-26T00:00:00"/>
    <d v="2023-01-03T10:31:00"/>
    <s v="HAMBURG SUD"/>
    <n v="11981.45"/>
    <x v="0"/>
    <x v="2"/>
  </r>
  <r>
    <m/>
    <x v="2"/>
    <x v="1"/>
    <n v="40354473"/>
    <s v="EMBARCADO"/>
    <n v="1022273"/>
    <s v="CONSTANTIA 249W"/>
    <s v="GUAYAQUIL, PUERTO"/>
    <d v="2022-12-17T00:00:00"/>
    <d v="2022-12-26T00:00:00"/>
    <d v="2023-01-03T10:31:00"/>
    <s v="HAMBURG SUD"/>
    <n v="12000.85"/>
    <x v="0"/>
    <x v="2"/>
  </r>
  <r>
    <m/>
    <x v="1"/>
    <x v="1"/>
    <n v="40354447"/>
    <s v="EMBARCADO"/>
    <n v="1012612"/>
    <s v="MSC RUBY FA244A"/>
    <s v="MANILA, PUERTO"/>
    <d v="2022-12-17T00:00:00"/>
    <d v="2022-12-25T00:00:00"/>
    <d v="2023-02-19T04:51:00"/>
    <s v="MSC"/>
    <n v="24160.7"/>
    <x v="0"/>
    <x v="2"/>
  </r>
  <r>
    <m/>
    <x v="4"/>
    <x v="0"/>
    <n v="40352837"/>
    <s v="EMBARCADO"/>
    <n v="1012455"/>
    <s v="VALUE"/>
    <s v="SHANGHAI, CHINA"/>
    <d v="2022-12-17T00:00:00"/>
    <d v="2022-12-24T00:00:00"/>
    <d v="2023-01-29T09:24:00"/>
    <s v="MSC"/>
    <n v="24000"/>
    <x v="0"/>
    <x v="2"/>
  </r>
  <r>
    <m/>
    <x v="4"/>
    <x v="0"/>
    <n v="40351436"/>
    <s v="EMBARCADO"/>
    <n v="1022183"/>
    <s v="SEASPAN BELIEF"/>
    <s v="SHANGHAI, CHINA"/>
    <d v="2022-12-17T00:00:00"/>
    <d v="2022-12-31T00:00:00"/>
    <d v="2023-02-05T09:24:00"/>
    <s v="MSC"/>
    <n v="24544.04"/>
    <x v="0"/>
    <x v="2"/>
  </r>
  <r>
    <m/>
    <x v="5"/>
    <x v="0"/>
    <n v="40351224"/>
    <s v="EMBARCADO"/>
    <n v="1030265"/>
    <s v="SAFMARINE BENGUELA 250N"/>
    <s v="ROTTERDAM, PUERTO"/>
    <d v="2022-12-17T00:00:00"/>
    <d v="2022-12-22T00:00:00"/>
    <d v="2023-01-18T23:54:00"/>
    <s v="MAERSK"/>
    <n v="21600"/>
    <x v="0"/>
    <x v="2"/>
  </r>
  <r>
    <m/>
    <x v="1"/>
    <x v="1"/>
    <n v="40343864"/>
    <s v="EMBARCADO"/>
    <n v="1012612"/>
    <s v="MSC RUBY FA244A"/>
    <s v="MANILA, PUERTO"/>
    <d v="2022-12-17T00:00:00"/>
    <d v="2022-12-25T00:00:00"/>
    <d v="2023-02-19T04:51:00"/>
    <s v="MSC"/>
    <n v="24980.720000000001"/>
    <x v="0"/>
    <x v="2"/>
  </r>
  <r>
    <m/>
    <x v="4"/>
    <x v="0"/>
    <n v="40357622"/>
    <s v="EMBARCADO"/>
    <n v="1030685"/>
    <s v="VALUE"/>
    <s v="SHANGHAI, CHINA"/>
    <d v="2022-12-16T00:00:00"/>
    <d v="2022-12-24T00:00:00"/>
    <d v="2023-01-29T09:24:00"/>
    <s v="MSC"/>
    <n v="24000"/>
    <x v="0"/>
    <x v="2"/>
  </r>
  <r>
    <m/>
    <x v="4"/>
    <x v="0"/>
    <n v="40357586"/>
    <s v="EMBARCADO"/>
    <n v="1022639"/>
    <s v="VALUE"/>
    <s v="SHANGHAI, CHINA"/>
    <d v="2022-12-16T00:00:00"/>
    <d v="2022-12-24T00:00:00"/>
    <d v="2023-01-29T09:24:00"/>
    <s v="HYUNDAI"/>
    <n v="22455.8"/>
    <x v="0"/>
    <x v="2"/>
  </r>
  <r>
    <m/>
    <x v="3"/>
    <x v="0"/>
    <n v="40351810"/>
    <s v="EMBARCADO"/>
    <n v="1030379"/>
    <s v="CAPE TAINARO NX251R"/>
    <s v="NORFOLK, PUERTO"/>
    <d v="2022-12-16T00:00:00"/>
    <d v="2022-12-24T00:00:00"/>
    <d v="2023-01-24T11:16:00"/>
    <s v="MSC"/>
    <n v="24004.088640000002"/>
    <x v="0"/>
    <x v="2"/>
  </r>
  <r>
    <m/>
    <x v="3"/>
    <x v="0"/>
    <n v="40351776"/>
    <s v="EMBARCADO"/>
    <n v="1023276"/>
    <s v="SEASPAN BELIEF 2245E"/>
    <s v="SEATTLE, PUERTO"/>
    <d v="2022-12-17T00:00:00"/>
    <d v="2022-12-31T00:00:00"/>
    <d v="2023-02-08T00:00:00"/>
    <s v="MSC"/>
    <n v="24005.0684"/>
    <x v="0"/>
    <x v="2"/>
  </r>
  <r>
    <m/>
    <x v="3"/>
    <x v="0"/>
    <n v="40351775"/>
    <s v="EMBARCADO"/>
    <n v="1023273"/>
    <s v="SEASPAN BELIEF 2245E"/>
    <s v="SEATTLE, PUERTO"/>
    <d v="2022-12-17T00:00:00"/>
    <d v="2022-12-31T00:00:00"/>
    <d v="2023-02-08T00:00:00"/>
    <s v="MSC"/>
    <n v="24015.274219999999"/>
    <x v="0"/>
    <x v="2"/>
  </r>
  <r>
    <m/>
    <x v="4"/>
    <x v="0"/>
    <n v="40351654"/>
    <s v="EMBARCADO"/>
    <n v="1022378"/>
    <s v="COCHRANE"/>
    <s v="YANTIAN, CHINA"/>
    <d v="2022-12-16T00:00:00"/>
    <d v="2022-12-29T00:00:00"/>
    <d v="2023-01-30T22:27:00"/>
    <s v="MSC"/>
    <n v="8100"/>
    <x v="0"/>
    <x v="2"/>
  </r>
  <r>
    <m/>
    <x v="4"/>
    <x v="0"/>
    <n v="40351654"/>
    <s v="EMBARCADO"/>
    <n v="1022378"/>
    <s v="COCHRANE"/>
    <s v="YANTIAN, CHINA"/>
    <d v="2022-12-19T00:00:00"/>
    <d v="2022-12-29T00:00:00"/>
    <d v="2023-01-30T22:27:00"/>
    <s v="MSC"/>
    <n v="15930"/>
    <x v="0"/>
    <x v="2"/>
  </r>
  <r>
    <m/>
    <x v="4"/>
    <x v="0"/>
    <n v="40351649"/>
    <s v="EMBARCADO"/>
    <n v="1023109"/>
    <s v="ANTHEA Y"/>
    <s v="SHANGHAI, CHINA"/>
    <d v="2022-12-16T00:00:00"/>
    <d v="2022-12-21T00:00:00"/>
    <d v="2023-01-26T09:24:00"/>
    <s v="EVERGREEN"/>
    <n v="24084.95"/>
    <x v="0"/>
    <x v="2"/>
  </r>
  <r>
    <m/>
    <x v="4"/>
    <x v="0"/>
    <n v="40351574"/>
    <s v="EMBARCADO"/>
    <n v="1022373"/>
    <s v="VALUE"/>
    <s v="TIANJIN XINGANG, CHINA"/>
    <d v="2022-12-17T00:00:00"/>
    <d v="2022-12-24T00:00:00"/>
    <d v="2023-02-11T20:36:00"/>
    <s v="MSC"/>
    <n v="24450.16"/>
    <x v="0"/>
    <x v="2"/>
  </r>
  <r>
    <m/>
    <x v="4"/>
    <x v="0"/>
    <n v="40351556"/>
    <s v="EMBARCADO"/>
    <n v="1022169"/>
    <s v="VALUE"/>
    <s v="SHANGHAI, CHINA"/>
    <d v="2022-12-16T00:00:00"/>
    <d v="2022-12-24T00:00:00"/>
    <d v="2023-01-29T09:24:00"/>
    <s v="MSC"/>
    <n v="23630"/>
    <x v="0"/>
    <x v="2"/>
  </r>
  <r>
    <m/>
    <x v="4"/>
    <x v="0"/>
    <n v="40351543"/>
    <s v="EMBARCADO"/>
    <n v="1022414"/>
    <s v="ANTHEA Y"/>
    <s v="SHANGHAI, CHINA"/>
    <d v="2022-12-16T00:00:00"/>
    <d v="2022-12-21T00:00:00"/>
    <d v="2023-01-26T09:24:00"/>
    <s v="EVERGREEN"/>
    <n v="23900"/>
    <x v="0"/>
    <x v="2"/>
  </r>
  <r>
    <m/>
    <x v="1"/>
    <x v="1"/>
    <n v="40359340"/>
    <s v="EMBARCADO"/>
    <n v="1012612"/>
    <s v="SEASPAN BELIEF 2245E"/>
    <s v="MANILA, PUERTO"/>
    <d v="2022-12-16T00:00:00"/>
    <d v="2022-12-31T00:00:00"/>
    <d v="2023-02-25T04:51:00"/>
    <s v="MSC"/>
    <n v="24314.400000000001"/>
    <x v="0"/>
    <x v="2"/>
  </r>
  <r>
    <m/>
    <x v="1"/>
    <x v="1"/>
    <n v="40359339"/>
    <s v="EMBARCADO"/>
    <n v="1012612"/>
    <s v="SEASPAN BELIEF 2245E"/>
    <s v="MANILA, PUERTO"/>
    <d v="2022-12-16T00:00:00"/>
    <d v="2022-12-31T00:00:00"/>
    <d v="2023-02-25T04:51:00"/>
    <s v="MSC"/>
    <n v="24269.66"/>
    <x v="0"/>
    <x v="2"/>
  </r>
  <r>
    <m/>
    <x v="1"/>
    <x v="1"/>
    <n v="40359338"/>
    <s v="EMBARCADO"/>
    <n v="1012612"/>
    <s v="MSC RUBY FA244A"/>
    <s v="MANILA, PUERTO"/>
    <d v="2022-12-16T00:00:00"/>
    <d v="2022-12-25T00:00:00"/>
    <d v="2023-02-19T04:51:00"/>
    <s v="MSC"/>
    <n v="24587.02"/>
    <x v="0"/>
    <x v="2"/>
  </r>
  <r>
    <m/>
    <x v="4"/>
    <x v="0"/>
    <n v="40359283"/>
    <s v="EMBARCADO"/>
    <n v="1012502"/>
    <s v="COCHRANE"/>
    <s v="YANTIAN, CHINA"/>
    <d v="2022-12-17T00:00:00"/>
    <d v="2022-12-29T00:00:00"/>
    <d v="2023-01-30T22:27:00"/>
    <s v="MSC"/>
    <n v="17400"/>
    <x v="0"/>
    <x v="2"/>
  </r>
  <r>
    <m/>
    <x v="6"/>
    <x v="0"/>
    <n v="40358757"/>
    <s v="EMBARCADO"/>
    <n v="1022398"/>
    <s v="VALUE 0042W"/>
    <s v="OSAKA, PUERTO"/>
    <d v="2022-12-16T00:00:00"/>
    <d v="2022-12-24T00:00:00"/>
    <d v="2023-02-15T23:01:00"/>
    <s v="HYUNDAI"/>
    <n v="4005.21"/>
    <x v="0"/>
    <x v="2"/>
  </r>
  <r>
    <m/>
    <x v="6"/>
    <x v="0"/>
    <n v="40358757"/>
    <s v="EMBARCADO"/>
    <n v="1022142"/>
    <s v="VALUE 0042W"/>
    <s v="OSAKA, PUERTO"/>
    <d v="2022-12-16T00:00:00"/>
    <d v="2022-12-24T00:00:00"/>
    <d v="2023-02-15T23:01:00"/>
    <s v="HYUNDAI"/>
    <n v="2019.11"/>
    <x v="0"/>
    <x v="2"/>
  </r>
  <r>
    <m/>
    <x v="6"/>
    <x v="0"/>
    <n v="40358757"/>
    <s v="EMBARCADO"/>
    <n v="1022141"/>
    <s v="VALUE 0042W"/>
    <s v="OSAKA, PUERTO"/>
    <d v="2022-12-16T00:00:00"/>
    <d v="2022-12-24T00:00:00"/>
    <d v="2023-02-15T23:01:00"/>
    <s v="HYUNDAI"/>
    <n v="5007.32"/>
    <x v="0"/>
    <x v="2"/>
  </r>
  <r>
    <m/>
    <x v="6"/>
    <x v="0"/>
    <n v="40358757"/>
    <s v="EMBARCADO"/>
    <n v="1021925"/>
    <s v="VALUE 0042W"/>
    <s v="OSAKA, PUERTO"/>
    <d v="2022-12-17T00:00:00"/>
    <d v="2022-12-24T00:00:00"/>
    <d v="2023-02-15T23:01:00"/>
    <s v="HYUNDAI"/>
    <n v="4013.86"/>
    <x v="0"/>
    <x v="2"/>
  </r>
  <r>
    <m/>
    <x v="6"/>
    <x v="0"/>
    <n v="40358757"/>
    <s v="EMBARCADO"/>
    <n v="1021924"/>
    <s v="VALUE 0042W"/>
    <s v="OSAKA, PUERTO"/>
    <d v="2022-12-17T00:00:00"/>
    <d v="2022-12-24T00:00:00"/>
    <d v="2023-02-15T23:01:00"/>
    <s v="HYUNDAI"/>
    <n v="9005.0499999999993"/>
    <x v="0"/>
    <x v="2"/>
  </r>
  <r>
    <m/>
    <x v="6"/>
    <x v="0"/>
    <n v="40358755"/>
    <s v="EMBARCADO"/>
    <n v="1022398"/>
    <s v="VALUE 0042W"/>
    <s v="OSAKA, PUERTO"/>
    <d v="2022-12-16T00:00:00"/>
    <d v="2022-12-24T00:00:00"/>
    <d v="2023-02-15T23:01:00"/>
    <s v="HYUNDAI"/>
    <n v="5005.38"/>
    <x v="0"/>
    <x v="2"/>
  </r>
  <r>
    <m/>
    <x v="6"/>
    <x v="0"/>
    <n v="40358755"/>
    <s v="EMBARCADO"/>
    <n v="1022142"/>
    <s v="VALUE 0042W"/>
    <s v="OSAKA, PUERTO"/>
    <d v="2022-12-16T00:00:00"/>
    <d v="2022-12-24T00:00:00"/>
    <d v="2023-02-15T23:01:00"/>
    <s v="HYUNDAI"/>
    <n v="2011.32"/>
    <x v="0"/>
    <x v="2"/>
  </r>
  <r>
    <m/>
    <x v="6"/>
    <x v="0"/>
    <n v="40358755"/>
    <s v="EMBARCADO"/>
    <n v="1022141"/>
    <s v="VALUE 0042W"/>
    <s v="OSAKA, PUERTO"/>
    <d v="2022-12-16T00:00:00"/>
    <d v="2022-12-24T00:00:00"/>
    <d v="2023-02-15T23:01:00"/>
    <s v="HYUNDAI"/>
    <n v="5019.2299999999996"/>
    <x v="0"/>
    <x v="2"/>
  </r>
  <r>
    <m/>
    <x v="6"/>
    <x v="0"/>
    <n v="40358755"/>
    <s v="EMBARCADO"/>
    <n v="1021925"/>
    <s v="VALUE 0042W"/>
    <s v="OSAKA, PUERTO"/>
    <d v="2022-12-17T00:00:00"/>
    <d v="2022-12-24T00:00:00"/>
    <d v="2023-02-15T23:01:00"/>
    <s v="HYUNDAI"/>
    <n v="3028.36"/>
    <x v="0"/>
    <x v="2"/>
  </r>
  <r>
    <m/>
    <x v="6"/>
    <x v="0"/>
    <n v="40358755"/>
    <s v="EMBARCADO"/>
    <n v="1021924"/>
    <s v="VALUE 0042W"/>
    <s v="OSAKA, PUERTO"/>
    <d v="2022-12-17T00:00:00"/>
    <d v="2022-12-24T00:00:00"/>
    <d v="2023-02-15T23:01:00"/>
    <s v="HYUNDAI"/>
    <n v="9010.5400000000009"/>
    <x v="0"/>
    <x v="2"/>
  </r>
  <r>
    <m/>
    <x v="0"/>
    <x v="0"/>
    <n v="40358246"/>
    <s v="EMBARCADO"/>
    <n v="1011127"/>
    <s v="POLAR COLOMBIA 251N"/>
    <s v="MANZANILLO, PUERTO"/>
    <d v="2022-12-16T00:00:00"/>
    <d v="2022-12-25T00:00:00"/>
    <d v="2023-01-09T04:36:00"/>
    <s v="SEALAND"/>
    <n v="21600"/>
    <x v="0"/>
    <x v="2"/>
  </r>
  <r>
    <m/>
    <x v="3"/>
    <x v="0"/>
    <n v="40358112"/>
    <s v="EMBARCADO"/>
    <n v="1012109"/>
    <s v="CAPE TAINARO NX251R"/>
    <s v="NORFOLK, PUERTO"/>
    <d v="2022-12-16T00:00:00"/>
    <d v="2022-12-24T00:00:00"/>
    <d v="2023-01-24T11:16:00"/>
    <s v="MSC"/>
    <n v="907.18399999999997"/>
    <x v="0"/>
    <x v="2"/>
  </r>
  <r>
    <m/>
    <x v="3"/>
    <x v="0"/>
    <n v="40358112"/>
    <s v="EMBARCADO"/>
    <n v="1012521"/>
    <s v="CAPE TAINARO NX251R"/>
    <s v="NORFOLK, PUERTO"/>
    <d v="2022-12-16T00:00:00"/>
    <d v="2022-12-24T00:00:00"/>
    <d v="2023-01-24T11:16:00"/>
    <s v="MSC"/>
    <n v="17236.495999999999"/>
    <x v="0"/>
    <x v="2"/>
  </r>
  <r>
    <m/>
    <x v="3"/>
    <x v="0"/>
    <n v="40358098"/>
    <s v="EMBARCADO"/>
    <n v="1012167"/>
    <s v="CAPE TAINARO NX251R"/>
    <s v="SAN JUAN, PUERTO"/>
    <d v="2022-12-16T00:00:00"/>
    <d v="2022-12-24T00:00:00"/>
    <d v="2023-01-17T02:17:00"/>
    <s v="MSC"/>
    <n v="19958.047999999999"/>
    <x v="0"/>
    <x v="2"/>
  </r>
  <r>
    <m/>
    <x v="3"/>
    <x v="0"/>
    <n v="40358097"/>
    <s v="EMBARCADO"/>
    <n v="1012167"/>
    <s v="CAPE TAINARO NX251R"/>
    <s v="SAN JUAN, PUERTO"/>
    <d v="2022-12-16T00:00:00"/>
    <d v="2022-12-24T00:00:00"/>
    <d v="2023-01-17T02:17:00"/>
    <s v="MSC"/>
    <n v="19958.047999999999"/>
    <x v="0"/>
    <x v="2"/>
  </r>
  <r>
    <m/>
    <x v="0"/>
    <x v="0"/>
    <n v="40358043"/>
    <s v="EMBARCADO"/>
    <n v="1021020"/>
    <s v="POLAR COLOMBIA 251N"/>
    <s v="MANZANILLO, PUERTO"/>
    <d v="2022-12-17T00:00:00"/>
    <d v="2022-12-25T00:00:00"/>
    <d v="2023-01-09T04:36:00"/>
    <s v="SEALAND"/>
    <n v="8389.2800000000007"/>
    <x v="0"/>
    <x v="2"/>
  </r>
  <r>
    <m/>
    <x v="0"/>
    <x v="0"/>
    <n v="40358043"/>
    <s v="EMBARCADO"/>
    <n v="1021020"/>
    <s v="POLAR COLOMBIA 251N"/>
    <s v="MANZANILLO, PUERTO"/>
    <d v="2022-12-16T00:00:00"/>
    <d v="2022-12-25T00:00:00"/>
    <d v="2023-01-09T04:36:00"/>
    <s v="SEALAND"/>
    <n v="15626.41"/>
    <x v="0"/>
    <x v="2"/>
  </r>
  <r>
    <m/>
    <x v="3"/>
    <x v="0"/>
    <n v="40357975"/>
    <s v="EMBARCADO"/>
    <n v="1012110"/>
    <s v="CAPE TAINARO NX251R"/>
    <s v="PORT EVERGLADES, PUERTO"/>
    <d v="2022-12-16T00:00:00"/>
    <d v="2022-12-24T00:00:00"/>
    <d v="2023-01-23T18:13:00"/>
    <s v="MSC"/>
    <n v="19958.047999999999"/>
    <x v="0"/>
    <x v="2"/>
  </r>
  <r>
    <m/>
    <x v="3"/>
    <x v="0"/>
    <n v="40357932"/>
    <s v="EMBARCADO"/>
    <n v="1012518"/>
    <s v="SEASPAN BELIEF 2245E"/>
    <s v="LOS ANGELES, PUERTO"/>
    <d v="2022-12-16T00:00:00"/>
    <d v="2022-12-31T00:00:00"/>
    <d v="2023-01-23T19:30:00"/>
    <s v="MSC"/>
    <n v="18143.68"/>
    <x v="0"/>
    <x v="2"/>
  </r>
  <r>
    <m/>
    <x v="4"/>
    <x v="0"/>
    <n v="40357321"/>
    <s v="EMBARCADO"/>
    <n v="1021732"/>
    <s v="ANTHEA Y"/>
    <s v="SHANGHAI, CHINA"/>
    <d v="2022-12-16T00:00:00"/>
    <d v="2022-12-21T00:00:00"/>
    <d v="2023-01-26T09:24:00"/>
    <s v="EVERGREEN"/>
    <n v="24300"/>
    <x v="0"/>
    <x v="2"/>
  </r>
  <r>
    <m/>
    <x v="4"/>
    <x v="0"/>
    <n v="40357301"/>
    <s v="EMBARCADO"/>
    <n v="1022646"/>
    <s v="VALUE"/>
    <s v="SHANGHAI, CHINA"/>
    <d v="2022-12-16T00:00:00"/>
    <d v="2022-12-24T00:00:00"/>
    <d v="2023-01-29T09:24:00"/>
    <s v="HYUNDAI"/>
    <n v="25008.5"/>
    <x v="0"/>
    <x v="2"/>
  </r>
  <r>
    <m/>
    <x v="6"/>
    <x v="0"/>
    <n v="40357139"/>
    <s v="EMBARCADO"/>
    <n v="1021936"/>
    <s v="VALUE 0042W"/>
    <s v="YOKOHAMA (ADUANA PRINCIPAL)"/>
    <d v="2022-12-16T00:00:00"/>
    <d v="2022-12-24T00:00:00"/>
    <d v="2023-01-29T12:18:00"/>
    <s v="HYUNDAI"/>
    <n v="24000"/>
    <x v="0"/>
    <x v="2"/>
  </r>
  <r>
    <m/>
    <x v="3"/>
    <x v="0"/>
    <n v="40357096"/>
    <s v="EMBARCADO"/>
    <n v="1021539"/>
    <s v="CAPE TAINARO NX251R"/>
    <s v="PHILADELPHIA, PUERTO"/>
    <d v="2022-12-19T00:00:00"/>
    <d v="2022-12-24T00:00:00"/>
    <d v="2023-01-13T15:17:00"/>
    <s v="MSC"/>
    <n v="11812.75131"/>
    <x v="0"/>
    <x v="2"/>
  </r>
  <r>
    <m/>
    <x v="3"/>
    <x v="0"/>
    <n v="40357096"/>
    <s v="EMBARCADO"/>
    <n v="1021538"/>
    <s v="CAPE TAINARO NX251R"/>
    <s v="PHILADELPHIA, PUERTO"/>
    <d v="2022-12-19T00:00:00"/>
    <d v="2022-12-24T00:00:00"/>
    <d v="2023-01-13T15:17:00"/>
    <s v="MSC"/>
    <n v="11820.75267"/>
    <x v="0"/>
    <x v="2"/>
  </r>
  <r>
    <m/>
    <x v="3"/>
    <x v="0"/>
    <n v="40357095"/>
    <s v="EMBARCADO"/>
    <n v="1012160"/>
    <s v="POLAR COLOMBIA 251N"/>
    <s v="PORT HUENEME, CA"/>
    <d v="2022-12-16T00:00:00"/>
    <d v="2022-12-25T00:00:00"/>
    <d v="2023-01-19T09:05:00"/>
    <s v="SEALAND"/>
    <n v="18143.68"/>
    <x v="0"/>
    <x v="2"/>
  </r>
  <r>
    <m/>
    <x v="2"/>
    <x v="1"/>
    <n v="40357024"/>
    <s v="EMBARCADO"/>
    <n v="1012719"/>
    <s v="SEASPAN BELIEF 2245E"/>
    <s v="CALLAO, PUERTO"/>
    <d v="2022-12-16T00:00:00"/>
    <d v="2022-12-31T00:00:00"/>
    <d v="2023-01-07T21:00:00"/>
    <s v="MSC"/>
    <n v="24006.52"/>
    <x v="0"/>
    <x v="2"/>
  </r>
  <r>
    <m/>
    <x v="5"/>
    <x v="0"/>
    <n v="40356954"/>
    <s v="EMBARCADO"/>
    <n v="1020853"/>
    <s v="CAPE TAINARO NX251R"/>
    <s v="HAMBURG, PORT"/>
    <d v="2022-12-19T00:00:00"/>
    <d v="2022-12-24T00:00:00"/>
    <d v="2023-01-22T21:29:00"/>
    <s v="MSC"/>
    <n v="9300"/>
    <x v="0"/>
    <x v="2"/>
  </r>
  <r>
    <m/>
    <x v="5"/>
    <x v="0"/>
    <n v="40356954"/>
    <s v="EMBARCADO"/>
    <n v="1020853"/>
    <s v="CAPE TAINARO NX251R"/>
    <s v="HAMBURG, PORT"/>
    <d v="2022-12-16T00:00:00"/>
    <d v="2022-12-24T00:00:00"/>
    <d v="2023-01-22T21:29:00"/>
    <s v="MSC"/>
    <n v="10700"/>
    <x v="0"/>
    <x v="2"/>
  </r>
  <r>
    <m/>
    <x v="1"/>
    <x v="1"/>
    <n v="40356298"/>
    <s v="EMBARCADO"/>
    <n v="1012612"/>
    <s v="MSC RUBY FA244A"/>
    <s v="MANILA, PUERTO"/>
    <d v="2022-12-17T00:00:00"/>
    <d v="2022-12-25T00:00:00"/>
    <d v="2023-02-19T04:51:00"/>
    <s v="MSC"/>
    <n v="24323.86"/>
    <x v="0"/>
    <x v="2"/>
  </r>
  <r>
    <m/>
    <x v="1"/>
    <x v="1"/>
    <n v="40356297"/>
    <s v="EMBARCADO"/>
    <n v="1012612"/>
    <s v="SEASPAN BELIEF 2245E"/>
    <s v="MANILA, PUERTO"/>
    <d v="2022-12-16T00:00:00"/>
    <d v="2022-12-31T00:00:00"/>
    <d v="2023-02-25T04:51:00"/>
    <s v="MSC"/>
    <n v="24412.6"/>
    <x v="0"/>
    <x v="2"/>
  </r>
  <r>
    <m/>
    <x v="1"/>
    <x v="1"/>
    <n v="40356296"/>
    <s v="EMBARCADO"/>
    <n v="1012612"/>
    <s v="MSC RUBY FA244A"/>
    <s v="MANILA, PUERTO"/>
    <d v="2022-12-16T00:00:00"/>
    <d v="2022-12-25T00:00:00"/>
    <d v="2023-02-19T04:51:00"/>
    <s v="MSC"/>
    <n v="24311.86"/>
    <x v="0"/>
    <x v="2"/>
  </r>
  <r>
    <m/>
    <x v="1"/>
    <x v="1"/>
    <n v="40356215"/>
    <s v="EMBARCADO"/>
    <n v="1021150"/>
    <s v="VALUE 2245W"/>
    <s v="BUSAN {PUSAN}, PUERTO"/>
    <d v="2022-12-19T00:00:00"/>
    <d v="2022-12-24T00:00:00"/>
    <d v="2023-02-01T21:13:00"/>
    <s v="MSC"/>
    <n v="4048"/>
    <x v="0"/>
    <x v="2"/>
  </r>
  <r>
    <m/>
    <x v="1"/>
    <x v="1"/>
    <n v="40356215"/>
    <s v="EMBARCADO"/>
    <n v="1021150"/>
    <s v="VALUE 2245W"/>
    <s v="BUSAN {PUSAN}, PUERTO"/>
    <d v="2022-12-17T00:00:00"/>
    <d v="2022-12-24T00:00:00"/>
    <d v="2023-02-01T21:13:00"/>
    <s v="MSC"/>
    <n v="17952"/>
    <x v="0"/>
    <x v="2"/>
  </r>
  <r>
    <m/>
    <x v="2"/>
    <x v="1"/>
    <n v="40356180"/>
    <s v="EMBARCADO"/>
    <n v="1011290"/>
    <s v="SEASPAN BELIEF 2245E"/>
    <s v="CALLAO, PUERTO"/>
    <d v="2022-12-16T00:00:00"/>
    <d v="2022-12-31T00:00:00"/>
    <d v="2023-01-07T21:00:00"/>
    <s v="MSC"/>
    <n v="23994.09"/>
    <x v="0"/>
    <x v="2"/>
  </r>
  <r>
    <m/>
    <x v="0"/>
    <x v="0"/>
    <n v="40355301"/>
    <s v="EMBARCADO"/>
    <n v="1023324"/>
    <s v="MSC RUBY FA244A"/>
    <s v="MANZANILLO, PUERTO"/>
    <d v="2022-12-17T00:00:00"/>
    <d v="2022-12-25T00:00:00"/>
    <d v="2023-01-09T04:36:00"/>
    <s v="MSC"/>
    <n v="23996.67"/>
    <x v="0"/>
    <x v="2"/>
  </r>
  <r>
    <m/>
    <x v="1"/>
    <x v="1"/>
    <n v="40352805"/>
    <s v="EMBARCADO"/>
    <n v="1020861"/>
    <s v="VALUE 2245W"/>
    <s v="BUSAN {PUSAN}, PUERTO"/>
    <d v="2022-12-17T00:00:00"/>
    <d v="2022-12-24T00:00:00"/>
    <d v="2023-02-01T21:13:00"/>
    <s v="MSC"/>
    <n v="15464.21"/>
    <x v="0"/>
    <x v="2"/>
  </r>
  <r>
    <m/>
    <x v="1"/>
    <x v="1"/>
    <n v="40352805"/>
    <s v="EMBARCADO"/>
    <n v="1020861"/>
    <s v="VALUE 2245W"/>
    <s v="BUSAN {PUSAN}, PUERTO"/>
    <d v="2022-12-16T00:00:00"/>
    <d v="2022-12-24T00:00:00"/>
    <d v="2023-02-01T21:13:00"/>
    <s v="MSC"/>
    <n v="6540.74"/>
    <x v="0"/>
    <x v="2"/>
  </r>
  <r>
    <m/>
    <x v="3"/>
    <x v="0"/>
    <n v="40351855"/>
    <s v="EMBARCADO"/>
    <n v="1012165"/>
    <s v="POLAR COLOMBIA 251N"/>
    <s v="PORT HUENEME, CA"/>
    <d v="2022-12-16T00:00:00"/>
    <d v="2022-12-25T00:00:00"/>
    <d v="2023-01-19T09:05:00"/>
    <s v="SEALAND"/>
    <n v="18143.68"/>
    <x v="0"/>
    <x v="2"/>
  </r>
  <r>
    <m/>
    <x v="4"/>
    <x v="0"/>
    <n v="40351519"/>
    <s v="EMBARCADO"/>
    <n v="1021766"/>
    <s v="VALUE"/>
    <s v="TIANJIN XINGANG, CHINA"/>
    <d v="2022-12-16T00:00:00"/>
    <d v="2022-12-24T00:00:00"/>
    <d v="2023-02-11T20:36:00"/>
    <s v="MSC"/>
    <n v="24570"/>
    <x v="0"/>
    <x v="2"/>
  </r>
  <r>
    <m/>
    <x v="4"/>
    <x v="0"/>
    <n v="40351504"/>
    <s v="EMBARCADO"/>
    <n v="1023306"/>
    <s v="ANTHEA Y"/>
    <s v="SHANGHAI, CHINA"/>
    <d v="2022-12-16T00:00:00"/>
    <d v="2022-12-21T00:00:00"/>
    <d v="2023-01-26T09:24:00"/>
    <s v="EVERGREEN"/>
    <n v="24220"/>
    <x v="0"/>
    <x v="2"/>
  </r>
  <r>
    <m/>
    <x v="4"/>
    <x v="0"/>
    <n v="40351503"/>
    <s v="EMBARCADO"/>
    <n v="1023306"/>
    <s v="ANTHEA Y"/>
    <s v="SHANGHAI, CHINA"/>
    <d v="2022-12-16T00:00:00"/>
    <d v="2022-12-21T00:00:00"/>
    <d v="2023-01-26T09:24:00"/>
    <s v="EVERGREEN"/>
    <n v="24300"/>
    <x v="0"/>
    <x v="2"/>
  </r>
  <r>
    <m/>
    <x v="4"/>
    <x v="0"/>
    <n v="40351478"/>
    <s v="EMBARCADO"/>
    <n v="1022943"/>
    <s v="VALUE"/>
    <s v="SHANGHAI, CHINA"/>
    <d v="2022-12-16T00:00:00"/>
    <d v="2022-12-24T00:00:00"/>
    <d v="2023-01-29T09:24:00"/>
    <s v="HYUNDAI"/>
    <n v="25008.47"/>
    <x v="0"/>
    <x v="2"/>
  </r>
  <r>
    <m/>
    <x v="4"/>
    <x v="0"/>
    <n v="40351440"/>
    <s v="EMBARCADO"/>
    <n v="1022636"/>
    <s v="MSC RUBY"/>
    <s v="SHANGHAI, CHINA"/>
    <d v="2022-12-16T00:00:00"/>
    <d v="2022-12-25T00:00:00"/>
    <d v="2023-01-30T09:24:00"/>
    <s v="HAPAG LLOYD"/>
    <n v="23955"/>
    <x v="0"/>
    <x v="2"/>
  </r>
  <r>
    <m/>
    <x v="4"/>
    <x v="0"/>
    <n v="40351369"/>
    <s v="EMBARCADO"/>
    <n v="1021732"/>
    <s v="VALUE"/>
    <s v="TIANJIN XINGANG, CHINA"/>
    <d v="2022-12-16T00:00:00"/>
    <d v="2022-12-24T00:00:00"/>
    <d v="2023-02-11T20:36:00"/>
    <s v="MSC"/>
    <n v="24220"/>
    <x v="0"/>
    <x v="2"/>
  </r>
  <r>
    <m/>
    <x v="4"/>
    <x v="0"/>
    <n v="40351334"/>
    <s v="EMBARCADO"/>
    <n v="1022379"/>
    <s v="VALUE"/>
    <s v="TIANJIN XINGANG, CHINA"/>
    <d v="2022-12-16T00:00:00"/>
    <d v="2022-12-24T00:00:00"/>
    <d v="2023-02-11T20:36:00"/>
    <s v="MSC"/>
    <n v="6717.92"/>
    <x v="0"/>
    <x v="2"/>
  </r>
  <r>
    <m/>
    <x v="4"/>
    <x v="0"/>
    <n v="40351334"/>
    <s v="EMBARCADO"/>
    <n v="1022379"/>
    <s v="VALUE"/>
    <s v="TIANJIN XINGANG, CHINA"/>
    <d v="2022-12-19T00:00:00"/>
    <d v="2022-12-24T00:00:00"/>
    <d v="2023-02-11T20:36:00"/>
    <s v="MSC"/>
    <n v="17743.77"/>
    <x v="0"/>
    <x v="2"/>
  </r>
  <r>
    <m/>
    <x v="3"/>
    <x v="0"/>
    <n v="40350756"/>
    <s v="EMBARCADO"/>
    <n v="1030683"/>
    <s v="CAPE PIONEER 0001N"/>
    <s v="CAUCEDO, PUERTO"/>
    <d v="2022-12-16T00:00:00"/>
    <d v="2022-12-25T00:00:00"/>
    <d v="2023-01-09T15:02:00"/>
    <s v="HAPAG LLOYD"/>
    <n v="24008.198179999999"/>
    <x v="0"/>
    <x v="2"/>
  </r>
  <r>
    <m/>
    <x v="0"/>
    <x v="0"/>
    <n v="40348379"/>
    <s v="EMBARCADO"/>
    <n v="1012534"/>
    <s v="MSC RUBY FA244A"/>
    <s v="MANZANILLO, PUERTO"/>
    <d v="2022-12-16T00:00:00"/>
    <d v="2022-12-25T00:00:00"/>
    <d v="2023-01-09T04:36:00"/>
    <s v="MSC"/>
    <n v="19990.96"/>
    <x v="0"/>
    <x v="2"/>
  </r>
  <r>
    <m/>
    <x v="0"/>
    <x v="0"/>
    <n v="40347102"/>
    <s v="EMBARCADO"/>
    <n v="1021874"/>
    <s v="MSC RUBY FA244A"/>
    <s v="MANZANILLO, PUERTO"/>
    <d v="2022-12-16T00:00:00"/>
    <d v="2022-12-25T00:00:00"/>
    <d v="2023-01-09T04:36:00"/>
    <s v="MSC"/>
    <n v="24012.78"/>
    <x v="0"/>
    <x v="2"/>
  </r>
  <r>
    <m/>
    <x v="4"/>
    <x v="0"/>
    <n v="40346557"/>
    <s v="EMBARCADO"/>
    <n v="1030683"/>
    <s v="VALUE"/>
    <s v="SHANGHAI, CHINA"/>
    <d v="2022-12-16T00:00:00"/>
    <d v="2022-12-24T00:00:00"/>
    <d v="2023-01-29T09:24:00"/>
    <s v="MSC"/>
    <n v="24000"/>
    <x v="0"/>
    <x v="2"/>
  </r>
  <r>
    <m/>
    <x v="4"/>
    <x v="0"/>
    <n v="40346489"/>
    <s v="EMBARCADO"/>
    <n v="1022033"/>
    <s v="VALUE"/>
    <s v="SHANGHAI, CHINA"/>
    <d v="2022-12-16T00:00:00"/>
    <d v="2022-12-24T00:00:00"/>
    <d v="2023-01-29T09:24:00"/>
    <s v="MSC"/>
    <n v="24000"/>
    <x v="0"/>
    <x v="2"/>
  </r>
  <r>
    <m/>
    <x v="1"/>
    <x v="1"/>
    <n v="40346284"/>
    <s v="EMBARCADO"/>
    <n v="1022607"/>
    <s v="MSC RUBY FA244A"/>
    <s v="BUSAN {PUSAN}, PUERTO"/>
    <d v="2022-12-17T00:00:00"/>
    <d v="2022-12-25T00:00:00"/>
    <d v="2023-02-02T21:13:00"/>
    <s v="HAPAG LLOYD"/>
    <n v="21955.88"/>
    <x v="0"/>
    <x v="2"/>
  </r>
  <r>
    <m/>
    <x v="3"/>
    <x v="0"/>
    <n v="40346179"/>
    <s v="EMBARCADO"/>
    <n v="1012165"/>
    <s v="POLAR COLOMBIA 251N"/>
    <s v="PORT HUENEME, CA"/>
    <d v="2022-12-16T00:00:00"/>
    <d v="2022-12-25T00:00:00"/>
    <d v="2023-01-19T09:05:00"/>
    <s v="SEALAND"/>
    <n v="18143.68"/>
    <x v="0"/>
    <x v="2"/>
  </r>
  <r>
    <m/>
    <x v="5"/>
    <x v="0"/>
    <n v="40346055"/>
    <s v="EMBARCADO"/>
    <n v="1030265"/>
    <s v="CAPE TAINARO NX251R"/>
    <s v="ROTTERDAM, PUERTO"/>
    <d v="2022-12-16T00:00:00"/>
    <d v="2022-12-24T00:00:00"/>
    <d v="2023-01-20T23:54:00"/>
    <s v="MSC"/>
    <n v="21600"/>
    <x v="0"/>
    <x v="2"/>
  </r>
  <r>
    <m/>
    <x v="4"/>
    <x v="0"/>
    <n v="40345854"/>
    <s v="EMBARCADO"/>
    <n v="1022939"/>
    <s v="COCHRANE"/>
    <s v="YANTIAN, CHINA"/>
    <d v="2022-12-17T00:00:00"/>
    <d v="2022-12-29T00:00:00"/>
    <d v="2023-01-30T22:27:00"/>
    <s v="MSC"/>
    <n v="18760"/>
    <x v="0"/>
    <x v="2"/>
  </r>
  <r>
    <m/>
    <x v="4"/>
    <x v="0"/>
    <n v="40345854"/>
    <s v="EMBARCADO"/>
    <n v="1022939"/>
    <s v="COCHRANE"/>
    <s v="YANTIAN, CHINA"/>
    <d v="2022-12-17T00:00:00"/>
    <d v="2022-12-29T00:00:00"/>
    <d v="2023-01-30T22:27:00"/>
    <s v="MSC"/>
    <n v="5240"/>
    <x v="0"/>
    <x v="2"/>
  </r>
  <r>
    <m/>
    <x v="4"/>
    <x v="0"/>
    <n v="40357500"/>
    <s v="EMBARCADO"/>
    <n v="1021766"/>
    <s v="VALUE"/>
    <s v="YANTIAN, CHINA"/>
    <d v="2022-12-15T00:00:00"/>
    <d v="2022-12-24T00:00:00"/>
    <d v="2023-01-25T22:27:00"/>
    <s v="MSC"/>
    <n v="24660"/>
    <x v="0"/>
    <x v="2"/>
  </r>
  <r>
    <m/>
    <x v="4"/>
    <x v="0"/>
    <n v="40357485"/>
    <s v="EMBARCADO"/>
    <n v="1022417"/>
    <s v="VALUE"/>
    <s v="SHANGHAI, CHINA"/>
    <d v="2022-12-15T00:00:00"/>
    <d v="2022-12-24T00:00:00"/>
    <d v="2023-01-29T09:24:00"/>
    <s v="MSC"/>
    <n v="24000"/>
    <x v="0"/>
    <x v="2"/>
  </r>
  <r>
    <m/>
    <x v="4"/>
    <x v="0"/>
    <n v="40357461"/>
    <s v="EMBARCADO"/>
    <n v="1021740"/>
    <s v="VALUE"/>
    <s v="TIANJIN XINGANG, CHINA"/>
    <d v="2022-12-16T00:00:00"/>
    <d v="2022-12-24T00:00:00"/>
    <d v="2023-02-11T20:36:00"/>
    <s v="MSC"/>
    <n v="14194.25"/>
    <x v="0"/>
    <x v="2"/>
  </r>
  <r>
    <m/>
    <x v="4"/>
    <x v="0"/>
    <n v="40357461"/>
    <s v="EMBARCADO"/>
    <n v="1021740"/>
    <s v="VALUE"/>
    <s v="TIANJIN XINGANG, CHINA"/>
    <d v="2022-12-15T00:00:00"/>
    <d v="2022-12-24T00:00:00"/>
    <d v="2023-02-11T20:36:00"/>
    <s v="MSC"/>
    <n v="9813.41"/>
    <x v="0"/>
    <x v="2"/>
  </r>
  <r>
    <m/>
    <x v="4"/>
    <x v="0"/>
    <n v="40357436"/>
    <s v="EMBARCADO"/>
    <n v="1022945"/>
    <s v="MSC RUBY"/>
    <s v="YANTIAN, CHINA"/>
    <d v="2022-12-15T00:00:00"/>
    <d v="2022-12-25T00:00:00"/>
    <d v="2023-01-26T22:27:00"/>
    <s v="MSC"/>
    <n v="24080"/>
    <x v="0"/>
    <x v="2"/>
  </r>
  <r>
    <m/>
    <x v="4"/>
    <x v="0"/>
    <n v="40357394"/>
    <s v="EMBARCADO"/>
    <n v="1022183"/>
    <s v="COCHRANE"/>
    <s v="YANTIAN, CHINA"/>
    <d v="2022-12-16T00:00:00"/>
    <d v="2022-12-29T00:00:00"/>
    <d v="2023-01-30T22:27:00"/>
    <s v="MSC"/>
    <n v="24565.91"/>
    <x v="0"/>
    <x v="2"/>
  </r>
  <r>
    <m/>
    <x v="4"/>
    <x v="0"/>
    <n v="40357393"/>
    <s v="EMBARCADO"/>
    <n v="1022183"/>
    <s v="COCHRANE"/>
    <s v="YANTIAN, CHINA"/>
    <d v="2022-12-15T00:00:00"/>
    <d v="2022-12-29T00:00:00"/>
    <d v="2023-01-30T22:27:00"/>
    <s v="MSC"/>
    <n v="24425.4"/>
    <x v="0"/>
    <x v="2"/>
  </r>
  <r>
    <m/>
    <x v="4"/>
    <x v="0"/>
    <n v="40357392"/>
    <s v="EMBARCADO"/>
    <n v="1022183"/>
    <s v="MSC RUBY"/>
    <s v="YANTIAN, CHINA"/>
    <d v="2022-12-16T00:00:00"/>
    <d v="2022-12-25T00:00:00"/>
    <d v="2023-01-26T22:27:00"/>
    <s v="HAPAG LLOYD"/>
    <n v="25006.71"/>
    <x v="0"/>
    <x v="2"/>
  </r>
  <r>
    <m/>
    <x v="4"/>
    <x v="0"/>
    <n v="40357391"/>
    <s v="EMBARCADO"/>
    <n v="1022183"/>
    <s v="MSC RUBY"/>
    <s v="YANTIAN, CHINA"/>
    <d v="2022-12-15T00:00:00"/>
    <d v="2022-12-25T00:00:00"/>
    <d v="2023-01-26T22:27:00"/>
    <s v="HAPAG LLOYD"/>
    <n v="25005.25"/>
    <x v="0"/>
    <x v="2"/>
  </r>
  <r>
    <m/>
    <x v="0"/>
    <x v="0"/>
    <n v="40357870"/>
    <s v="EMBARCADO"/>
    <n v="1011127"/>
    <s v="MSC RUBY FA250R"/>
    <s v="MANZANILLO, PUERTO"/>
    <d v="2022-12-15T00:00:00"/>
    <d v="2022-12-25T00:00:00"/>
    <d v="2023-01-09T04:36:00"/>
    <s v="MSC"/>
    <n v="21600"/>
    <x v="0"/>
    <x v="2"/>
  </r>
  <r>
    <m/>
    <x v="0"/>
    <x v="0"/>
    <n v="40357850"/>
    <s v="EMBARCADO"/>
    <n v="1012278"/>
    <s v="MSC RUBY FA250R"/>
    <s v="MANZANILLO, PUERTO"/>
    <d v="2022-12-15T00:00:00"/>
    <d v="2022-12-25T00:00:00"/>
    <d v="2023-01-09T04:36:00"/>
    <s v="MSC"/>
    <n v="19440"/>
    <x v="0"/>
    <x v="2"/>
  </r>
  <r>
    <m/>
    <x v="4"/>
    <x v="0"/>
    <n v="40357585"/>
    <s v="EMBARCADO"/>
    <n v="1022639"/>
    <s v="VALUE"/>
    <s v="SHANGHAI, CHINA"/>
    <d v="2022-12-15T00:00:00"/>
    <d v="2022-12-24T00:00:00"/>
    <d v="2023-01-29T09:24:00"/>
    <s v="MSC"/>
    <n v="22419.02"/>
    <x v="0"/>
    <x v="2"/>
  </r>
  <r>
    <m/>
    <x v="4"/>
    <x v="0"/>
    <n v="40357584"/>
    <s v="EMBARCADO"/>
    <n v="1022639"/>
    <s v="COCHRANE"/>
    <s v="YANTIAN, CHINA"/>
    <d v="2022-12-17T00:00:00"/>
    <d v="2022-12-29T00:00:00"/>
    <d v="2023-01-30T22:27:00"/>
    <s v="MSC"/>
    <n v="22615.66"/>
    <x v="0"/>
    <x v="2"/>
  </r>
  <r>
    <m/>
    <x v="0"/>
    <x v="0"/>
    <n v="40354526"/>
    <s v="EMBARCADO"/>
    <n v="1030337"/>
    <s v="SEASPAN BELIEF 2245E"/>
    <s v="MANZANILLO, PUERTO"/>
    <d v="2022-12-03T00:00:00"/>
    <d v="2022-12-31T00:00:00"/>
    <d v="2023-01-15T04:36:00"/>
    <s v="MSC"/>
    <n v="24000"/>
    <x v="0"/>
    <x v="2"/>
  </r>
  <r>
    <m/>
    <x v="4"/>
    <x v="0"/>
    <n v="40351664"/>
    <s v="EMBARCADO"/>
    <n v="1030686"/>
    <s v="MSC RUBY"/>
    <s v="SHANGHAI, CHINA"/>
    <d v="2022-12-16T00:00:00"/>
    <d v="2022-12-25T00:00:00"/>
    <d v="2023-01-30T09:24:00"/>
    <s v="HAPAG LLOYD"/>
    <n v="24000"/>
    <x v="0"/>
    <x v="2"/>
  </r>
  <r>
    <m/>
    <x v="4"/>
    <x v="0"/>
    <n v="40351587"/>
    <s v="EMBARCADO"/>
    <n v="1022212"/>
    <s v="VALUE"/>
    <s v="SHANGHAI, CHINA"/>
    <d v="2022-12-16T00:00:00"/>
    <d v="2022-12-24T00:00:00"/>
    <d v="2023-01-29T09:24:00"/>
    <s v="MSC"/>
    <n v="24065.16"/>
    <x v="0"/>
    <x v="2"/>
  </r>
  <r>
    <m/>
    <x v="0"/>
    <x v="0"/>
    <n v="40359380"/>
    <s v="EMBARCADO"/>
    <n v="1011748"/>
    <s v="MSC RUBY FA250R"/>
    <s v="MANZANILLO, PUERTO"/>
    <d v="2022-12-15T00:00:00"/>
    <d v="2022-12-25T00:00:00"/>
    <d v="2023-01-09T04:36:00"/>
    <s v="MSC"/>
    <n v="22800"/>
    <x v="0"/>
    <x v="2"/>
  </r>
  <r>
    <m/>
    <x v="0"/>
    <x v="0"/>
    <n v="40359379"/>
    <s v="EMBARCADO"/>
    <n v="1011748"/>
    <s v="MSC RUBY FA250R"/>
    <s v="MANZANILLO, PUERTO"/>
    <d v="2022-12-15T00:00:00"/>
    <d v="2022-12-25T00:00:00"/>
    <d v="2023-01-09T04:36:00"/>
    <s v="MSC"/>
    <n v="21600"/>
    <x v="0"/>
    <x v="2"/>
  </r>
  <r>
    <m/>
    <x v="0"/>
    <x v="0"/>
    <n v="40359378"/>
    <s v="EMBARCADO"/>
    <n v="1011748"/>
    <s v="MSC RUBY FA250R"/>
    <s v="MANZANILLO, PUERTO"/>
    <d v="2022-12-15T00:00:00"/>
    <d v="2022-12-25T00:00:00"/>
    <d v="2023-01-09T04:36:00"/>
    <s v="MSC"/>
    <n v="22800"/>
    <x v="0"/>
    <x v="2"/>
  </r>
  <r>
    <m/>
    <x v="4"/>
    <x v="0"/>
    <n v="40359271"/>
    <s v="EMBARCADO"/>
    <n v="1012527"/>
    <s v="VALUE"/>
    <s v="SHANGHAI, CHINA"/>
    <d v="2022-12-15T00:00:00"/>
    <d v="2022-12-24T00:00:00"/>
    <d v="2023-01-29T09:24:00"/>
    <s v="MSC"/>
    <n v="2000"/>
    <x v="0"/>
    <x v="2"/>
  </r>
  <r>
    <m/>
    <x v="4"/>
    <x v="0"/>
    <n v="40359271"/>
    <s v="EMBARCADO"/>
    <n v="1012526"/>
    <s v="VALUE"/>
    <s v="SHANGHAI, CHINA"/>
    <d v="2022-12-15T00:00:00"/>
    <d v="2022-12-24T00:00:00"/>
    <d v="2023-01-29T09:24:00"/>
    <s v="MSC"/>
    <n v="1360"/>
    <x v="0"/>
    <x v="2"/>
  </r>
  <r>
    <m/>
    <x v="4"/>
    <x v="0"/>
    <n v="40359271"/>
    <s v="EMBARCADO"/>
    <n v="1011967"/>
    <s v="VALUE"/>
    <s v="SHANGHAI, CHINA"/>
    <d v="2022-12-15T00:00:00"/>
    <d v="2022-12-24T00:00:00"/>
    <d v="2023-01-29T09:24:00"/>
    <s v="MSC"/>
    <n v="18740"/>
    <x v="0"/>
    <x v="2"/>
  </r>
  <r>
    <m/>
    <x v="4"/>
    <x v="0"/>
    <n v="40359266"/>
    <s v="EMBARCADO"/>
    <n v="1012525"/>
    <s v="COCHRANE"/>
    <s v="YANTIAN, CHINA"/>
    <d v="2022-12-16T00:00:00"/>
    <d v="2022-12-29T00:00:00"/>
    <d v="2023-01-30T22:27:00"/>
    <s v="MSC"/>
    <n v="16600"/>
    <x v="0"/>
    <x v="2"/>
  </r>
  <r>
    <m/>
    <x v="6"/>
    <x v="0"/>
    <n v="40358629"/>
    <s v="EMBARCADO"/>
    <n v="1023265"/>
    <s v="SEASPAN BELIEF 2245E"/>
    <s v="YOKOHAMA (ADUANA PRINCIPAL)"/>
    <d v="2022-12-16T00:00:00"/>
    <d v="2022-12-31T00:00:00"/>
    <d v="2023-02-05T12:18:00"/>
    <s v="MSC"/>
    <n v="2000.98"/>
    <x v="0"/>
    <x v="2"/>
  </r>
  <r>
    <m/>
    <x v="6"/>
    <x v="0"/>
    <n v="40358629"/>
    <s v="EMBARCADO"/>
    <n v="1021931"/>
    <s v="SEASPAN BELIEF 2245E"/>
    <s v="YOKOHAMA (ADUANA PRINCIPAL)"/>
    <d v="2022-12-16T00:00:00"/>
    <d v="2022-12-31T00:00:00"/>
    <d v="2023-02-05T12:18:00"/>
    <s v="MSC"/>
    <n v="2002.13"/>
    <x v="0"/>
    <x v="2"/>
  </r>
  <r>
    <m/>
    <x v="6"/>
    <x v="0"/>
    <n v="40358628"/>
    <s v="EMBARCADO"/>
    <n v="1022975"/>
    <s v="SEASPAN BELIEF 2245E"/>
    <s v="YOKOHAMA (ADUANA PRINCIPAL)"/>
    <d v="2022-12-16T00:00:00"/>
    <d v="2022-12-31T00:00:00"/>
    <d v="2023-02-05T12:18:00"/>
    <s v="MSC"/>
    <n v="3000"/>
    <x v="0"/>
    <x v="2"/>
  </r>
  <r>
    <m/>
    <x v="6"/>
    <x v="0"/>
    <n v="40358628"/>
    <s v="EMBARCADO"/>
    <n v="1022866"/>
    <s v="SEASPAN BELIEF 2245E"/>
    <s v="YOKOHAMA (ADUANA PRINCIPAL)"/>
    <d v="2022-12-16T00:00:00"/>
    <d v="2022-12-31T00:00:00"/>
    <d v="2023-02-05T12:18:00"/>
    <s v="MSC"/>
    <n v="5014.22"/>
    <x v="0"/>
    <x v="2"/>
  </r>
  <r>
    <m/>
    <x v="6"/>
    <x v="0"/>
    <n v="40358628"/>
    <s v="EMBARCADO"/>
    <n v="1022865"/>
    <s v="SEASPAN BELIEF 2245E"/>
    <s v="YOKOHAMA (ADUANA PRINCIPAL)"/>
    <d v="2022-12-16T00:00:00"/>
    <d v="2022-12-31T00:00:00"/>
    <d v="2023-02-05T12:18:00"/>
    <s v="MSC"/>
    <n v="7017.35"/>
    <x v="0"/>
    <x v="2"/>
  </r>
  <r>
    <m/>
    <x v="6"/>
    <x v="0"/>
    <n v="40358628"/>
    <s v="EMBARCADO"/>
    <n v="1022398"/>
    <s v="SEASPAN BELIEF 2245E"/>
    <s v="YOKOHAMA (ADUANA PRINCIPAL)"/>
    <d v="2022-12-16T00:00:00"/>
    <d v="2022-12-31T00:00:00"/>
    <d v="2023-02-05T12:18:00"/>
    <s v="MSC"/>
    <n v="5003.6099999999997"/>
    <x v="0"/>
    <x v="2"/>
  </r>
  <r>
    <m/>
    <x v="0"/>
    <x v="0"/>
    <n v="40358241"/>
    <s v="EMBARCADO"/>
    <n v="1011127"/>
    <s v="MSC RUBY FA250R"/>
    <s v="MANZANILLO, PUERTO"/>
    <d v="2022-12-15T00:00:00"/>
    <d v="2022-12-25T00:00:00"/>
    <d v="2023-01-09T04:36:00"/>
    <s v="MSC"/>
    <n v="21600"/>
    <x v="0"/>
    <x v="2"/>
  </r>
  <r>
    <m/>
    <x v="0"/>
    <x v="0"/>
    <n v="40358237"/>
    <s v="EMBARCADO"/>
    <n v="1011127"/>
    <s v="MSC RUBY FA250R"/>
    <s v="MANZANILLO, PUERTO"/>
    <d v="2022-12-15T00:00:00"/>
    <d v="2022-12-25T00:00:00"/>
    <d v="2023-01-09T04:36:00"/>
    <s v="MSC"/>
    <n v="21600"/>
    <x v="0"/>
    <x v="2"/>
  </r>
  <r>
    <m/>
    <x v="0"/>
    <x v="0"/>
    <n v="40358236"/>
    <s v="EMBARCADO"/>
    <n v="1011127"/>
    <s v="MSC RUBY FA250R"/>
    <s v="MANZANILLO, PUERTO"/>
    <d v="2022-12-15T00:00:00"/>
    <d v="2022-12-25T00:00:00"/>
    <d v="2023-01-09T04:36:00"/>
    <s v="MSC"/>
    <n v="20400"/>
    <x v="0"/>
    <x v="2"/>
  </r>
  <r>
    <m/>
    <x v="3"/>
    <x v="0"/>
    <n v="40358105"/>
    <s v="EMBARCADO"/>
    <n v="1012148"/>
    <s v="MSC ROMANE NX250R"/>
    <s v="SAN JUAN, PUERTO"/>
    <d v="2022-12-15T00:00:00"/>
    <d v="2022-12-17T00:00:00"/>
    <d v="2023-01-10T02:17:00"/>
    <s v="MSC"/>
    <n v="19758.467519999998"/>
    <x v="0"/>
    <x v="2"/>
  </r>
  <r>
    <m/>
    <x v="3"/>
    <x v="0"/>
    <n v="40357982"/>
    <s v="EMBARCADO"/>
    <n v="1012111"/>
    <s v="DIMITRIS C / 0LI02N1MA"/>
    <s v="PORT EVERGLADES, PUERTO"/>
    <d v="2022-12-15T00:00:00"/>
    <d v="2022-12-23T00:00:00"/>
    <d v="2023-01-22T18:13:00"/>
    <s v="CMA CGM"/>
    <n v="19958.047999999999"/>
    <x v="0"/>
    <x v="2"/>
  </r>
  <r>
    <m/>
    <x v="3"/>
    <x v="0"/>
    <n v="40357965"/>
    <s v="EMBARCADO"/>
    <n v="1012109"/>
    <s v="DIMITRIS C / 0LI02N1MA"/>
    <s v="PORT EVERGLADES, PUERTO"/>
    <d v="2022-12-15T00:00:00"/>
    <d v="2022-12-23T00:00:00"/>
    <d v="2023-01-22T18:13:00"/>
    <s v="CMA CGM"/>
    <n v="19958.047999999999"/>
    <x v="0"/>
    <x v="2"/>
  </r>
  <r>
    <m/>
    <x v="3"/>
    <x v="0"/>
    <n v="40357951"/>
    <s v="EMBARCADO"/>
    <n v="1012145"/>
    <s v="DIMITRIS C / 0LI02N1MA"/>
    <s v="PORT EVERGLADES, PUERTO"/>
    <d v="2022-12-15T00:00:00"/>
    <d v="2022-12-23T00:00:00"/>
    <d v="2023-01-22T18:13:00"/>
    <s v="CMA CGM"/>
    <n v="19758.467519999998"/>
    <x v="0"/>
    <x v="2"/>
  </r>
  <r>
    <m/>
    <x v="3"/>
    <x v="0"/>
    <n v="40357931"/>
    <s v="EMBARCADO"/>
    <n v="1012518"/>
    <s v="SEASPAN BELIEF 2245E"/>
    <s v="SEATTLE, PUERTO"/>
    <d v="2022-12-15T00:00:00"/>
    <d v="2022-12-31T00:00:00"/>
    <d v="2023-02-08T00:00:00"/>
    <s v="MSC"/>
    <n v="18143.68"/>
    <x v="0"/>
    <x v="2"/>
  </r>
  <r>
    <m/>
    <x v="4"/>
    <x v="0"/>
    <n v="40357390"/>
    <s v="EMBARCADO"/>
    <n v="1022183"/>
    <s v="COCHRANE"/>
    <s v="YANTIAN, CHINA"/>
    <d v="2022-12-14T00:00:00"/>
    <d v="2022-12-29T00:00:00"/>
    <d v="2023-01-30T22:27:00"/>
    <s v="MSC"/>
    <n v="25327.21"/>
    <x v="0"/>
    <x v="2"/>
  </r>
  <r>
    <m/>
    <x v="4"/>
    <x v="0"/>
    <n v="40357322"/>
    <s v="EMBARCADO"/>
    <n v="1021732"/>
    <s v="VALUE"/>
    <s v="SHANGHAI, CHINA"/>
    <d v="2022-12-15T00:00:00"/>
    <d v="2022-12-24T00:00:00"/>
    <d v="2023-01-29T09:24:00"/>
    <s v="MSC"/>
    <n v="24000"/>
    <x v="0"/>
    <x v="2"/>
  </r>
  <r>
    <m/>
    <x v="4"/>
    <x v="0"/>
    <n v="40357275"/>
    <s v="EMBARCADO"/>
    <n v="1021767"/>
    <s v="MSC RUBY"/>
    <s v="YANTIAN, CHINA"/>
    <d v="2022-12-15T00:00:00"/>
    <d v="2022-12-25T00:00:00"/>
    <d v="2023-01-26T22:27:00"/>
    <s v="MSC"/>
    <n v="23940"/>
    <x v="0"/>
    <x v="2"/>
  </r>
  <r>
    <m/>
    <x v="6"/>
    <x v="0"/>
    <n v="40357146"/>
    <s v="EMBARCADO"/>
    <n v="1021936"/>
    <s v="SEASPAN BELIEF 2245E"/>
    <s v="YOKOHAMA (ADUANA PRINCIPAL)"/>
    <d v="2022-12-15T00:00:00"/>
    <d v="2022-12-31T00:00:00"/>
    <d v="2023-02-05T12:18:00"/>
    <s v="MSC"/>
    <n v="24000"/>
    <x v="0"/>
    <x v="2"/>
  </r>
  <r>
    <m/>
    <x v="6"/>
    <x v="0"/>
    <n v="40357145"/>
    <s v="EMBARCADO"/>
    <n v="1021936"/>
    <s v="SEASPAN BELIEF 2245W"/>
    <s v="YOKOHAMA (ADUANA PRINCIPAL)"/>
    <d v="2022-12-15T00:00:00"/>
    <d v="2022-12-31T00:00:00"/>
    <d v="2023-02-05T12:18:00"/>
    <s v="ONE"/>
    <n v="24000"/>
    <x v="0"/>
    <x v="2"/>
  </r>
  <r>
    <m/>
    <x v="6"/>
    <x v="0"/>
    <n v="40357141"/>
    <s v="EMBARCADO"/>
    <n v="1022918"/>
    <s v="COCHRANE 0039W"/>
    <s v="OSAKA, PUERTO"/>
    <d v="2022-12-16T00:00:00"/>
    <d v="2022-12-29T00:00:00"/>
    <d v="2023-02-20T23:01:00"/>
    <s v="HYUNDAI"/>
    <n v="24000"/>
    <x v="0"/>
    <x v="2"/>
  </r>
  <r>
    <m/>
    <x v="2"/>
    <x v="1"/>
    <n v="40357008"/>
    <s v="EMBARCADO"/>
    <n v="1012744"/>
    <s v="CONSTANTIA 249W"/>
    <s v="CALLAO, PUERTO"/>
    <d v="2022-12-15T00:00:00"/>
    <d v="2022-12-26T00:00:00"/>
    <d v="2023-01-02T21:00:00"/>
    <s v="HAPAG LLOYD"/>
    <n v="23992.66"/>
    <x v="0"/>
    <x v="2"/>
  </r>
  <r>
    <m/>
    <x v="2"/>
    <x v="1"/>
    <n v="40356419"/>
    <s v="EMBARCADO"/>
    <n v="1021385"/>
    <s v="CAPE PIONEER 0001N"/>
    <s v="CARTAGENA, PUERTO"/>
    <d v="2022-12-15T00:00:00"/>
    <d v="2022-12-25T00:00:00"/>
    <d v="2023-01-09T15:22:00"/>
    <s v="HAPAG LLOYD"/>
    <n v="23985.34"/>
    <x v="0"/>
    <x v="2"/>
  </r>
  <r>
    <m/>
    <x v="2"/>
    <x v="1"/>
    <n v="40356416"/>
    <s v="EMBARCADO"/>
    <n v="1021385"/>
    <s v="CAPE PIONEER 0001N"/>
    <s v="CARTAGENA, PUERTO"/>
    <d v="2022-12-15T00:00:00"/>
    <d v="2022-12-25T00:00:00"/>
    <d v="2023-01-09T15:22:00"/>
    <s v="HAPAG LLOYD"/>
    <n v="23955.49"/>
    <x v="0"/>
    <x v="2"/>
  </r>
  <r>
    <m/>
    <x v="1"/>
    <x v="1"/>
    <n v="40356290"/>
    <s v="EMBARCADO"/>
    <n v="1012612"/>
    <s v="MSC RUBY FA250R"/>
    <s v="MANILA, PUERTO"/>
    <d v="2022-12-15T00:00:00"/>
    <d v="2022-12-25T00:00:00"/>
    <d v="2023-02-19T04:51:00"/>
    <s v="MSC"/>
    <n v="24991.54"/>
    <x v="0"/>
    <x v="2"/>
  </r>
  <r>
    <m/>
    <x v="1"/>
    <x v="1"/>
    <n v="40356239"/>
    <s v="EMBARCADO"/>
    <n v="1022885"/>
    <s v="MSC RUBY FA244A"/>
    <s v="BUSAN {PUSAN}, PUERTO"/>
    <d v="2022-12-15T00:00:00"/>
    <d v="2022-12-25T00:00:00"/>
    <d v="2023-02-02T21:13:00"/>
    <s v="HAPAG LLOYD"/>
    <n v="22018.25"/>
    <x v="0"/>
    <x v="2"/>
  </r>
  <r>
    <m/>
    <x v="1"/>
    <x v="1"/>
    <n v="40356238"/>
    <s v="EMBARCADO"/>
    <n v="1022885"/>
    <s v="VALUE 2245W"/>
    <s v="BUSAN {PUSAN}, PUERTO"/>
    <d v="2022-12-15T00:00:00"/>
    <d v="2022-12-24T00:00:00"/>
    <d v="2023-02-01T21:13:00"/>
    <s v="MSC"/>
    <n v="22018.86"/>
    <x v="0"/>
    <x v="2"/>
  </r>
  <r>
    <m/>
    <x v="4"/>
    <x v="0"/>
    <n v="40355619"/>
    <s v="EMBARCADO"/>
    <n v="1021731"/>
    <s v="ANTHEA Y"/>
    <s v="TIANJIN XINGANG, CHINA"/>
    <d v="2022-12-15T00:00:00"/>
    <d v="2022-12-21T00:00:00"/>
    <d v="2023-02-08T20:36:00"/>
    <s v="COSCO"/>
    <n v="24440"/>
    <x v="0"/>
    <x v="2"/>
  </r>
  <r>
    <m/>
    <x v="4"/>
    <x v="0"/>
    <n v="40355618"/>
    <s v="EMBARCADO"/>
    <n v="1021731"/>
    <s v="ANTHEA Y"/>
    <s v="TIANJIN XINGANG, CHINA"/>
    <d v="2022-12-16T00:00:00"/>
    <d v="2022-12-21T00:00:00"/>
    <d v="2023-02-08T20:36:00"/>
    <s v="COSCO"/>
    <n v="24200"/>
    <x v="0"/>
    <x v="2"/>
  </r>
  <r>
    <m/>
    <x v="6"/>
    <x v="0"/>
    <n v="40354652"/>
    <s v="EMBARCADO"/>
    <n v="1023265"/>
    <s v="SEASPAN BELIEF 2245W"/>
    <s v="YOKOHAMA (ADUANA PRINCIPAL)"/>
    <d v="2022-12-15T00:00:00"/>
    <d v="2022-12-31T00:00:00"/>
    <d v="2023-02-05T12:18:00"/>
    <s v="ONE"/>
    <n v="2015.32"/>
    <x v="0"/>
    <x v="2"/>
  </r>
  <r>
    <m/>
    <x v="6"/>
    <x v="0"/>
    <n v="40354651"/>
    <s v="EMBARCADO"/>
    <n v="1021987"/>
    <s v="SEASPAN BELIEF 2245W"/>
    <s v="YOKOHAMA (ADUANA PRINCIPAL)"/>
    <d v="2022-12-15T00:00:00"/>
    <d v="2022-12-31T00:00:00"/>
    <d v="2023-02-05T12:18:00"/>
    <s v="ONE"/>
    <n v="2000"/>
    <x v="0"/>
    <x v="2"/>
  </r>
  <r>
    <m/>
    <x v="6"/>
    <x v="0"/>
    <n v="40354650"/>
    <s v="EMBARCADO"/>
    <n v="1021922"/>
    <s v="SEASPAN BELIEF 2245W"/>
    <s v="YOKOHAMA (ADUANA PRINCIPAL)"/>
    <d v="2022-12-15T00:00:00"/>
    <d v="2022-12-31T00:00:00"/>
    <d v="2023-02-05T12:18:00"/>
    <s v="ONE"/>
    <n v="1000"/>
    <x v="0"/>
    <x v="2"/>
  </r>
  <r>
    <m/>
    <x v="6"/>
    <x v="0"/>
    <n v="40354650"/>
    <s v="EMBARCADO"/>
    <n v="1022141"/>
    <s v="SEASPAN BELIEF 2245W"/>
    <s v="YOKOHAMA (ADUANA PRINCIPAL)"/>
    <d v="2022-12-15T00:00:00"/>
    <d v="2022-12-31T00:00:00"/>
    <d v="2023-02-05T12:18:00"/>
    <s v="ONE"/>
    <n v="7055.57"/>
    <x v="0"/>
    <x v="2"/>
  </r>
  <r>
    <m/>
    <x v="6"/>
    <x v="0"/>
    <n v="40354650"/>
    <s v="EMBARCADO"/>
    <n v="1022515"/>
    <s v="SEASPAN BELIEF 2245W"/>
    <s v="YOKOHAMA (ADUANA PRINCIPAL)"/>
    <d v="2022-12-15T00:00:00"/>
    <d v="2022-12-31T00:00:00"/>
    <d v="2023-02-05T12:18:00"/>
    <s v="ONE"/>
    <n v="8001.32"/>
    <x v="0"/>
    <x v="2"/>
  </r>
  <r>
    <m/>
    <x v="6"/>
    <x v="0"/>
    <n v="40354650"/>
    <s v="EMBARCADO"/>
    <n v="1022863"/>
    <s v="SEASPAN BELIEF 2245W"/>
    <s v="YOKOHAMA (ADUANA PRINCIPAL)"/>
    <d v="2022-12-15T00:00:00"/>
    <d v="2022-12-31T00:00:00"/>
    <d v="2023-02-05T12:18:00"/>
    <s v="ONE"/>
    <n v="3004.94"/>
    <x v="0"/>
    <x v="2"/>
  </r>
  <r>
    <m/>
    <x v="6"/>
    <x v="0"/>
    <n v="40354650"/>
    <s v="EMBARCADO"/>
    <n v="1023123"/>
    <s v="SEASPAN BELIEF 2245W"/>
    <s v="YOKOHAMA (ADUANA PRINCIPAL)"/>
    <d v="2022-12-15T00:00:00"/>
    <d v="2022-12-31T00:00:00"/>
    <d v="2023-02-05T12:18:00"/>
    <s v="ONE"/>
    <n v="1007.77"/>
    <x v="0"/>
    <x v="2"/>
  </r>
  <r>
    <m/>
    <x v="2"/>
    <x v="1"/>
    <n v="40354597"/>
    <s v="EMBARCADO"/>
    <n v="1020017"/>
    <s v="MAERSK BUTON 251N"/>
    <s v="CALDERA, PUERTO"/>
    <d v="2022-12-19T00:00:00"/>
    <d v="2022-12-29T00:00:00"/>
    <d v="2023-01-19T14:34:00"/>
    <s v="HAMBURG SUD"/>
    <n v="10989.67"/>
    <x v="0"/>
    <x v="2"/>
  </r>
  <r>
    <m/>
    <x v="2"/>
    <x v="1"/>
    <n v="40354597"/>
    <s v="EMBARCADO"/>
    <n v="1020017"/>
    <s v="MAERSK BUTON 251N"/>
    <s v="CALDERA, PUERTO"/>
    <d v="2022-12-16T00:00:00"/>
    <d v="2022-12-29T00:00:00"/>
    <d v="2023-01-19T14:34:00"/>
    <s v="HAMBURG SUD"/>
    <n v="13001.72"/>
    <x v="0"/>
    <x v="2"/>
  </r>
  <r>
    <m/>
    <x v="2"/>
    <x v="1"/>
    <n v="40354573"/>
    <s v="EMBARCADO"/>
    <n v="1030817"/>
    <s v="MSC RUBY FA244A"/>
    <s v="CALLAO, PUERTO"/>
    <d v="2022-12-15T00:00:00"/>
    <d v="2022-12-25T00:00:00"/>
    <d v="2023-01-01T21:00:00"/>
    <s v="MSC"/>
    <n v="24002.85"/>
    <x v="0"/>
    <x v="2"/>
  </r>
  <r>
    <m/>
    <x v="2"/>
    <x v="1"/>
    <n v="40354068"/>
    <s v="EMBARCADO"/>
    <n v="1012719"/>
    <s v="SEASPAN BELIEF 2245E"/>
    <s v="CALLAO, PUERTO"/>
    <d v="2022-12-15T00:00:00"/>
    <d v="2022-12-31T00:00:00"/>
    <d v="2023-01-07T21:00:00"/>
    <s v="MSC"/>
    <n v="23993.48"/>
    <x v="0"/>
    <x v="2"/>
  </r>
  <r>
    <m/>
    <x v="2"/>
    <x v="1"/>
    <n v="40354062"/>
    <s v="EMBARCADO"/>
    <n v="1030821"/>
    <s v="SEASPAN BELIEF 2245E"/>
    <s v="CALLAO, PUERTO"/>
    <d v="2022-12-15T00:00:00"/>
    <d v="2022-12-31T00:00:00"/>
    <d v="2023-01-07T21:00:00"/>
    <s v="MSC"/>
    <n v="24000"/>
    <x v="0"/>
    <x v="2"/>
  </r>
  <r>
    <m/>
    <x v="1"/>
    <x v="1"/>
    <n v="40352833"/>
    <s v="EMBARCADO"/>
    <n v="1021012"/>
    <s v="MSC RUBY FA244A"/>
    <s v="BUSAN {PUSAN}, PUERTO"/>
    <d v="2022-12-16T00:00:00"/>
    <d v="2022-12-25T00:00:00"/>
    <d v="2023-02-02T21:13:00"/>
    <s v="HAPAG LLOYD"/>
    <n v="22007.3"/>
    <x v="0"/>
    <x v="2"/>
  </r>
  <r>
    <m/>
    <x v="1"/>
    <x v="1"/>
    <n v="40352824"/>
    <s v="EMBARCADO"/>
    <n v="1021150"/>
    <s v="MSC RUBY FA244A"/>
    <s v="BUSAN {PUSAN}, PUERTO"/>
    <d v="2022-12-16T00:00:00"/>
    <d v="2022-12-25T00:00:00"/>
    <d v="2023-02-02T21:13:00"/>
    <s v="HAPAG LLOYD"/>
    <n v="18992"/>
    <x v="0"/>
    <x v="2"/>
  </r>
  <r>
    <m/>
    <x v="1"/>
    <x v="1"/>
    <n v="40352824"/>
    <s v="EMBARCADO"/>
    <n v="1021150"/>
    <s v="MSC RUBY FA244A"/>
    <s v="BUSAN {PUSAN}, PUERTO"/>
    <d v="2022-12-15T00:00:00"/>
    <d v="2022-12-25T00:00:00"/>
    <d v="2023-02-02T21:13:00"/>
    <s v="HAPAG LLOYD"/>
    <n v="3008"/>
    <x v="0"/>
    <x v="2"/>
  </r>
  <r>
    <m/>
    <x v="2"/>
    <x v="1"/>
    <n v="40352527"/>
    <s v="EMBARCADO"/>
    <n v="1023433"/>
    <s v="CAPE PIONEER 0001N"/>
    <s v="CARTAGENA, PUERTO"/>
    <d v="2022-12-15T00:00:00"/>
    <d v="2022-12-25T00:00:00"/>
    <d v="2023-01-09T15:22:00"/>
    <s v="HAPAG LLOYD"/>
    <n v="23991.75"/>
    <x v="0"/>
    <x v="2"/>
  </r>
  <r>
    <m/>
    <x v="5"/>
    <x v="0"/>
    <n v="40352508"/>
    <s v="EMBARCADO"/>
    <n v="1030388"/>
    <s v="SAFMARINE BENGUELA 250N"/>
    <s v="CAPE TOWN, PUERTO"/>
    <d v="2022-12-15T00:00:00"/>
    <d v="2022-12-22T00:00:00"/>
    <d v="2023-03-15T00:00:00"/>
    <s v="MAERSK"/>
    <n v="24000"/>
    <x v="0"/>
    <x v="2"/>
  </r>
  <r>
    <m/>
    <x v="5"/>
    <x v="0"/>
    <n v="40352506"/>
    <s v="EMBARCADO"/>
    <n v="1030355"/>
    <s v="SAFMARINE BENGUELA 250N"/>
    <s v="DURBAN, PUERTO"/>
    <d v="2022-12-15T00:00:00"/>
    <d v="2022-12-22T00:00:00"/>
    <d v="2023-03-04T23:23:00"/>
    <s v="MAERSK"/>
    <n v="24000"/>
    <x v="0"/>
    <x v="2"/>
  </r>
  <r>
    <m/>
    <x v="5"/>
    <x v="0"/>
    <n v="40352505"/>
    <s v="EMBARCADO"/>
    <n v="1030355"/>
    <s v="SAFMARINE BENGUELA 250N"/>
    <s v="CAPE TOWN, PUERTO"/>
    <d v="2022-12-15T00:00:00"/>
    <d v="2022-12-22T00:00:00"/>
    <d v="2023-03-15T00:00:00"/>
    <s v="MAERSK"/>
    <n v="24000"/>
    <x v="0"/>
    <x v="2"/>
  </r>
  <r>
    <m/>
    <x v="4"/>
    <x v="0"/>
    <n v="40351487"/>
    <s v="EMBARCADO"/>
    <n v="1022125"/>
    <s v="MSC RUBY"/>
    <s v="SHANGHAI, CHINA"/>
    <d v="2022-12-16T00:00:00"/>
    <d v="2022-12-25T00:00:00"/>
    <d v="2023-01-30T09:24:00"/>
    <s v="HAPAG LLOYD"/>
    <n v="2463.34"/>
    <x v="0"/>
    <x v="2"/>
  </r>
  <r>
    <m/>
    <x v="4"/>
    <x v="0"/>
    <n v="40351487"/>
    <s v="EMBARCADO"/>
    <n v="1022125"/>
    <s v="MSC RUBY"/>
    <s v="SHANGHAI, CHINA"/>
    <d v="2022-12-16T00:00:00"/>
    <d v="2022-12-25T00:00:00"/>
    <d v="2023-01-30T09:24:00"/>
    <s v="HAPAG LLOYD"/>
    <n v="22413.200000000001"/>
    <x v="0"/>
    <x v="2"/>
  </r>
  <r>
    <m/>
    <x v="4"/>
    <x v="0"/>
    <n v="40351393"/>
    <s v="EMBARCADO"/>
    <n v="1022748"/>
    <s v="ANTHEA Y"/>
    <s v="TIANJIN XINGANG, CHINA"/>
    <d v="2022-12-15T00:00:00"/>
    <d v="2022-12-21T00:00:00"/>
    <d v="2023-02-08T20:36:00"/>
    <s v="COSCO"/>
    <n v="24280"/>
    <x v="0"/>
    <x v="2"/>
  </r>
  <r>
    <m/>
    <x v="4"/>
    <x v="0"/>
    <n v="40351368"/>
    <s v="EMBARCADO"/>
    <n v="1021732"/>
    <s v="VALUE"/>
    <s v="TIANJIN XINGANG, CHINA"/>
    <d v="2022-12-15T00:00:00"/>
    <d v="2022-12-24T00:00:00"/>
    <d v="2023-02-11T20:36:00"/>
    <s v="MSC"/>
    <n v="25000"/>
    <x v="0"/>
    <x v="2"/>
  </r>
  <r>
    <m/>
    <x v="4"/>
    <x v="0"/>
    <n v="40351322"/>
    <s v="EMBARCADO"/>
    <n v="1021992"/>
    <s v="ANTHEA Y"/>
    <s v="TIANJIN XINGANG, CHINA"/>
    <d v="2022-12-15T00:00:00"/>
    <d v="2022-12-21T00:00:00"/>
    <d v="2023-02-08T20:36:00"/>
    <s v="COSCO"/>
    <n v="24080"/>
    <x v="0"/>
    <x v="2"/>
  </r>
  <r>
    <m/>
    <x v="4"/>
    <x v="0"/>
    <n v="40351321"/>
    <s v="EMBARCADO"/>
    <n v="1021992"/>
    <s v="ANTHEA Y"/>
    <s v="TIANJIN XINGANG, CHINA"/>
    <d v="2022-12-15T00:00:00"/>
    <d v="2022-12-21T00:00:00"/>
    <d v="2023-02-08T20:36:00"/>
    <s v="COSCO"/>
    <n v="24240"/>
    <x v="0"/>
    <x v="2"/>
  </r>
  <r>
    <m/>
    <x v="5"/>
    <x v="0"/>
    <n v="40351225"/>
    <s v="EMBARCADO"/>
    <n v="1030279"/>
    <s v="SAFMARINE BENGUELA 250N"/>
    <s v="ROTTERDAM, PUERTO"/>
    <d v="2022-12-15T00:00:00"/>
    <d v="2022-12-22T00:00:00"/>
    <d v="2023-01-18T23:54:00"/>
    <s v="MAERSK"/>
    <n v="21600"/>
    <x v="0"/>
    <x v="2"/>
  </r>
  <r>
    <m/>
    <x v="5"/>
    <x v="0"/>
    <n v="40349701"/>
    <s v="EMBARCADO"/>
    <n v="1030684"/>
    <s v="SAFMARINE BENGUELA 250N"/>
    <s v="CAPE TOWN, PUERTO"/>
    <d v="2022-12-15T00:00:00"/>
    <d v="2022-12-22T00:00:00"/>
    <d v="2023-03-15T00:00:00"/>
    <s v="MAERSK"/>
    <n v="24000"/>
    <x v="0"/>
    <x v="2"/>
  </r>
  <r>
    <m/>
    <x v="2"/>
    <x v="1"/>
    <n v="40347913"/>
    <s v="EMBARCADO"/>
    <n v="1022150"/>
    <s v="CONSTANTIA 249W"/>
    <s v="GUAYAQUIL, PUERTO"/>
    <d v="2022-12-16T00:00:00"/>
    <d v="2022-12-26T00:00:00"/>
    <d v="2023-01-03T10:31:00"/>
    <s v="HAMBURG SUD"/>
    <n v="23998.48"/>
    <x v="0"/>
    <x v="2"/>
  </r>
  <r>
    <m/>
    <x v="0"/>
    <x v="0"/>
    <n v="40347086"/>
    <s v="EMBARCADO"/>
    <n v="1021596"/>
    <s v="MSC RUBY FA250R"/>
    <s v="MANZANILLO, PUERTO"/>
    <d v="2022-12-15T00:00:00"/>
    <d v="2022-12-25T00:00:00"/>
    <d v="2023-01-09T04:36:00"/>
    <s v="MSC"/>
    <n v="23985.94"/>
    <x v="0"/>
    <x v="2"/>
  </r>
  <r>
    <m/>
    <x v="1"/>
    <x v="1"/>
    <n v="40346298"/>
    <s v="EMBARCADO"/>
    <n v="1023144"/>
    <s v="MSC RUBY FA244A"/>
    <s v="MANILA, PUERTO"/>
    <d v="2022-12-19T00:00:00"/>
    <d v="2022-12-25T00:00:00"/>
    <d v="2023-02-19T04:51:00"/>
    <s v="MSC"/>
    <n v="24004.95"/>
    <x v="0"/>
    <x v="2"/>
  </r>
  <r>
    <m/>
    <x v="1"/>
    <x v="1"/>
    <n v="40346215"/>
    <s v="EMBARCADO"/>
    <n v="1021046"/>
    <s v="SEASPAN BELIEF 2245E"/>
    <s v="BUSAN {PUSAN}, PUERTO"/>
    <d v="2022-12-16T00:00:00"/>
    <d v="2022-12-31T00:00:00"/>
    <d v="2023-02-08T21:13:00"/>
    <s v="HAPAG LLOYD"/>
    <n v="18583.8"/>
    <x v="0"/>
    <x v="2"/>
  </r>
  <r>
    <m/>
    <x v="1"/>
    <x v="1"/>
    <n v="40346215"/>
    <s v="EMBARCADO"/>
    <n v="1021046"/>
    <s v="SEASPAN BELIEF 2245E"/>
    <s v="BUSAN {PUSAN}, PUERTO"/>
    <d v="2022-12-16T00:00:00"/>
    <d v="2022-12-31T00:00:00"/>
    <d v="2023-02-08T21:13:00"/>
    <s v="HAPAG LLOYD"/>
    <n v="3407.26"/>
    <x v="0"/>
    <x v="2"/>
  </r>
  <r>
    <m/>
    <x v="3"/>
    <x v="0"/>
    <n v="40346178"/>
    <s v="EMBARCADO"/>
    <n v="1012165"/>
    <s v="POLAR COLOMBIA 251N"/>
    <s v="PORT HUENEME, CA"/>
    <d v="2022-12-15T00:00:00"/>
    <d v="2022-12-25T00:00:00"/>
    <d v="2023-01-19T09:05:00"/>
    <s v="SEALAND"/>
    <n v="18143.68"/>
    <x v="0"/>
    <x v="2"/>
  </r>
  <r>
    <m/>
    <x v="2"/>
    <x v="1"/>
    <n v="40345901"/>
    <s v="EMBARCADO"/>
    <n v="1022150"/>
    <s v="CONSTANTIA 249W"/>
    <s v="GUAYAQUIL, PUERTO"/>
    <d v="2022-12-15T00:00:00"/>
    <d v="2022-12-26T00:00:00"/>
    <d v="2023-01-03T10:31:00"/>
    <s v="HAMBURG SUD"/>
    <n v="23980.11"/>
    <x v="0"/>
    <x v="2"/>
  </r>
  <r>
    <m/>
    <x v="3"/>
    <x v="0"/>
    <n v="40342302"/>
    <s v="EMBARCADO"/>
    <n v="1012520"/>
    <s v="POLAR PERU 252N"/>
    <s v="PORT HUENEME, CA"/>
    <d v="2022-12-15T00:00:00"/>
    <d v="2022-12-30T00:00:00"/>
    <d v="2023-01-24T09:05:00"/>
    <s v="SEALAND"/>
    <n v="18143.68"/>
    <x v="0"/>
    <x v="2"/>
  </r>
  <r>
    <m/>
    <x v="4"/>
    <x v="0"/>
    <n v="40339668"/>
    <s v="EMBARCADO"/>
    <n v="1023034"/>
    <s v="SEASPAN BELIEF"/>
    <s v="YANTIAN, CHINA"/>
    <d v="2022-12-20T00:00:00"/>
    <d v="2022-12-31T00:00:00"/>
    <d v="2023-02-01T22:27:00"/>
    <s v="HAPAG LLOYD"/>
    <n v="12000"/>
    <x v="0"/>
    <x v="2"/>
  </r>
  <r>
    <m/>
    <x v="4"/>
    <x v="0"/>
    <n v="40339668"/>
    <s v="EMBARCADO"/>
    <n v="1021971"/>
    <s v="SEASPAN BELIEF"/>
    <s v="YANTIAN, CHINA"/>
    <d v="2022-12-20T00:00:00"/>
    <d v="2022-12-31T00:00:00"/>
    <d v="2023-02-01T22:27:00"/>
    <s v="HAPAG LLOYD"/>
    <n v="12000"/>
    <x v="0"/>
    <x v="2"/>
  </r>
  <r>
    <m/>
    <x v="4"/>
    <x v="0"/>
    <n v="40337666"/>
    <s v="EMBARCADO"/>
    <n v="1021737"/>
    <s v="ANTHEA Y"/>
    <s v="TIANJIN XINGANG, CHINA"/>
    <d v="2022-12-15T00:00:00"/>
    <d v="2022-12-21T00:00:00"/>
    <d v="2023-02-08T20:36:00"/>
    <s v="COSCO"/>
    <n v="24320"/>
    <x v="0"/>
    <x v="2"/>
  </r>
  <r>
    <m/>
    <x v="4"/>
    <x v="0"/>
    <n v="40337538"/>
    <s v="EMBARCADO"/>
    <n v="1012503"/>
    <s v="MSC RUBY"/>
    <s v="YANTIAN, CHINA"/>
    <d v="2022-12-16T00:00:00"/>
    <d v="2022-12-25T00:00:00"/>
    <d v="2023-01-26T22:27:00"/>
    <s v="MSC"/>
    <n v="24000"/>
    <x v="0"/>
    <x v="2"/>
  </r>
  <r>
    <m/>
    <x v="1"/>
    <x v="1"/>
    <n v="40334132"/>
    <s v="EMBARCADO"/>
    <n v="1023397"/>
    <s v="MSC RUBY FA250R"/>
    <s v="MANILA, PUERTO"/>
    <d v="2022-12-16T00:00:00"/>
    <d v="2022-12-25T00:00:00"/>
    <d v="2023-02-19T04:51:00"/>
    <s v="MSC"/>
    <n v="24011.49"/>
    <x v="0"/>
    <x v="2"/>
  </r>
  <r>
    <m/>
    <x v="3"/>
    <x v="0"/>
    <n v="40357906"/>
    <s v="EMBARCADO"/>
    <n v="1012110"/>
    <s v="MSC ROMANE NX250R"/>
    <s v="NEW YORK, PUERTO"/>
    <d v="2022-12-15T00:00:00"/>
    <d v="2022-12-17T00:00:00"/>
    <d v="2023-01-17T19:15:00"/>
    <s v="MSC"/>
    <n v="8255.3744000000006"/>
    <x v="0"/>
    <x v="2"/>
  </r>
  <r>
    <m/>
    <x v="3"/>
    <x v="0"/>
    <n v="40357906"/>
    <s v="EMBARCADO"/>
    <n v="1012164"/>
    <s v="MSC ROMANE NX250R"/>
    <s v="NEW YORK, PUERTO"/>
    <d v="2022-12-15T00:00:00"/>
    <d v="2022-12-17T00:00:00"/>
    <d v="2023-01-17T19:15:00"/>
    <s v="MSC"/>
    <n v="11702.6736"/>
    <x v="0"/>
    <x v="2"/>
  </r>
  <r>
    <m/>
    <x v="4"/>
    <x v="0"/>
    <n v="40351597"/>
    <s v="EMBARCADO"/>
    <n v="1022212"/>
    <s v="VALUE"/>
    <s v="TIANJIN XINGANG, CHINA"/>
    <d v="2022-12-15T00:00:00"/>
    <d v="2022-12-24T00:00:00"/>
    <d v="2023-02-11T20:36:00"/>
    <s v="MSC"/>
    <n v="23929.64"/>
    <x v="0"/>
    <x v="2"/>
  </r>
  <r>
    <m/>
    <x v="4"/>
    <x v="0"/>
    <n v="40351596"/>
    <s v="EMBARCADO"/>
    <n v="1022212"/>
    <s v="VALUE"/>
    <s v="TIANJIN XINGANG, CHINA"/>
    <d v="2022-12-14T00:00:00"/>
    <d v="2022-12-24T00:00:00"/>
    <d v="2023-02-11T20:36:00"/>
    <s v="ONE"/>
    <n v="23932.76"/>
    <x v="0"/>
    <x v="2"/>
  </r>
  <r>
    <m/>
    <x v="4"/>
    <x v="0"/>
    <n v="40351595"/>
    <s v="EMBARCADO"/>
    <n v="1022212"/>
    <s v="SEASPAN BELIEF"/>
    <s v="TIANJIN XINGANG, CHINA"/>
    <d v="2022-12-14T00:00:00"/>
    <d v="2022-12-31T00:00:00"/>
    <d v="2023-02-18T20:36:00"/>
    <s v="ONE"/>
    <n v="24372.49"/>
    <x v="0"/>
    <x v="2"/>
  </r>
  <r>
    <m/>
    <x v="4"/>
    <x v="0"/>
    <n v="40351572"/>
    <s v="EMBARCADO"/>
    <n v="1022373"/>
    <s v="VALUE"/>
    <s v="TIANJIN XINGANG, CHINA"/>
    <d v="2022-12-14T00:00:00"/>
    <d v="2022-12-24T00:00:00"/>
    <d v="2023-02-11T20:36:00"/>
    <s v="ONE"/>
    <n v="25015.14"/>
    <x v="0"/>
    <x v="2"/>
  </r>
  <r>
    <m/>
    <x v="4"/>
    <x v="0"/>
    <n v="40351529"/>
    <s v="EMBARCADO"/>
    <n v="1022096"/>
    <s v="MSC RUBY"/>
    <s v="YANTIAN, CHINA"/>
    <d v="2022-12-14T00:00:00"/>
    <d v="2022-12-25T00:00:00"/>
    <d v="2023-01-26T22:27:00"/>
    <s v="HAPAG LLOYD"/>
    <n v="23930"/>
    <x v="0"/>
    <x v="2"/>
  </r>
  <r>
    <m/>
    <x v="4"/>
    <x v="0"/>
    <n v="40359269"/>
    <s v="EMBARCADO"/>
    <n v="1012434"/>
    <s v="COCHRANE"/>
    <s v="YANTIAN, CHINA"/>
    <d v="2022-12-14T00:00:00"/>
    <d v="2022-12-29T00:00:00"/>
    <d v="2023-01-30T22:27:00"/>
    <s v="MSC"/>
    <n v="23660"/>
    <x v="0"/>
    <x v="2"/>
  </r>
  <r>
    <m/>
    <x v="3"/>
    <x v="0"/>
    <n v="40358135"/>
    <s v="EMBARCADO"/>
    <n v="1012159"/>
    <s v="MSC ROMANE NX250R"/>
    <s v="NEW YORK, PUERTO"/>
    <d v="2022-12-14T00:00:00"/>
    <d v="2022-12-17T00:00:00"/>
    <d v="2023-01-17T19:15:00"/>
    <s v="MSC"/>
    <n v="19958.047999999999"/>
    <x v="0"/>
    <x v="2"/>
  </r>
  <r>
    <m/>
    <x v="3"/>
    <x v="0"/>
    <n v="40358102"/>
    <s v="EMBARCADO"/>
    <n v="1012147"/>
    <s v="MSC ROMANE NX250R"/>
    <s v="SAN JUAN, PUERTO"/>
    <d v="2022-12-14T00:00:00"/>
    <d v="2022-12-17T00:00:00"/>
    <d v="2023-01-10T02:17:00"/>
    <s v="MSC"/>
    <n v="18660.774880000001"/>
    <x v="0"/>
    <x v="2"/>
  </r>
  <r>
    <m/>
    <x v="3"/>
    <x v="0"/>
    <n v="40358100"/>
    <s v="EMBARCADO"/>
    <n v="1012147"/>
    <s v="MSC ROMANE NX250R"/>
    <s v="SAN JUAN, PUERTO"/>
    <d v="2022-12-14T00:00:00"/>
    <d v="2022-12-17T00:00:00"/>
    <d v="2023-01-10T02:17:00"/>
    <s v="MSC"/>
    <n v="18660.774880000001"/>
    <x v="0"/>
    <x v="2"/>
  </r>
  <r>
    <m/>
    <x v="3"/>
    <x v="0"/>
    <n v="40358096"/>
    <s v="EMBARCADO"/>
    <n v="1012167"/>
    <s v="MSC ROMANE NX250R"/>
    <s v="SAN JUAN, PUERTO"/>
    <d v="2022-12-14T00:00:00"/>
    <d v="2022-12-17T00:00:00"/>
    <d v="2023-01-10T02:17:00"/>
    <s v="MSC"/>
    <n v="19958.047999999999"/>
    <x v="0"/>
    <x v="2"/>
  </r>
  <r>
    <m/>
    <x v="2"/>
    <x v="1"/>
    <n v="40358082"/>
    <s v="EMBARCADO"/>
    <n v="1011042"/>
    <s v="VALUE 2245W"/>
    <s v="CALLAO, PUERTO"/>
    <d v="2022-12-15T00:00:00"/>
    <d v="2022-12-24T00:00:00"/>
    <d v="2022-12-31T21:00:00"/>
    <s v="MSC"/>
    <n v="21600"/>
    <x v="0"/>
    <x v="2"/>
  </r>
  <r>
    <m/>
    <x v="2"/>
    <x v="1"/>
    <n v="40358081"/>
    <s v="EMBARCADO"/>
    <n v="1011042"/>
    <s v="MSC RUBY FA244A"/>
    <s v="CALLAO, PUERTO"/>
    <d v="2022-12-14T00:00:00"/>
    <d v="2022-12-25T00:00:00"/>
    <d v="2023-01-01T21:00:00"/>
    <s v="MSC"/>
    <n v="22800"/>
    <x v="0"/>
    <x v="2"/>
  </r>
  <r>
    <m/>
    <x v="0"/>
    <x v="0"/>
    <n v="40358063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0"/>
    <x v="0"/>
    <n v="40358059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0"/>
    <x v="0"/>
    <n v="40358056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0"/>
    <x v="0"/>
    <n v="40358026"/>
    <s v="EMBARCADO"/>
    <n v="1023324"/>
    <s v="MSC RUBY FA250R"/>
    <s v="MANZANILLO, PUERTO"/>
    <d v="2022-12-14T00:00:00"/>
    <d v="2022-12-25T00:00:00"/>
    <d v="2023-01-09T04:36:00"/>
    <s v="MSC"/>
    <n v="23994.35"/>
    <x v="0"/>
    <x v="2"/>
  </r>
  <r>
    <m/>
    <x v="0"/>
    <x v="0"/>
    <n v="40358025"/>
    <s v="EMBARCADO"/>
    <n v="1023324"/>
    <s v="MSC RUBY FA250R"/>
    <s v="MANZANILLO, PUERTO"/>
    <d v="2022-12-14T00:00:00"/>
    <d v="2022-12-25T00:00:00"/>
    <d v="2023-01-09T04:36:00"/>
    <s v="MSC"/>
    <n v="23995.83"/>
    <x v="0"/>
    <x v="2"/>
  </r>
  <r>
    <m/>
    <x v="0"/>
    <x v="0"/>
    <n v="40358024"/>
    <s v="EMBARCADO"/>
    <n v="1023324"/>
    <s v="MSC RUBY FA250R"/>
    <s v="MANZANILLO, PUERTO"/>
    <d v="2022-12-15T00:00:00"/>
    <d v="2022-12-25T00:00:00"/>
    <d v="2023-01-09T04:36:00"/>
    <s v="MSC"/>
    <n v="23982.2"/>
    <x v="0"/>
    <x v="2"/>
  </r>
  <r>
    <m/>
    <x v="0"/>
    <x v="0"/>
    <n v="40358020"/>
    <s v="EMBARCADO"/>
    <n v="1023324"/>
    <s v="MSC RUBY FA250R"/>
    <s v="MANZANILLO, PUERTO"/>
    <d v="2022-12-14T00:00:00"/>
    <d v="2022-12-25T00:00:00"/>
    <d v="2023-01-09T04:36:00"/>
    <s v="MSC"/>
    <n v="23999.93"/>
    <x v="0"/>
    <x v="2"/>
  </r>
  <r>
    <m/>
    <x v="0"/>
    <x v="0"/>
    <n v="40357993"/>
    <s v="EMBARCADO"/>
    <n v="1021272"/>
    <s v="MSC RUBY FA244A"/>
    <s v="MANZANILLO, PUERTO"/>
    <d v="2022-12-14T00:00:00"/>
    <d v="2022-12-25T00:00:00"/>
    <d v="2023-01-09T04:36:00"/>
    <s v="ONE"/>
    <n v="24017.4"/>
    <x v="0"/>
    <x v="2"/>
  </r>
  <r>
    <m/>
    <x v="4"/>
    <x v="0"/>
    <n v="40357636"/>
    <s v="EMBARCADO"/>
    <n v="1022851"/>
    <s v="COCHRANE"/>
    <s v="SHANGHAI, CHINA"/>
    <d v="2022-12-15T00:00:00"/>
    <d v="2022-12-29T00:00:00"/>
    <d v="2023-02-03T09:24:00"/>
    <s v="MSC"/>
    <n v="9979.77"/>
    <x v="0"/>
    <x v="2"/>
  </r>
  <r>
    <m/>
    <x v="4"/>
    <x v="0"/>
    <n v="40357583"/>
    <s v="EMBARCADO"/>
    <n v="1022639"/>
    <s v="MSC RUBY"/>
    <s v="YANTIAN, CHINA"/>
    <d v="2022-12-15T00:00:00"/>
    <d v="2022-12-25T00:00:00"/>
    <d v="2023-01-26T22:27:00"/>
    <s v="MSC"/>
    <n v="22154.49"/>
    <x v="0"/>
    <x v="2"/>
  </r>
  <r>
    <m/>
    <x v="4"/>
    <x v="0"/>
    <n v="40357582"/>
    <s v="EMBARCADO"/>
    <n v="1022639"/>
    <s v="COCHRANE"/>
    <s v="YANTIAN, CHINA"/>
    <d v="2022-12-14T00:00:00"/>
    <d v="2022-12-29T00:00:00"/>
    <d v="2023-01-30T22:27:00"/>
    <s v="MSC"/>
    <n v="22231.25"/>
    <x v="0"/>
    <x v="2"/>
  </r>
  <r>
    <m/>
    <x v="4"/>
    <x v="0"/>
    <n v="40357581"/>
    <s v="EMBARCADO"/>
    <n v="1022639"/>
    <s v="COCHRANE"/>
    <s v="YANTIAN, CHINA"/>
    <d v="2022-12-14T00:00:00"/>
    <d v="2022-12-29T00:00:00"/>
    <d v="2023-01-30T22:27:00"/>
    <s v="MSC"/>
    <n v="22017.46"/>
    <x v="0"/>
    <x v="2"/>
  </r>
  <r>
    <m/>
    <x v="4"/>
    <x v="0"/>
    <n v="40357580"/>
    <s v="EMBARCADO"/>
    <n v="1022639"/>
    <s v="MSC RUBY"/>
    <s v="YANTIAN, CHINA"/>
    <d v="2022-12-14T00:00:00"/>
    <d v="2022-12-25T00:00:00"/>
    <d v="2023-01-26T22:27:00"/>
    <s v="MSC"/>
    <n v="22595.66"/>
    <x v="0"/>
    <x v="2"/>
  </r>
  <r>
    <m/>
    <x v="4"/>
    <x v="0"/>
    <n v="40357384"/>
    <s v="EMBARCADO"/>
    <n v="1021738"/>
    <s v="SEASPAN BELIEF"/>
    <s v="YANTIAN, CHINA"/>
    <d v="2022-12-14T00:00:00"/>
    <d v="2022-12-31T00:00:00"/>
    <d v="2023-02-01T22:27:00"/>
    <s v="MSC"/>
    <n v="24440"/>
    <x v="0"/>
    <x v="2"/>
  </r>
  <r>
    <m/>
    <x v="4"/>
    <x v="0"/>
    <n v="40357345"/>
    <s v="EMBARCADO"/>
    <n v="1021731"/>
    <s v="VALUE"/>
    <s v="SHANGHAI, CHINA"/>
    <d v="2022-12-14T00:00:00"/>
    <d v="2022-12-24T00:00:00"/>
    <d v="2023-01-29T09:24:00"/>
    <s v="MSC"/>
    <n v="24000"/>
    <x v="0"/>
    <x v="2"/>
  </r>
  <r>
    <m/>
    <x v="4"/>
    <x v="0"/>
    <n v="40357334"/>
    <s v="EMBARCADO"/>
    <n v="1022099"/>
    <s v="VALUE"/>
    <s v="TIANJIN XINGANG, CHINA"/>
    <d v="2022-12-14T00:00:00"/>
    <d v="2022-12-24T00:00:00"/>
    <d v="2023-02-11T20:36:00"/>
    <s v="ONE"/>
    <n v="24210"/>
    <x v="0"/>
    <x v="2"/>
  </r>
  <r>
    <m/>
    <x v="4"/>
    <x v="0"/>
    <n v="40357300"/>
    <s v="EMBARCADO"/>
    <n v="1022646"/>
    <s v="VALUE"/>
    <s v="SHANGHAI, CHINA"/>
    <d v="2022-12-14T00:00:00"/>
    <d v="2022-12-24T00:00:00"/>
    <d v="2023-01-29T09:24:00"/>
    <s v="MSC"/>
    <n v="10602.17"/>
    <x v="0"/>
    <x v="2"/>
  </r>
  <r>
    <m/>
    <x v="4"/>
    <x v="0"/>
    <n v="40357300"/>
    <s v="EMBARCADO"/>
    <n v="1022646"/>
    <s v="VALUE"/>
    <s v="SHANGHAI, CHINA"/>
    <d v="2022-12-15T00:00:00"/>
    <d v="2022-12-24T00:00:00"/>
    <d v="2023-01-29T09:24:00"/>
    <s v="MSC"/>
    <n v="13401.88"/>
    <x v="0"/>
    <x v="2"/>
  </r>
  <r>
    <m/>
    <x v="4"/>
    <x v="0"/>
    <n v="40357298"/>
    <s v="EMBARCADO"/>
    <n v="1022645"/>
    <s v="MSC RUBY"/>
    <s v="SHANGHAI, CHINA"/>
    <d v="2022-12-14T00:00:00"/>
    <d v="2022-12-25T00:00:00"/>
    <d v="2023-01-30T09:24:00"/>
    <s v="HAPAG LLOYD"/>
    <n v="24012.2"/>
    <x v="0"/>
    <x v="2"/>
  </r>
  <r>
    <m/>
    <x v="2"/>
    <x v="1"/>
    <n v="40357158"/>
    <s v="EMBARCADO"/>
    <n v="1022150"/>
    <s v="DIMITRIS C / 0LI02N1MA"/>
    <s v="CARTAGENA, PUERTO"/>
    <d v="2022-12-15T00:00:00"/>
    <d v="2022-12-23T00:00:00"/>
    <d v="2023-01-07T15:22:00"/>
    <s v="CMA CGM"/>
    <n v="24014.73"/>
    <x v="0"/>
    <x v="2"/>
  </r>
  <r>
    <m/>
    <x v="6"/>
    <x v="0"/>
    <n v="40357144"/>
    <s v="EMBARCADO"/>
    <n v="1021936"/>
    <s v="SEASPAN BELIEF 2245W"/>
    <s v="YOKOHAMA (ADUANA PRINCIPAL)"/>
    <d v="2022-12-14T00:00:00"/>
    <d v="2022-12-31T00:00:00"/>
    <d v="2023-02-05T12:18:00"/>
    <s v="ONE"/>
    <n v="24000"/>
    <x v="0"/>
    <x v="2"/>
  </r>
  <r>
    <m/>
    <x v="6"/>
    <x v="0"/>
    <n v="40357142"/>
    <s v="EMBARCADO"/>
    <n v="1021936"/>
    <s v="COCHRANE 0039W"/>
    <s v="OSAKA, PUERTO"/>
    <d v="2022-12-13T00:00:00"/>
    <d v="2022-12-29T00:00:00"/>
    <d v="2023-02-20T23:01:00"/>
    <s v="HYUNDAI"/>
    <n v="24000"/>
    <x v="0"/>
    <x v="2"/>
  </r>
  <r>
    <m/>
    <x v="3"/>
    <x v="0"/>
    <n v="40357069"/>
    <s v="EMBARCADO"/>
    <n v="1012158"/>
    <s v="MSC ROMANE NX250R"/>
    <s v="NORFOLK, PUERTO"/>
    <d v="2022-12-15T00:00:00"/>
    <d v="2022-12-17T00:00:00"/>
    <d v="2023-01-17T11:16:00"/>
    <s v="MSC"/>
    <n v="19958.047999999999"/>
    <x v="0"/>
    <x v="2"/>
  </r>
  <r>
    <m/>
    <x v="1"/>
    <x v="1"/>
    <n v="40356257"/>
    <s v="EMBARCADO"/>
    <n v="1021149"/>
    <s v="MSC RUBY FA244A"/>
    <s v="BUSAN {PUSAN}, PUERTO"/>
    <d v="2022-12-16T00:00:00"/>
    <d v="2022-12-25T00:00:00"/>
    <d v="2023-02-02T21:13:00"/>
    <s v="HAPAG LLOYD"/>
    <n v="7488"/>
    <x v="0"/>
    <x v="2"/>
  </r>
  <r>
    <m/>
    <x v="1"/>
    <x v="1"/>
    <n v="40356257"/>
    <s v="EMBARCADO"/>
    <n v="1021149"/>
    <s v="MSC RUBY FA244A"/>
    <s v="BUSAN {PUSAN}, PUERTO"/>
    <d v="2022-12-15T00:00:00"/>
    <d v="2022-12-25T00:00:00"/>
    <d v="2023-02-02T21:13:00"/>
    <s v="HAPAG LLOYD"/>
    <n v="14464"/>
    <x v="0"/>
    <x v="2"/>
  </r>
  <r>
    <m/>
    <x v="4"/>
    <x v="0"/>
    <n v="40355793"/>
    <s v="EMBARCADO"/>
    <n v="1022945"/>
    <s v="VALUE"/>
    <s v="SHANGHAI, CHINA"/>
    <d v="2022-12-14T00:00:00"/>
    <d v="2022-12-24T00:00:00"/>
    <d v="2023-01-29T09:24:00"/>
    <s v="MSC"/>
    <n v="24240"/>
    <x v="0"/>
    <x v="2"/>
  </r>
  <r>
    <m/>
    <x v="6"/>
    <x v="0"/>
    <n v="40354639"/>
    <s v="EMBARCADO"/>
    <n v="1022141"/>
    <s v="SEASPAN BELIEF 2245W"/>
    <s v="YOKOHAMA (ADUANA PRINCIPAL)"/>
    <d v="2022-12-15T00:00:00"/>
    <d v="2022-12-31T00:00:00"/>
    <d v="2023-02-05T12:18:00"/>
    <s v="ONE"/>
    <n v="2002.2"/>
    <x v="0"/>
    <x v="2"/>
  </r>
  <r>
    <m/>
    <x v="6"/>
    <x v="0"/>
    <n v="40354639"/>
    <s v="EMBARCADO"/>
    <n v="1022398"/>
    <s v="SEASPAN BELIEF 2245W"/>
    <s v="YOKOHAMA (ADUANA PRINCIPAL)"/>
    <d v="2022-12-15T00:00:00"/>
    <d v="2022-12-31T00:00:00"/>
    <d v="2023-02-05T12:18:00"/>
    <s v="ONE"/>
    <n v="3702.01"/>
    <x v="0"/>
    <x v="2"/>
  </r>
  <r>
    <m/>
    <x v="6"/>
    <x v="0"/>
    <n v="40354639"/>
    <s v="EMBARCADO"/>
    <n v="1022989"/>
    <s v="SEASPAN BELIEF 2245W"/>
    <s v="YOKOHAMA (ADUANA PRINCIPAL)"/>
    <d v="2022-12-15T00:00:00"/>
    <d v="2022-12-31T00:00:00"/>
    <d v="2023-02-05T12:18:00"/>
    <s v="ONE"/>
    <n v="18309.53"/>
    <x v="0"/>
    <x v="2"/>
  </r>
  <r>
    <m/>
    <x v="0"/>
    <x v="0"/>
    <n v="40354532"/>
    <s v="EMBARCADO"/>
    <n v="1030337"/>
    <s v="MSC RUBY FA244A"/>
    <s v="MANZANILLO, PUERTO"/>
    <d v="2022-12-14T00:00:00"/>
    <d v="2022-12-25T00:00:00"/>
    <d v="2023-01-09T04:36:00"/>
    <s v="ONE"/>
    <n v="24000"/>
    <x v="0"/>
    <x v="2"/>
  </r>
  <r>
    <m/>
    <x v="5"/>
    <x v="0"/>
    <n v="40354455"/>
    <s v="EMBARCADO"/>
    <n v="1012432"/>
    <s v="MSC ROMANE NX250R"/>
    <s v="ROTTERDAM, PUERTO"/>
    <d v="2022-12-14T00:00:00"/>
    <d v="2022-12-17T00:00:00"/>
    <d v="2023-01-13T23:54:00"/>
    <s v="MSC"/>
    <n v="21600"/>
    <x v="0"/>
    <x v="2"/>
  </r>
  <r>
    <m/>
    <x v="2"/>
    <x v="1"/>
    <n v="40354356"/>
    <s v="EMBARCADO"/>
    <n v="1020925"/>
    <s v="DIMITRIS C / 0LI02N1MA"/>
    <s v="CARTAGENA, PUERTO"/>
    <d v="2022-12-15T00:00:00"/>
    <d v="2022-12-23T00:00:00"/>
    <d v="2023-01-07T15:22:00"/>
    <s v="CMA CGM"/>
    <n v="11986.96"/>
    <x v="0"/>
    <x v="2"/>
  </r>
  <r>
    <m/>
    <x v="2"/>
    <x v="1"/>
    <n v="40354356"/>
    <s v="EMBARCADO"/>
    <n v="1020367"/>
    <s v="DIMITRIS C / 0LI02N1MA"/>
    <s v="CARTAGENA, PUERTO"/>
    <d v="2022-12-15T00:00:00"/>
    <d v="2022-12-23T00:00:00"/>
    <d v="2023-01-07T15:22:00"/>
    <s v="CMA CGM"/>
    <n v="12017.29"/>
    <x v="0"/>
    <x v="2"/>
  </r>
  <r>
    <m/>
    <x v="1"/>
    <x v="1"/>
    <n v="40354243"/>
    <s v="EMBARCADO"/>
    <n v="1021470"/>
    <s v="VALUE 2245W"/>
    <s v="BUSAN {PUSAN}, PUERTO"/>
    <d v="2022-12-14T00:00:00"/>
    <d v="2022-12-24T00:00:00"/>
    <d v="2023-02-01T21:13:00"/>
    <s v="MSC"/>
    <n v="21951.03"/>
    <x v="0"/>
    <x v="2"/>
  </r>
  <r>
    <m/>
    <x v="2"/>
    <x v="1"/>
    <n v="40353093"/>
    <s v="EMBARCADO"/>
    <n v="1011421"/>
    <s v="DIMITRIS C / 0LI02N1MA"/>
    <s v="CARTAGENA, PUERTO"/>
    <d v="2022-12-14T00:00:00"/>
    <d v="2022-12-23T00:00:00"/>
    <d v="2023-01-07T15:22:00"/>
    <s v="CMA CGM"/>
    <n v="23988.9"/>
    <x v="0"/>
    <x v="2"/>
  </r>
  <r>
    <m/>
    <x v="2"/>
    <x v="1"/>
    <n v="40353092"/>
    <s v="EMBARCADO"/>
    <n v="1011421"/>
    <s v="DIMITRIS C / 0LI02N1MA"/>
    <s v="CARTAGENA, PUERTO"/>
    <d v="2022-12-14T00:00:00"/>
    <d v="2022-12-23T00:00:00"/>
    <d v="2023-01-07T15:22:00"/>
    <s v="CMA CGM"/>
    <n v="23990.18"/>
    <x v="0"/>
    <x v="2"/>
  </r>
  <r>
    <m/>
    <x v="2"/>
    <x v="1"/>
    <n v="40353091"/>
    <s v="EMBARCADO"/>
    <n v="1011421"/>
    <s v="DIMITRIS C / 0LI02N1MA"/>
    <s v="CARTAGENA, PUERTO"/>
    <d v="2022-12-14T00:00:00"/>
    <d v="2022-12-23T00:00:00"/>
    <d v="2023-01-07T15:22:00"/>
    <s v="CMA CGM"/>
    <n v="23988"/>
    <x v="0"/>
    <x v="2"/>
  </r>
  <r>
    <m/>
    <x v="2"/>
    <x v="1"/>
    <n v="40352504"/>
    <s v="EMBARCADO"/>
    <n v="1011421"/>
    <s v="DIMITRIS C / 0LI02N1MA"/>
    <s v="CARTAGENA, PUERTO"/>
    <d v="2022-12-14T00:00:00"/>
    <d v="2022-12-23T00:00:00"/>
    <d v="2023-01-07T15:22:00"/>
    <s v="CMA CGM"/>
    <n v="23981.18"/>
    <x v="0"/>
    <x v="2"/>
  </r>
  <r>
    <m/>
    <x v="1"/>
    <x v="1"/>
    <n v="40352065"/>
    <s v="EMBARCADO"/>
    <n v="1023038"/>
    <s v="VALUE 2245W"/>
    <s v="BUSAN {PUSAN}, PUERTO"/>
    <d v="2022-12-14T00:00:00"/>
    <d v="2022-12-24T00:00:00"/>
    <d v="2023-02-01T21:13:00"/>
    <s v="MSC"/>
    <n v="21735.46"/>
    <x v="0"/>
    <x v="2"/>
  </r>
  <r>
    <m/>
    <x v="0"/>
    <x v="0"/>
    <n v="40352003"/>
    <s v="EMBARCADO"/>
    <n v="1021555"/>
    <s v="MSC RUBY FA250R"/>
    <s v="MAZATLAN, PUERTO"/>
    <d v="2022-12-14T00:00:00"/>
    <d v="2022-12-25T00:00:00"/>
    <d v="2023-01-19T14:20:00"/>
    <s v="MSC"/>
    <n v="23991.61"/>
    <x v="0"/>
    <x v="2"/>
  </r>
  <r>
    <m/>
    <x v="0"/>
    <x v="0"/>
    <n v="40351968"/>
    <s v="EMBARCADO"/>
    <n v="1012796"/>
    <s v="MSC RUBY FA250R"/>
    <s v="MANZANILLO, PUERTO"/>
    <d v="2022-12-14T00:00:00"/>
    <d v="2022-12-25T00:00:00"/>
    <d v="2023-01-09T04:36:00"/>
    <s v="MSC"/>
    <n v="19999.79"/>
    <x v="0"/>
    <x v="2"/>
  </r>
  <r>
    <m/>
    <x v="4"/>
    <x v="0"/>
    <n v="40351498"/>
    <s v="EMBARCADO"/>
    <n v="1023306"/>
    <s v="MSC RUBY"/>
    <s v="YANTIAN, CHINA"/>
    <d v="2022-12-14T00:00:00"/>
    <d v="2022-12-25T00:00:00"/>
    <d v="2023-01-26T22:27:00"/>
    <s v="HAPAG LLOYD"/>
    <n v="24280"/>
    <x v="0"/>
    <x v="2"/>
  </r>
  <r>
    <m/>
    <x v="4"/>
    <x v="0"/>
    <n v="40351441"/>
    <s v="EMBARCADO"/>
    <n v="1022636"/>
    <s v="VALUE"/>
    <s v="SHANGHAI, CHINA"/>
    <d v="2022-12-14T00:00:00"/>
    <d v="2022-12-24T00:00:00"/>
    <d v="2023-01-29T09:24:00"/>
    <s v="MSC"/>
    <n v="23025"/>
    <x v="0"/>
    <x v="2"/>
  </r>
  <r>
    <m/>
    <x v="4"/>
    <x v="0"/>
    <n v="40351328"/>
    <s v="EMBARCADO"/>
    <n v="1022379"/>
    <s v="MSC RUBY"/>
    <s v="YANTIAN, CHINA"/>
    <d v="2022-12-14T00:00:00"/>
    <d v="2022-12-25T00:00:00"/>
    <d v="2023-01-26T22:27:00"/>
    <s v="HAPAG LLOYD"/>
    <n v="24028.67"/>
    <x v="0"/>
    <x v="2"/>
  </r>
  <r>
    <m/>
    <x v="4"/>
    <x v="0"/>
    <n v="40351313"/>
    <s v="EMBARCADO"/>
    <n v="1021767"/>
    <s v="VALUE"/>
    <s v="TIANJIN XINGANG, CHINA"/>
    <d v="2022-12-14T00:00:00"/>
    <d v="2022-12-24T00:00:00"/>
    <d v="2023-02-11T20:36:00"/>
    <s v="ONE"/>
    <n v="25002"/>
    <x v="0"/>
    <x v="2"/>
  </r>
  <r>
    <m/>
    <x v="2"/>
    <x v="1"/>
    <n v="40350182"/>
    <s v="EMBARCADO"/>
    <n v="1021385"/>
    <s v="SAN ANTONIO EXPRESS 248W"/>
    <s v="GUAYAQUIL, PUERTO"/>
    <d v="2022-12-14T00:00:00"/>
    <d v="2022-12-18T00:00:00"/>
    <d v="2022-12-26T10:31:00"/>
    <s v="SEALAND"/>
    <n v="23989.18"/>
    <x v="0"/>
    <x v="2"/>
  </r>
  <r>
    <m/>
    <x v="0"/>
    <x v="0"/>
    <n v="40347112"/>
    <s v="EMBARCADO"/>
    <n v="1023319"/>
    <s v="MSC RUBY FA244A"/>
    <s v="MANZANILLO, PUERTO"/>
    <d v="2022-12-16T00:00:00"/>
    <d v="2022-12-25T00:00:00"/>
    <d v="2023-01-09T04:36:00"/>
    <s v="ONE"/>
    <n v="4900"/>
    <x v="0"/>
    <x v="2"/>
  </r>
  <r>
    <m/>
    <x v="0"/>
    <x v="0"/>
    <n v="40347112"/>
    <s v="EMBARCADO"/>
    <n v="1023319"/>
    <s v="MSC RUBY FA244A"/>
    <s v="MANZANILLO, PUERTO"/>
    <d v="2022-12-15T00:00:00"/>
    <d v="2022-12-25T00:00:00"/>
    <d v="2023-01-09T04:36:00"/>
    <s v="ONE"/>
    <n v="19100"/>
    <x v="0"/>
    <x v="2"/>
  </r>
  <r>
    <m/>
    <x v="4"/>
    <x v="0"/>
    <n v="40337853"/>
    <s v="EMBARCADO"/>
    <n v="1021905"/>
    <s v="VALUE"/>
    <s v="SHANGHAI, CHINA"/>
    <d v="2022-12-14T00:00:00"/>
    <d v="2022-12-24T00:00:00"/>
    <d v="2023-01-29T09:24:00"/>
    <s v="MSC"/>
    <n v="24644.85"/>
    <x v="0"/>
    <x v="2"/>
  </r>
  <r>
    <m/>
    <x v="4"/>
    <x v="0"/>
    <n v="40337537"/>
    <s v="EMBARCADO"/>
    <n v="1012503"/>
    <s v="COCHRANE"/>
    <s v="YANTIAN, CHINA"/>
    <d v="2022-12-14T00:00:00"/>
    <d v="2022-12-29T00:00:00"/>
    <d v="2023-01-30T22:27:00"/>
    <s v="MSC"/>
    <n v="23500"/>
    <x v="0"/>
    <x v="2"/>
  </r>
  <r>
    <m/>
    <x v="4"/>
    <x v="0"/>
    <n v="40327231"/>
    <s v="EMBARCADO"/>
    <n v="1012005"/>
    <s v="VALUE"/>
    <s v="SHANGHAI, CHINA"/>
    <d v="2022-12-14T00:00:00"/>
    <d v="2022-12-24T00:00:00"/>
    <d v="2023-01-29T09:24:00"/>
    <s v="MSC"/>
    <n v="3920"/>
    <x v="0"/>
    <x v="2"/>
  </r>
  <r>
    <m/>
    <x v="4"/>
    <x v="0"/>
    <n v="40327231"/>
    <s v="EMBARCADO"/>
    <n v="1011967"/>
    <s v="VALUE"/>
    <s v="SHANGHAI, CHINA"/>
    <d v="2022-12-14T00:00:00"/>
    <d v="2022-12-24T00:00:00"/>
    <d v="2023-01-29T09:24:00"/>
    <s v="MSC"/>
    <n v="15600"/>
    <x v="0"/>
    <x v="2"/>
  </r>
  <r>
    <m/>
    <x v="4"/>
    <x v="0"/>
    <n v="40357484"/>
    <s v="EMBARCADO"/>
    <n v="1022417"/>
    <s v="VALUE"/>
    <s v="SHANGHAI, CHINA"/>
    <d v="2022-12-13T00:00:00"/>
    <d v="2022-12-24T00:00:00"/>
    <d v="2023-01-29T09:24:00"/>
    <s v="MSC"/>
    <n v="3220"/>
    <x v="0"/>
    <x v="2"/>
  </r>
  <r>
    <m/>
    <x v="4"/>
    <x v="0"/>
    <n v="40357484"/>
    <s v="EMBARCADO"/>
    <n v="1022417"/>
    <s v="VALUE"/>
    <s v="SHANGHAI, CHINA"/>
    <d v="2022-12-14T00:00:00"/>
    <d v="2022-12-24T00:00:00"/>
    <d v="2023-01-29T09:24:00"/>
    <s v="MSC"/>
    <n v="20780"/>
    <x v="0"/>
    <x v="2"/>
  </r>
  <r>
    <m/>
    <x v="4"/>
    <x v="0"/>
    <n v="40357476"/>
    <s v="EMBARCADO"/>
    <n v="1023093"/>
    <s v="VALUE"/>
    <s v="SHANGHAI, CHINA"/>
    <d v="2022-12-14T00:00:00"/>
    <d v="2022-12-24T00:00:00"/>
    <d v="2023-01-29T09:24:00"/>
    <s v="MSC"/>
    <n v="20820"/>
    <x v="0"/>
    <x v="2"/>
  </r>
  <r>
    <m/>
    <x v="4"/>
    <x v="0"/>
    <n v="40357476"/>
    <s v="EMBARCADO"/>
    <n v="1023093"/>
    <s v="VALUE"/>
    <s v="SHANGHAI, CHINA"/>
    <d v="2022-12-14T00:00:00"/>
    <d v="2022-12-24T00:00:00"/>
    <d v="2023-01-29T09:24:00"/>
    <s v="MSC"/>
    <n v="4120"/>
    <x v="0"/>
    <x v="2"/>
  </r>
  <r>
    <m/>
    <x v="4"/>
    <x v="0"/>
    <n v="40357449"/>
    <s v="EMBARCADO"/>
    <n v="1021733"/>
    <s v="MSC RUBY"/>
    <s v="YANTIAN, CHINA"/>
    <d v="2022-12-13T00:00:00"/>
    <d v="2022-12-25T00:00:00"/>
    <d v="2023-01-26T22:27:00"/>
    <s v="MSC"/>
    <n v="24329.75"/>
    <x v="0"/>
    <x v="2"/>
  </r>
  <r>
    <m/>
    <x v="4"/>
    <x v="0"/>
    <n v="40357429"/>
    <s v="EMBARCADO"/>
    <n v="1022073"/>
    <s v="COPIAPO"/>
    <s v="YANTIAN, CHINA"/>
    <d v="2022-12-14T00:00:00"/>
    <d v="2022-12-23T00:00:00"/>
    <d v="2023-01-24T22:27:00"/>
    <s v="MSC"/>
    <n v="23993.29"/>
    <x v="0"/>
    <x v="2"/>
  </r>
  <r>
    <m/>
    <x v="3"/>
    <x v="0"/>
    <n v="40357923"/>
    <s v="EMBARCADO"/>
    <n v="1012483"/>
    <s v="MSC ROMANE NX250R"/>
    <s v="PORT EVERGLADES, PUERTO"/>
    <d v="2022-12-13T00:00:00"/>
    <d v="2022-12-17T00:00:00"/>
    <d v="2023-01-16T18:13:00"/>
    <s v="MSC"/>
    <n v="19958.047999999999"/>
    <x v="0"/>
    <x v="2"/>
  </r>
  <r>
    <m/>
    <x v="0"/>
    <x v="0"/>
    <n v="40357869"/>
    <s v="EMBARCADO"/>
    <n v="1011127"/>
    <s v="MSC RUBY FA244A"/>
    <s v="MANZANILLO, PUERTO"/>
    <d v="2022-12-13T00:00:00"/>
    <d v="2022-12-25T00:00:00"/>
    <d v="2023-01-09T04:36:00"/>
    <s v="ONE"/>
    <n v="20400"/>
    <x v="0"/>
    <x v="2"/>
  </r>
  <r>
    <m/>
    <x v="2"/>
    <x v="1"/>
    <n v="40351730"/>
    <s v="EMBARCADO"/>
    <n v="1021039"/>
    <s v="SAN ANTONIO EXPRESS 248W"/>
    <s v="GUAYAQUIL, PUERTO"/>
    <d v="2022-12-13T00:00:00"/>
    <d v="2022-12-18T00:00:00"/>
    <d v="2022-12-26T10:31:00"/>
    <s v="HAMBURG SUD"/>
    <n v="23975.85"/>
    <x v="0"/>
    <x v="2"/>
  </r>
  <r>
    <m/>
    <x v="4"/>
    <x v="0"/>
    <n v="40351672"/>
    <s v="EMBARCADO"/>
    <n v="1030525"/>
    <s v="MSC RUBY"/>
    <s v="YANTIAN, CHINA"/>
    <d v="2022-12-14T00:00:00"/>
    <d v="2022-12-25T00:00:00"/>
    <d v="2023-01-26T22:27:00"/>
    <s v="MSC"/>
    <n v="24000"/>
    <x v="0"/>
    <x v="2"/>
  </r>
  <r>
    <m/>
    <x v="4"/>
    <x v="0"/>
    <n v="40359279"/>
    <s v="EMBARCADO"/>
    <n v="1012681"/>
    <s v="MSC RUBY"/>
    <s v="YANTIAN, CHINA"/>
    <d v="2022-12-14T00:00:00"/>
    <d v="2022-12-25T00:00:00"/>
    <d v="2023-01-26T22:27:00"/>
    <s v="MSC"/>
    <n v="7380"/>
    <x v="0"/>
    <x v="2"/>
  </r>
  <r>
    <m/>
    <x v="4"/>
    <x v="0"/>
    <n v="40359279"/>
    <s v="EMBARCADO"/>
    <n v="1012527"/>
    <s v="MSC RUBY"/>
    <s v="YANTIAN, CHINA"/>
    <d v="2022-12-14T00:00:00"/>
    <d v="2022-12-25T00:00:00"/>
    <d v="2023-01-26T22:27:00"/>
    <s v="MSC"/>
    <n v="11820"/>
    <x v="0"/>
    <x v="2"/>
  </r>
  <r>
    <m/>
    <x v="4"/>
    <x v="0"/>
    <n v="40359278"/>
    <s v="EMBARCADO"/>
    <n v="1012504"/>
    <s v="MSC RUBY"/>
    <s v="YANTIAN, CHINA"/>
    <d v="2022-12-14T00:00:00"/>
    <d v="2022-12-25T00:00:00"/>
    <d v="2023-01-26T22:27:00"/>
    <s v="MSC"/>
    <n v="5100"/>
    <x v="0"/>
    <x v="2"/>
  </r>
  <r>
    <m/>
    <x v="4"/>
    <x v="0"/>
    <n v="40359278"/>
    <s v="EMBARCADO"/>
    <n v="1012452"/>
    <s v="MSC RUBY"/>
    <s v="YANTIAN, CHINA"/>
    <d v="2022-12-14T00:00:00"/>
    <d v="2022-12-25T00:00:00"/>
    <d v="2023-01-26T22:27:00"/>
    <s v="MSC"/>
    <n v="15980.8"/>
    <x v="0"/>
    <x v="2"/>
  </r>
  <r>
    <m/>
    <x v="4"/>
    <x v="0"/>
    <n v="40359277"/>
    <s v="EMBARCADO"/>
    <n v="1012455"/>
    <s v="VALUE"/>
    <s v="SHANGHAI, CHINA"/>
    <d v="2022-12-13T00:00:00"/>
    <d v="2022-12-24T00:00:00"/>
    <d v="2023-01-29T09:24:00"/>
    <s v="MSC"/>
    <n v="19440"/>
    <x v="0"/>
    <x v="2"/>
  </r>
  <r>
    <m/>
    <x v="4"/>
    <x v="0"/>
    <n v="40359276"/>
    <s v="EMBARCADO"/>
    <n v="1012598"/>
    <s v="MSC RUBY"/>
    <s v="YANTIAN, CHINA"/>
    <d v="2022-12-14T00:00:00"/>
    <d v="2022-12-25T00:00:00"/>
    <d v="2023-01-26T22:27:00"/>
    <s v="MSC"/>
    <n v="6240"/>
    <x v="0"/>
    <x v="2"/>
  </r>
  <r>
    <m/>
    <x v="4"/>
    <x v="0"/>
    <n v="40359276"/>
    <s v="EMBARCADO"/>
    <n v="1011969"/>
    <s v="MSC RUBY"/>
    <s v="YANTIAN, CHINA"/>
    <d v="2022-12-14T00:00:00"/>
    <d v="2022-12-25T00:00:00"/>
    <d v="2023-01-26T22:27:00"/>
    <s v="MSC"/>
    <n v="17300"/>
    <x v="0"/>
    <x v="2"/>
  </r>
  <r>
    <m/>
    <x v="4"/>
    <x v="0"/>
    <n v="40359275"/>
    <s v="EMBARCADO"/>
    <n v="1011586"/>
    <s v="VALUE"/>
    <s v="SHANGHAI, CHINA"/>
    <d v="2022-12-14T00:00:00"/>
    <d v="2022-12-24T00:00:00"/>
    <d v="2023-01-29T09:24:00"/>
    <s v="MSC"/>
    <n v="9795.6"/>
    <x v="0"/>
    <x v="2"/>
  </r>
  <r>
    <m/>
    <x v="4"/>
    <x v="0"/>
    <n v="40359275"/>
    <s v="EMBARCADO"/>
    <n v="1011417"/>
    <s v="VALUE"/>
    <s v="SHANGHAI, CHINA"/>
    <d v="2022-12-14T00:00:00"/>
    <d v="2022-12-24T00:00:00"/>
    <d v="2023-01-29T09:24:00"/>
    <s v="MSC"/>
    <n v="10080"/>
    <x v="0"/>
    <x v="2"/>
  </r>
  <r>
    <m/>
    <x v="4"/>
    <x v="0"/>
    <n v="40359268"/>
    <s v="EMBARCADO"/>
    <n v="1012504"/>
    <s v="COCHRANE"/>
    <s v="YANTIAN, CHINA"/>
    <d v="2022-12-13T00:00:00"/>
    <d v="2022-12-29T00:00:00"/>
    <d v="2023-01-30T22:27:00"/>
    <s v="MSC"/>
    <n v="2660"/>
    <x v="0"/>
    <x v="2"/>
  </r>
  <r>
    <m/>
    <x v="4"/>
    <x v="0"/>
    <n v="40359268"/>
    <s v="EMBARCADO"/>
    <n v="1012448"/>
    <s v="COCHRANE"/>
    <s v="YANTIAN, CHINA"/>
    <d v="2022-12-13T00:00:00"/>
    <d v="2022-12-29T00:00:00"/>
    <d v="2023-01-30T22:27:00"/>
    <s v="MSC"/>
    <n v="21340"/>
    <x v="0"/>
    <x v="2"/>
  </r>
  <r>
    <m/>
    <x v="4"/>
    <x v="0"/>
    <n v="40359267"/>
    <s v="EMBARCADO"/>
    <n v="1012526"/>
    <s v="COCHRANE"/>
    <s v="YANTIAN, CHINA"/>
    <d v="2022-12-13T00:00:00"/>
    <d v="2022-12-29T00:00:00"/>
    <d v="2023-01-30T22:27:00"/>
    <s v="MSC"/>
    <n v="12000"/>
    <x v="0"/>
    <x v="2"/>
  </r>
  <r>
    <m/>
    <x v="4"/>
    <x v="0"/>
    <n v="40359267"/>
    <s v="EMBARCADO"/>
    <n v="1011968"/>
    <s v="COCHRANE"/>
    <s v="YANTIAN, CHINA"/>
    <d v="2022-12-13T00:00:00"/>
    <d v="2022-12-29T00:00:00"/>
    <d v="2023-01-30T22:27:00"/>
    <s v="MSC"/>
    <n v="12000"/>
    <x v="0"/>
    <x v="2"/>
  </r>
  <r>
    <m/>
    <x v="3"/>
    <x v="0"/>
    <n v="40358095"/>
    <s v="EMBARCADO"/>
    <n v="1012167"/>
    <s v="MSC ROMANE NX250R"/>
    <s v="SAN JUAN, PUERTO"/>
    <d v="2022-12-13T00:00:00"/>
    <d v="2022-12-17T00:00:00"/>
    <d v="2023-01-10T02:17:00"/>
    <s v="MSC"/>
    <n v="19958.047999999999"/>
    <x v="0"/>
    <x v="2"/>
  </r>
  <r>
    <m/>
    <x v="0"/>
    <x v="0"/>
    <n v="40357988"/>
    <s v="EMBARCADO"/>
    <n v="1021272"/>
    <s v="MSC RUBY FA244A"/>
    <s v="MANZANILLO, PUERTO"/>
    <d v="2022-12-13T00:00:00"/>
    <d v="2022-12-25T00:00:00"/>
    <d v="2023-01-09T04:36:00"/>
    <s v="ONE"/>
    <n v="24006.31"/>
    <x v="0"/>
    <x v="2"/>
  </r>
  <r>
    <m/>
    <x v="3"/>
    <x v="0"/>
    <n v="40357930"/>
    <s v="EMBARCADO"/>
    <n v="1012163"/>
    <s v="MSC ROMANE NX250R"/>
    <s v="NORFOLK, PUERTO"/>
    <d v="2022-12-13T00:00:00"/>
    <d v="2022-12-17T00:00:00"/>
    <d v="2023-01-17T11:16:00"/>
    <s v="MSC"/>
    <n v="19958.047999999999"/>
    <x v="0"/>
    <x v="2"/>
  </r>
  <r>
    <m/>
    <x v="3"/>
    <x v="0"/>
    <n v="40357928"/>
    <s v="EMBARCADO"/>
    <n v="1012483"/>
    <s v="MSC ROMANE NX250R"/>
    <s v="HOUSTON, PUERTO"/>
    <d v="2022-12-13T00:00:00"/>
    <d v="2022-12-17T00:00:00"/>
    <d v="2023-01-18T15:53:00"/>
    <s v="MSC"/>
    <n v="19958.047999999999"/>
    <x v="0"/>
    <x v="2"/>
  </r>
  <r>
    <m/>
    <x v="3"/>
    <x v="0"/>
    <n v="40357926"/>
    <s v="EMBARCADO"/>
    <n v="1012483"/>
    <s v="MSC ROMANE NX250R"/>
    <s v="PORT EVERGLADES, PUERTO"/>
    <d v="2022-12-13T00:00:00"/>
    <d v="2022-12-17T00:00:00"/>
    <d v="2023-01-16T18:13:00"/>
    <s v="MSC"/>
    <n v="19958.047999999999"/>
    <x v="0"/>
    <x v="2"/>
  </r>
  <r>
    <m/>
    <x v="4"/>
    <x v="0"/>
    <n v="40357577"/>
    <s v="EMBARCADO"/>
    <n v="1022639"/>
    <s v="COCHRANE"/>
    <s v="YANTIAN, CHINA"/>
    <d v="2022-12-13T00:00:00"/>
    <d v="2022-12-29T00:00:00"/>
    <d v="2023-01-30T22:27:00"/>
    <s v="MSC"/>
    <n v="22192.36"/>
    <x v="0"/>
    <x v="2"/>
  </r>
  <r>
    <m/>
    <x v="4"/>
    <x v="0"/>
    <n v="40357389"/>
    <s v="EMBARCADO"/>
    <n v="1022183"/>
    <s v="COCHRANE"/>
    <s v="YANTIAN, CHINA"/>
    <d v="2022-12-13T00:00:00"/>
    <d v="2022-12-29T00:00:00"/>
    <d v="2023-01-30T22:27:00"/>
    <s v="MSC"/>
    <n v="24530.89"/>
    <x v="0"/>
    <x v="2"/>
  </r>
  <r>
    <m/>
    <x v="4"/>
    <x v="0"/>
    <n v="40357383"/>
    <s v="EMBARCADO"/>
    <n v="1021738"/>
    <s v="MSC RUBY"/>
    <s v="YANTIAN, CHINA"/>
    <d v="2022-12-13T00:00:00"/>
    <d v="2022-12-25T00:00:00"/>
    <d v="2023-01-26T22:27:00"/>
    <s v="MSC"/>
    <n v="23960"/>
    <x v="0"/>
    <x v="2"/>
  </r>
  <r>
    <m/>
    <x v="4"/>
    <x v="0"/>
    <n v="40357274"/>
    <s v="EMBARCADO"/>
    <n v="1021767"/>
    <s v="VALUE"/>
    <s v="YANTIAN, CHINA"/>
    <d v="2022-12-13T00:00:00"/>
    <d v="2022-12-24T00:00:00"/>
    <d v="2023-01-25T22:27:00"/>
    <s v="MSC"/>
    <n v="24246"/>
    <x v="0"/>
    <x v="2"/>
  </r>
  <r>
    <m/>
    <x v="1"/>
    <x v="1"/>
    <n v="40356324"/>
    <s v="EMBARCADO"/>
    <n v="1012612"/>
    <s v="MSC RUBY FA250R"/>
    <s v="MANILA, PUERTO"/>
    <d v="2022-12-13T00:00:00"/>
    <d v="2022-12-25T00:00:00"/>
    <d v="2023-02-19T04:51:00"/>
    <s v="MSC"/>
    <n v="24999.64"/>
    <x v="0"/>
    <x v="2"/>
  </r>
  <r>
    <m/>
    <x v="1"/>
    <x v="1"/>
    <n v="40356323"/>
    <s v="EMBARCADO"/>
    <n v="1012612"/>
    <s v="MSC RUBY FA250R"/>
    <s v="MANILA, PUERTO"/>
    <d v="2022-12-13T00:00:00"/>
    <d v="2022-12-25T00:00:00"/>
    <d v="2023-02-19T04:51:00"/>
    <s v="MSC"/>
    <n v="24995.200000000001"/>
    <x v="0"/>
    <x v="2"/>
  </r>
  <r>
    <m/>
    <x v="1"/>
    <x v="1"/>
    <n v="40356322"/>
    <s v="EMBARCADO"/>
    <n v="1012612"/>
    <s v="MSC RUBY FA250R"/>
    <s v="MANILA, PUERTO"/>
    <d v="2022-12-13T00:00:00"/>
    <d v="2022-12-25T00:00:00"/>
    <d v="2023-02-19T04:51:00"/>
    <s v="MSC"/>
    <n v="24912.3"/>
    <x v="0"/>
    <x v="2"/>
  </r>
  <r>
    <m/>
    <x v="1"/>
    <x v="1"/>
    <n v="40356272"/>
    <s v="EMBARCADO"/>
    <n v="1020860"/>
    <s v="VALUE 2245W"/>
    <s v="BUSAN {PUSAN}, PUERTO"/>
    <d v="2022-12-14T00:00:00"/>
    <d v="2022-12-24T00:00:00"/>
    <d v="2023-02-01T21:13:00"/>
    <s v="MSC"/>
    <n v="21934.87"/>
    <x v="0"/>
    <x v="2"/>
  </r>
  <r>
    <m/>
    <x v="1"/>
    <x v="1"/>
    <n v="40356256"/>
    <s v="EMBARCADO"/>
    <n v="1021151"/>
    <s v="VALUE 2245W"/>
    <s v="BUSAN {PUSAN}, PUERTO"/>
    <d v="2022-12-14T00:00:00"/>
    <d v="2022-12-24T00:00:00"/>
    <d v="2023-02-01T21:13:00"/>
    <s v="MSC"/>
    <n v="12496"/>
    <x v="0"/>
    <x v="2"/>
  </r>
  <r>
    <m/>
    <x v="1"/>
    <x v="1"/>
    <n v="40356256"/>
    <s v="EMBARCADO"/>
    <n v="1021151"/>
    <s v="VALUE 2245W"/>
    <s v="BUSAN {PUSAN}, PUERTO"/>
    <d v="2022-12-13T00:00:00"/>
    <d v="2022-12-24T00:00:00"/>
    <d v="2023-02-01T21:13:00"/>
    <s v="MSC"/>
    <n v="9504"/>
    <x v="0"/>
    <x v="2"/>
  </r>
  <r>
    <m/>
    <x v="4"/>
    <x v="0"/>
    <n v="40355791"/>
    <s v="EMBARCADO"/>
    <n v="1022945"/>
    <s v="COPIAPO"/>
    <s v="SHANGHAI, CHINA"/>
    <d v="2022-12-13T00:00:00"/>
    <d v="2022-12-23T00:00:00"/>
    <d v="2023-01-28T09:24:00"/>
    <s v="ONE"/>
    <n v="24200"/>
    <x v="0"/>
    <x v="2"/>
  </r>
  <r>
    <m/>
    <x v="2"/>
    <x v="1"/>
    <n v="40355278"/>
    <s v="EMBARCADO"/>
    <n v="1012719"/>
    <s v="SEASPAN BELIEF 2245E"/>
    <s v="CALLAO, PUERTO"/>
    <d v="2022-12-13T00:00:00"/>
    <d v="2022-12-31T00:00:00"/>
    <d v="2023-01-07T21:00:00"/>
    <s v="MSC"/>
    <n v="24007.09"/>
    <x v="0"/>
    <x v="2"/>
  </r>
  <r>
    <m/>
    <x v="2"/>
    <x v="1"/>
    <n v="40354602"/>
    <s v="EMBARCADO"/>
    <n v="1011558"/>
    <s v="MAERSK BATAM 249N"/>
    <s v="CALDERA, PUERTO"/>
    <d v="2022-12-13T00:00:00"/>
    <d v="2022-12-15T00:00:00"/>
    <d v="2023-01-05T14:34:00"/>
    <s v="HAMBURG SUD"/>
    <n v="23991.66"/>
    <x v="0"/>
    <x v="2"/>
  </r>
  <r>
    <m/>
    <x v="2"/>
    <x v="1"/>
    <n v="40354601"/>
    <s v="EMBARCADO"/>
    <n v="1011558"/>
    <s v="MAERSK BATAM 249N"/>
    <s v="CALDERA, PUERTO"/>
    <d v="2022-12-13T00:00:00"/>
    <d v="2022-12-15T00:00:00"/>
    <d v="2023-01-05T14:34:00"/>
    <s v="HAMBURG SUD"/>
    <n v="24000.68"/>
    <x v="0"/>
    <x v="2"/>
  </r>
  <r>
    <m/>
    <x v="2"/>
    <x v="1"/>
    <n v="40354498"/>
    <s v="EMBARCADO"/>
    <n v="1011558"/>
    <s v="MSC RUBY FA244A"/>
    <s v="CALDERA, PUERTO"/>
    <d v="2022-12-13T00:00:00"/>
    <d v="2022-12-25T00:00:00"/>
    <d v="2023-01-15T14:34:00"/>
    <s v="HAPAG LLOYD"/>
    <n v="23606.46"/>
    <x v="0"/>
    <x v="2"/>
  </r>
  <r>
    <m/>
    <x v="1"/>
    <x v="1"/>
    <n v="40354241"/>
    <s v="EMBARCADO"/>
    <n v="1021045"/>
    <s v="VALUE 2245W"/>
    <s v="BUSAN {PUSAN}, PUERTO"/>
    <d v="2022-12-13T00:00:00"/>
    <d v="2022-12-24T00:00:00"/>
    <d v="2023-02-01T21:13:00"/>
    <s v="MSC"/>
    <n v="22010.36"/>
    <x v="0"/>
    <x v="2"/>
  </r>
  <r>
    <m/>
    <x v="2"/>
    <x v="1"/>
    <n v="40354067"/>
    <s v="EMBARCADO"/>
    <n v="1012719"/>
    <s v="SEASPAN BELIEF 2245E"/>
    <s v="CALLAO, PUERTO"/>
    <d v="2022-12-13T00:00:00"/>
    <d v="2022-12-31T00:00:00"/>
    <d v="2023-01-07T21:00:00"/>
    <s v="MSC"/>
    <n v="23999.91"/>
    <x v="0"/>
    <x v="2"/>
  </r>
  <r>
    <m/>
    <x v="2"/>
    <x v="1"/>
    <n v="40354066"/>
    <s v="EMBARCADO"/>
    <n v="1012719"/>
    <s v="MSC RUBY FA244A"/>
    <s v="CALLAO, PUERTO"/>
    <d v="2022-12-13T00:00:00"/>
    <d v="2022-12-25T00:00:00"/>
    <d v="2023-01-01T21:00:00"/>
    <s v="MSC"/>
    <n v="24001.55"/>
    <x v="0"/>
    <x v="2"/>
  </r>
  <r>
    <m/>
    <x v="2"/>
    <x v="1"/>
    <n v="40353089"/>
    <s v="EMBARCADO"/>
    <n v="1011421"/>
    <s v="MSC ROMANE NX250R"/>
    <s v="CARTAGENA, PUERTO"/>
    <d v="2022-12-13T00:00:00"/>
    <d v="2022-12-17T00:00:00"/>
    <d v="2023-01-01T15:22:00"/>
    <s v="MSC"/>
    <n v="23989.01"/>
    <x v="0"/>
    <x v="2"/>
  </r>
  <r>
    <m/>
    <x v="2"/>
    <x v="1"/>
    <n v="40353088"/>
    <s v="EMBARCADO"/>
    <n v="1011421"/>
    <s v="MSC ROMANE NX250R"/>
    <s v="CARTAGENA, PUERTO"/>
    <d v="2022-12-13T00:00:00"/>
    <d v="2022-12-17T00:00:00"/>
    <d v="2023-01-01T15:22:00"/>
    <s v="MSC"/>
    <n v="23992.39"/>
    <x v="0"/>
    <x v="2"/>
  </r>
  <r>
    <m/>
    <x v="2"/>
    <x v="1"/>
    <n v="40353087"/>
    <s v="EMBARCADO"/>
    <n v="1011421"/>
    <s v="MSC ROMANE NX250R"/>
    <s v="CARTAGENA, PUERTO"/>
    <d v="2022-12-13T00:00:00"/>
    <d v="2022-12-17T00:00:00"/>
    <d v="2023-01-01T15:22:00"/>
    <s v="MSC"/>
    <n v="23996.639999999999"/>
    <x v="0"/>
    <x v="2"/>
  </r>
  <r>
    <m/>
    <x v="4"/>
    <x v="0"/>
    <n v="40352849"/>
    <s v="EMBARCADO"/>
    <n v="1011417"/>
    <s v="COCHRANE"/>
    <s v="YANTIAN, CHINA"/>
    <d v="2022-12-13T00:00:00"/>
    <d v="2022-12-29T00:00:00"/>
    <d v="2023-01-30T22:27:00"/>
    <s v="MSC"/>
    <n v="19800"/>
    <x v="0"/>
    <x v="2"/>
  </r>
  <r>
    <m/>
    <x v="1"/>
    <x v="1"/>
    <n v="40352804"/>
    <s v="EMBARCADO"/>
    <n v="1020861"/>
    <s v="VALUE 2245W"/>
    <s v="BUSAN {PUSAN}, PUERTO"/>
    <d v="2022-12-13T00:00:00"/>
    <d v="2022-12-24T00:00:00"/>
    <d v="2023-02-01T21:13:00"/>
    <s v="MSC"/>
    <n v="22005.95"/>
    <x v="0"/>
    <x v="2"/>
  </r>
  <r>
    <m/>
    <x v="0"/>
    <x v="0"/>
    <n v="40352043"/>
    <s v="EMBARCADO"/>
    <n v="1030658"/>
    <s v="MAERSK LAUNCESTON 250N"/>
    <s v="MANZANILLO, PUERTO"/>
    <d v="2022-12-13T00:00:00"/>
    <d v="2022-12-17T00:00:00"/>
    <d v="2023-01-01T04:36:00"/>
    <s v="SEALAND"/>
    <n v="24017.360000000001"/>
    <x v="0"/>
    <x v="2"/>
  </r>
  <r>
    <m/>
    <x v="0"/>
    <x v="0"/>
    <n v="40352040"/>
    <s v="EMBARCADO"/>
    <n v="1030658"/>
    <s v="POLAR COLOMBIA 251N"/>
    <s v="MANZANILLO, PUERTO"/>
    <d v="2022-12-14T00:00:00"/>
    <d v="2022-12-25T00:00:00"/>
    <d v="2023-01-09T04:36:00"/>
    <s v="SEALAND"/>
    <n v="24017.360000000001"/>
    <x v="0"/>
    <x v="2"/>
  </r>
  <r>
    <m/>
    <x v="0"/>
    <x v="0"/>
    <n v="40352024"/>
    <s v="EMBARCADO"/>
    <n v="1023218"/>
    <s v="MSC RUBY FA250R"/>
    <s v="MANZANILLO, PUERTO"/>
    <d v="2022-12-13T00:00:00"/>
    <d v="2022-12-25T00:00:00"/>
    <d v="2023-01-09T04:36:00"/>
    <s v="MSC"/>
    <n v="24000"/>
    <x v="0"/>
    <x v="2"/>
  </r>
  <r>
    <m/>
    <x v="0"/>
    <x v="0"/>
    <n v="40352018"/>
    <s v="EMBARCADO"/>
    <n v="1023219"/>
    <s v="MSC RUBY FA250R"/>
    <s v="MANZANILLO, PUERTO"/>
    <d v="2022-12-15T00:00:00"/>
    <d v="2022-12-25T00:00:00"/>
    <d v="2023-01-09T04:36:00"/>
    <s v="MSC"/>
    <n v="9992.86"/>
    <x v="0"/>
    <x v="2"/>
  </r>
  <r>
    <m/>
    <x v="0"/>
    <x v="0"/>
    <n v="40352018"/>
    <s v="EMBARCADO"/>
    <n v="1023219"/>
    <s v="MSC RUBY FA250R"/>
    <s v="MANZANILLO, PUERTO"/>
    <d v="2022-12-14T00:00:00"/>
    <d v="2022-12-25T00:00:00"/>
    <d v="2023-01-09T04:36:00"/>
    <s v="MSC"/>
    <n v="13841.42"/>
    <x v="0"/>
    <x v="2"/>
  </r>
  <r>
    <m/>
    <x v="0"/>
    <x v="0"/>
    <n v="40352004"/>
    <s v="EMBARCADO"/>
    <n v="1021555"/>
    <s v="MSC RUBY FA250R"/>
    <s v="MAZATLAN, PUERTO"/>
    <d v="2022-12-13T00:00:00"/>
    <d v="2022-12-25T00:00:00"/>
    <d v="2023-01-19T14:20:00"/>
    <s v="MSC"/>
    <n v="24009.09"/>
    <x v="0"/>
    <x v="2"/>
  </r>
  <r>
    <m/>
    <x v="0"/>
    <x v="0"/>
    <n v="40351988"/>
    <s v="EMBARCADO"/>
    <n v="1021270"/>
    <s v="MSC RUBY FA250R"/>
    <s v="MAZATLAN, PUERTO"/>
    <d v="2022-12-13T00:00:00"/>
    <d v="2022-12-25T00:00:00"/>
    <d v="2023-01-19T14:20:00"/>
    <s v="MSC"/>
    <n v="12895.25"/>
    <x v="0"/>
    <x v="2"/>
  </r>
  <r>
    <m/>
    <x v="0"/>
    <x v="0"/>
    <n v="40351988"/>
    <s v="EMBARCADO"/>
    <n v="1021270"/>
    <s v="MSC RUBY FA250R"/>
    <s v="MAZATLAN, PUERTO"/>
    <d v="2022-12-13T00:00:00"/>
    <d v="2022-12-25T00:00:00"/>
    <d v="2023-01-19T14:20:00"/>
    <s v="MSC"/>
    <n v="11110.47"/>
    <x v="0"/>
    <x v="2"/>
  </r>
  <r>
    <m/>
    <x v="3"/>
    <x v="0"/>
    <n v="40351881"/>
    <s v="EMBARCADO"/>
    <n v="1030379"/>
    <s v="MSC ROMANE NX250R"/>
    <s v="NORFOLK, PUERTO"/>
    <d v="2022-12-15T00:00:00"/>
    <d v="2022-12-17T00:00:00"/>
    <d v="2023-01-17T11:16:00"/>
    <s v="MSC"/>
    <n v="24022.232319999999"/>
    <x v="0"/>
    <x v="2"/>
  </r>
  <r>
    <m/>
    <x v="3"/>
    <x v="0"/>
    <n v="40351880"/>
    <s v="EMBARCADO"/>
    <n v="1030379"/>
    <s v="MSC ROMANE NX250R"/>
    <s v="NORFOLK, PUERTO"/>
    <d v="2022-12-14T00:00:00"/>
    <d v="2022-12-17T00:00:00"/>
    <d v="2023-01-17T11:16:00"/>
    <s v="MSC"/>
    <n v="24022.232319999999"/>
    <x v="0"/>
    <x v="2"/>
  </r>
  <r>
    <m/>
    <x v="3"/>
    <x v="0"/>
    <n v="40351879"/>
    <s v="EMBARCADO"/>
    <n v="1030379"/>
    <s v="MSC RUBY FA244A"/>
    <s v="LOS ANGELES, PUERTO"/>
    <d v="2022-12-13T00:00:00"/>
    <d v="2022-12-25T00:00:00"/>
    <d v="2023-01-17T19:30:00"/>
    <s v="MSC"/>
    <n v="24022.232319999999"/>
    <x v="0"/>
    <x v="2"/>
  </r>
  <r>
    <m/>
    <x v="3"/>
    <x v="0"/>
    <n v="40351878"/>
    <s v="EMBARCADO"/>
    <n v="1030379"/>
    <s v="SEASPAN BELIEF 2245E"/>
    <s v="LOS ANGELES, PUERTO"/>
    <d v="2022-12-13T00:00:00"/>
    <d v="2022-12-31T00:00:00"/>
    <d v="2023-01-23T19:30:00"/>
    <s v="MSC"/>
    <n v="24022.232319999999"/>
    <x v="0"/>
    <x v="2"/>
  </r>
  <r>
    <m/>
    <x v="4"/>
    <x v="0"/>
    <n v="40351486"/>
    <s v="EMBARCADO"/>
    <n v="1022125"/>
    <s v="MSC RUBY"/>
    <s v="YANTIAN, CHINA"/>
    <d v="2022-12-13T00:00:00"/>
    <d v="2022-12-25T00:00:00"/>
    <d v="2023-01-26T22:27:00"/>
    <s v="HAPAG LLOYD"/>
    <n v="24008.19"/>
    <x v="0"/>
    <x v="2"/>
  </r>
  <r>
    <m/>
    <x v="4"/>
    <x v="0"/>
    <n v="40351390"/>
    <s v="EMBARCADO"/>
    <n v="1022748"/>
    <s v="VALUE"/>
    <s v="SHANGHAI, CHINA"/>
    <d v="2022-12-13T00:00:00"/>
    <d v="2022-12-24T00:00:00"/>
    <d v="2023-01-29T09:24:00"/>
    <s v="MSC"/>
    <n v="24270"/>
    <x v="0"/>
    <x v="2"/>
  </r>
  <r>
    <m/>
    <x v="4"/>
    <x v="0"/>
    <n v="40351323"/>
    <s v="EMBARCADO"/>
    <n v="1021992"/>
    <s v="SEASPAN BELIEF"/>
    <s v="TIANJIN XINGANG, CHINA"/>
    <d v="2022-12-14T00:00:00"/>
    <d v="2022-12-31T00:00:00"/>
    <d v="2023-02-18T20:36:00"/>
    <s v="ONE"/>
    <n v="14840"/>
    <x v="0"/>
    <x v="2"/>
  </r>
  <r>
    <m/>
    <x v="4"/>
    <x v="0"/>
    <n v="40351323"/>
    <s v="EMBARCADO"/>
    <n v="1021992"/>
    <s v="SEASPAN BELIEF"/>
    <s v="TIANJIN XINGANG, CHINA"/>
    <d v="2022-12-13T00:00:00"/>
    <d v="2022-12-31T00:00:00"/>
    <d v="2023-02-18T20:36:00"/>
    <s v="ONE"/>
    <n v="9160"/>
    <x v="0"/>
    <x v="2"/>
  </r>
  <r>
    <m/>
    <x v="4"/>
    <x v="0"/>
    <n v="40351264"/>
    <s v="EMBARCADO"/>
    <n v="1011586"/>
    <s v="VALUE"/>
    <s v="SHANGHAI, CHINA"/>
    <d v="2022-12-13T00:00:00"/>
    <d v="2022-12-24T00:00:00"/>
    <d v="2023-01-29T09:24:00"/>
    <s v="MSC"/>
    <n v="19954"/>
    <x v="0"/>
    <x v="2"/>
  </r>
  <r>
    <m/>
    <x v="5"/>
    <x v="0"/>
    <n v="40348482"/>
    <s v="EMBARCADO"/>
    <n v="1012805"/>
    <s v="SAFMARINE BENGUELA 250N"/>
    <s v="ROTTERDAM, PUERTO"/>
    <d v="2022-12-13T00:00:00"/>
    <d v="2022-12-22T00:00:00"/>
    <d v="2023-01-18T23:54:00"/>
    <s v="MAERSK"/>
    <n v="21600"/>
    <x v="0"/>
    <x v="2"/>
  </r>
  <r>
    <m/>
    <x v="2"/>
    <x v="1"/>
    <n v="40347735"/>
    <s v="EMBARCADO"/>
    <n v="1023433"/>
    <s v="MSC ROMANE NX250R"/>
    <s v="CARTAGENA, PUERTO"/>
    <d v="2022-12-13T00:00:00"/>
    <d v="2022-12-17T00:00:00"/>
    <d v="2023-01-01T15:22:00"/>
    <s v="MSC"/>
    <n v="23973.46"/>
    <x v="0"/>
    <x v="2"/>
  </r>
  <r>
    <m/>
    <x v="0"/>
    <x v="0"/>
    <n v="40347087"/>
    <s v="EMBARCADO"/>
    <n v="1021026"/>
    <s v="MSC RUBY FA244A"/>
    <s v="MANZANILLO, PUERTO"/>
    <d v="2022-12-13T00:00:00"/>
    <d v="2022-12-25T00:00:00"/>
    <d v="2023-01-09T04:36:00"/>
    <s v="ONE"/>
    <n v="23895.47"/>
    <x v="0"/>
    <x v="2"/>
  </r>
  <r>
    <m/>
    <x v="5"/>
    <x v="0"/>
    <n v="40346058"/>
    <s v="EMBARCADO"/>
    <n v="1022304"/>
    <s v="SAFMARINE BENGUELA 250N"/>
    <s v="HAMBURG, PORT"/>
    <d v="2022-12-15T00:00:00"/>
    <d v="2022-12-22T00:00:00"/>
    <d v="2023-01-20T21:29:00"/>
    <s v="MAERSK"/>
    <n v="7008.68"/>
    <x v="0"/>
    <x v="2"/>
  </r>
  <r>
    <m/>
    <x v="5"/>
    <x v="0"/>
    <n v="40346058"/>
    <s v="EMBARCADO"/>
    <n v="1022304"/>
    <s v="SAFMARINE BENGUELA 250N"/>
    <s v="HAMBURG, PORT"/>
    <d v="2022-12-14T00:00:00"/>
    <d v="2022-12-22T00:00:00"/>
    <d v="2023-01-20T21:29:00"/>
    <s v="MAERSK"/>
    <n v="13015.52"/>
    <x v="0"/>
    <x v="2"/>
  </r>
  <r>
    <m/>
    <x v="2"/>
    <x v="1"/>
    <n v="40344726"/>
    <s v="EMBARCADO"/>
    <n v="1021039"/>
    <s v="SAN ANTONIO EXPRESS 248W"/>
    <s v="GUAYAQUIL, PUERTO"/>
    <d v="2022-12-13T00:00:00"/>
    <d v="2022-12-18T00:00:00"/>
    <d v="2022-12-26T10:31:00"/>
    <s v="SEALAND"/>
    <n v="23993.87"/>
    <x v="0"/>
    <x v="2"/>
  </r>
  <r>
    <m/>
    <x v="6"/>
    <x v="0"/>
    <n v="40343416"/>
    <s v="EMBARCADO"/>
    <n v="1021931"/>
    <s v="SEASPAN BELIEF 2245W"/>
    <s v="YOKOHAMA (ADUANA PRINCIPAL)"/>
    <d v="2022-12-13T00:00:00"/>
    <d v="2022-12-31T00:00:00"/>
    <d v="2023-02-05T12:18:00"/>
    <s v="ONE"/>
    <n v="3003.35"/>
    <x v="0"/>
    <x v="2"/>
  </r>
  <r>
    <m/>
    <x v="6"/>
    <x v="0"/>
    <n v="40343415"/>
    <s v="EMBARCADO"/>
    <n v="1021987"/>
    <s v="SEASPAN BELIEF 2245W"/>
    <s v="YOKOHAMA (ADUANA PRINCIPAL)"/>
    <d v="2022-12-14T00:00:00"/>
    <d v="2022-12-31T00:00:00"/>
    <d v="2023-02-05T12:18:00"/>
    <s v="ONE"/>
    <n v="2000"/>
    <x v="0"/>
    <x v="2"/>
  </r>
  <r>
    <m/>
    <x v="6"/>
    <x v="0"/>
    <n v="40343414"/>
    <s v="EMBARCADO"/>
    <n v="1023123"/>
    <s v="SEASPAN BELIEF 2245W"/>
    <s v="YOKOHAMA (ADUANA PRINCIPAL)"/>
    <d v="2022-12-13T00:00:00"/>
    <d v="2022-12-31T00:00:00"/>
    <d v="2023-02-05T12:18:00"/>
    <s v="ONE"/>
    <n v="3007.43"/>
    <x v="0"/>
    <x v="2"/>
  </r>
  <r>
    <m/>
    <x v="6"/>
    <x v="0"/>
    <n v="40343414"/>
    <s v="EMBARCADO"/>
    <n v="1022863"/>
    <s v="SEASPAN BELIEF 2245W"/>
    <s v="YOKOHAMA (ADUANA PRINCIPAL)"/>
    <d v="2022-12-13T00:00:00"/>
    <d v="2022-12-31T00:00:00"/>
    <d v="2023-02-05T12:18:00"/>
    <s v="ONE"/>
    <n v="10013.74"/>
    <x v="0"/>
    <x v="2"/>
  </r>
  <r>
    <m/>
    <x v="6"/>
    <x v="0"/>
    <n v="40343414"/>
    <s v="EMBARCADO"/>
    <n v="1022398"/>
    <s v="SEASPAN BELIEF 2245W"/>
    <s v="YOKOHAMA (ADUANA PRINCIPAL)"/>
    <d v="2022-12-14T00:00:00"/>
    <d v="2022-12-31T00:00:00"/>
    <d v="2023-02-05T12:18:00"/>
    <s v="ONE"/>
    <n v="6001.34"/>
    <x v="0"/>
    <x v="2"/>
  </r>
  <r>
    <m/>
    <x v="4"/>
    <x v="0"/>
    <n v="40337854"/>
    <s v="EMBARCADO"/>
    <n v="1021905"/>
    <s v="MSC RUBY"/>
    <s v="YANTIAN, CHINA"/>
    <d v="2022-12-13T00:00:00"/>
    <d v="2022-12-25T00:00:00"/>
    <d v="2023-01-26T22:27:00"/>
    <s v="MSC"/>
    <n v="24172"/>
    <x v="0"/>
    <x v="2"/>
  </r>
  <r>
    <m/>
    <x v="5"/>
    <x v="0"/>
    <n v="40321431"/>
    <s v="EMBARCADO"/>
    <n v="1030804"/>
    <s v="SAFMARINE BENGUELA 250N"/>
    <s v="HAMBURG, PORT"/>
    <d v="2022-12-15T00:00:00"/>
    <d v="2022-12-22T00:00:00"/>
    <d v="2023-01-20T21:29:00"/>
    <s v="MAERSK"/>
    <n v="10848.84"/>
    <x v="0"/>
    <x v="2"/>
  </r>
  <r>
    <m/>
    <x v="5"/>
    <x v="0"/>
    <n v="40321431"/>
    <s v="EMBARCADO"/>
    <n v="1030710"/>
    <s v="SAFMARINE BENGUELA 250N"/>
    <s v="HAMBURG, PORT"/>
    <d v="2022-12-15T00:00:00"/>
    <d v="2022-12-22T00:00:00"/>
    <d v="2023-01-20T21:29:00"/>
    <s v="MAERSK"/>
    <n v="11025"/>
    <x v="0"/>
    <x v="2"/>
  </r>
  <r>
    <m/>
    <x v="0"/>
    <x v="0"/>
    <n v="40357880"/>
    <s v="EMBARCADO"/>
    <n v="1011127"/>
    <s v="MSC RUBY FA244A"/>
    <s v="MANZANILLO, PUERTO"/>
    <d v="2022-12-12T00:00:00"/>
    <d v="2022-12-25T00:00:00"/>
    <d v="2023-01-09T04:36:00"/>
    <s v="ONE"/>
    <n v="21600"/>
    <x v="0"/>
    <x v="2"/>
  </r>
  <r>
    <m/>
    <x v="0"/>
    <x v="0"/>
    <n v="40357853"/>
    <s v="EMBARCADO"/>
    <n v="1012278"/>
    <s v="MSC RUBY FA244A"/>
    <s v="MANZANILLO, PUERTO"/>
    <d v="2022-12-12T00:00:00"/>
    <d v="2022-12-25T00:00:00"/>
    <d v="2023-01-09T04:36:00"/>
    <s v="ONE"/>
    <n v="20223"/>
    <x v="0"/>
    <x v="2"/>
  </r>
  <r>
    <m/>
    <x v="0"/>
    <x v="0"/>
    <n v="40357849"/>
    <s v="EMBARCADO"/>
    <n v="1012278"/>
    <s v="MSC RUBY FA244A"/>
    <s v="MANZANILLO, PUERTO"/>
    <d v="2022-12-12T00:00:00"/>
    <d v="2022-12-25T00:00:00"/>
    <d v="2023-01-09T04:36:00"/>
    <s v="ONE"/>
    <n v="20007"/>
    <x v="0"/>
    <x v="2"/>
  </r>
  <r>
    <m/>
    <x v="2"/>
    <x v="1"/>
    <n v="40357824"/>
    <s v="EMBARCADO"/>
    <n v="1012556"/>
    <s v="MSC ROMANE NX250R"/>
    <s v="CARTAGENA, PUERTO"/>
    <d v="2022-12-12T00:00:00"/>
    <d v="2022-12-17T00:00:00"/>
    <d v="2023-01-01T15:22:00"/>
    <s v="MSC"/>
    <n v="24012.07"/>
    <x v="0"/>
    <x v="2"/>
  </r>
  <r>
    <m/>
    <x v="4"/>
    <x v="0"/>
    <n v="40357635"/>
    <s v="EMBARCADO"/>
    <n v="1022851"/>
    <s v="MSC RUBY"/>
    <s v="SHANGHAI, CHINA"/>
    <d v="2022-12-15T00:00:00"/>
    <d v="2022-12-25T00:00:00"/>
    <d v="2023-01-30T09:24:00"/>
    <s v="HAPAG LLOYD"/>
    <n v="24006.69"/>
    <x v="0"/>
    <x v="2"/>
  </r>
  <r>
    <m/>
    <x v="4"/>
    <x v="0"/>
    <n v="40357621"/>
    <s v="EMBARCADO"/>
    <n v="1030685"/>
    <s v="YM ESSENCE"/>
    <s v="SHANGHAI, CHINA"/>
    <d v="2022-12-14T00:00:00"/>
    <d v="2022-12-30T00:00:00"/>
    <d v="2023-02-04T09:24:00"/>
    <s v="WAN HAI"/>
    <n v="24000"/>
    <x v="0"/>
    <x v="2"/>
  </r>
  <r>
    <m/>
    <x v="3"/>
    <x v="0"/>
    <n v="40351696"/>
    <s v="EMBARCADO"/>
    <n v="1012518"/>
    <s v="MAERSK LAUNCESTON 250N"/>
    <s v="PORT HUENEME, CA"/>
    <d v="2022-12-12T00:00:00"/>
    <d v="2022-12-17T00:00:00"/>
    <d v="2023-01-11T09:05:00"/>
    <s v="SEALAND"/>
    <n v="18143.68"/>
    <x v="0"/>
    <x v="2"/>
  </r>
  <r>
    <m/>
    <x v="4"/>
    <x v="0"/>
    <n v="40351667"/>
    <s v="EMBARCADO"/>
    <n v="1030566"/>
    <s v="MSC RUBY"/>
    <s v="YANTIAN, CHINA"/>
    <d v="2022-12-13T00:00:00"/>
    <d v="2022-12-25T00:00:00"/>
    <d v="2023-01-26T22:27:00"/>
    <s v="MSC"/>
    <n v="24000"/>
    <x v="0"/>
    <x v="2"/>
  </r>
  <r>
    <m/>
    <x v="4"/>
    <x v="0"/>
    <n v="40351655"/>
    <s v="EMBARCADO"/>
    <n v="1022378"/>
    <s v="COPIAPO"/>
    <s v="YANTIAN, CHINA"/>
    <d v="2022-12-14T00:00:00"/>
    <d v="2022-12-23T00:00:00"/>
    <d v="2023-01-24T22:27:00"/>
    <s v="MSC"/>
    <n v="24000"/>
    <x v="0"/>
    <x v="2"/>
  </r>
  <r>
    <m/>
    <x v="4"/>
    <x v="0"/>
    <n v="40351593"/>
    <s v="EMBARCADO"/>
    <n v="1022212"/>
    <s v="VALUE"/>
    <s v="SHANGHAI, CHINA"/>
    <d v="2022-12-12T00:00:00"/>
    <d v="2022-12-24T00:00:00"/>
    <d v="2023-01-29T09:24:00"/>
    <s v="MSC"/>
    <n v="25047.69"/>
    <x v="0"/>
    <x v="2"/>
  </r>
  <r>
    <m/>
    <x v="4"/>
    <x v="0"/>
    <n v="40351571"/>
    <s v="EMBARCADO"/>
    <n v="1022373"/>
    <s v="MSC RUBY"/>
    <s v="TIANJIN XINGANG, CHINA"/>
    <d v="2022-12-13T00:00:00"/>
    <d v="2022-12-25T00:00:00"/>
    <d v="2023-02-12T20:36:00"/>
    <s v="HAPAG LLOYD"/>
    <n v="25006.62"/>
    <x v="0"/>
    <x v="2"/>
  </r>
  <r>
    <m/>
    <x v="4"/>
    <x v="0"/>
    <n v="40351570"/>
    <s v="EMBARCADO"/>
    <n v="1022373"/>
    <s v="KOTA LAYANG"/>
    <s v="TIANJIN XINGANG, CHINA"/>
    <d v="2022-12-12T00:00:00"/>
    <d v="2022-12-16T00:00:00"/>
    <d v="2023-02-03T20:36:00"/>
    <s v="PIL"/>
    <n v="24602.33"/>
    <x v="0"/>
    <x v="2"/>
  </r>
  <r>
    <m/>
    <x v="4"/>
    <x v="0"/>
    <n v="40351545"/>
    <s v="EMBARCADO"/>
    <n v="1022414"/>
    <s v="COPIAPO"/>
    <s v="SHANGHAI, CHINA"/>
    <d v="2022-12-13T00:00:00"/>
    <d v="2022-12-23T00:00:00"/>
    <d v="2023-01-28T09:24:00"/>
    <s v="ONE"/>
    <n v="16170"/>
    <x v="0"/>
    <x v="2"/>
  </r>
  <r>
    <m/>
    <x v="4"/>
    <x v="0"/>
    <n v="40351545"/>
    <s v="EMBARCADO"/>
    <n v="1022414"/>
    <s v="COPIAPO"/>
    <s v="SHANGHAI, CHINA"/>
    <d v="2022-12-12T00:00:00"/>
    <d v="2022-12-23T00:00:00"/>
    <d v="2023-01-28T09:24:00"/>
    <s v="ONE"/>
    <n v="7830"/>
    <x v="0"/>
    <x v="2"/>
  </r>
  <r>
    <m/>
    <x v="4"/>
    <x v="0"/>
    <n v="40351528"/>
    <s v="EMBARCADO"/>
    <n v="1022096"/>
    <s v="COCHRANE"/>
    <s v="YANTIAN, CHINA"/>
    <d v="2022-12-12T00:00:00"/>
    <d v="2022-12-29T00:00:00"/>
    <d v="2023-01-30T22:27:00"/>
    <s v="MSC"/>
    <n v="24110"/>
    <x v="0"/>
    <x v="2"/>
  </r>
  <r>
    <m/>
    <x v="3"/>
    <x v="0"/>
    <n v="40358089"/>
    <s v="EMBARCADO"/>
    <n v="1012523"/>
    <s v="MAERSK LAUNCESTON 250N"/>
    <s v="SAN JUAN, PUERTO"/>
    <d v="2022-12-12T00:00:00"/>
    <d v="2022-12-17T00:00:00"/>
    <d v="2023-01-10T02:17:00"/>
    <s v="SEALAND"/>
    <n v="9616.1504000000004"/>
    <x v="0"/>
    <x v="2"/>
  </r>
  <r>
    <m/>
    <x v="3"/>
    <x v="0"/>
    <n v="40358089"/>
    <s v="EMBARCADO"/>
    <n v="1012111"/>
    <s v="MAERSK LAUNCESTON 250N"/>
    <s v="SAN JUAN, PUERTO"/>
    <d v="2022-12-12T00:00:00"/>
    <d v="2022-12-17T00:00:00"/>
    <d v="2023-01-10T02:17:00"/>
    <s v="SEALAND"/>
    <n v="9979.0239999999994"/>
    <x v="0"/>
    <x v="2"/>
  </r>
  <r>
    <m/>
    <x v="4"/>
    <x v="0"/>
    <n v="40357578"/>
    <s v="EMBARCADO"/>
    <n v="1022639"/>
    <s v="MSC RUBY"/>
    <s v="YANTIAN, CHINA"/>
    <d v="2022-12-12T00:00:00"/>
    <d v="2022-12-25T00:00:00"/>
    <d v="2023-01-26T22:27:00"/>
    <s v="HAPAG LLOYD"/>
    <n v="22237.51"/>
    <x v="0"/>
    <x v="2"/>
  </r>
  <r>
    <m/>
    <x v="4"/>
    <x v="0"/>
    <n v="40357388"/>
    <s v="EMBARCADO"/>
    <n v="1022183"/>
    <s v="MSC RUBY"/>
    <s v="YANTIAN, CHINA"/>
    <d v="2022-12-12T00:00:00"/>
    <d v="2022-12-25T00:00:00"/>
    <d v="2023-01-26T22:27:00"/>
    <s v="HAPAG LLOYD"/>
    <n v="24986.32"/>
    <x v="0"/>
    <x v="2"/>
  </r>
  <r>
    <m/>
    <x v="4"/>
    <x v="0"/>
    <n v="40357277"/>
    <s v="EMBARCADO"/>
    <n v="1021767"/>
    <s v="MSC RUBY"/>
    <s v="YANTIAN, CHINA"/>
    <d v="2022-12-12T00:00:00"/>
    <d v="2022-12-25T00:00:00"/>
    <d v="2023-01-26T22:27:00"/>
    <s v="HAPAG LLOYD"/>
    <n v="24336"/>
    <x v="0"/>
    <x v="2"/>
  </r>
  <r>
    <m/>
    <x v="4"/>
    <x v="0"/>
    <n v="40357276"/>
    <s v="EMBARCADO"/>
    <n v="1021767"/>
    <s v="COPIAPO"/>
    <s v="YANTIAN, CHINA"/>
    <d v="2022-12-12T00:00:00"/>
    <d v="2022-12-23T00:00:00"/>
    <d v="2023-01-24T22:27:00"/>
    <s v="MSC"/>
    <n v="25002"/>
    <x v="0"/>
    <x v="2"/>
  </r>
  <r>
    <m/>
    <x v="6"/>
    <x v="0"/>
    <n v="40357143"/>
    <s v="EMBARCADO"/>
    <n v="1021936"/>
    <s v="VALUE 2245W"/>
    <s v="OSAKA, PUERTO"/>
    <d v="2022-12-13T00:00:00"/>
    <d v="2022-12-24T00:00:00"/>
    <d v="2023-02-15T23:01:00"/>
    <s v="HYUNDAI"/>
    <n v="24000"/>
    <x v="0"/>
    <x v="2"/>
  </r>
  <r>
    <m/>
    <x v="6"/>
    <x v="0"/>
    <n v="40357140"/>
    <s v="EMBARCADO"/>
    <n v="1021936"/>
    <s v="SEASPAN BELIEF 2245W"/>
    <s v="YOKOHAMA (ADUANA PRINCIPAL)"/>
    <d v="2022-12-12T00:00:00"/>
    <d v="2022-12-31T00:00:00"/>
    <d v="2023-02-05T12:18:00"/>
    <s v="ONE"/>
    <n v="24000"/>
    <x v="0"/>
    <x v="2"/>
  </r>
  <r>
    <m/>
    <x v="6"/>
    <x v="0"/>
    <n v="40357138"/>
    <s v="EMBARCADO"/>
    <n v="1021936"/>
    <s v="VALUE 2245W"/>
    <s v="OSAKA, PUERTO"/>
    <d v="2022-12-13T00:00:00"/>
    <d v="2022-12-24T00:00:00"/>
    <d v="2023-02-15T23:01:00"/>
    <s v="HYUNDAI"/>
    <n v="24000"/>
    <x v="0"/>
    <x v="2"/>
  </r>
  <r>
    <m/>
    <x v="3"/>
    <x v="0"/>
    <n v="40357082"/>
    <s v="EMBARCADO"/>
    <n v="1012109"/>
    <s v="MAERSK LAUNCESTON 250N"/>
    <s v="PORT HUENEME, CA"/>
    <d v="2022-12-12T00:00:00"/>
    <d v="2022-12-17T00:00:00"/>
    <d v="2023-01-11T09:05:00"/>
    <s v="SEALAND"/>
    <n v="18143.68"/>
    <x v="0"/>
    <x v="2"/>
  </r>
  <r>
    <m/>
    <x v="3"/>
    <x v="0"/>
    <n v="40357071"/>
    <s v="EMBARCADO"/>
    <n v="1012159"/>
    <s v="MAERSK LAUNCESTON 250N"/>
    <s v="PORT HUENEME, CA"/>
    <d v="2022-12-12T00:00:00"/>
    <d v="2022-12-17T00:00:00"/>
    <d v="2023-01-11T09:05:00"/>
    <s v="SEALAND"/>
    <n v="18143.68"/>
    <x v="0"/>
    <x v="2"/>
  </r>
  <r>
    <m/>
    <x v="3"/>
    <x v="0"/>
    <n v="40357070"/>
    <s v="EMBARCADO"/>
    <n v="1012159"/>
    <s v="MAERSK LAUNCESTON 250N"/>
    <s v="PORT HUENEME, CA"/>
    <d v="2022-12-12T00:00:00"/>
    <d v="2022-12-17T00:00:00"/>
    <d v="2023-01-11T09:05:00"/>
    <s v="SEALAND"/>
    <n v="18143.68"/>
    <x v="0"/>
    <x v="2"/>
  </r>
  <r>
    <m/>
    <x v="5"/>
    <x v="0"/>
    <n v="40356953"/>
    <s v="EMBARCADO"/>
    <n v="1020853"/>
    <s v="MSC ROMANE NX250R"/>
    <s v="HAMBURG, PORT"/>
    <d v="2022-12-12T00:00:00"/>
    <d v="2022-12-17T00:00:00"/>
    <d v="2023-01-15T21:29:00"/>
    <s v="MSC"/>
    <n v="20000"/>
    <x v="0"/>
    <x v="2"/>
  </r>
  <r>
    <m/>
    <x v="1"/>
    <x v="1"/>
    <n v="40356289"/>
    <s v="EMBARCADO"/>
    <n v="1012612"/>
    <s v="MSC RUBY FA250R"/>
    <s v="MANILA, PUERTO"/>
    <d v="2022-12-12T00:00:00"/>
    <d v="2022-12-25T00:00:00"/>
    <d v="2023-02-19T04:51:00"/>
    <s v="MSC"/>
    <n v="24898.62"/>
    <x v="0"/>
    <x v="2"/>
  </r>
  <r>
    <m/>
    <x v="1"/>
    <x v="1"/>
    <n v="40356288"/>
    <s v="EMBARCADO"/>
    <n v="1012612"/>
    <s v="MSC RUBY FA250R"/>
    <s v="MANILA, PUERTO"/>
    <d v="2022-12-12T00:00:00"/>
    <d v="2022-12-25T00:00:00"/>
    <d v="2023-02-19T04:51:00"/>
    <s v="MSC"/>
    <n v="24628.52"/>
    <x v="0"/>
    <x v="2"/>
  </r>
  <r>
    <m/>
    <x v="1"/>
    <x v="1"/>
    <n v="40356287"/>
    <s v="EMBARCADO"/>
    <n v="1012612"/>
    <s v="MSC RUBY FA250R"/>
    <s v="MANILA, PUERTO"/>
    <d v="2022-12-13T00:00:00"/>
    <d v="2022-12-25T00:00:00"/>
    <d v="2023-02-19T04:51:00"/>
    <s v="MSC"/>
    <n v="24998.46"/>
    <x v="0"/>
    <x v="2"/>
  </r>
  <r>
    <m/>
    <x v="1"/>
    <x v="1"/>
    <n v="40356286"/>
    <s v="EMBARCADO"/>
    <n v="1012612"/>
    <s v="MSC RUBY FA250R"/>
    <s v="MANILA, PUERTO"/>
    <d v="2022-12-12T00:00:00"/>
    <d v="2022-12-25T00:00:00"/>
    <d v="2023-02-19T04:51:00"/>
    <s v="MSC"/>
    <n v="24421.32"/>
    <x v="0"/>
    <x v="2"/>
  </r>
  <r>
    <m/>
    <x v="1"/>
    <x v="1"/>
    <n v="40356269"/>
    <s v="EMBARCADO"/>
    <n v="1021665"/>
    <s v="MSC RUBY FA244A"/>
    <s v="BUSAN {PUSAN}, PUERTO"/>
    <d v="2022-12-12T00:00:00"/>
    <d v="2022-12-25T00:00:00"/>
    <d v="2023-02-02T21:13:00"/>
    <s v="HAPAG LLOYD"/>
    <n v="22039.47"/>
    <x v="0"/>
    <x v="2"/>
  </r>
  <r>
    <m/>
    <x v="2"/>
    <x v="1"/>
    <n v="40355275"/>
    <s v="EMBARCADO"/>
    <n v="1012719"/>
    <s v="MSC RUBY FA244A"/>
    <s v="CALLAO, PUERTO"/>
    <d v="2022-12-12T00:00:00"/>
    <d v="2022-12-25T00:00:00"/>
    <d v="2023-01-01T21:00:00"/>
    <s v="MSC"/>
    <n v="24004.43"/>
    <x v="0"/>
    <x v="2"/>
  </r>
  <r>
    <m/>
    <x v="6"/>
    <x v="0"/>
    <n v="40355236"/>
    <s v="EMBARCADO"/>
    <n v="1022918"/>
    <s v="COCHRANE 0039W"/>
    <s v="OSAKA, PUERTO"/>
    <d v="2022-12-12T00:00:00"/>
    <d v="2022-12-29T00:00:00"/>
    <d v="2023-02-20T23:01:00"/>
    <s v="HYUNDAI"/>
    <n v="24000"/>
    <x v="0"/>
    <x v="2"/>
  </r>
  <r>
    <m/>
    <x v="0"/>
    <x v="0"/>
    <n v="40354610"/>
    <s v="EMBARCADO"/>
    <n v="1030658"/>
    <s v="SEASPAN BELIEF 2245E"/>
    <s v="MANZANILLO, PUERTO"/>
    <d v="2022-12-13T00:00:00"/>
    <d v="2022-12-31T00:00:00"/>
    <d v="2023-01-15T04:36:00"/>
    <s v="MSC"/>
    <n v="24017.360000000001"/>
    <x v="0"/>
    <x v="2"/>
  </r>
  <r>
    <m/>
    <x v="1"/>
    <x v="1"/>
    <n v="40354566"/>
    <s v="EMBARCADO"/>
    <n v="1012612"/>
    <s v="MSC RUBY FA250R"/>
    <s v="MANILA, PUERTO"/>
    <d v="2022-12-12T00:00:00"/>
    <d v="2022-12-25T00:00:00"/>
    <d v="2023-02-19T04:51:00"/>
    <s v="MSC"/>
    <n v="24509.24"/>
    <x v="0"/>
    <x v="2"/>
  </r>
  <r>
    <m/>
    <x v="1"/>
    <x v="1"/>
    <n v="40354565"/>
    <s v="EMBARCADO"/>
    <n v="1012612"/>
    <s v="MSC RUBY FA250R"/>
    <s v="MANILA, PUERTO"/>
    <d v="2022-12-12T00:00:00"/>
    <d v="2022-12-25T00:00:00"/>
    <d v="2023-02-19T04:51:00"/>
    <s v="MSC"/>
    <n v="24528.28"/>
    <x v="0"/>
    <x v="2"/>
  </r>
  <r>
    <m/>
    <x v="2"/>
    <x v="1"/>
    <n v="40354559"/>
    <s v="EMBARCADO"/>
    <n v="1030816"/>
    <s v="SAN ANTONIO EXPRESS 248W"/>
    <s v="CALLAO, PUERTO"/>
    <d v="2022-12-13T00:00:00"/>
    <d v="2022-12-18T00:00:00"/>
    <d v="2022-12-25T21:00:00"/>
    <s v="HAPAG LLOYD"/>
    <n v="24007.65"/>
    <x v="0"/>
    <x v="2"/>
  </r>
  <r>
    <m/>
    <x v="2"/>
    <x v="1"/>
    <n v="40354497"/>
    <s v="EMBARCADO"/>
    <n v="1011558"/>
    <s v="POLAR COLOMBIA 251N"/>
    <s v="CALDERA, PUERTO"/>
    <d v="2022-12-12T00:00:00"/>
    <d v="2022-12-25T00:00:00"/>
    <d v="2023-01-15T14:34:00"/>
    <s v="SEALAND"/>
    <n v="23986.92"/>
    <x v="0"/>
    <x v="2"/>
  </r>
  <r>
    <m/>
    <x v="2"/>
    <x v="1"/>
    <n v="40354496"/>
    <s v="EMBARCADO"/>
    <n v="1011558"/>
    <s v="MAERSK LAUNCESTON 250N"/>
    <s v="CALDERA, PUERTO"/>
    <d v="2022-12-12T00:00:00"/>
    <d v="2022-12-17T00:00:00"/>
    <d v="2023-01-07T14:34:00"/>
    <s v="SEALAND"/>
    <n v="23996.5"/>
    <x v="0"/>
    <x v="2"/>
  </r>
  <r>
    <m/>
    <x v="2"/>
    <x v="1"/>
    <n v="40354493"/>
    <s v="EMBARCADO"/>
    <n v="1011558"/>
    <s v="MAERSK LAUNCESTON 250N"/>
    <s v="CALDERA, PUERTO"/>
    <d v="2022-12-12T00:00:00"/>
    <d v="2022-12-17T00:00:00"/>
    <d v="2023-01-07T14:34:00"/>
    <s v="SEALAND"/>
    <n v="23986.32"/>
    <x v="0"/>
    <x v="2"/>
  </r>
  <r>
    <m/>
    <x v="2"/>
    <x v="1"/>
    <n v="40354492"/>
    <s v="EMBARCADO"/>
    <n v="1011558"/>
    <s v="MAERSK LAUNCESTON 250N"/>
    <s v="CALDERA, PUERTO"/>
    <d v="2022-12-12T00:00:00"/>
    <d v="2022-12-17T00:00:00"/>
    <d v="2023-01-07T14:34:00"/>
    <s v="SEALAND"/>
    <n v="23984.6"/>
    <x v="0"/>
    <x v="2"/>
  </r>
  <r>
    <m/>
    <x v="2"/>
    <x v="1"/>
    <n v="40354302"/>
    <s v="EMBARCADO"/>
    <n v="1030817"/>
    <s v="SEASPAN BELIEF 2245E"/>
    <s v="CALLAO, PUERTO"/>
    <d v="2022-12-13T00:00:00"/>
    <d v="2022-12-31T00:00:00"/>
    <d v="2023-01-07T21:00:00"/>
    <s v="MSC"/>
    <n v="24014.76"/>
    <x v="0"/>
    <x v="2"/>
  </r>
  <r>
    <m/>
    <x v="2"/>
    <x v="1"/>
    <n v="40354061"/>
    <s v="EMBARCADO"/>
    <n v="1021092"/>
    <s v="MSC RUBY FA244A"/>
    <s v="CALLAO, PUERTO"/>
    <d v="2022-12-12T00:00:00"/>
    <d v="2022-12-25T00:00:00"/>
    <d v="2023-01-01T21:00:00"/>
    <s v="MSC"/>
    <n v="24085.07"/>
    <x v="0"/>
    <x v="2"/>
  </r>
  <r>
    <m/>
    <x v="5"/>
    <x v="0"/>
    <n v="40353921"/>
    <s v="EMBARCADO"/>
    <n v="1011748"/>
    <s v="MSC ROMANE NX250R"/>
    <s v="LONDON GATEWAY"/>
    <d v="2022-12-13T00:00:00"/>
    <d v="2022-12-17T00:00:00"/>
    <d v="2023-01-22T18:00:00"/>
    <s v="MSC"/>
    <n v="22800"/>
    <x v="0"/>
    <x v="2"/>
  </r>
  <r>
    <m/>
    <x v="1"/>
    <x v="1"/>
    <n v="40352828"/>
    <s v="EMBARCADO"/>
    <n v="1022182"/>
    <s v="VALUE 2245W"/>
    <s v="BUSAN {PUSAN}, PUERTO"/>
    <d v="2022-12-12T00:00:00"/>
    <d v="2022-12-24T00:00:00"/>
    <d v="2023-02-01T21:13:00"/>
    <s v="ONE"/>
    <n v="3500"/>
    <x v="0"/>
    <x v="2"/>
  </r>
  <r>
    <m/>
    <x v="1"/>
    <x v="1"/>
    <n v="40352828"/>
    <s v="EMBARCADO"/>
    <n v="1022182"/>
    <s v="VALUE 2245W"/>
    <s v="BUSAN {PUSAN}, PUERTO"/>
    <d v="2022-12-12T00:00:00"/>
    <d v="2022-12-24T00:00:00"/>
    <d v="2023-02-01T21:13:00"/>
    <s v="ONE"/>
    <n v="18500"/>
    <x v="0"/>
    <x v="2"/>
  </r>
  <r>
    <m/>
    <x v="3"/>
    <x v="0"/>
    <n v="40352765"/>
    <s v="EMBARCADO"/>
    <n v="1030379"/>
    <s v="MSC ROMANE NX250R"/>
    <s v="HOUSTON, PUERTO"/>
    <d v="2022-12-13T00:00:00"/>
    <d v="2022-12-17T00:00:00"/>
    <d v="2023-01-18T15:53:00"/>
    <s v="MSC"/>
    <n v="24022.232319999999"/>
    <x v="0"/>
    <x v="2"/>
  </r>
  <r>
    <m/>
    <x v="3"/>
    <x v="0"/>
    <n v="40352513"/>
    <s v="EMBARCADO"/>
    <n v="1021539"/>
    <s v="MSC ROMANE NX250R"/>
    <s v="NEW YORK, PUERTO"/>
    <d v="2022-12-12T00:00:00"/>
    <d v="2022-12-17T00:00:00"/>
    <d v="2023-01-17T19:15:00"/>
    <s v="MSC"/>
    <n v="2067.5313030000002"/>
    <x v="0"/>
    <x v="2"/>
  </r>
  <r>
    <m/>
    <x v="3"/>
    <x v="0"/>
    <n v="40352513"/>
    <s v="EMBARCADO"/>
    <n v="1023446"/>
    <s v="MSC ROMANE NX250R"/>
    <s v="NEW YORK, PUERTO"/>
    <d v="2022-12-13T00:00:00"/>
    <d v="2022-12-17T00:00:00"/>
    <d v="2023-01-17T19:15:00"/>
    <s v="MSC"/>
    <n v="2426.5811220000001"/>
    <x v="0"/>
    <x v="2"/>
  </r>
  <r>
    <m/>
    <x v="3"/>
    <x v="0"/>
    <n v="40352513"/>
    <s v="EMBARCADO"/>
    <n v="1021538"/>
    <s v="MSC ROMANE NX250R"/>
    <s v="NEW YORK, PUERTO"/>
    <d v="2022-12-12T00:00:00"/>
    <d v="2022-12-17T00:00:00"/>
    <d v="2023-01-17T19:15:00"/>
    <s v="MSC"/>
    <n v="19627.11635"/>
    <x v="0"/>
    <x v="2"/>
  </r>
  <r>
    <m/>
    <x v="0"/>
    <x v="0"/>
    <n v="40352000"/>
    <s v="EMBARCADO"/>
    <n v="1021272"/>
    <s v="MSC RUBY FA244A"/>
    <s v="MANZANILLO, PUERTO"/>
    <d v="2022-12-12T00:00:00"/>
    <d v="2022-12-25T00:00:00"/>
    <d v="2023-01-09T04:36:00"/>
    <s v="ONE"/>
    <n v="23941.33"/>
    <x v="0"/>
    <x v="2"/>
  </r>
  <r>
    <m/>
    <x v="0"/>
    <x v="0"/>
    <n v="40351997"/>
    <s v="EMBARCADO"/>
    <n v="1021272"/>
    <s v="MSC RUBY FA244A"/>
    <s v="MANZANILLO, PUERTO"/>
    <d v="2022-12-12T00:00:00"/>
    <d v="2022-12-25T00:00:00"/>
    <d v="2023-01-09T04:36:00"/>
    <s v="ONE"/>
    <n v="24213.439999999999"/>
    <x v="0"/>
    <x v="2"/>
  </r>
  <r>
    <m/>
    <x v="0"/>
    <x v="0"/>
    <n v="40351976"/>
    <s v="EMBARCADO"/>
    <n v="1011150"/>
    <s v="MSC RUBY FA244A"/>
    <s v="MANZANILLO, PUERTO"/>
    <d v="2022-12-12T00:00:00"/>
    <d v="2022-12-25T00:00:00"/>
    <d v="2023-01-09T04:36:00"/>
    <s v="ONE"/>
    <n v="20520"/>
    <x v="0"/>
    <x v="2"/>
  </r>
  <r>
    <m/>
    <x v="3"/>
    <x v="0"/>
    <n v="40351934"/>
    <s v="EMBARCADO"/>
    <n v="1012148"/>
    <s v="MSC ROMANE NX250R"/>
    <s v="SAN JUAN, PUERTO"/>
    <d v="2022-12-12T00:00:00"/>
    <d v="2022-12-17T00:00:00"/>
    <d v="2023-01-10T02:17:00"/>
    <s v="MSC"/>
    <n v="19758.467519999998"/>
    <x v="0"/>
    <x v="2"/>
  </r>
  <r>
    <m/>
    <x v="4"/>
    <x v="0"/>
    <n v="40351518"/>
    <s v="EMBARCADO"/>
    <n v="1021766"/>
    <s v="MSC RUBY"/>
    <s v="TIANJIN XINGANG, CHINA"/>
    <d v="2022-12-13T00:00:00"/>
    <d v="2022-12-25T00:00:00"/>
    <d v="2023-02-12T20:36:00"/>
    <s v="HAPAG LLOYD"/>
    <n v="23400"/>
    <x v="0"/>
    <x v="2"/>
  </r>
  <r>
    <m/>
    <x v="4"/>
    <x v="0"/>
    <n v="40351501"/>
    <s v="EMBARCADO"/>
    <n v="1023306"/>
    <s v="COPIAPO"/>
    <s v="SHANGHAI, CHINA"/>
    <d v="2022-12-12T00:00:00"/>
    <d v="2022-12-23T00:00:00"/>
    <d v="2023-01-28T09:24:00"/>
    <s v="ONE"/>
    <n v="24480"/>
    <x v="0"/>
    <x v="2"/>
  </r>
  <r>
    <m/>
    <x v="4"/>
    <x v="0"/>
    <n v="40351404"/>
    <s v="EMBARCADO"/>
    <n v="1021738"/>
    <s v="MSC RUBY"/>
    <s v="SHANGHAI, CHINA"/>
    <d v="2022-12-14T00:00:00"/>
    <d v="2022-12-25T00:00:00"/>
    <d v="2023-01-30T09:24:00"/>
    <s v="HAPAG LLOYD"/>
    <n v="1940"/>
    <x v="0"/>
    <x v="2"/>
  </r>
  <r>
    <m/>
    <x v="4"/>
    <x v="0"/>
    <n v="40351404"/>
    <s v="EMBARCADO"/>
    <n v="1021738"/>
    <s v="MSC RUBY"/>
    <s v="SHANGHAI, CHINA"/>
    <d v="2022-12-13T00:00:00"/>
    <d v="2022-12-25T00:00:00"/>
    <d v="2023-01-30T09:24:00"/>
    <s v="HAPAG LLOYD"/>
    <n v="22120"/>
    <x v="0"/>
    <x v="2"/>
  </r>
  <r>
    <m/>
    <x v="4"/>
    <x v="0"/>
    <n v="40351398"/>
    <s v="EMBARCADO"/>
    <n v="1021735"/>
    <s v="COCHRANE"/>
    <s v="YANTIAN, CHINA"/>
    <d v="2022-12-12T00:00:00"/>
    <d v="2022-12-29T00:00:00"/>
    <d v="2023-01-30T22:27:00"/>
    <s v="MSC"/>
    <n v="24420"/>
    <x v="0"/>
    <x v="2"/>
  </r>
  <r>
    <m/>
    <x v="4"/>
    <x v="0"/>
    <n v="40351391"/>
    <s v="EMBARCADO"/>
    <n v="1022748"/>
    <s v="SEASPAN BELIEF"/>
    <s v="SHANGHAI, CHINA"/>
    <d v="2022-12-14T00:00:00"/>
    <d v="2022-12-31T00:00:00"/>
    <d v="2023-02-05T09:24:00"/>
    <s v="MSC"/>
    <n v="23620"/>
    <x v="0"/>
    <x v="2"/>
  </r>
  <r>
    <m/>
    <x v="4"/>
    <x v="0"/>
    <n v="40351381"/>
    <s v="EMBARCADO"/>
    <n v="1022753"/>
    <s v="WAN HAI 523"/>
    <s v="SHANGHAI, CHINA"/>
    <d v="2022-12-14T00:00:00"/>
    <d v="2022-12-23T00:00:00"/>
    <d v="2023-01-28T09:24:00"/>
    <s v="WAN HAI"/>
    <n v="9100"/>
    <x v="0"/>
    <x v="2"/>
  </r>
  <r>
    <m/>
    <x v="4"/>
    <x v="0"/>
    <n v="40351381"/>
    <s v="EMBARCADO"/>
    <n v="1022753"/>
    <s v="WAN HAI 523"/>
    <s v="SHANGHAI, CHINA"/>
    <d v="2022-12-12T00:00:00"/>
    <d v="2022-12-23T00:00:00"/>
    <d v="2023-01-28T09:24:00"/>
    <s v="WAN HAI"/>
    <n v="15280"/>
    <x v="0"/>
    <x v="2"/>
  </r>
  <r>
    <m/>
    <x v="4"/>
    <x v="0"/>
    <n v="40351374"/>
    <s v="EMBARCADO"/>
    <n v="1022099"/>
    <s v="MSC RUBY"/>
    <s v="YANTIAN, CHINA"/>
    <d v="2022-12-12T00:00:00"/>
    <d v="2022-12-25T00:00:00"/>
    <d v="2023-01-26T22:27:00"/>
    <s v="HAPAG LLOYD"/>
    <n v="24012"/>
    <x v="0"/>
    <x v="2"/>
  </r>
  <r>
    <m/>
    <x v="4"/>
    <x v="0"/>
    <n v="40351353"/>
    <s v="EMBARCADO"/>
    <n v="1022541"/>
    <s v="MSC RUBY"/>
    <s v="YANTIAN, CHINA"/>
    <d v="2022-12-12T00:00:00"/>
    <d v="2022-12-25T00:00:00"/>
    <d v="2023-01-26T22:27:00"/>
    <s v="HAPAG LLOYD"/>
    <n v="23954.16"/>
    <x v="0"/>
    <x v="2"/>
  </r>
  <r>
    <m/>
    <x v="4"/>
    <x v="0"/>
    <n v="40351347"/>
    <s v="EMBARCADO"/>
    <n v="1022856"/>
    <s v="MSC RUBY"/>
    <s v="YANTIAN, CHINA"/>
    <d v="2022-12-13T00:00:00"/>
    <d v="2022-12-25T00:00:00"/>
    <d v="2023-01-26T22:27:00"/>
    <s v="HAPAG LLOYD"/>
    <n v="25002.93"/>
    <x v="0"/>
    <x v="2"/>
  </r>
  <r>
    <m/>
    <x v="4"/>
    <x v="0"/>
    <n v="40351331"/>
    <s v="EMBARCADO"/>
    <n v="1022379"/>
    <s v="KOTA LAYANG"/>
    <s v="SHANGHAI, CHINA"/>
    <d v="2022-12-12T00:00:00"/>
    <d v="2022-12-16T00:00:00"/>
    <d v="2023-01-21T09:24:00"/>
    <s v="WAN HAI"/>
    <n v="24281.06"/>
    <x v="0"/>
    <x v="2"/>
  </r>
  <r>
    <m/>
    <x v="4"/>
    <x v="0"/>
    <n v="40351330"/>
    <s v="EMBARCADO"/>
    <n v="1022379"/>
    <s v="KOTA LAYANG"/>
    <s v="SHANGHAI, CHINA"/>
    <d v="2022-12-12T00:00:00"/>
    <d v="2022-12-16T00:00:00"/>
    <d v="2023-01-21T09:24:00"/>
    <s v="WAN HAI"/>
    <n v="24104.880000000001"/>
    <x v="0"/>
    <x v="2"/>
  </r>
  <r>
    <m/>
    <x v="4"/>
    <x v="0"/>
    <n v="40351312"/>
    <s v="EMBARCADO"/>
    <n v="1021767"/>
    <s v="VALUE"/>
    <s v="TIANJIN XINGANG, CHINA"/>
    <d v="2022-12-12T00:00:00"/>
    <d v="2022-12-24T00:00:00"/>
    <d v="2023-02-11T20:36:00"/>
    <s v="ONE"/>
    <n v="24120"/>
    <x v="0"/>
    <x v="2"/>
  </r>
  <r>
    <m/>
    <x v="4"/>
    <x v="0"/>
    <n v="40349697"/>
    <s v="EMBARCADO"/>
    <n v="1022080"/>
    <s v="MSC RUBY"/>
    <s v="SHANGHAI, CHINA"/>
    <d v="2022-12-12T00:00:00"/>
    <d v="2022-12-25T00:00:00"/>
    <d v="2023-01-30T09:24:00"/>
    <s v="MSC"/>
    <n v="24020"/>
    <x v="0"/>
    <x v="2"/>
  </r>
  <r>
    <m/>
    <x v="2"/>
    <x v="1"/>
    <n v="40347979"/>
    <s v="EMBARCADO"/>
    <n v="1021078"/>
    <s v="MSC ROMANE NX250R"/>
    <s v="CARTAGENA, PUERTO"/>
    <d v="2022-12-13T00:00:00"/>
    <d v="2022-12-17T00:00:00"/>
    <d v="2023-01-01T15:22:00"/>
    <s v="MSC"/>
    <n v="13986.59"/>
    <x v="0"/>
    <x v="2"/>
  </r>
  <r>
    <m/>
    <x v="2"/>
    <x v="1"/>
    <n v="40347979"/>
    <s v="EMBARCADO"/>
    <n v="1021078"/>
    <s v="MSC ROMANE NX250R"/>
    <s v="CARTAGENA, PUERTO"/>
    <d v="2022-12-13T00:00:00"/>
    <d v="2022-12-17T00:00:00"/>
    <d v="2023-01-01T15:22:00"/>
    <s v="MSC"/>
    <n v="9991.7199999999993"/>
    <x v="0"/>
    <x v="2"/>
  </r>
  <r>
    <m/>
    <x v="2"/>
    <x v="1"/>
    <n v="40347842"/>
    <s v="EMBARCADO"/>
    <n v="1021187"/>
    <s v="SAN ANTONIO EXPRESS 248W"/>
    <s v="GUAYAQUIL, PUERTO"/>
    <d v="2022-12-12T00:00:00"/>
    <d v="2022-12-18T00:00:00"/>
    <d v="2022-12-26T10:31:00"/>
    <s v="SEALAND"/>
    <n v="23958.16"/>
    <x v="0"/>
    <x v="2"/>
  </r>
  <r>
    <m/>
    <x v="3"/>
    <x v="0"/>
    <n v="40347758"/>
    <s v="EMBARCADO"/>
    <n v="1012521"/>
    <s v="MAERSK LAUNCESTON 250N"/>
    <s v="PORT HUENEME, CA"/>
    <d v="2022-12-12T00:00:00"/>
    <d v="2022-12-17T00:00:00"/>
    <d v="2023-01-11T09:05:00"/>
    <s v="SEALAND"/>
    <n v="18143.68"/>
    <x v="0"/>
    <x v="2"/>
  </r>
  <r>
    <m/>
    <x v="3"/>
    <x v="0"/>
    <n v="40347211"/>
    <s v="EMBARCADO"/>
    <n v="1012108"/>
    <s v="MSC ROMANE NX250R"/>
    <s v="PORT EVERGLADES, PUERTO"/>
    <d v="2022-12-12T00:00:00"/>
    <d v="2022-12-17T00:00:00"/>
    <d v="2023-01-16T18:13:00"/>
    <s v="MSC"/>
    <n v="19958.047999999999"/>
    <x v="0"/>
    <x v="2"/>
  </r>
  <r>
    <m/>
    <x v="3"/>
    <x v="0"/>
    <n v="40347209"/>
    <s v="EMBARCADO"/>
    <n v="1012110"/>
    <s v="MSC ROMANE NX250R"/>
    <s v="NEW YORK, PUERTO"/>
    <d v="2022-12-12T00:00:00"/>
    <d v="2022-12-17T00:00:00"/>
    <d v="2023-01-17T19:15:00"/>
    <s v="MSC"/>
    <n v="7239.3283199999996"/>
    <x v="0"/>
    <x v="2"/>
  </r>
  <r>
    <m/>
    <x v="3"/>
    <x v="0"/>
    <n v="40347209"/>
    <s v="EMBARCADO"/>
    <n v="1012519"/>
    <s v="MSC ROMANE NX250R"/>
    <s v="NEW YORK, PUERTO"/>
    <d v="2022-12-12T00:00:00"/>
    <d v="2022-12-17T00:00:00"/>
    <d v="2023-01-17T19:15:00"/>
    <s v="MSC"/>
    <n v="1814.3679999999999"/>
    <x v="0"/>
    <x v="2"/>
  </r>
  <r>
    <m/>
    <x v="3"/>
    <x v="0"/>
    <n v="40347209"/>
    <s v="EMBARCADO"/>
    <n v="1012107"/>
    <s v="MSC ROMANE NX250R"/>
    <s v="NEW YORK, PUERTO"/>
    <d v="2022-12-12T00:00:00"/>
    <d v="2022-12-17T00:00:00"/>
    <d v="2023-01-17T19:15:00"/>
    <s v="MSC"/>
    <n v="10904.35168"/>
    <x v="0"/>
    <x v="2"/>
  </r>
  <r>
    <m/>
    <x v="2"/>
    <x v="1"/>
    <n v="40345877"/>
    <s v="EMBARCADO"/>
    <n v="1021023"/>
    <s v="MSC ROMANE NX250R"/>
    <s v="CARTAGENA, PUERTO"/>
    <d v="2022-12-11T00:00:00"/>
    <d v="2022-12-17T00:00:00"/>
    <d v="2023-01-01T15:22:00"/>
    <s v="MSC"/>
    <n v="23983.19"/>
    <x v="0"/>
    <x v="2"/>
  </r>
  <r>
    <m/>
    <x v="2"/>
    <x v="1"/>
    <n v="40345859"/>
    <s v="EMBARCADO"/>
    <n v="1022196"/>
    <s v="SAN ANTONIO EXPRESS 248W"/>
    <s v="GUAYAQUIL, PUERTO"/>
    <d v="2022-12-12T00:00:00"/>
    <d v="2022-12-18T00:00:00"/>
    <d v="2022-12-26T10:31:00"/>
    <s v="SEALAND"/>
    <n v="23928.720000000001"/>
    <x v="0"/>
    <x v="2"/>
  </r>
  <r>
    <m/>
    <x v="4"/>
    <x v="0"/>
    <n v="40337665"/>
    <s v="EMBARCADO"/>
    <n v="1021737"/>
    <s v="KOTA LAYANG"/>
    <s v="TIANJIN XINGANG, CHINA"/>
    <d v="2022-12-12T00:00:00"/>
    <d v="2022-12-16T00:00:00"/>
    <d v="2023-02-03T20:36:00"/>
    <s v="PIL"/>
    <n v="23940"/>
    <x v="0"/>
    <x v="2"/>
  </r>
  <r>
    <m/>
    <x v="1"/>
    <x v="1"/>
    <n v="40356237"/>
    <s v="EMBARCADO"/>
    <n v="1022885"/>
    <s v="VALUE 2245W"/>
    <s v="BUSAN {PUSAN}, PUERTO"/>
    <d v="2022-12-10T00:00:00"/>
    <d v="2022-12-24T00:00:00"/>
    <d v="2023-02-01T21:13:00"/>
    <s v="ONE"/>
    <n v="22018.6"/>
    <x v="0"/>
    <x v="2"/>
  </r>
  <r>
    <m/>
    <x v="1"/>
    <x v="1"/>
    <n v="40356236"/>
    <s v="EMBARCADO"/>
    <n v="1022885"/>
    <s v="VALUE 2245W"/>
    <s v="BUSAN {PUSAN}, PUERTO"/>
    <d v="2022-12-12T00:00:00"/>
    <d v="2022-12-24T00:00:00"/>
    <d v="2023-02-01T21:13:00"/>
    <s v="ONE"/>
    <n v="22019.15"/>
    <x v="0"/>
    <x v="2"/>
  </r>
  <r>
    <m/>
    <x v="1"/>
    <x v="1"/>
    <n v="40356235"/>
    <s v="EMBARCADO"/>
    <n v="1022885"/>
    <s v="VALUE 2245W"/>
    <s v="BUSAN {PUSAN}, PUERTO"/>
    <d v="2022-12-11T00:00:00"/>
    <d v="2022-12-24T00:00:00"/>
    <d v="2023-02-01T21:13:00"/>
    <s v="ONE"/>
    <n v="22015.85"/>
    <x v="0"/>
    <x v="2"/>
  </r>
  <r>
    <m/>
    <x v="2"/>
    <x v="1"/>
    <n v="40356012"/>
    <s v="EMBARCADO"/>
    <n v="1021106"/>
    <s v="MAERSK LAUNCESTON 250N"/>
    <s v="CALDERA, PUERTO"/>
    <d v="2022-12-10T00:00:00"/>
    <d v="2022-12-17T00:00:00"/>
    <d v="2023-01-07T14:34:00"/>
    <s v="SEALAND"/>
    <n v="23990.560000000001"/>
    <x v="0"/>
    <x v="2"/>
  </r>
  <r>
    <m/>
    <x v="1"/>
    <x v="1"/>
    <n v="40352774"/>
    <s v="EMBARCADO"/>
    <n v="1022930"/>
    <s v="MSC RUBY FA244A"/>
    <s v="BUSAN {PUSAN}, PUERTO"/>
    <d v="2022-12-10T00:00:00"/>
    <d v="2022-12-25T00:00:00"/>
    <d v="2023-02-02T21:13:00"/>
    <s v="MSC"/>
    <n v="22017.57"/>
    <x v="0"/>
    <x v="2"/>
  </r>
  <r>
    <m/>
    <x v="1"/>
    <x v="1"/>
    <n v="40352064"/>
    <s v="EMBARCADO"/>
    <n v="1023038"/>
    <s v="MSC RUBY FA244A"/>
    <s v="BUSAN {PUSAN}, PUERTO"/>
    <d v="2022-12-12T00:00:00"/>
    <d v="2022-12-25T00:00:00"/>
    <d v="2023-02-02T21:13:00"/>
    <s v="MSC"/>
    <n v="22000.84"/>
    <x v="0"/>
    <x v="2"/>
  </r>
  <r>
    <m/>
    <x v="0"/>
    <x v="0"/>
    <n v="40357876"/>
    <s v="EMBARCADO"/>
    <n v="1011127"/>
    <s v="MSC RUBY FA244A"/>
    <s v="MANZANILLO, PUERTO"/>
    <d v="2022-12-10T00:00:00"/>
    <d v="2022-12-25T00:00:00"/>
    <d v="2023-01-09T04:36:00"/>
    <s v="MSC"/>
    <n v="21600"/>
    <x v="0"/>
    <x v="2"/>
  </r>
  <r>
    <m/>
    <x v="0"/>
    <x v="0"/>
    <n v="40357872"/>
    <s v="EMBARCADO"/>
    <n v="1011127"/>
    <s v="MAERSK BATAM 249N"/>
    <s v="MANZANILLO, PUERTO"/>
    <d v="2022-12-10T00:00:00"/>
    <d v="2022-12-15T00:00:00"/>
    <d v="2022-12-30T04:36:00"/>
    <s v="SEALAND"/>
    <n v="21600"/>
    <x v="0"/>
    <x v="2"/>
  </r>
  <r>
    <m/>
    <x v="0"/>
    <x v="0"/>
    <n v="40357866"/>
    <s v="EMBARCADO"/>
    <n v="1011127"/>
    <s v="MAERSK BATAM 249N"/>
    <s v="MANZANILLO, PUERTO"/>
    <d v="2022-12-10T00:00:00"/>
    <d v="2022-12-15T00:00:00"/>
    <d v="2022-12-30T04:36:00"/>
    <s v="SEALAND"/>
    <n v="21600"/>
    <x v="0"/>
    <x v="2"/>
  </r>
  <r>
    <m/>
    <x v="4"/>
    <x v="0"/>
    <n v="40357579"/>
    <s v="EMBARCADO"/>
    <n v="1022639"/>
    <s v="COYAHIQUE"/>
    <s v="YANTIAN, CHINA"/>
    <d v="2022-12-10T00:00:00"/>
    <d v="2022-12-14T00:00:00"/>
    <d v="2023-01-15T22:27:00"/>
    <s v="MSC"/>
    <n v="22069.01"/>
    <x v="0"/>
    <x v="2"/>
  </r>
  <r>
    <m/>
    <x v="4"/>
    <x v="0"/>
    <n v="40357576"/>
    <s v="EMBARCADO"/>
    <n v="1022639"/>
    <s v="MSC RUBY"/>
    <s v="YANTIAN, CHINA"/>
    <d v="2022-12-10T00:00:00"/>
    <d v="2022-12-25T00:00:00"/>
    <d v="2023-01-26T22:27:00"/>
    <s v="MSC"/>
    <n v="22239.4"/>
    <x v="0"/>
    <x v="2"/>
  </r>
  <r>
    <m/>
    <x v="3"/>
    <x v="0"/>
    <n v="40357094"/>
    <s v="EMBARCADO"/>
    <n v="1012160"/>
    <s v="MAERSK LAUNCESTON 250N"/>
    <s v="PORT HUENEME, CA"/>
    <d v="2022-12-10T00:00:00"/>
    <d v="2022-12-17T00:00:00"/>
    <d v="2023-01-11T09:05:00"/>
    <s v="SEALAND"/>
    <n v="18143.68"/>
    <x v="0"/>
    <x v="2"/>
  </r>
  <r>
    <m/>
    <x v="3"/>
    <x v="0"/>
    <n v="40357081"/>
    <s v="EMBARCADO"/>
    <n v="1012109"/>
    <s v="MAERSK LAUNCESTON 250N"/>
    <s v="PORT HUENEME, CA"/>
    <d v="2022-12-10T00:00:00"/>
    <d v="2022-12-17T00:00:00"/>
    <d v="2023-01-11T09:05:00"/>
    <s v="SEALAND"/>
    <n v="18143.68"/>
    <x v="0"/>
    <x v="2"/>
  </r>
  <r>
    <m/>
    <x v="2"/>
    <x v="1"/>
    <n v="40357007"/>
    <s v="EMBARCADO"/>
    <n v="1012744"/>
    <s v="MSC RUBY FA244A"/>
    <s v="CALLAO, PUERTO"/>
    <d v="2022-12-10T00:00:00"/>
    <d v="2022-12-25T00:00:00"/>
    <d v="2023-01-01T21:00:00"/>
    <s v="MSC"/>
    <n v="23981.7"/>
    <x v="0"/>
    <x v="2"/>
  </r>
  <r>
    <m/>
    <x v="1"/>
    <x v="1"/>
    <n v="40356234"/>
    <s v="EMBARCADO"/>
    <n v="1022885"/>
    <s v="MSC RUBY FA244A"/>
    <s v="BUSAN {PUSAN}, PUERTO"/>
    <d v="2022-12-10T00:00:00"/>
    <d v="2022-12-25T00:00:00"/>
    <d v="2023-02-02T21:13:00"/>
    <s v="MSC"/>
    <n v="22005.43"/>
    <x v="0"/>
    <x v="2"/>
  </r>
  <r>
    <m/>
    <x v="1"/>
    <x v="1"/>
    <n v="40356211"/>
    <s v="EMBARCADO"/>
    <n v="1023038"/>
    <s v="MSC RUBY FA244A"/>
    <s v="BUSAN {PUSAN}, PUERTO"/>
    <d v="2022-12-10T00:00:00"/>
    <d v="2022-12-25T00:00:00"/>
    <d v="2023-02-02T21:13:00"/>
    <s v="HAPAG LLOYD"/>
    <n v="22002.39"/>
    <x v="0"/>
    <x v="2"/>
  </r>
  <r>
    <m/>
    <x v="2"/>
    <x v="1"/>
    <n v="40355277"/>
    <s v="EMBARCADO"/>
    <n v="1012719"/>
    <s v="MSC RUBY FA244A"/>
    <s v="CALLAO, PUERTO"/>
    <d v="2022-12-10T00:00:00"/>
    <d v="2022-12-25T00:00:00"/>
    <d v="2023-01-01T21:00:00"/>
    <s v="MSC"/>
    <n v="24004.639999999999"/>
    <x v="0"/>
    <x v="2"/>
  </r>
  <r>
    <m/>
    <x v="2"/>
    <x v="1"/>
    <n v="40355276"/>
    <s v="EMBARCADO"/>
    <n v="1012719"/>
    <s v="MSC RUBY FA244A"/>
    <s v="CALLAO, PUERTO"/>
    <d v="2022-12-10T00:00:00"/>
    <d v="2022-12-25T00:00:00"/>
    <d v="2023-01-01T21:00:00"/>
    <s v="MSC"/>
    <n v="24017.3"/>
    <x v="0"/>
    <x v="2"/>
  </r>
  <r>
    <m/>
    <x v="3"/>
    <x v="0"/>
    <n v="40351872"/>
    <s v="EMBARCADO"/>
    <n v="1012523"/>
    <s v="MAERSK BATAM 249N"/>
    <s v="PORT HUENEME, CA"/>
    <d v="2022-12-10T00:00:00"/>
    <d v="2022-12-15T00:00:00"/>
    <d v="2023-01-09T09:05:00"/>
    <s v="SEALAND"/>
    <n v="8164.6559999999999"/>
    <x v="0"/>
    <x v="2"/>
  </r>
  <r>
    <m/>
    <x v="3"/>
    <x v="0"/>
    <n v="40351872"/>
    <s v="EMBARCADO"/>
    <n v="1012111"/>
    <s v="MAERSK BATAM 249N"/>
    <s v="PORT HUENEME, CA"/>
    <d v="2022-12-10T00:00:00"/>
    <d v="2022-12-15T00:00:00"/>
    <d v="2023-01-09T09:05:00"/>
    <s v="SEALAND"/>
    <n v="9979.0239999999994"/>
    <x v="0"/>
    <x v="2"/>
  </r>
  <r>
    <m/>
    <x v="4"/>
    <x v="0"/>
    <n v="40351514"/>
    <s v="EMBARCADO"/>
    <n v="1021766"/>
    <s v="MSC RUBY"/>
    <s v="TIANJIN XINGANG, CHINA"/>
    <d v="2022-12-10T00:00:00"/>
    <d v="2022-12-25T00:00:00"/>
    <d v="2023-02-12T20:36:00"/>
    <s v="MSC"/>
    <n v="23940"/>
    <x v="0"/>
    <x v="2"/>
  </r>
  <r>
    <m/>
    <x v="4"/>
    <x v="0"/>
    <n v="40351257"/>
    <s v="EMBARCADO"/>
    <n v="1012455"/>
    <s v="KOTA LAYANG"/>
    <s v="SHANGHAI, CHINA"/>
    <d v="2022-12-10T00:00:00"/>
    <d v="2022-12-16T00:00:00"/>
    <d v="2023-01-21T09:24:00"/>
    <s v="WAN HAI"/>
    <n v="24000"/>
    <x v="0"/>
    <x v="2"/>
  </r>
  <r>
    <m/>
    <x v="0"/>
    <x v="0"/>
    <n v="40357877"/>
    <s v="EMBARCADO"/>
    <n v="1011127"/>
    <s v="MSC RUBY FA244A"/>
    <s v="MANZANILLO, PUERTO"/>
    <d v="2022-12-09T00:00:00"/>
    <d v="2022-12-25T00:00:00"/>
    <d v="2023-01-09T04:36:00"/>
    <s v="MSC"/>
    <n v="20400"/>
    <x v="0"/>
    <x v="2"/>
  </r>
  <r>
    <m/>
    <x v="0"/>
    <x v="0"/>
    <n v="40357862"/>
    <s v="EMBARCADO"/>
    <n v="1011127"/>
    <s v="MSC RUBY FA244A"/>
    <s v="MANZANILLO, PUERTO"/>
    <d v="2022-12-09T00:00:00"/>
    <d v="2022-12-25T00:00:00"/>
    <d v="2023-01-09T04:36:00"/>
    <s v="MSC"/>
    <n v="21600"/>
    <x v="0"/>
    <x v="2"/>
  </r>
  <r>
    <m/>
    <x v="3"/>
    <x v="0"/>
    <n v="40351777"/>
    <s v="EMBARCADO"/>
    <n v="1030239"/>
    <s v="MSC ROMANE NX250R"/>
    <s v="JACKSONVILLE, FL"/>
    <d v="2022-12-12T00:00:00"/>
    <d v="2022-12-17T00:00:00"/>
    <d v="2023-01-14T09:21:00"/>
    <s v="MSC"/>
    <n v="24004.088640000002"/>
    <x v="0"/>
    <x v="2"/>
  </r>
  <r>
    <m/>
    <x v="4"/>
    <x v="0"/>
    <n v="40351647"/>
    <s v="EMBARCADO"/>
    <n v="1023291"/>
    <s v="YM UTILITY"/>
    <s v="YANTIAN, CHINA"/>
    <d v="2022-12-09T00:00:00"/>
    <d v="2022-12-14T00:00:00"/>
    <d v="2023-01-15T22:27:00"/>
    <s v="EVERGREEN"/>
    <n v="24080"/>
    <x v="0"/>
    <x v="2"/>
  </r>
  <r>
    <m/>
    <x v="4"/>
    <x v="0"/>
    <n v="40351591"/>
    <s v="EMBARCADO"/>
    <n v="1022212"/>
    <s v="COYAHIQUE"/>
    <s v="SHANGHAI, CHINA"/>
    <d v="2022-12-09T00:00:00"/>
    <d v="2022-12-14T00:00:00"/>
    <d v="2023-01-19T09:24:00"/>
    <s v="MSC"/>
    <n v="24427.61"/>
    <x v="0"/>
    <x v="2"/>
  </r>
  <r>
    <m/>
    <x v="4"/>
    <x v="0"/>
    <n v="40351569"/>
    <s v="EMBARCADO"/>
    <n v="1022373"/>
    <s v="MSC RUBY"/>
    <s v="TIANJIN XINGANG, CHINA"/>
    <d v="2022-12-09T00:00:00"/>
    <d v="2022-12-25T00:00:00"/>
    <d v="2023-02-12T20:36:00"/>
    <s v="MSC"/>
    <n v="25009.45"/>
    <x v="0"/>
    <x v="2"/>
  </r>
  <r>
    <m/>
    <x v="3"/>
    <x v="0"/>
    <n v="40358091"/>
    <s v="EMBARCADO"/>
    <n v="1012145"/>
    <s v="MSC ROMANE NX250R"/>
    <s v="SAN JUAN, PUERTO"/>
    <d v="2022-12-10T00:00:00"/>
    <d v="2022-12-17T00:00:00"/>
    <d v="2023-01-10T02:17:00"/>
    <s v="MSC"/>
    <n v="17962.243200000001"/>
    <x v="0"/>
    <x v="2"/>
  </r>
  <r>
    <m/>
    <x v="0"/>
    <x v="0"/>
    <n v="40358027"/>
    <s v="EMBARCADO"/>
    <n v="1023324"/>
    <s v="MAERSK LAUNCESTON 250N"/>
    <s v="MANZANILLO, PUERTO"/>
    <d v="2022-12-09T00:00:00"/>
    <d v="2022-12-17T00:00:00"/>
    <d v="2023-01-01T04:36:00"/>
    <s v="SEALAND"/>
    <n v="23957.03"/>
    <x v="0"/>
    <x v="2"/>
  </r>
  <r>
    <m/>
    <x v="0"/>
    <x v="0"/>
    <n v="40358022"/>
    <s v="EMBARCADO"/>
    <n v="1023324"/>
    <s v="MSC RUBY FA244A"/>
    <s v="MANZANILLO, PUERTO"/>
    <d v="2022-12-09T00:00:00"/>
    <d v="2022-12-25T00:00:00"/>
    <d v="2023-01-09T04:36:00"/>
    <s v="MSC"/>
    <n v="23988.31"/>
    <x v="0"/>
    <x v="2"/>
  </r>
  <r>
    <m/>
    <x v="4"/>
    <x v="0"/>
    <n v="40357575"/>
    <s v="EMBARCADO"/>
    <n v="1022639"/>
    <s v="COYAHIQUE"/>
    <s v="YANTIAN, CHINA"/>
    <d v="2022-12-10T00:00:00"/>
    <d v="2022-12-14T00:00:00"/>
    <d v="2023-01-15T22:27:00"/>
    <s v="MSC"/>
    <n v="22366.19"/>
    <x v="0"/>
    <x v="2"/>
  </r>
  <r>
    <m/>
    <x v="4"/>
    <x v="0"/>
    <n v="40357256"/>
    <s v="EMBARCADO"/>
    <n v="1011969"/>
    <s v="COYAHIQUE"/>
    <s v="YANTIAN, CHINA"/>
    <d v="2022-12-09T00:00:00"/>
    <d v="2022-12-14T00:00:00"/>
    <d v="2023-01-15T22:27:00"/>
    <s v="MSC"/>
    <n v="24000"/>
    <x v="0"/>
    <x v="2"/>
  </r>
  <r>
    <m/>
    <x v="4"/>
    <x v="0"/>
    <n v="40357252"/>
    <s v="EMBARCADO"/>
    <n v="1011967"/>
    <s v="COYAHIQUE"/>
    <s v="SHANGHAI, CHINA"/>
    <d v="2022-12-10T00:00:00"/>
    <d v="2022-12-14T00:00:00"/>
    <d v="2023-01-19T09:24:00"/>
    <s v="MSC"/>
    <n v="24000"/>
    <x v="0"/>
    <x v="2"/>
  </r>
  <r>
    <m/>
    <x v="2"/>
    <x v="1"/>
    <n v="40357184"/>
    <s v="EMBARCADO"/>
    <n v="1022709"/>
    <s v="MSC ROMANE NX250R"/>
    <s v="CARTAGENA, PUERTO"/>
    <d v="2022-12-09T00:00:00"/>
    <d v="2022-12-17T00:00:00"/>
    <d v="2023-01-01T15:22:00"/>
    <s v="MSC"/>
    <n v="23991.13"/>
    <x v="0"/>
    <x v="2"/>
  </r>
  <r>
    <m/>
    <x v="1"/>
    <x v="1"/>
    <n v="40356268"/>
    <s v="EMBARCADO"/>
    <n v="1022887"/>
    <s v="MSC RUBY FA244A"/>
    <s v="BUSAN {PUSAN}, PUERTO"/>
    <d v="2022-12-09T00:00:00"/>
    <d v="2022-12-25T00:00:00"/>
    <d v="2023-02-02T21:13:00"/>
    <s v="MSC"/>
    <n v="22015.439999999999"/>
    <x v="0"/>
    <x v="2"/>
  </r>
  <r>
    <m/>
    <x v="1"/>
    <x v="1"/>
    <n v="40356267"/>
    <s v="EMBARCADO"/>
    <n v="1022887"/>
    <s v="MSC RUBY FA244A"/>
    <s v="BUSAN {PUSAN}, PUERTO"/>
    <d v="2022-12-09T00:00:00"/>
    <d v="2022-12-25T00:00:00"/>
    <d v="2023-02-02T21:13:00"/>
    <s v="MSC"/>
    <n v="22000.78"/>
    <x v="0"/>
    <x v="2"/>
  </r>
  <r>
    <m/>
    <x v="1"/>
    <x v="1"/>
    <n v="40356266"/>
    <s v="EMBARCADO"/>
    <n v="1022887"/>
    <s v="MSC RUBY FA244A"/>
    <s v="BUSAN {PUSAN}, PUERTO"/>
    <d v="2022-12-09T00:00:00"/>
    <d v="2022-12-25T00:00:00"/>
    <d v="2023-02-02T21:13:00"/>
    <s v="MSC"/>
    <n v="22003.41"/>
    <x v="0"/>
    <x v="2"/>
  </r>
  <r>
    <m/>
    <x v="1"/>
    <x v="1"/>
    <n v="40356233"/>
    <s v="EMBARCADO"/>
    <n v="1022885"/>
    <s v="MSC RUBY FA244A"/>
    <s v="BUSAN {PUSAN}, PUERTO"/>
    <d v="2022-12-09T00:00:00"/>
    <d v="2022-12-25T00:00:00"/>
    <d v="2023-02-02T21:13:00"/>
    <s v="MSC"/>
    <n v="22000.94"/>
    <x v="0"/>
    <x v="2"/>
  </r>
  <r>
    <m/>
    <x v="1"/>
    <x v="1"/>
    <n v="40356232"/>
    <s v="EMBARCADO"/>
    <n v="1022885"/>
    <s v="MSC RUBY FA244A"/>
    <s v="BUSAN {PUSAN}, PUERTO"/>
    <d v="2022-12-10T00:00:00"/>
    <d v="2022-12-25T00:00:00"/>
    <d v="2023-02-02T21:13:00"/>
    <s v="HAPAG LLOYD"/>
    <n v="22019.06"/>
    <x v="0"/>
    <x v="2"/>
  </r>
  <r>
    <m/>
    <x v="2"/>
    <x v="1"/>
    <n v="40355260"/>
    <s v="EMBARCADO"/>
    <n v="1022842"/>
    <s v="MSC RUBY FA244A"/>
    <s v="CALLAO, PUERTO"/>
    <d v="2022-12-09T00:00:00"/>
    <d v="2022-12-25T00:00:00"/>
    <d v="2023-01-01T21:00:00"/>
    <s v="MSC"/>
    <n v="5301.86"/>
    <x v="0"/>
    <x v="2"/>
  </r>
  <r>
    <m/>
    <x v="2"/>
    <x v="1"/>
    <n v="40355260"/>
    <s v="EMBARCADO"/>
    <n v="1022102"/>
    <s v="MSC RUBY FA244A"/>
    <s v="CALLAO, PUERTO"/>
    <d v="2022-12-09T00:00:00"/>
    <d v="2022-12-25T00:00:00"/>
    <d v="2023-01-01T21:00:00"/>
    <s v="MSC"/>
    <n v="9519.99"/>
    <x v="0"/>
    <x v="2"/>
  </r>
  <r>
    <m/>
    <x v="2"/>
    <x v="1"/>
    <n v="40355260"/>
    <s v="EMBARCADO"/>
    <n v="1020886"/>
    <s v="MSC RUBY FA244A"/>
    <s v="CALLAO, PUERTO"/>
    <d v="2022-12-09T00:00:00"/>
    <d v="2022-12-25T00:00:00"/>
    <d v="2023-01-01T21:00:00"/>
    <s v="MSC"/>
    <n v="8994.83"/>
    <x v="0"/>
    <x v="2"/>
  </r>
  <r>
    <m/>
    <x v="2"/>
    <x v="1"/>
    <n v="40354701"/>
    <s v="EMBARCADO"/>
    <n v="1030792"/>
    <s v="CAPE PIONEER 0001N"/>
    <s v="CAUCEDO, PUERTO"/>
    <d v="2022-12-13T00:00:00"/>
    <d v="2022-12-25T00:00:00"/>
    <d v="2023-01-09T15:02:00"/>
    <s v="CMA CGM"/>
    <n v="13320"/>
    <x v="0"/>
    <x v="2"/>
  </r>
  <r>
    <m/>
    <x v="2"/>
    <x v="1"/>
    <n v="40354701"/>
    <s v="EMBARCADO"/>
    <n v="1030506"/>
    <s v="CAPE PIONEER 0001N"/>
    <s v="CAUCEDO, PUERTO"/>
    <d v="2022-12-13T00:00:00"/>
    <d v="2022-12-25T00:00:00"/>
    <d v="2023-01-09T15:02:00"/>
    <s v="CMA CGM"/>
    <n v="10680"/>
    <x v="0"/>
    <x v="2"/>
  </r>
  <r>
    <m/>
    <x v="6"/>
    <x v="0"/>
    <n v="40354626"/>
    <s v="EMBARCADO"/>
    <n v="1022989"/>
    <s v="MSC RUBY 0049E"/>
    <s v="OSAKA, PUERTO"/>
    <d v="2022-12-10T00:00:00"/>
    <d v="2022-12-25T00:00:00"/>
    <d v="2023-02-16T23:01:00"/>
    <s v="HYUNDAI"/>
    <n v="18310.55"/>
    <x v="0"/>
    <x v="2"/>
  </r>
  <r>
    <m/>
    <x v="6"/>
    <x v="0"/>
    <n v="40354626"/>
    <s v="EMBARCADO"/>
    <n v="1022398"/>
    <s v="MSC RUBY 0049E"/>
    <s v="OSAKA, PUERTO"/>
    <d v="2022-12-10T00:00:00"/>
    <d v="2022-12-25T00:00:00"/>
    <d v="2023-02-16T23:01:00"/>
    <s v="HYUNDAI"/>
    <n v="3708.82"/>
    <x v="0"/>
    <x v="2"/>
  </r>
  <r>
    <m/>
    <x v="6"/>
    <x v="0"/>
    <n v="40354626"/>
    <s v="EMBARCADO"/>
    <n v="1022141"/>
    <s v="MSC RUBY 0049E"/>
    <s v="OSAKA, PUERTO"/>
    <d v="2022-12-10T00:00:00"/>
    <d v="2022-12-25T00:00:00"/>
    <d v="2023-02-16T23:01:00"/>
    <s v="HYUNDAI"/>
    <n v="2000.63"/>
    <x v="0"/>
    <x v="2"/>
  </r>
  <r>
    <m/>
    <x v="0"/>
    <x v="0"/>
    <n v="40354530"/>
    <s v="EMBARCADO"/>
    <n v="1030337"/>
    <s v="SEASPAN BELIEF 2245E"/>
    <s v="MANZANILLO, PUERTO"/>
    <d v="2022-12-13T00:00:00"/>
    <d v="2022-12-31T00:00:00"/>
    <d v="2023-01-15T04:36:00"/>
    <s v="MSC"/>
    <n v="24000"/>
    <x v="0"/>
    <x v="2"/>
  </r>
  <r>
    <m/>
    <x v="2"/>
    <x v="1"/>
    <n v="40354491"/>
    <s v="EMBARCADO"/>
    <n v="1011558"/>
    <s v="MSC RUBY FA244A"/>
    <s v="CALDERA, PUERTO"/>
    <d v="2022-12-09T00:00:00"/>
    <d v="2022-12-25T00:00:00"/>
    <d v="2023-01-15T14:34:00"/>
    <s v="HAPAG LLOYD"/>
    <n v="23994.06"/>
    <x v="0"/>
    <x v="2"/>
  </r>
  <r>
    <m/>
    <x v="2"/>
    <x v="1"/>
    <n v="40354490"/>
    <s v="EMBARCADO"/>
    <n v="1011558"/>
    <s v="MSC RUBY FA244A"/>
    <s v="CALDERA, PUERTO"/>
    <d v="2022-12-09T00:00:00"/>
    <d v="2022-12-25T00:00:00"/>
    <d v="2023-01-15T14:34:00"/>
    <s v="HAPAG LLOYD"/>
    <n v="23983.56"/>
    <x v="0"/>
    <x v="2"/>
  </r>
  <r>
    <m/>
    <x v="2"/>
    <x v="1"/>
    <n v="40353071"/>
    <s v="EMBARCADO"/>
    <n v="1020367"/>
    <s v="GUAYAQUIL EXPRESS 2245N"/>
    <s v="CARTAGENA, PUERTO"/>
    <d v="2022-12-09T00:00:00"/>
    <d v="2022-12-16T00:00:00"/>
    <d v="2022-12-31T15:22:00"/>
    <s v="HAPAG LLOYD"/>
    <n v="3958.06"/>
    <x v="0"/>
    <x v="2"/>
  </r>
  <r>
    <m/>
    <x v="2"/>
    <x v="1"/>
    <n v="40353071"/>
    <s v="EMBARCADO"/>
    <n v="1021078"/>
    <s v="GUAYAQUIL EXPRESS 2245N"/>
    <s v="CARTAGENA, PUERTO"/>
    <d v="2022-12-09T00:00:00"/>
    <d v="2022-12-16T00:00:00"/>
    <d v="2022-12-31T15:22:00"/>
    <s v="HAPAG LLOYD"/>
    <n v="12008.29"/>
    <x v="0"/>
    <x v="2"/>
  </r>
  <r>
    <m/>
    <x v="2"/>
    <x v="1"/>
    <n v="40353071"/>
    <s v="EMBARCADO"/>
    <n v="1020367"/>
    <s v="GUAYAQUIL EXPRESS 2245N"/>
    <s v="CARTAGENA, PUERTO"/>
    <d v="2022-12-09T00:00:00"/>
    <d v="2022-12-16T00:00:00"/>
    <d v="2022-12-31T15:22:00"/>
    <s v="HAPAG LLOYD"/>
    <n v="8048.95"/>
    <x v="0"/>
    <x v="2"/>
  </r>
  <r>
    <m/>
    <x v="4"/>
    <x v="0"/>
    <n v="40352848"/>
    <s v="EMBARCADO"/>
    <n v="1011417"/>
    <s v="MSC RUBY"/>
    <s v="YANTIAN, CHINA"/>
    <d v="2022-12-09T00:00:00"/>
    <d v="2022-12-25T00:00:00"/>
    <d v="2023-01-26T22:27:00"/>
    <s v="MSC"/>
    <n v="19800"/>
    <x v="0"/>
    <x v="2"/>
  </r>
  <r>
    <m/>
    <x v="2"/>
    <x v="1"/>
    <n v="40352503"/>
    <s v="EMBARCADO"/>
    <n v="1011421"/>
    <s v="MAERSK LAUNCESTON 250N"/>
    <s v="CARTAGENA, PUERTO"/>
    <d v="2022-12-09T00:00:00"/>
    <d v="2022-12-17T00:00:00"/>
    <d v="2023-01-01T15:22:00"/>
    <s v="SEALAND"/>
    <n v="23994.55"/>
    <x v="0"/>
    <x v="2"/>
  </r>
  <r>
    <m/>
    <x v="2"/>
    <x v="1"/>
    <n v="40352441"/>
    <s v="EMBARCADO"/>
    <n v="1022709"/>
    <s v="MSC ROMANE NX250R"/>
    <s v="CARTAGENA, PUERTO"/>
    <d v="2022-12-09T00:00:00"/>
    <d v="2022-12-17T00:00:00"/>
    <d v="2023-01-01T15:22:00"/>
    <s v="MSC"/>
    <n v="11996.18"/>
    <x v="0"/>
    <x v="2"/>
  </r>
  <r>
    <m/>
    <x v="2"/>
    <x v="1"/>
    <n v="40352441"/>
    <s v="EMBARCADO"/>
    <n v="1020848"/>
    <s v="MSC ROMANE NX250R"/>
    <s v="CARTAGENA, PUERTO"/>
    <d v="2022-12-09T00:00:00"/>
    <d v="2022-12-17T00:00:00"/>
    <d v="2023-01-01T15:22:00"/>
    <s v="MSC"/>
    <n v="11988.98"/>
    <x v="0"/>
    <x v="2"/>
  </r>
  <r>
    <m/>
    <x v="3"/>
    <x v="0"/>
    <n v="40352071"/>
    <s v="EMBARCADO"/>
    <n v="1030379"/>
    <s v="MSC RUBY FA244A"/>
    <s v="SEATTLE, PUERTO"/>
    <d v="2022-12-12T00:00:00"/>
    <d v="2022-12-25T00:00:00"/>
    <d v="2023-02-02T00:00:00"/>
    <s v="MSC"/>
    <n v="24004.088640000002"/>
    <x v="0"/>
    <x v="2"/>
  </r>
  <r>
    <m/>
    <x v="0"/>
    <x v="0"/>
    <n v="40352039"/>
    <s v="EMBARCADO"/>
    <n v="1030810"/>
    <s v="SEASPAN BELIEF 2245E"/>
    <s v="MANZANILLO, PUERTO"/>
    <d v="2022-12-13T00:00:00"/>
    <d v="2022-12-31T00:00:00"/>
    <d v="2023-01-15T04:36:00"/>
    <s v="MSC"/>
    <n v="21600"/>
    <x v="0"/>
    <x v="2"/>
  </r>
  <r>
    <m/>
    <x v="3"/>
    <x v="0"/>
    <n v="40351854"/>
    <s v="EMBARCADO"/>
    <n v="1012165"/>
    <s v="MAERSK LAUNCESTON 250N"/>
    <s v="PORT HUENEME, CA"/>
    <d v="2022-12-09T00:00:00"/>
    <d v="2022-12-17T00:00:00"/>
    <d v="2023-01-11T09:05:00"/>
    <s v="SEALAND"/>
    <n v="18143.68"/>
    <x v="0"/>
    <x v="2"/>
  </r>
  <r>
    <m/>
    <x v="3"/>
    <x v="0"/>
    <n v="40351842"/>
    <s v="EMBARCADO"/>
    <n v="1012111"/>
    <s v="MAERSK LAUNCESTON 250N"/>
    <s v="PORT HUENEME, CA"/>
    <d v="2022-12-09T00:00:00"/>
    <d v="2022-12-17T00:00:00"/>
    <d v="2023-01-11T09:05:00"/>
    <s v="SEALAND"/>
    <n v="1814.3679999999999"/>
    <x v="0"/>
    <x v="2"/>
  </r>
  <r>
    <m/>
    <x v="4"/>
    <x v="0"/>
    <n v="40351524"/>
    <s v="EMBARCADO"/>
    <n v="1022096"/>
    <s v="YM UTILITY"/>
    <s v="YANTIAN, CHINA"/>
    <d v="2022-12-09T00:00:00"/>
    <d v="2022-12-14T00:00:00"/>
    <d v="2023-01-15T22:27:00"/>
    <s v="EVERGREEN"/>
    <n v="24360"/>
    <x v="0"/>
    <x v="2"/>
  </r>
  <r>
    <m/>
    <x v="4"/>
    <x v="0"/>
    <n v="40351444"/>
    <s v="EMBARCADO"/>
    <n v="1021774"/>
    <s v="YM UTILITY"/>
    <s v="YANTIAN, CHINA"/>
    <d v="2022-12-09T00:00:00"/>
    <d v="2022-12-14T00:00:00"/>
    <d v="2023-01-15T22:27:00"/>
    <s v="EVERGREEN"/>
    <n v="23860"/>
    <x v="0"/>
    <x v="2"/>
  </r>
  <r>
    <m/>
    <x v="4"/>
    <x v="0"/>
    <n v="40351435"/>
    <s v="EMBARCADO"/>
    <n v="1022183"/>
    <s v="COYAHIQUE"/>
    <s v="SHANGHAI, CHINA"/>
    <d v="2022-12-10T00:00:00"/>
    <d v="2022-12-14T00:00:00"/>
    <d v="2023-01-19T09:24:00"/>
    <s v="MSC"/>
    <n v="25007.47"/>
    <x v="0"/>
    <x v="2"/>
  </r>
  <r>
    <m/>
    <x v="4"/>
    <x v="0"/>
    <n v="40351434"/>
    <s v="EMBARCADO"/>
    <n v="1022183"/>
    <s v="COYAHIQUE"/>
    <s v="SHANGHAI, CHINA"/>
    <d v="2022-12-09T00:00:00"/>
    <d v="2022-12-14T00:00:00"/>
    <d v="2023-01-19T09:24:00"/>
    <s v="MSC"/>
    <n v="24496.02"/>
    <x v="0"/>
    <x v="2"/>
  </r>
  <r>
    <m/>
    <x v="4"/>
    <x v="0"/>
    <n v="40351429"/>
    <s v="EMBARCADO"/>
    <n v="1022183"/>
    <s v="MSC RUBY"/>
    <s v="SHANGHAI, CHINA"/>
    <d v="2022-12-09T00:00:00"/>
    <d v="2022-12-25T00:00:00"/>
    <d v="2023-01-30T09:24:00"/>
    <s v="HAPAG LLOYD"/>
    <n v="24135.39"/>
    <x v="0"/>
    <x v="2"/>
  </r>
  <r>
    <m/>
    <x v="4"/>
    <x v="0"/>
    <n v="40351403"/>
    <s v="EMBARCADO"/>
    <n v="1021738"/>
    <s v="COYAHIQUE"/>
    <s v="SHANGHAI, CHINA"/>
    <d v="2022-12-09T00:00:00"/>
    <d v="2022-12-14T00:00:00"/>
    <d v="2023-01-19T09:24:00"/>
    <s v="ONE"/>
    <n v="24280"/>
    <x v="0"/>
    <x v="2"/>
  </r>
  <r>
    <m/>
    <x v="4"/>
    <x v="0"/>
    <n v="40351380"/>
    <s v="EMBARCADO"/>
    <n v="1022753"/>
    <s v="COYAHIQUE"/>
    <s v="SHANGHAI, CHINA"/>
    <d v="2022-12-09T00:00:00"/>
    <d v="2022-12-14T00:00:00"/>
    <d v="2023-01-19T09:24:00"/>
    <s v="MSC"/>
    <n v="24240"/>
    <x v="0"/>
    <x v="2"/>
  </r>
  <r>
    <m/>
    <x v="4"/>
    <x v="0"/>
    <n v="40351308"/>
    <s v="EMBARCADO"/>
    <n v="1021767"/>
    <s v="MSC RUBY"/>
    <s v="TIANJIN XINGANG, CHINA"/>
    <d v="2022-12-09T00:00:00"/>
    <d v="2022-12-25T00:00:00"/>
    <d v="2023-02-12T20:36:00"/>
    <s v="MSC"/>
    <n v="23940"/>
    <x v="0"/>
    <x v="2"/>
  </r>
  <r>
    <m/>
    <x v="4"/>
    <x v="0"/>
    <n v="40351299"/>
    <s v="EMBARCADO"/>
    <n v="1012448"/>
    <s v="COYAHIQUE"/>
    <s v="YANTIAN, CHINA"/>
    <d v="2022-12-09T00:00:00"/>
    <d v="2022-12-14T00:00:00"/>
    <d v="2023-01-15T22:27:00"/>
    <s v="MSC"/>
    <n v="24000"/>
    <x v="0"/>
    <x v="2"/>
  </r>
  <r>
    <m/>
    <x v="1"/>
    <x v="1"/>
    <n v="40349435"/>
    <s v="EMBARCADO"/>
    <n v="1030535"/>
    <s v="VALUE 2245W"/>
    <s v="BUSAN {PUSAN}, PUERTO"/>
    <d v="2022-12-12T00:00:00"/>
    <d v="2022-12-24T00:00:00"/>
    <d v="2023-02-01T21:13:00"/>
    <s v="ONE"/>
    <n v="21998.16"/>
    <x v="0"/>
    <x v="2"/>
  </r>
  <r>
    <m/>
    <x v="6"/>
    <x v="0"/>
    <n v="40348976"/>
    <s v="EMBARCADO"/>
    <n v="1022767"/>
    <s v="MSC RUBY FA244A"/>
    <s v="YOKOHAMA (ADUANA PRINCIPAL)"/>
    <d v="2022-12-10T00:00:00"/>
    <d v="2022-12-25T00:00:00"/>
    <d v="2023-01-30T12:18:00"/>
    <s v="MSC"/>
    <n v="24000"/>
    <x v="0"/>
    <x v="2"/>
  </r>
  <r>
    <m/>
    <x v="2"/>
    <x v="1"/>
    <n v="40348466"/>
    <s v="EMBARCADO"/>
    <n v="1012744"/>
    <s v="SAN ANTONIO EXPRESS 248W"/>
    <s v="CALLAO, PUERTO"/>
    <d v="2022-12-09T00:00:00"/>
    <d v="2022-12-18T00:00:00"/>
    <d v="2022-12-25T21:00:00"/>
    <s v="HAPAG LLOYD"/>
    <n v="23980.15"/>
    <x v="0"/>
    <x v="2"/>
  </r>
  <r>
    <m/>
    <x v="2"/>
    <x v="1"/>
    <n v="40347783"/>
    <s v="EMBARCADO"/>
    <n v="1011421"/>
    <s v="MSC ROMANE NX250R"/>
    <s v="CARTAGENA, PUERTO"/>
    <d v="2022-12-09T00:00:00"/>
    <d v="2022-12-17T00:00:00"/>
    <d v="2023-01-01T15:22:00"/>
    <s v="MSC"/>
    <n v="23990.720000000001"/>
    <x v="0"/>
    <x v="2"/>
  </r>
  <r>
    <m/>
    <x v="2"/>
    <x v="1"/>
    <n v="40347782"/>
    <s v="EMBARCADO"/>
    <n v="1011421"/>
    <s v="MAERSK LAUNCESTON 250N"/>
    <s v="CARTAGENA, PUERTO"/>
    <d v="2022-12-09T00:00:00"/>
    <d v="2022-12-17T00:00:00"/>
    <d v="2023-01-01T15:22:00"/>
    <s v="SEALAND"/>
    <n v="23987.23"/>
    <x v="0"/>
    <x v="2"/>
  </r>
  <r>
    <m/>
    <x v="2"/>
    <x v="1"/>
    <n v="40346204"/>
    <s v="EMBARCADO"/>
    <n v="1021105"/>
    <s v="MAERSK LAUNCESTON 250N"/>
    <s v="BUENAVENTURA, PUERTO"/>
    <d v="2022-12-09T00:00:00"/>
    <d v="2022-12-17T00:00:00"/>
    <d v="2023-01-03T10:10:00"/>
    <s v="SEALAND"/>
    <n v="23797.49"/>
    <x v="0"/>
    <x v="2"/>
  </r>
  <r>
    <m/>
    <x v="3"/>
    <x v="0"/>
    <n v="40346177"/>
    <s v="EMBARCADO"/>
    <n v="1012165"/>
    <s v="MAERSK LAUNCESTON 250N"/>
    <s v="PORT HUENEME, CA"/>
    <d v="2022-12-09T00:00:00"/>
    <d v="2022-12-17T00:00:00"/>
    <d v="2023-01-11T09:05:00"/>
    <s v="SEALAND"/>
    <n v="18143.68"/>
    <x v="0"/>
    <x v="2"/>
  </r>
  <r>
    <m/>
    <x v="2"/>
    <x v="1"/>
    <n v="40344429"/>
    <s v="EMBARCADO"/>
    <n v="1022709"/>
    <s v="MSC RUBY FA244A"/>
    <s v="CALDERA, PUERTO"/>
    <d v="2022-12-10T00:00:00"/>
    <d v="2022-12-25T00:00:00"/>
    <d v="2023-01-15T14:34:00"/>
    <s v="HAPAG LLOYD"/>
    <n v="23998.67"/>
    <x v="0"/>
    <x v="2"/>
  </r>
  <r>
    <m/>
    <x v="3"/>
    <x v="0"/>
    <n v="40342754"/>
    <s v="EMBARCADO"/>
    <n v="1012806"/>
    <s v="POLAR PERU 252N"/>
    <s v="LOS ANGELES, PUERTO"/>
    <d v="2022-12-09T00:00:00"/>
    <d v="2022-12-30T00:00:00"/>
    <d v="2023-01-22T19:30:00"/>
    <s v="SEALAND"/>
    <n v="1995.8047999999999"/>
    <x v="0"/>
    <x v="2"/>
  </r>
  <r>
    <m/>
    <x v="3"/>
    <x v="0"/>
    <n v="40342754"/>
    <s v="EMBARCADO"/>
    <n v="1012167"/>
    <s v="POLAR PERU 252N"/>
    <s v="LOS ANGELES, PUERTO"/>
    <d v="2022-12-09T00:00:00"/>
    <d v="2022-12-30T00:00:00"/>
    <d v="2023-01-22T19:30:00"/>
    <s v="SEALAND"/>
    <n v="6985.3167999999996"/>
    <x v="0"/>
    <x v="2"/>
  </r>
  <r>
    <m/>
    <x v="3"/>
    <x v="0"/>
    <n v="40342754"/>
    <s v="EMBARCADO"/>
    <n v="1012158"/>
    <s v="POLAR PERU 252N"/>
    <s v="LOS ANGELES, PUERTO"/>
    <d v="2022-12-09T00:00:00"/>
    <d v="2022-12-30T00:00:00"/>
    <d v="2023-01-22T19:30:00"/>
    <s v="SEALAND"/>
    <n v="10976.9264"/>
    <x v="0"/>
    <x v="2"/>
  </r>
  <r>
    <m/>
    <x v="4"/>
    <x v="0"/>
    <n v="40341892"/>
    <s v="EMBARCADO"/>
    <n v="1023143"/>
    <s v="COYAHIQUE"/>
    <s v="SHANGHAI, CHINA"/>
    <d v="2022-12-10T00:00:00"/>
    <d v="2022-12-14T00:00:00"/>
    <d v="2023-01-19T09:24:00"/>
    <s v="MSC"/>
    <n v="900"/>
    <x v="0"/>
    <x v="2"/>
  </r>
  <r>
    <m/>
    <x v="4"/>
    <x v="0"/>
    <n v="40341892"/>
    <s v="EMBARCADO"/>
    <n v="1023093"/>
    <s v="COYAHIQUE"/>
    <s v="SHANGHAI, CHINA"/>
    <d v="2022-12-10T00:00:00"/>
    <d v="2022-12-14T00:00:00"/>
    <d v="2023-01-19T09:24:00"/>
    <s v="MSC"/>
    <n v="23100"/>
    <x v="0"/>
    <x v="2"/>
  </r>
  <r>
    <m/>
    <x v="4"/>
    <x v="0"/>
    <n v="40337536"/>
    <s v="EMBARCADO"/>
    <n v="1012503"/>
    <s v="COYAHIQUE"/>
    <s v="YANTIAN, CHINA"/>
    <d v="2022-12-09T00:00:00"/>
    <d v="2022-12-14T00:00:00"/>
    <d v="2023-01-15T22:27:00"/>
    <s v="MSC"/>
    <n v="23900"/>
    <x v="0"/>
    <x v="2"/>
  </r>
  <r>
    <m/>
    <x v="3"/>
    <x v="0"/>
    <n v="40357921"/>
    <s v="EMBARCADO"/>
    <n v="1012483"/>
    <s v="MSC ROMANE NX250R"/>
    <s v="PHILADELPHIA, PUERTO"/>
    <d v="2022-12-08T00:00:00"/>
    <d v="2022-12-17T00:00:00"/>
    <d v="2023-01-06T15:17:00"/>
    <s v="MSC"/>
    <n v="19958.047999999999"/>
    <x v="0"/>
    <x v="2"/>
  </r>
  <r>
    <m/>
    <x v="0"/>
    <x v="0"/>
    <n v="40357865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0"/>
    <x v="0"/>
    <n v="40357859"/>
    <s v="EMBARCADO"/>
    <n v="1012725"/>
    <s v="MSC RUBY FA244A"/>
    <s v="MANZANILLO, PUERTO"/>
    <d v="2022-12-08T00:00:00"/>
    <d v="2022-12-25T00:00:00"/>
    <d v="2023-01-09T04:36:00"/>
    <s v="MSC"/>
    <n v="19958.400000000001"/>
    <x v="0"/>
    <x v="2"/>
  </r>
  <r>
    <m/>
    <x v="2"/>
    <x v="1"/>
    <n v="40357822"/>
    <s v="EMBARCADO"/>
    <n v="1012556"/>
    <s v="MSC ROMANE NX250R"/>
    <s v="CARTAGENA, PUERTO"/>
    <d v="2022-12-08T00:00:00"/>
    <d v="2022-12-17T00:00:00"/>
    <d v="2023-01-01T15:22:00"/>
    <s v="MSC"/>
    <n v="24012.58"/>
    <x v="0"/>
    <x v="2"/>
  </r>
  <r>
    <m/>
    <x v="2"/>
    <x v="1"/>
    <n v="40357821"/>
    <s v="EMBARCADO"/>
    <n v="1012556"/>
    <s v="GUAYAQUIL EXPRESS 2245N"/>
    <s v="CARTAGENA, PUERTO"/>
    <d v="2022-12-08T00:00:00"/>
    <d v="2022-12-16T00:00:00"/>
    <d v="2022-12-31T15:22:00"/>
    <s v="HAPAG LLOYD"/>
    <n v="24002.880000000001"/>
    <x v="0"/>
    <x v="2"/>
  </r>
  <r>
    <m/>
    <x v="4"/>
    <x v="0"/>
    <n v="40351590"/>
    <s v="EMBARCADO"/>
    <n v="1022212"/>
    <s v="MSC RUBY"/>
    <s v="SHANGHAI, CHINA"/>
    <d v="2022-12-08T00:00:00"/>
    <d v="2022-12-25T00:00:00"/>
    <d v="2023-01-30T09:24:00"/>
    <s v="MSC"/>
    <n v="24018.77"/>
    <x v="0"/>
    <x v="2"/>
  </r>
  <r>
    <m/>
    <x v="4"/>
    <x v="0"/>
    <n v="40351526"/>
    <s v="EMBARCADO"/>
    <n v="1022096"/>
    <s v="COYAHIQUE"/>
    <s v="YANTIAN, CHINA"/>
    <d v="2022-12-08T00:00:00"/>
    <d v="2022-12-14T00:00:00"/>
    <d v="2023-01-15T22:27:00"/>
    <s v="MSC"/>
    <n v="24000"/>
    <x v="0"/>
    <x v="2"/>
  </r>
  <r>
    <m/>
    <x v="3"/>
    <x v="0"/>
    <n v="40358094"/>
    <s v="EMBARCADO"/>
    <n v="1012167"/>
    <s v="MSC ROMANE NX250R"/>
    <s v="SAN JUAN, PUERTO"/>
    <d v="2022-12-08T00:00:00"/>
    <d v="2022-12-17T00:00:00"/>
    <d v="2023-01-10T02:17:00"/>
    <s v="MSC"/>
    <n v="19958.047999999999"/>
    <x v="0"/>
    <x v="2"/>
  </r>
  <r>
    <m/>
    <x v="3"/>
    <x v="0"/>
    <n v="40358092"/>
    <s v="EMBARCADO"/>
    <n v="1012167"/>
    <s v="MSC ROMANE NX250R"/>
    <s v="SAN JUAN, PUERTO"/>
    <d v="2022-12-08T00:00:00"/>
    <d v="2022-12-17T00:00:00"/>
    <d v="2023-01-10T02:17:00"/>
    <s v="MSC"/>
    <n v="19958.047999999999"/>
    <x v="0"/>
    <x v="2"/>
  </r>
  <r>
    <m/>
    <x v="3"/>
    <x v="0"/>
    <n v="40358090"/>
    <s v="EMBARCADO"/>
    <n v="1012145"/>
    <s v="MSC ROMANE NX250R"/>
    <s v="SAN JUAN, PUERTO"/>
    <d v="2022-12-08T00:00:00"/>
    <d v="2022-12-17T00:00:00"/>
    <d v="2023-01-10T02:17:00"/>
    <s v="MSC"/>
    <n v="19758.467519999998"/>
    <x v="0"/>
    <x v="2"/>
  </r>
  <r>
    <m/>
    <x v="0"/>
    <x v="0"/>
    <n v="40358021"/>
    <s v="EMBARCADO"/>
    <n v="1023324"/>
    <s v="MSC RUBY FA244A"/>
    <s v="MANZANILLO, PUERTO"/>
    <d v="2022-12-08T00:00:00"/>
    <d v="2022-12-25T00:00:00"/>
    <d v="2023-01-09T04:36:00"/>
    <s v="MSC"/>
    <n v="23986.6"/>
    <x v="0"/>
    <x v="2"/>
  </r>
  <r>
    <m/>
    <x v="3"/>
    <x v="0"/>
    <n v="40356916"/>
    <s v="EMBARCADO"/>
    <n v="1023190"/>
    <s v="MSC ROMANE NX250R"/>
    <s v="CHARLESTON, PUERTO"/>
    <d v="2022-12-08T00:00:00"/>
    <d v="2022-12-17T00:00:00"/>
    <d v="2023-01-21T05:41:00"/>
    <s v="MSC"/>
    <n v="23711.040990000001"/>
    <x v="0"/>
    <x v="2"/>
  </r>
  <r>
    <m/>
    <x v="1"/>
    <x v="1"/>
    <n v="40356265"/>
    <s v="EMBARCADO"/>
    <n v="1022887"/>
    <s v="MSC RUBY FA244A"/>
    <s v="BUSAN {PUSAN}, PUERTO"/>
    <d v="2022-12-08T00:00:00"/>
    <d v="2022-12-25T00:00:00"/>
    <d v="2023-02-02T21:13:00"/>
    <s v="MSC"/>
    <n v="22005.71"/>
    <x v="0"/>
    <x v="2"/>
  </r>
  <r>
    <m/>
    <x v="2"/>
    <x v="1"/>
    <n v="40355281"/>
    <s v="EMBARCADO"/>
    <n v="1012719"/>
    <s v="MSC RUBY FA244A"/>
    <s v="CALLAO, PUERTO"/>
    <d v="2022-12-08T00:00:00"/>
    <d v="2022-12-25T00:00:00"/>
    <d v="2023-01-01T21:00:00"/>
    <s v="MSC"/>
    <n v="24014.69"/>
    <x v="0"/>
    <x v="2"/>
  </r>
  <r>
    <m/>
    <x v="2"/>
    <x v="1"/>
    <n v="40355280"/>
    <s v="EMBARCADO"/>
    <n v="1012719"/>
    <s v="MSC RUBY FA244A"/>
    <s v="CALLAO, PUERTO"/>
    <d v="2022-12-08T00:00:00"/>
    <d v="2022-12-25T00:00:00"/>
    <d v="2023-01-01T21:00:00"/>
    <s v="MSC"/>
    <n v="24011.1"/>
    <x v="0"/>
    <x v="2"/>
  </r>
  <r>
    <m/>
    <x v="5"/>
    <x v="0"/>
    <n v="40353918"/>
    <s v="EMBARCADO"/>
    <n v="1011748"/>
    <s v="MAERSK BATAM 249N"/>
    <s v="LONDON GATEWAY"/>
    <d v="2022-12-08T00:00:00"/>
    <d v="2022-12-15T00:00:00"/>
    <d v="2023-01-20T18:00:00"/>
    <s v="MAERSK"/>
    <n v="22800"/>
    <x v="0"/>
    <x v="2"/>
  </r>
  <r>
    <m/>
    <x v="1"/>
    <x v="1"/>
    <n v="40352832"/>
    <s v="EMBARCADO"/>
    <n v="1021665"/>
    <s v="MSC RUBY FA244A"/>
    <s v="BUSAN {PUSAN}, PUERTO"/>
    <d v="2022-12-08T00:00:00"/>
    <d v="2022-12-25T00:00:00"/>
    <d v="2023-02-02T21:13:00"/>
    <s v="MSC"/>
    <n v="21915.71"/>
    <x v="0"/>
    <x v="2"/>
  </r>
  <r>
    <m/>
    <x v="3"/>
    <x v="0"/>
    <n v="40352756"/>
    <s v="EMBARCADO"/>
    <n v="1012522"/>
    <s v="MSC ROMANE NX250R"/>
    <s v="HOUSTON, PUERTO"/>
    <d v="2022-12-08T00:00:00"/>
    <d v="2022-12-17T00:00:00"/>
    <d v="2023-01-18T15:53:00"/>
    <s v="MSC"/>
    <n v="13970.633599999999"/>
    <x v="0"/>
    <x v="2"/>
  </r>
  <r>
    <m/>
    <x v="3"/>
    <x v="0"/>
    <n v="40352756"/>
    <s v="EMBARCADO"/>
    <n v="1012110"/>
    <s v="MSC ROMANE NX250R"/>
    <s v="HOUSTON, PUERTO"/>
    <d v="2022-12-08T00:00:00"/>
    <d v="2022-12-17T00:00:00"/>
    <d v="2023-01-18T15:53:00"/>
    <s v="MSC"/>
    <n v="5987.4143999999997"/>
    <x v="0"/>
    <x v="2"/>
  </r>
  <r>
    <m/>
    <x v="4"/>
    <x v="0"/>
    <n v="40351517"/>
    <s v="EMBARCADO"/>
    <n v="1021766"/>
    <s v="MSC RUBY"/>
    <s v="TIANJIN XINGANG, CHINA"/>
    <d v="2022-12-08T00:00:00"/>
    <d v="2022-12-25T00:00:00"/>
    <d v="2023-02-12T20:36:00"/>
    <s v="HAPAG LLOYD"/>
    <n v="23400"/>
    <x v="0"/>
    <x v="2"/>
  </r>
  <r>
    <m/>
    <x v="4"/>
    <x v="0"/>
    <n v="40351485"/>
    <s v="EMBARCADO"/>
    <n v="1022125"/>
    <s v="MSC RUBY"/>
    <s v="YANTIAN, CHINA"/>
    <d v="2022-12-08T00:00:00"/>
    <d v="2022-12-25T00:00:00"/>
    <d v="2023-01-26T22:27:00"/>
    <s v="MSC"/>
    <n v="25004.400000000001"/>
    <x v="0"/>
    <x v="2"/>
  </r>
  <r>
    <m/>
    <x v="4"/>
    <x v="0"/>
    <n v="40351431"/>
    <s v="EMBARCADO"/>
    <n v="1022183"/>
    <s v="COYAHIQUE"/>
    <s v="SHANGHAI, CHINA"/>
    <d v="2022-12-08T00:00:00"/>
    <d v="2022-12-14T00:00:00"/>
    <d v="2023-01-19T09:24:00"/>
    <s v="MSC"/>
    <n v="25016.61"/>
    <x v="0"/>
    <x v="2"/>
  </r>
  <r>
    <m/>
    <x v="4"/>
    <x v="0"/>
    <n v="40351388"/>
    <s v="EMBARCADO"/>
    <n v="1022748"/>
    <s v="COYAHIQUE"/>
    <s v="YANTIAN, CHINA"/>
    <d v="2022-12-08T00:00:00"/>
    <d v="2022-12-14T00:00:00"/>
    <d v="2023-01-15T22:27:00"/>
    <s v="MSC"/>
    <n v="24000"/>
    <x v="0"/>
    <x v="2"/>
  </r>
  <r>
    <m/>
    <x v="4"/>
    <x v="0"/>
    <n v="40351365"/>
    <s v="EMBARCADO"/>
    <n v="1021732"/>
    <s v="MSC RUBY"/>
    <s v="TIANJIN XINGANG, CHINA"/>
    <d v="2022-12-09T00:00:00"/>
    <d v="2022-12-25T00:00:00"/>
    <d v="2023-02-12T20:36:00"/>
    <s v="MSC"/>
    <n v="25000"/>
    <x v="0"/>
    <x v="2"/>
  </r>
  <r>
    <m/>
    <x v="4"/>
    <x v="0"/>
    <n v="40351346"/>
    <s v="EMBARCADO"/>
    <n v="1022856"/>
    <s v="MSC RUBY"/>
    <s v="YANTIAN, CHINA"/>
    <d v="2022-12-08T00:00:00"/>
    <d v="2022-12-25T00:00:00"/>
    <d v="2023-01-26T22:27:00"/>
    <s v="MSC"/>
    <n v="25005.91"/>
    <x v="0"/>
    <x v="2"/>
  </r>
  <r>
    <m/>
    <x v="4"/>
    <x v="0"/>
    <n v="40351327"/>
    <s v="EMBARCADO"/>
    <n v="1022646"/>
    <s v="MSC RUBY"/>
    <s v="SHANGHAI, CHINA"/>
    <d v="2022-12-09T00:00:00"/>
    <d v="2022-12-25T00:00:00"/>
    <d v="2023-01-30T09:24:00"/>
    <s v="MSC"/>
    <n v="15730.18"/>
    <x v="0"/>
    <x v="2"/>
  </r>
  <r>
    <m/>
    <x v="4"/>
    <x v="0"/>
    <n v="40351327"/>
    <s v="EMBARCADO"/>
    <n v="1022646"/>
    <s v="MSC RUBY"/>
    <s v="SHANGHAI, CHINA"/>
    <d v="2022-12-08T00:00:00"/>
    <d v="2022-12-25T00:00:00"/>
    <d v="2023-01-30T09:24:00"/>
    <s v="MSC"/>
    <n v="8271.69"/>
    <x v="0"/>
    <x v="2"/>
  </r>
  <r>
    <m/>
    <x v="4"/>
    <x v="0"/>
    <n v="40351325"/>
    <s v="EMBARCADO"/>
    <n v="1022568"/>
    <s v="COYAHIQUE"/>
    <s v="SHANGHAI, CHINA"/>
    <d v="2022-12-08T00:00:00"/>
    <d v="2022-12-14T00:00:00"/>
    <d v="2023-01-19T09:24:00"/>
    <s v="MSC"/>
    <n v="19204.439999999999"/>
    <x v="0"/>
    <x v="2"/>
  </r>
  <r>
    <m/>
    <x v="4"/>
    <x v="0"/>
    <n v="40351325"/>
    <s v="EMBARCADO"/>
    <n v="1023066"/>
    <s v="COYAHIQUE"/>
    <s v="SHANGHAI, CHINA"/>
    <d v="2022-12-08T00:00:00"/>
    <d v="2022-12-14T00:00:00"/>
    <d v="2023-01-19T09:24:00"/>
    <s v="MSC"/>
    <n v="5016"/>
    <x v="0"/>
    <x v="2"/>
  </r>
  <r>
    <m/>
    <x v="4"/>
    <x v="0"/>
    <n v="40351310"/>
    <s v="EMBARCADO"/>
    <n v="1021767"/>
    <s v="MSC RUBY"/>
    <s v="TIANJIN XINGANG, CHINA"/>
    <d v="2022-12-07T00:00:00"/>
    <d v="2022-12-25T00:00:00"/>
    <d v="2023-02-12T20:36:00"/>
    <s v="ONE"/>
    <n v="24624"/>
    <x v="0"/>
    <x v="2"/>
  </r>
  <r>
    <m/>
    <x v="4"/>
    <x v="0"/>
    <n v="40351309"/>
    <s v="EMBARCADO"/>
    <n v="1021767"/>
    <s v="MSC RUBY"/>
    <s v="TIANJIN XINGANG, CHINA"/>
    <d v="2022-12-08T00:00:00"/>
    <d v="2022-12-25T00:00:00"/>
    <d v="2023-02-12T20:36:00"/>
    <s v="MSC"/>
    <n v="25002"/>
    <x v="0"/>
    <x v="2"/>
  </r>
  <r>
    <m/>
    <x v="4"/>
    <x v="0"/>
    <n v="40351275"/>
    <s v="EMBARCADO"/>
    <n v="1012681"/>
    <s v="MSC RUBY"/>
    <s v="YANTIAN, CHINA"/>
    <d v="2022-12-08T00:00:00"/>
    <d v="2022-12-25T00:00:00"/>
    <d v="2023-01-26T22:27:00"/>
    <s v="MSC"/>
    <n v="24000"/>
    <x v="0"/>
    <x v="2"/>
  </r>
  <r>
    <m/>
    <x v="2"/>
    <x v="1"/>
    <n v="40349036"/>
    <s v="EMBARCADO"/>
    <n v="1030515"/>
    <s v="MSC ROMANE NX250R"/>
    <s v="CARTAGENA, PUERTO"/>
    <d v="2022-12-13T00:00:00"/>
    <d v="2022-12-17T00:00:00"/>
    <d v="2023-01-01T15:22:00"/>
    <s v="MSC"/>
    <n v="280"/>
    <x v="0"/>
    <x v="2"/>
  </r>
  <r>
    <m/>
    <x v="2"/>
    <x v="1"/>
    <n v="40347898"/>
    <s v="EMBARCADO"/>
    <n v="1020848"/>
    <s v="MSC ROMANE NX250R"/>
    <s v="CARTAGENA, PUERTO"/>
    <d v="2022-12-09T00:00:00"/>
    <d v="2022-12-17T00:00:00"/>
    <d v="2023-01-01T15:22:00"/>
    <s v="MSC"/>
    <n v="6740.38"/>
    <x v="0"/>
    <x v="2"/>
  </r>
  <r>
    <m/>
    <x v="2"/>
    <x v="1"/>
    <n v="40347898"/>
    <s v="EMBARCADO"/>
    <n v="1020848"/>
    <s v="MSC ROMANE NX250R"/>
    <s v="CARTAGENA, PUERTO"/>
    <d v="2022-12-08T00:00:00"/>
    <d v="2022-12-17T00:00:00"/>
    <d v="2023-01-01T15:22:00"/>
    <s v="MSC"/>
    <n v="17268.98"/>
    <x v="0"/>
    <x v="2"/>
  </r>
  <r>
    <m/>
    <x v="3"/>
    <x v="0"/>
    <n v="40347759"/>
    <s v="EMBARCADO"/>
    <n v="1012521"/>
    <s v="MSC ROMANE NX250R"/>
    <s v="NORFOLK, PUERTO"/>
    <d v="2022-12-08T00:00:00"/>
    <d v="2022-12-17T00:00:00"/>
    <d v="2023-01-17T11:16:00"/>
    <s v="MSC"/>
    <n v="18143.68"/>
    <x v="0"/>
    <x v="2"/>
  </r>
  <r>
    <m/>
    <x v="2"/>
    <x v="1"/>
    <n v="40347734"/>
    <s v="EMBARCADO"/>
    <n v="1023433"/>
    <s v="MSC ROMANE NX250R"/>
    <s v="CARTAGENA, PUERTO"/>
    <d v="2022-12-11T00:00:00"/>
    <d v="2022-12-17T00:00:00"/>
    <d v="2023-01-01T15:22:00"/>
    <s v="MSC"/>
    <n v="23721.279999999999"/>
    <x v="0"/>
    <x v="2"/>
  </r>
  <r>
    <m/>
    <x v="1"/>
    <x v="1"/>
    <n v="40346253"/>
    <s v="EMBARCADO"/>
    <n v="1022930"/>
    <s v="MSC RUBY FA244A"/>
    <s v="BUSAN {PUSAN}, PUERTO"/>
    <d v="2022-12-08T00:00:00"/>
    <d v="2022-12-25T00:00:00"/>
    <d v="2023-02-02T21:13:00"/>
    <s v="MSC"/>
    <n v="22014.59"/>
    <x v="0"/>
    <x v="2"/>
  </r>
  <r>
    <m/>
    <x v="2"/>
    <x v="1"/>
    <n v="40345624"/>
    <s v="EMBARCADO"/>
    <n v="1022409"/>
    <s v="MSC ROMANE NX250R"/>
    <s v="BUENAVENTURA, PUERTO"/>
    <d v="2022-12-08T00:00:00"/>
    <d v="2022-12-17T00:00:00"/>
    <d v="2023-01-03T10:10:00"/>
    <s v="MSC"/>
    <n v="23940"/>
    <x v="0"/>
    <x v="2"/>
  </r>
  <r>
    <m/>
    <x v="3"/>
    <x v="0"/>
    <n v="40342463"/>
    <s v="EMBARCADO"/>
    <n v="1012165"/>
    <s v="MSC ROMANE NX250R"/>
    <s v="PORT EVERGLADES, PUERTO"/>
    <d v="2022-12-08T00:00:00"/>
    <d v="2022-12-17T00:00:00"/>
    <d v="2023-01-16T18:13:00"/>
    <s v="MSC"/>
    <n v="19958.047999999999"/>
    <x v="0"/>
    <x v="2"/>
  </r>
  <r>
    <m/>
    <x v="0"/>
    <x v="0"/>
    <n v="40357879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0"/>
    <x v="0"/>
    <n v="40357878"/>
    <s v="EMBARCADO"/>
    <n v="1011127"/>
    <s v="SEASPAN BRAVO 2242W"/>
    <s v="MANZANILLO, PUERTO"/>
    <d v="2022-12-07T00:00:00"/>
    <d v="2022-12-24T00:00:00"/>
    <d v="2023-01-08T04:36:00"/>
    <s v="MSC"/>
    <n v="21600"/>
    <x v="0"/>
    <x v="2"/>
  </r>
  <r>
    <m/>
    <x v="0"/>
    <x v="0"/>
    <n v="40357875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0"/>
    <x v="0"/>
    <n v="40357874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0"/>
    <x v="0"/>
    <n v="40357873"/>
    <s v="EMBARCADO"/>
    <n v="1011127"/>
    <s v="MSC RUBY FA244A"/>
    <s v="MANZANILLO, PUERTO"/>
    <d v="2022-12-07T00:00:00"/>
    <d v="2022-12-25T00:00:00"/>
    <d v="2023-01-09T04:36:00"/>
    <s v="MSC"/>
    <n v="20400"/>
    <x v="0"/>
    <x v="2"/>
  </r>
  <r>
    <m/>
    <x v="0"/>
    <x v="0"/>
    <n v="40357861"/>
    <s v="EMBARCADO"/>
    <n v="1011127"/>
    <s v="MSC RUBY FA244A"/>
    <s v="MANZANILLO, PUERTO"/>
    <d v="2022-12-07T00:00:00"/>
    <d v="2022-12-25T00:00:00"/>
    <d v="2023-01-09T04:36:00"/>
    <s v="MSC"/>
    <n v="21600"/>
    <x v="0"/>
    <x v="2"/>
  </r>
  <r>
    <m/>
    <x v="2"/>
    <x v="1"/>
    <n v="40357823"/>
    <s v="EMBARCADO"/>
    <n v="1012556"/>
    <s v="MSC ROMANE NX250R"/>
    <s v="CARTAGENA, PUERTO"/>
    <d v="2022-12-07T00:00:00"/>
    <d v="2022-12-17T00:00:00"/>
    <d v="2023-01-01T15:22:00"/>
    <s v="MSC"/>
    <n v="24019.77"/>
    <x v="0"/>
    <x v="2"/>
  </r>
  <r>
    <m/>
    <x v="3"/>
    <x v="0"/>
    <n v="40351706"/>
    <s v="EMBARCADO"/>
    <n v="1012483"/>
    <s v="MSC AINO NX249R"/>
    <s v="PHILADELPHIA, PUERTO"/>
    <d v="2022-12-07T00:00:00"/>
    <d v="2022-12-10T00:00:00"/>
    <d v="2022-12-30T15:17:00"/>
    <s v="MSC"/>
    <n v="19958.047999999999"/>
    <x v="0"/>
    <x v="2"/>
  </r>
  <r>
    <m/>
    <x v="4"/>
    <x v="0"/>
    <n v="40351662"/>
    <s v="EMBARCADO"/>
    <n v="1030686"/>
    <s v="VALUE"/>
    <s v="SHANGHAI, CHINA"/>
    <d v="2022-12-07T00:00:00"/>
    <d v="2022-12-24T00:00:00"/>
    <d v="2023-01-29T09:24:00"/>
    <s v="ONE"/>
    <n v="24000"/>
    <x v="0"/>
    <x v="2"/>
  </r>
  <r>
    <m/>
    <x v="4"/>
    <x v="0"/>
    <n v="40351646"/>
    <s v="EMBARCADO"/>
    <n v="1022851"/>
    <s v="MSC RUBY"/>
    <s v="TIANJIN XINGANG, CHINA"/>
    <d v="2022-12-07T00:00:00"/>
    <d v="2022-12-25T00:00:00"/>
    <d v="2023-02-12T20:36:00"/>
    <s v="MSC"/>
    <n v="24159.5"/>
    <x v="0"/>
    <x v="2"/>
  </r>
  <r>
    <m/>
    <x v="4"/>
    <x v="0"/>
    <n v="40351628"/>
    <s v="EMBARCADO"/>
    <n v="1022639"/>
    <s v="MSC RUBY"/>
    <s v="TIANJIN XINGANG, CHINA"/>
    <d v="2022-12-07T00:00:00"/>
    <d v="2022-12-25T00:00:00"/>
    <d v="2023-02-12T20:36:00"/>
    <s v="MSC"/>
    <n v="22303.45"/>
    <x v="0"/>
    <x v="2"/>
  </r>
  <r>
    <m/>
    <x v="4"/>
    <x v="0"/>
    <n v="40351627"/>
    <s v="EMBARCADO"/>
    <n v="1022639"/>
    <s v="VALUE"/>
    <s v="TIANJIN XINGANG, CHINA"/>
    <d v="2022-12-07T00:00:00"/>
    <d v="2022-12-24T00:00:00"/>
    <d v="2023-02-11T20:36:00"/>
    <s v="ONE"/>
    <n v="22109.4"/>
    <x v="0"/>
    <x v="2"/>
  </r>
  <r>
    <m/>
    <x v="4"/>
    <x v="0"/>
    <n v="40351583"/>
    <s v="EMBARCADO"/>
    <n v="1022212"/>
    <s v="COCHRANE"/>
    <s v="YANTIAN, CHINA"/>
    <d v="2022-12-08T00:00:00"/>
    <d v="2022-12-29T00:00:00"/>
    <d v="2023-01-30T22:27:00"/>
    <s v="MSC"/>
    <n v="23857.48"/>
    <x v="0"/>
    <x v="2"/>
  </r>
  <r>
    <m/>
    <x v="4"/>
    <x v="0"/>
    <n v="40351568"/>
    <s v="EMBARCADO"/>
    <n v="1022373"/>
    <s v="MSC RUBY"/>
    <s v="TIANJIN XINGANG, CHINA"/>
    <d v="2022-12-08T00:00:00"/>
    <d v="2022-12-25T00:00:00"/>
    <d v="2023-02-12T20:36:00"/>
    <s v="HAPAG LLOYD"/>
    <n v="11302.71"/>
    <x v="0"/>
    <x v="2"/>
  </r>
  <r>
    <m/>
    <x v="4"/>
    <x v="0"/>
    <n v="40351568"/>
    <s v="EMBARCADO"/>
    <n v="1022373"/>
    <s v="MSC RUBY"/>
    <s v="TIANJIN XINGANG, CHINA"/>
    <d v="2022-12-07T00:00:00"/>
    <d v="2022-12-25T00:00:00"/>
    <d v="2023-02-12T20:36:00"/>
    <s v="HAPAG LLOYD"/>
    <n v="13710.08"/>
    <x v="0"/>
    <x v="2"/>
  </r>
  <r>
    <m/>
    <x v="4"/>
    <x v="0"/>
    <n v="40351541"/>
    <s v="EMBARCADO"/>
    <n v="1022414"/>
    <s v="MSC RUBY"/>
    <s v="SHANGHAI, CHINA"/>
    <d v="2022-12-08T00:00:00"/>
    <d v="2022-12-25T00:00:00"/>
    <d v="2023-01-30T09:24:00"/>
    <s v="HAPAG LLOYD"/>
    <n v="24000"/>
    <x v="0"/>
    <x v="2"/>
  </r>
  <r>
    <m/>
    <x v="3"/>
    <x v="0"/>
    <n v="40357085"/>
    <s v="EMBARCADO"/>
    <n v="1012522"/>
    <s v="MAERSK LAUNCESTON 250N"/>
    <s v="PORT HUENEME, CA"/>
    <d v="2022-12-07T00:00:00"/>
    <d v="2022-12-17T00:00:00"/>
    <d v="2023-01-11T09:05:00"/>
    <s v="SEALAND"/>
    <n v="5443.1040000000003"/>
    <x v="0"/>
    <x v="2"/>
  </r>
  <r>
    <m/>
    <x v="3"/>
    <x v="0"/>
    <n v="40357085"/>
    <s v="EMBARCADO"/>
    <n v="1012110"/>
    <s v="MAERSK LAUNCESTON 250N"/>
    <s v="PORT HUENEME, CA"/>
    <d v="2022-12-07T00:00:00"/>
    <d v="2022-12-17T00:00:00"/>
    <d v="2023-01-11T09:05:00"/>
    <s v="SEALAND"/>
    <n v="12700.575999999999"/>
    <x v="0"/>
    <x v="2"/>
  </r>
  <r>
    <m/>
    <x v="3"/>
    <x v="0"/>
    <n v="40357080"/>
    <s v="EMBARCADO"/>
    <n v="1012109"/>
    <s v="MAERSK LAUNCESTON 250N"/>
    <s v="PORT HUENEME, CA"/>
    <d v="2022-12-07T00:00:00"/>
    <d v="2022-12-17T00:00:00"/>
    <d v="2023-01-11T09:05:00"/>
    <s v="SEALAND"/>
    <n v="18143.68"/>
    <x v="0"/>
    <x v="2"/>
  </r>
  <r>
    <m/>
    <x v="3"/>
    <x v="0"/>
    <n v="40357074"/>
    <s v="EMBARCADO"/>
    <n v="1012161"/>
    <s v="MAERSK BATAM 249N"/>
    <s v="PORT HUENEME, CA"/>
    <d v="2022-12-07T00:00:00"/>
    <d v="2022-12-15T00:00:00"/>
    <d v="2023-01-09T09:05:00"/>
    <s v="HAMBURG SUD"/>
    <n v="18143.68"/>
    <x v="0"/>
    <x v="2"/>
  </r>
  <r>
    <m/>
    <x v="2"/>
    <x v="1"/>
    <n v="40356915"/>
    <s v="EMBARCADO"/>
    <n v="1020367"/>
    <s v="SAN ANTONIO EXPRESS 248W"/>
    <s v="CALLAO, PUERTO"/>
    <d v="2022-12-07T00:00:00"/>
    <d v="2022-12-18T00:00:00"/>
    <d v="2022-12-25T21:00:00"/>
    <s v="HAPAG LLOYD"/>
    <n v="5994.86"/>
    <x v="0"/>
    <x v="2"/>
  </r>
  <r>
    <m/>
    <x v="2"/>
    <x v="1"/>
    <n v="40356915"/>
    <s v="EMBARCADO"/>
    <n v="1020886"/>
    <s v="SAN ANTONIO EXPRESS 248W"/>
    <s v="CALLAO, PUERTO"/>
    <d v="2022-12-07T00:00:00"/>
    <d v="2022-12-18T00:00:00"/>
    <d v="2022-12-25T21:00:00"/>
    <s v="HAPAG LLOYD"/>
    <n v="17978.77"/>
    <x v="0"/>
    <x v="2"/>
  </r>
  <r>
    <m/>
    <x v="2"/>
    <x v="1"/>
    <n v="40356348"/>
    <s v="EMBARCADO"/>
    <n v="1022290"/>
    <s v="SAN ANTONIO EXPRESS 248W"/>
    <s v="CALLAO, PUERTO"/>
    <d v="2022-12-07T00:00:00"/>
    <d v="2022-12-18T00:00:00"/>
    <d v="2022-12-25T21:00:00"/>
    <s v="HAPAG LLOYD"/>
    <n v="11994.75"/>
    <x v="0"/>
    <x v="2"/>
  </r>
  <r>
    <m/>
    <x v="2"/>
    <x v="1"/>
    <n v="40356348"/>
    <s v="EMBARCADO"/>
    <n v="1021078"/>
    <s v="SAN ANTONIO EXPRESS 248W"/>
    <s v="CALLAO, PUERTO"/>
    <d v="2022-12-08T00:00:00"/>
    <d v="2022-12-18T00:00:00"/>
    <d v="2022-12-25T21:00:00"/>
    <s v="HAPAG LLOYD"/>
    <n v="11981.11"/>
    <x v="0"/>
    <x v="2"/>
  </r>
  <r>
    <m/>
    <x v="1"/>
    <x v="1"/>
    <n v="40356264"/>
    <s v="EMBARCADO"/>
    <n v="1022887"/>
    <s v="MSC RUBY FA244A"/>
    <s v="BUSAN {PUSAN}, PUERTO"/>
    <d v="2022-12-08T00:00:00"/>
    <d v="2022-12-25T00:00:00"/>
    <d v="2023-02-02T21:13:00"/>
    <s v="HAPAG LLOYD"/>
    <n v="22018.81"/>
    <x v="0"/>
    <x v="2"/>
  </r>
  <r>
    <m/>
    <x v="1"/>
    <x v="1"/>
    <n v="40356231"/>
    <s v="EMBARCADO"/>
    <n v="1022885"/>
    <s v="MSC RUBY FA250R"/>
    <s v="BUSAN {PUSAN}, PUERTO"/>
    <d v="2022-12-07T00:00:00"/>
    <d v="2022-12-25T00:00:00"/>
    <d v="2023-02-02T21:13:00"/>
    <s v="HAPAG LLOYD"/>
    <n v="22000"/>
    <x v="0"/>
    <x v="2"/>
  </r>
  <r>
    <m/>
    <x v="2"/>
    <x v="1"/>
    <n v="40356150"/>
    <s v="EMBARCADO"/>
    <n v="1020944"/>
    <s v="MSC RUBY FA244A"/>
    <s v="CALLAO, PUERTO"/>
    <d v="2022-12-07T00:00:00"/>
    <d v="2022-12-25T00:00:00"/>
    <d v="2023-01-01T21:00:00"/>
    <s v="MSC"/>
    <n v="23979.09"/>
    <x v="0"/>
    <x v="2"/>
  </r>
  <r>
    <m/>
    <x v="4"/>
    <x v="0"/>
    <n v="40355792"/>
    <s v="EMBARCADO"/>
    <n v="1022945"/>
    <s v="SEASPAN BRAVO"/>
    <s v="SHANGHAI, CHINA"/>
    <d v="2022-12-07T00:00:00"/>
    <d v="2022-12-23T00:00:00"/>
    <d v="2023-01-28T09:24:00"/>
    <s v="ONE"/>
    <n v="23960"/>
    <x v="0"/>
    <x v="2"/>
  </r>
  <r>
    <m/>
    <x v="4"/>
    <x v="0"/>
    <n v="40355620"/>
    <s v="EMBARCADO"/>
    <n v="1023411"/>
    <s v="MSC RUBY"/>
    <s v="SHANGHAI, CHINA"/>
    <d v="2022-12-07T00:00:00"/>
    <d v="2022-12-25T00:00:00"/>
    <d v="2023-01-30T09:24:00"/>
    <s v="MSC"/>
    <n v="24095.74"/>
    <x v="0"/>
    <x v="2"/>
  </r>
  <r>
    <m/>
    <x v="0"/>
    <x v="0"/>
    <n v="40355299"/>
    <s v="EMBARCADO"/>
    <n v="1023324"/>
    <s v="MSC RUBY FA244A"/>
    <s v="MANZANILLO, PUERTO"/>
    <d v="2022-12-07T00:00:00"/>
    <d v="2022-12-25T00:00:00"/>
    <d v="2023-01-09T04:36:00"/>
    <s v="MSC"/>
    <n v="23323.02"/>
    <x v="0"/>
    <x v="2"/>
  </r>
  <r>
    <m/>
    <x v="2"/>
    <x v="1"/>
    <n v="40355274"/>
    <s v="EMBARCADO"/>
    <n v="1012719"/>
    <s v="MSC RUBY FA244A"/>
    <s v="CALLAO, PUERTO"/>
    <d v="2022-12-07T00:00:00"/>
    <d v="2022-12-25T00:00:00"/>
    <d v="2023-01-01T21:00:00"/>
    <s v="MSC"/>
    <n v="23985.82"/>
    <x v="0"/>
    <x v="2"/>
  </r>
  <r>
    <m/>
    <x v="2"/>
    <x v="1"/>
    <n v="40355273"/>
    <s v="EMBARCADO"/>
    <n v="1012719"/>
    <s v="MSC RUBY FA244A"/>
    <s v="CALLAO, PUERTO"/>
    <d v="2022-12-07T00:00:00"/>
    <d v="2022-12-25T00:00:00"/>
    <d v="2023-01-01T21:00:00"/>
    <s v="MSC"/>
    <n v="23977.24"/>
    <x v="0"/>
    <x v="2"/>
  </r>
  <r>
    <m/>
    <x v="0"/>
    <x v="0"/>
    <n v="40354531"/>
    <s v="EMBARCADO"/>
    <n v="1030337"/>
    <s v="MSC RUBY FA244A"/>
    <s v="MANZANILLO, PUERTO"/>
    <d v="2022-12-07T00:00:00"/>
    <d v="2022-12-25T00:00:00"/>
    <d v="2023-01-09T04:36:00"/>
    <s v="MSC"/>
    <n v="24000"/>
    <x v="0"/>
    <x v="2"/>
  </r>
  <r>
    <m/>
    <x v="5"/>
    <x v="0"/>
    <n v="40354454"/>
    <s v="EMBARCADO"/>
    <n v="1012432"/>
    <s v="MAERSK BATAM 249N"/>
    <s v="ROTTERDAM, PUERTO"/>
    <d v="2022-12-07T00:00:00"/>
    <d v="2022-12-15T00:00:00"/>
    <d v="2023-01-11T23:54:00"/>
    <s v="MAERSK"/>
    <n v="21600"/>
    <x v="0"/>
    <x v="2"/>
  </r>
  <r>
    <m/>
    <x v="5"/>
    <x v="0"/>
    <n v="40353920"/>
    <s v="EMBARCADO"/>
    <n v="1011748"/>
    <s v="MAERSK BATAM 249N"/>
    <s v="LONDON GATEWAY"/>
    <d v="2022-12-07T00:00:00"/>
    <d v="2022-12-15T00:00:00"/>
    <d v="2023-01-20T18:00:00"/>
    <s v="MAERSK"/>
    <n v="22800"/>
    <x v="0"/>
    <x v="2"/>
  </r>
  <r>
    <m/>
    <x v="5"/>
    <x v="0"/>
    <n v="40353919"/>
    <s v="EMBARCADO"/>
    <n v="1011748"/>
    <s v="MAERSK BATAM 249N"/>
    <s v="LONDON GATEWAY"/>
    <d v="2022-12-07T00:00:00"/>
    <d v="2022-12-15T00:00:00"/>
    <d v="2023-01-20T18:00:00"/>
    <s v="MAERSK"/>
    <n v="22800"/>
    <x v="0"/>
    <x v="2"/>
  </r>
  <r>
    <m/>
    <x v="2"/>
    <x v="1"/>
    <n v="40353082"/>
    <s v="EMBARCADO"/>
    <n v="1011421"/>
    <s v="GUAYAQUIL EXPRESS 2245N"/>
    <s v="CARTAGENA, PUERTO"/>
    <d v="2022-12-07T00:00:00"/>
    <d v="2022-12-16T00:00:00"/>
    <d v="2022-12-31T15:22:00"/>
    <s v="HAPAG LLOYD"/>
    <n v="23991.85"/>
    <x v="0"/>
    <x v="2"/>
  </r>
  <r>
    <m/>
    <x v="4"/>
    <x v="0"/>
    <n v="40352847"/>
    <s v="EMBARCADO"/>
    <n v="1011417"/>
    <s v="MSC RUBY"/>
    <s v="YANTIAN, CHINA"/>
    <d v="2022-12-07T00:00:00"/>
    <d v="2022-12-25T00:00:00"/>
    <d v="2023-01-26T22:27:00"/>
    <s v="HAPAG LLOYD"/>
    <n v="19800"/>
    <x v="0"/>
    <x v="2"/>
  </r>
  <r>
    <m/>
    <x v="1"/>
    <x v="1"/>
    <n v="40352823"/>
    <s v="EMBARCADO"/>
    <n v="1020860"/>
    <s v="MSC RUBY FA244A"/>
    <s v="BUSAN {PUSAN}, PUERTO"/>
    <d v="2022-12-07T00:00:00"/>
    <d v="2022-12-25T00:00:00"/>
    <d v="2023-02-02T21:13:00"/>
    <s v="HAPAG LLOYD"/>
    <n v="22003.65"/>
    <x v="0"/>
    <x v="2"/>
  </r>
  <r>
    <m/>
    <x v="3"/>
    <x v="0"/>
    <n v="40352072"/>
    <s v="EMBARCADO"/>
    <n v="1030379"/>
    <s v="MSC RUBY FA244A"/>
    <s v="SEATTLE, PUERTO"/>
    <d v="2022-12-07T00:00:00"/>
    <d v="2022-12-25T00:00:00"/>
    <d v="2023-02-02T00:00:00"/>
    <s v="MSC"/>
    <n v="24004.088640000002"/>
    <x v="0"/>
    <x v="2"/>
  </r>
  <r>
    <m/>
    <x v="0"/>
    <x v="0"/>
    <n v="40352001"/>
    <s v="EMBARCADO"/>
    <n v="1021272"/>
    <s v="MSC RUBY FA244A"/>
    <s v="MANZANILLO, PUERTO"/>
    <d v="2022-12-07T00:00:00"/>
    <d v="2022-12-25T00:00:00"/>
    <d v="2023-01-09T04:36:00"/>
    <s v="MSC"/>
    <n v="24009.8"/>
    <x v="0"/>
    <x v="2"/>
  </r>
  <r>
    <m/>
    <x v="0"/>
    <x v="0"/>
    <n v="40351982"/>
    <s v="EMBARCADO"/>
    <n v="1021270"/>
    <s v="MSC RUBY FA244A"/>
    <s v="MAZATLAN, PUERTO"/>
    <d v="2022-12-07T00:00:00"/>
    <d v="2022-12-25T00:00:00"/>
    <d v="2023-01-19T14:20:00"/>
    <s v="MSC"/>
    <n v="24008.22"/>
    <x v="0"/>
    <x v="2"/>
  </r>
  <r>
    <m/>
    <x v="4"/>
    <x v="0"/>
    <n v="40351495"/>
    <s v="EMBARCADO"/>
    <n v="1022388"/>
    <s v="YM UTILITY"/>
    <s v="YANTIAN, CHINA"/>
    <d v="2022-12-07T00:00:00"/>
    <d v="2022-12-14T00:00:00"/>
    <d v="2023-01-15T22:27:00"/>
    <s v="EVERGREEN"/>
    <n v="23950"/>
    <x v="0"/>
    <x v="2"/>
  </r>
  <r>
    <m/>
    <x v="4"/>
    <x v="0"/>
    <n v="40351483"/>
    <s v="EMBARCADO"/>
    <n v="1022125"/>
    <s v="YM UTILITY"/>
    <s v="YANTIAN, CHINA"/>
    <d v="2022-12-07T00:00:00"/>
    <d v="2022-12-14T00:00:00"/>
    <d v="2023-01-15T22:27:00"/>
    <s v="EVERGREEN"/>
    <n v="23776.33"/>
    <x v="0"/>
    <x v="2"/>
  </r>
  <r>
    <m/>
    <x v="4"/>
    <x v="0"/>
    <n v="40351454"/>
    <s v="EMBARCADO"/>
    <n v="1021733"/>
    <s v="MSC RUBY"/>
    <s v="SHANGHAI, CHINA"/>
    <d v="2022-12-07T00:00:00"/>
    <d v="2022-12-25T00:00:00"/>
    <d v="2023-01-30T09:24:00"/>
    <s v="MSC"/>
    <n v="24142.22"/>
    <x v="0"/>
    <x v="2"/>
  </r>
  <r>
    <m/>
    <x v="4"/>
    <x v="0"/>
    <n v="40351430"/>
    <s v="EMBARCADO"/>
    <n v="1022183"/>
    <s v="MSC RUBY"/>
    <s v="SHANGHAI, CHINA"/>
    <d v="2022-12-07T00:00:00"/>
    <d v="2022-12-25T00:00:00"/>
    <d v="2023-01-30T09:24:00"/>
    <s v="MSC"/>
    <n v="24044.06"/>
    <x v="0"/>
    <x v="2"/>
  </r>
  <r>
    <m/>
    <x v="4"/>
    <x v="0"/>
    <n v="40351341"/>
    <s v="EMBARCADO"/>
    <n v="1022381"/>
    <s v="MSC RUBY"/>
    <s v="SHANGHAI, CHINA"/>
    <d v="2022-12-07T00:00:00"/>
    <d v="2022-12-25T00:00:00"/>
    <d v="2023-01-30T09:24:00"/>
    <s v="HAPAG LLOYD"/>
    <n v="24000"/>
    <x v="0"/>
    <x v="2"/>
  </r>
  <r>
    <m/>
    <x v="4"/>
    <x v="0"/>
    <n v="40351336"/>
    <s v="EMBARCADO"/>
    <n v="1022193"/>
    <s v="MSC RUBY"/>
    <s v="SHANGHAI, CHINA"/>
    <d v="2022-12-07T00:00:00"/>
    <d v="2022-12-25T00:00:00"/>
    <d v="2023-01-30T09:24:00"/>
    <s v="HAPAG LLOYD"/>
    <n v="25006.62"/>
    <x v="0"/>
    <x v="2"/>
  </r>
  <r>
    <m/>
    <x v="4"/>
    <x v="0"/>
    <n v="40351329"/>
    <s v="EMBARCADO"/>
    <n v="1022379"/>
    <s v="MSC RUBY"/>
    <s v="SHANGHAI, CHINA"/>
    <d v="2022-12-07T00:00:00"/>
    <d v="2022-12-25T00:00:00"/>
    <d v="2023-01-30T09:24:00"/>
    <s v="MSC"/>
    <n v="23992.42"/>
    <x v="0"/>
    <x v="2"/>
  </r>
  <r>
    <m/>
    <x v="4"/>
    <x v="0"/>
    <n v="40351298"/>
    <s v="EMBARCADO"/>
    <n v="1012448"/>
    <s v="MSC RUBY"/>
    <s v="YANTIAN, CHINA"/>
    <d v="2022-12-07T00:00:00"/>
    <d v="2022-12-25T00:00:00"/>
    <d v="2023-01-26T22:27:00"/>
    <s v="MSC"/>
    <n v="24000"/>
    <x v="0"/>
    <x v="2"/>
  </r>
  <r>
    <m/>
    <x v="4"/>
    <x v="0"/>
    <n v="40351276"/>
    <s v="EMBARCADO"/>
    <n v="1012504"/>
    <s v="MSC RUBY"/>
    <s v="YANTIAN, CHINA"/>
    <d v="2022-12-07T00:00:00"/>
    <d v="2022-12-25T00:00:00"/>
    <d v="2023-01-26T22:27:00"/>
    <s v="HAPAG LLOYD"/>
    <n v="24000"/>
    <x v="0"/>
    <x v="2"/>
  </r>
  <r>
    <m/>
    <x v="4"/>
    <x v="0"/>
    <n v="40351263"/>
    <s v="EMBARCADO"/>
    <n v="1011586"/>
    <s v="MSC RUBY"/>
    <s v="SHANGHAI, CHINA"/>
    <d v="2022-12-07T00:00:00"/>
    <d v="2022-12-25T00:00:00"/>
    <d v="2023-01-30T09:24:00"/>
    <s v="HAPAG LLOYD"/>
    <n v="19954"/>
    <x v="0"/>
    <x v="2"/>
  </r>
  <r>
    <m/>
    <x v="5"/>
    <x v="0"/>
    <n v="40351222"/>
    <s v="EMBARCADO"/>
    <n v="1020853"/>
    <s v="MAERSK BATAM 249N"/>
    <s v="HAMBURG, PORT"/>
    <d v="2022-12-08T00:00:00"/>
    <d v="2022-12-15T00:00:00"/>
    <d v="2023-01-13T21:29:00"/>
    <s v="MAERSK"/>
    <n v="10000"/>
    <x v="0"/>
    <x v="2"/>
  </r>
  <r>
    <m/>
    <x v="5"/>
    <x v="0"/>
    <n v="40351222"/>
    <s v="EMBARCADO"/>
    <n v="1020853"/>
    <s v="MAERSK BATAM 249N"/>
    <s v="HAMBURG, PORT"/>
    <d v="2022-12-08T00:00:00"/>
    <d v="2022-12-15T00:00:00"/>
    <d v="2023-01-13T21:29:00"/>
    <s v="MAERSK"/>
    <n v="10000"/>
    <x v="0"/>
    <x v="2"/>
  </r>
  <r>
    <m/>
    <x v="2"/>
    <x v="1"/>
    <n v="40348467"/>
    <s v="EMBARCADO"/>
    <n v="1012744"/>
    <s v="MSC RUBY FA244A"/>
    <s v="CALLAO, PUERTO"/>
    <d v="2022-12-07T00:00:00"/>
    <d v="2022-12-25T00:00:00"/>
    <d v="2023-01-01T21:00:00"/>
    <s v="MSC"/>
    <n v="23999.85"/>
    <x v="0"/>
    <x v="2"/>
  </r>
  <r>
    <m/>
    <x v="2"/>
    <x v="1"/>
    <n v="40346995"/>
    <s v="EMBARCADO"/>
    <n v="1020848"/>
    <s v="MSC ROMANE NX250R"/>
    <s v="CARTAGENA, PUERTO"/>
    <d v="2022-12-08T00:00:00"/>
    <d v="2022-12-17T00:00:00"/>
    <d v="2023-01-01T15:22:00"/>
    <s v="MSC"/>
    <n v="23993.97"/>
    <x v="0"/>
    <x v="2"/>
  </r>
  <r>
    <m/>
    <x v="4"/>
    <x v="0"/>
    <n v="40337534"/>
    <s v="EMBARCADO"/>
    <n v="1012527"/>
    <s v="MSC RUBY"/>
    <s v="YANTIAN, CHINA"/>
    <d v="2022-12-07T00:00:00"/>
    <d v="2022-12-25T00:00:00"/>
    <d v="2023-01-26T22:27:00"/>
    <s v="MSC"/>
    <n v="24000"/>
    <x v="0"/>
    <x v="2"/>
  </r>
  <r>
    <m/>
    <x v="4"/>
    <x v="0"/>
    <n v="40332319"/>
    <s v="EMBARCADO"/>
    <n v="1012503"/>
    <s v="MSC RUBY"/>
    <s v="YANTIAN, CHINA"/>
    <d v="2022-12-07T00:00:00"/>
    <d v="2022-12-25T00:00:00"/>
    <d v="2023-01-26T22:27:00"/>
    <s v="HAPAG LLOYD"/>
    <n v="24000"/>
    <x v="0"/>
    <x v="2"/>
  </r>
  <r>
    <m/>
    <x v="4"/>
    <x v="0"/>
    <n v="40357448"/>
    <s v="EMBARCADO"/>
    <n v="1021733"/>
    <s v="MSC RUBY"/>
    <s v="YANTIAN, CHINA"/>
    <d v="2022-12-06T00:00:00"/>
    <d v="2022-12-25T00:00:00"/>
    <d v="2023-01-26T22:27:00"/>
    <s v="MSC"/>
    <n v="24010.26"/>
    <x v="0"/>
    <x v="2"/>
  </r>
  <r>
    <m/>
    <x v="3"/>
    <x v="0"/>
    <n v="40351811"/>
    <s v="EMBARCADO"/>
    <n v="1030379"/>
    <s v="MSC RUBY FA244A"/>
    <s v="SEATTLE, PUERTO"/>
    <d v="2022-12-06T00:00:00"/>
    <d v="2022-12-25T00:00:00"/>
    <d v="2023-02-02T00:00:00"/>
    <s v="MSC"/>
    <n v="24022.232319999999"/>
    <x v="0"/>
    <x v="2"/>
  </r>
  <r>
    <m/>
    <x v="3"/>
    <x v="0"/>
    <n v="40351762"/>
    <s v="EMBARCADO"/>
    <n v="1012163"/>
    <s v="MSC AINO NX249R"/>
    <s v="NORFOLK, PUERTO"/>
    <d v="2022-12-06T00:00:00"/>
    <d v="2022-12-10T00:00:00"/>
    <d v="2023-01-10T11:16:00"/>
    <s v="MSC"/>
    <n v="19958.047999999999"/>
    <x v="0"/>
    <x v="2"/>
  </r>
  <r>
    <m/>
    <x v="3"/>
    <x v="0"/>
    <n v="40351760"/>
    <s v="EMBARCADO"/>
    <n v="1012158"/>
    <s v="MSC RUBY FA244A"/>
    <s v="LOS ANGELES, PUERTO"/>
    <d v="2022-12-06T00:00:00"/>
    <d v="2022-12-25T00:00:00"/>
    <d v="2023-01-17T19:30:00"/>
    <s v="MSC"/>
    <n v="19958.047999999999"/>
    <x v="0"/>
    <x v="2"/>
  </r>
  <r>
    <m/>
    <x v="3"/>
    <x v="0"/>
    <n v="40351754"/>
    <s v="EMBARCADO"/>
    <n v="1012147"/>
    <s v="MSC AINO NX249R"/>
    <s v="NORFOLK, PUERTO"/>
    <d v="2022-12-06T00:00:00"/>
    <d v="2022-12-10T00:00:00"/>
    <d v="2023-01-10T11:16:00"/>
    <s v="MSC"/>
    <n v="18660.774880000001"/>
    <x v="0"/>
    <x v="2"/>
  </r>
  <r>
    <m/>
    <x v="3"/>
    <x v="0"/>
    <n v="40351716"/>
    <s v="EMBARCADO"/>
    <n v="1012145"/>
    <s v="MSC ROMANE NX250R"/>
    <s v="PORT EVERGLADES, PUERTO"/>
    <d v="2022-12-06T00:00:00"/>
    <d v="2022-12-17T00:00:00"/>
    <d v="2023-01-16T18:13:00"/>
    <s v="MSC"/>
    <n v="19758.467519999998"/>
    <x v="0"/>
    <x v="2"/>
  </r>
  <r>
    <m/>
    <x v="4"/>
    <x v="0"/>
    <n v="40351632"/>
    <s v="EMBARCADO"/>
    <n v="1022639"/>
    <s v="MSC RUBY"/>
    <s v="TIANJIN XINGANG, CHINA"/>
    <d v="2022-12-06T00:00:00"/>
    <d v="2022-12-25T00:00:00"/>
    <d v="2023-02-12T20:36:00"/>
    <s v="HAPAG LLOYD"/>
    <n v="22709.360000000001"/>
    <x v="0"/>
    <x v="2"/>
  </r>
  <r>
    <m/>
    <x v="4"/>
    <x v="0"/>
    <n v="40351626"/>
    <s v="EMBARCADO"/>
    <n v="1022639"/>
    <s v="MSC RUBY"/>
    <s v="TIANJIN XINGANG, CHINA"/>
    <d v="2022-12-06T00:00:00"/>
    <d v="2022-12-25T00:00:00"/>
    <d v="2023-02-12T20:36:00"/>
    <s v="MSC"/>
    <n v="22526.58"/>
    <x v="0"/>
    <x v="2"/>
  </r>
  <r>
    <m/>
    <x v="4"/>
    <x v="0"/>
    <n v="40351533"/>
    <s v="EMBARCADO"/>
    <n v="1022637"/>
    <s v="MSC RUBY"/>
    <s v="QINGDAO, PUERTO"/>
    <d v="2022-12-07T00:00:00"/>
    <d v="2022-12-25T00:00:00"/>
    <d v="2023-02-16T08:44:00"/>
    <s v="HAPAG LLOYD"/>
    <n v="21300"/>
    <x v="0"/>
    <x v="2"/>
  </r>
  <r>
    <m/>
    <x v="6"/>
    <x v="0"/>
    <n v="40357137"/>
    <s v="EMBARCADO"/>
    <n v="1021936"/>
    <s v="MSC RUBY 0049E"/>
    <s v="OSAKA, PUERTO"/>
    <d v="2022-12-07T00:00:00"/>
    <d v="2022-12-25T00:00:00"/>
    <d v="2023-02-16T23:01:00"/>
    <s v="HYUNDAI"/>
    <n v="24000"/>
    <x v="0"/>
    <x v="2"/>
  </r>
  <r>
    <m/>
    <x v="3"/>
    <x v="0"/>
    <n v="40357092"/>
    <s v="EMBARCADO"/>
    <n v="1012111"/>
    <s v="MAERSK LAUNCESTON 250N"/>
    <s v="PORT HUENEME, CA"/>
    <d v="2022-12-06T00:00:00"/>
    <d v="2022-12-17T00:00:00"/>
    <d v="2023-01-11T09:05:00"/>
    <s v="SEALAND"/>
    <n v="18143.68"/>
    <x v="0"/>
    <x v="2"/>
  </r>
  <r>
    <m/>
    <x v="3"/>
    <x v="0"/>
    <n v="40357068"/>
    <s v="EMBARCADO"/>
    <n v="1012158"/>
    <s v="MSC AINO NX249R"/>
    <s v="PORT EVERGLADES, PUERTO"/>
    <d v="2022-12-07T00:00:00"/>
    <d v="2022-12-10T00:00:00"/>
    <d v="2023-01-09T18:13:00"/>
    <s v="MSC"/>
    <n v="19958.047999999999"/>
    <x v="0"/>
    <x v="2"/>
  </r>
  <r>
    <m/>
    <x v="2"/>
    <x v="1"/>
    <n v="40357037"/>
    <s v="EMBARCADO"/>
    <n v="1022150"/>
    <s v="MSC AINO NX249R"/>
    <s v="BUENAVENTURA, PUERTO"/>
    <d v="2022-12-06T00:00:00"/>
    <d v="2022-12-10T00:00:00"/>
    <d v="2022-12-27T10:10:00"/>
    <s v="MSC"/>
    <n v="23983.360000000001"/>
    <x v="0"/>
    <x v="2"/>
  </r>
  <r>
    <m/>
    <x v="5"/>
    <x v="0"/>
    <n v="40356967"/>
    <s v="EMBARCADO"/>
    <n v="1012724"/>
    <s v="MSC AINO NX249R"/>
    <s v="HAMBURG, PORT"/>
    <d v="2022-12-06T00:00:00"/>
    <d v="2022-12-10T00:00:00"/>
    <d v="2023-01-08T21:29:00"/>
    <s v="MSC"/>
    <n v="21587.54"/>
    <x v="0"/>
    <x v="2"/>
  </r>
  <r>
    <m/>
    <x v="0"/>
    <x v="0"/>
    <n v="40356193"/>
    <s v="EMBARCADO"/>
    <n v="1012278"/>
    <s v="MSC RUBY / 0250"/>
    <s v="MANZANILLO, PUERTO"/>
    <d v="2022-12-06T00:00:00"/>
    <d v="2022-12-25T00:00:00"/>
    <d v="2023-01-09T04:36:00"/>
    <s v="ONE"/>
    <n v="20007"/>
    <x v="0"/>
    <x v="2"/>
  </r>
  <r>
    <m/>
    <x v="0"/>
    <x v="0"/>
    <n v="40356026"/>
    <s v="EMBARCADO"/>
    <n v="1023324"/>
    <s v="MSC RUBY FA244A"/>
    <s v="MANZANILLO, PUERTO"/>
    <d v="2022-12-07T00:00:00"/>
    <d v="2022-12-25T00:00:00"/>
    <d v="2023-01-09T04:36:00"/>
    <s v="MSC"/>
    <n v="23970.85"/>
    <x v="0"/>
    <x v="2"/>
  </r>
  <r>
    <m/>
    <x v="0"/>
    <x v="0"/>
    <n v="40355302"/>
    <s v="EMBARCADO"/>
    <n v="1023324"/>
    <s v="MSC RUBY FA244A"/>
    <s v="MANZANILLO, PUERTO"/>
    <d v="2022-12-06T00:00:00"/>
    <d v="2022-12-25T00:00:00"/>
    <d v="2023-01-09T04:36:00"/>
    <s v="MSC"/>
    <n v="24020.11"/>
    <x v="0"/>
    <x v="2"/>
  </r>
  <r>
    <m/>
    <x v="0"/>
    <x v="0"/>
    <n v="40355300"/>
    <s v="EMBARCADO"/>
    <n v="1023324"/>
    <s v="MSC RUBY FA244A"/>
    <s v="MANZANILLO, PUERTO"/>
    <d v="2022-12-06T00:00:00"/>
    <d v="2022-12-25T00:00:00"/>
    <d v="2023-01-09T04:36:00"/>
    <s v="MSC"/>
    <n v="24092.01"/>
    <x v="0"/>
    <x v="2"/>
  </r>
  <r>
    <m/>
    <x v="2"/>
    <x v="1"/>
    <n v="40355272"/>
    <s v="EMBARCADO"/>
    <n v="1012719"/>
    <s v="MSC RUBY FA244A"/>
    <s v="CALLAO, PUERTO"/>
    <d v="2022-12-06T00:00:00"/>
    <d v="2022-12-25T00:00:00"/>
    <d v="2023-01-01T21:00:00"/>
    <s v="MSC"/>
    <n v="24006.27"/>
    <x v="0"/>
    <x v="2"/>
  </r>
  <r>
    <m/>
    <x v="2"/>
    <x v="1"/>
    <n v="40355271"/>
    <s v="EMBARCADO"/>
    <n v="1012719"/>
    <s v="MSC RUBY FA244A"/>
    <s v="CALLAO, PUERTO"/>
    <d v="2022-12-06T00:00:00"/>
    <d v="2022-12-25T00:00:00"/>
    <d v="2023-01-01T21:00:00"/>
    <s v="MSC"/>
    <n v="24007.83"/>
    <x v="0"/>
    <x v="2"/>
  </r>
  <r>
    <m/>
    <x v="2"/>
    <x v="1"/>
    <n v="40355259"/>
    <s v="EMBARCADO"/>
    <n v="1020944"/>
    <s v="MAERSK BATAM 249N"/>
    <s v="CALDERA, PUERTO"/>
    <d v="2022-12-06T00:00:00"/>
    <d v="2022-12-15T00:00:00"/>
    <d v="2023-01-05T14:34:00"/>
    <s v="HAMBURG SUD"/>
    <n v="23979.279999999999"/>
    <x v="0"/>
    <x v="2"/>
  </r>
  <r>
    <m/>
    <x v="2"/>
    <x v="1"/>
    <n v="40355247"/>
    <s v="EMBARCADO"/>
    <n v="1023417"/>
    <s v="GUAYAQUIL EXPRESS 2245N"/>
    <s v="CAUCEDO, PUERTO"/>
    <d v="2022-12-07T00:00:00"/>
    <d v="2022-12-16T00:00:00"/>
    <d v="2022-12-31T15:02:00"/>
    <s v="HAPAG LLOYD"/>
    <n v="7095.32"/>
    <x v="0"/>
    <x v="2"/>
  </r>
  <r>
    <m/>
    <x v="2"/>
    <x v="1"/>
    <n v="40355247"/>
    <s v="EMBARCADO"/>
    <n v="1023400"/>
    <s v="GUAYAQUIL EXPRESS 2245N"/>
    <s v="CAUCEDO, PUERTO"/>
    <d v="2022-12-07T00:00:00"/>
    <d v="2022-12-16T00:00:00"/>
    <d v="2022-12-31T15:02:00"/>
    <s v="HAPAG LLOYD"/>
    <n v="8979.7999999999993"/>
    <x v="0"/>
    <x v="2"/>
  </r>
  <r>
    <m/>
    <x v="2"/>
    <x v="1"/>
    <n v="40355247"/>
    <s v="EMBARCADO"/>
    <n v="1023090"/>
    <s v="GUAYAQUIL EXPRESS 2245N"/>
    <s v="CAUCEDO, PUERTO"/>
    <d v="2022-12-06T00:00:00"/>
    <d v="2022-12-16T00:00:00"/>
    <d v="2022-12-31T15:02:00"/>
    <s v="HAPAG LLOYD"/>
    <n v="7413.04"/>
    <x v="0"/>
    <x v="2"/>
  </r>
  <r>
    <m/>
    <x v="4"/>
    <x v="0"/>
    <n v="40354663"/>
    <s v="EMBARCADO"/>
    <n v="1011969"/>
    <s v="SEASPAN BELIEF"/>
    <s v="YANTIAN, CHINA"/>
    <d v="2022-12-06T00:00:00"/>
    <d v="2022-12-31T00:00:00"/>
    <d v="2023-02-01T22:27:00"/>
    <s v="HAPAG LLOYD"/>
    <n v="24000"/>
    <x v="0"/>
    <x v="2"/>
  </r>
  <r>
    <m/>
    <x v="6"/>
    <x v="0"/>
    <n v="40354646"/>
    <s v="EMBARCADO"/>
    <n v="1023265"/>
    <s v="VALUE 2245W"/>
    <s v="YOKOHAMA (ADUANA PRINCIPAL)"/>
    <d v="2022-12-06T00:00:00"/>
    <d v="2022-12-24T00:00:00"/>
    <d v="2023-01-29T12:18:00"/>
    <s v="ONE"/>
    <n v="2001.84"/>
    <x v="0"/>
    <x v="2"/>
  </r>
  <r>
    <m/>
    <x v="6"/>
    <x v="0"/>
    <n v="40354645"/>
    <s v="EMBARCADO"/>
    <n v="1021987"/>
    <s v="VALUE 2245W"/>
    <s v="YOKOHAMA (ADUANA PRINCIPAL)"/>
    <d v="2022-12-06T00:00:00"/>
    <d v="2022-12-24T00:00:00"/>
    <d v="2023-01-29T12:18:00"/>
    <s v="ONE"/>
    <n v="2000"/>
    <x v="0"/>
    <x v="2"/>
  </r>
  <r>
    <m/>
    <x v="6"/>
    <x v="0"/>
    <n v="40354644"/>
    <s v="EMBARCADO"/>
    <n v="1022142"/>
    <s v="VALUE 2245W"/>
    <s v="YOKOHAMA (ADUANA PRINCIPAL)"/>
    <d v="2022-12-06T00:00:00"/>
    <d v="2022-12-24T00:00:00"/>
    <d v="2023-01-29T12:18:00"/>
    <s v="ONE"/>
    <n v="5010.92"/>
    <x v="0"/>
    <x v="2"/>
  </r>
  <r>
    <m/>
    <x v="6"/>
    <x v="0"/>
    <n v="40354644"/>
    <s v="EMBARCADO"/>
    <n v="1022293"/>
    <s v="VALUE 2245W"/>
    <s v="YOKOHAMA (ADUANA PRINCIPAL)"/>
    <d v="2022-12-06T00:00:00"/>
    <d v="2022-12-24T00:00:00"/>
    <d v="2023-01-29T12:18:00"/>
    <s v="ONE"/>
    <n v="1000"/>
    <x v="0"/>
    <x v="2"/>
  </r>
  <r>
    <m/>
    <x v="6"/>
    <x v="0"/>
    <n v="40354644"/>
    <s v="EMBARCADO"/>
    <n v="1022863"/>
    <s v="VALUE 2245W"/>
    <s v="YOKOHAMA (ADUANA PRINCIPAL)"/>
    <d v="2022-12-06T00:00:00"/>
    <d v="2022-12-24T00:00:00"/>
    <d v="2023-01-29T12:18:00"/>
    <s v="ONE"/>
    <n v="5015.6000000000004"/>
    <x v="0"/>
    <x v="2"/>
  </r>
  <r>
    <m/>
    <x v="6"/>
    <x v="0"/>
    <n v="40354644"/>
    <s v="EMBARCADO"/>
    <n v="1022864"/>
    <s v="VALUE 2245W"/>
    <s v="YOKOHAMA (ADUANA PRINCIPAL)"/>
    <d v="2022-12-06T00:00:00"/>
    <d v="2022-12-24T00:00:00"/>
    <d v="2023-01-29T12:18:00"/>
    <s v="ONE"/>
    <n v="7007.25"/>
    <x v="0"/>
    <x v="2"/>
  </r>
  <r>
    <m/>
    <x v="6"/>
    <x v="0"/>
    <n v="40354644"/>
    <s v="EMBARCADO"/>
    <n v="1022865"/>
    <s v="VALUE 2245W"/>
    <s v="YOKOHAMA (ADUANA PRINCIPAL)"/>
    <d v="2022-12-06T00:00:00"/>
    <d v="2022-12-24T00:00:00"/>
    <d v="2023-01-29T12:18:00"/>
    <s v="ONE"/>
    <n v="1999.99"/>
    <x v="0"/>
    <x v="2"/>
  </r>
  <r>
    <m/>
    <x v="0"/>
    <x v="0"/>
    <n v="40354529"/>
    <s v="EMBARCADO"/>
    <n v="1030337"/>
    <s v="MSC RUBY FA244A"/>
    <s v="MANZANILLO, PUERTO"/>
    <d v="2022-12-06T00:00:00"/>
    <d v="2022-12-25T00:00:00"/>
    <d v="2023-01-09T04:36:00"/>
    <s v="MSC"/>
    <n v="24000"/>
    <x v="0"/>
    <x v="2"/>
  </r>
  <r>
    <m/>
    <x v="5"/>
    <x v="0"/>
    <n v="40354463"/>
    <s v="EMBARCADO"/>
    <n v="1011749"/>
    <s v="MAERSK BATAM 249N"/>
    <s v="ROTTERDAM, PUERTO"/>
    <d v="2022-12-06T00:00:00"/>
    <d v="2022-12-15T00:00:00"/>
    <d v="2023-01-11T23:54:00"/>
    <s v="MAERSK"/>
    <n v="21600"/>
    <x v="0"/>
    <x v="2"/>
  </r>
  <r>
    <m/>
    <x v="5"/>
    <x v="0"/>
    <n v="40354462"/>
    <s v="EMBARCADO"/>
    <n v="1011749"/>
    <s v="MAERSK BUTON 251N"/>
    <s v="ROTTERDAM, PUERTO"/>
    <d v="2022-12-06T00:00:00"/>
    <d v="2022-12-29T00:00:00"/>
    <d v="2023-01-25T23:54:00"/>
    <s v="MAERSK"/>
    <n v="21600"/>
    <x v="0"/>
    <x v="2"/>
  </r>
  <r>
    <m/>
    <x v="6"/>
    <x v="0"/>
    <n v="40353615"/>
    <s v="EMBARCADO"/>
    <n v="1021936"/>
    <s v="MSC RUBY 0049E"/>
    <s v="OSAKA, PUERTO"/>
    <d v="2022-12-07T00:00:00"/>
    <d v="2022-12-25T00:00:00"/>
    <d v="2023-02-16T23:01:00"/>
    <s v="HYUNDAI"/>
    <n v="24000"/>
    <x v="0"/>
    <x v="2"/>
  </r>
  <r>
    <m/>
    <x v="6"/>
    <x v="0"/>
    <n v="40353614"/>
    <s v="EMBARCADO"/>
    <n v="1021936"/>
    <s v="MSC RUBY 0049E"/>
    <s v="OSAKA, PUERTO"/>
    <d v="2022-12-06T00:00:00"/>
    <d v="2022-12-25T00:00:00"/>
    <d v="2023-02-16T23:01:00"/>
    <s v="HYUNDAI"/>
    <n v="24000"/>
    <x v="0"/>
    <x v="2"/>
  </r>
  <r>
    <m/>
    <x v="6"/>
    <x v="0"/>
    <n v="40353605"/>
    <s v="EMBARCADO"/>
    <n v="1021936"/>
    <s v="MSC RUBY 0049E"/>
    <s v="OSAKA, PUERTO"/>
    <d v="2022-12-07T00:00:00"/>
    <d v="2022-12-25T00:00:00"/>
    <d v="2023-02-16T23:01:00"/>
    <s v="HYUNDAI"/>
    <n v="24000"/>
    <x v="0"/>
    <x v="2"/>
  </r>
  <r>
    <m/>
    <x v="6"/>
    <x v="0"/>
    <n v="40353603"/>
    <s v="EMBARCADO"/>
    <n v="1022918"/>
    <s v="VALUE 2245W"/>
    <s v="YOKOHAMA (ADUANA PRINCIPAL)"/>
    <d v="2022-12-06T00:00:00"/>
    <d v="2022-12-24T00:00:00"/>
    <d v="2023-01-29T12:18:00"/>
    <s v="ONE"/>
    <n v="24000"/>
    <x v="0"/>
    <x v="2"/>
  </r>
  <r>
    <m/>
    <x v="1"/>
    <x v="1"/>
    <n v="40352822"/>
    <s v="EMBARCADO"/>
    <n v="1020860"/>
    <s v="MSC RUBY FA250R"/>
    <s v="BUSAN {PUSAN}, PUERTO"/>
    <d v="2022-12-07T00:00:00"/>
    <d v="2022-12-25T00:00:00"/>
    <d v="2023-02-02T21:13:00"/>
    <s v="HAPAG LLOYD"/>
    <n v="22001.040000000001"/>
    <x v="0"/>
    <x v="2"/>
  </r>
  <r>
    <m/>
    <x v="1"/>
    <x v="1"/>
    <n v="40352819"/>
    <s v="EMBARCADO"/>
    <n v="1021665"/>
    <s v="MSC RUBY FA244A"/>
    <s v="BUSAN {PUSAN}, PUERTO"/>
    <d v="2022-12-07T00:00:00"/>
    <d v="2022-12-25T00:00:00"/>
    <d v="2023-02-02T21:13:00"/>
    <s v="MSC"/>
    <n v="21978.34"/>
    <x v="0"/>
    <x v="2"/>
  </r>
  <r>
    <m/>
    <x v="1"/>
    <x v="1"/>
    <n v="40352736"/>
    <s v="EMBARCADO"/>
    <n v="1021156"/>
    <s v="MSC RUBY FA250R"/>
    <s v="SINGAPUR, PUERTO"/>
    <d v="2022-12-07T00:00:00"/>
    <d v="2022-12-25T00:00:00"/>
    <d v="2023-02-04T16:00:00"/>
    <s v="HAPAG LLOYD"/>
    <n v="24000"/>
    <x v="0"/>
    <x v="2"/>
  </r>
  <r>
    <m/>
    <x v="2"/>
    <x v="1"/>
    <n v="40352359"/>
    <s v="EMBARCADO"/>
    <n v="1020367"/>
    <s v="SAN ANTONIO EXPRESS 248W"/>
    <s v="CALLAO, PUERTO"/>
    <d v="2022-12-08T00:00:00"/>
    <d v="2022-12-18T00:00:00"/>
    <d v="2022-12-25T21:00:00"/>
    <s v="HAPAG LLOYD"/>
    <n v="24018.36"/>
    <x v="0"/>
    <x v="2"/>
  </r>
  <r>
    <m/>
    <x v="0"/>
    <x v="0"/>
    <n v="40352026"/>
    <s v="EMBARCADO"/>
    <n v="1023218"/>
    <s v="MSC RUBY FA244A"/>
    <s v="MANZANILLO, PUERTO"/>
    <d v="2022-12-07T00:00:00"/>
    <d v="2022-12-25T00:00:00"/>
    <d v="2023-01-09T04:36:00"/>
    <s v="MSC"/>
    <n v="23500"/>
    <x v="0"/>
    <x v="2"/>
  </r>
  <r>
    <m/>
    <x v="0"/>
    <x v="0"/>
    <n v="40352021"/>
    <s v="EMBARCADO"/>
    <n v="1023324"/>
    <s v="MSC RUBY FA244A"/>
    <s v="MANZANILLO, PUERTO"/>
    <d v="2022-12-07T00:00:00"/>
    <d v="2022-12-25T00:00:00"/>
    <d v="2023-01-09T04:36:00"/>
    <s v="MSC"/>
    <n v="23979.919999999998"/>
    <x v="0"/>
    <x v="2"/>
  </r>
  <r>
    <m/>
    <x v="0"/>
    <x v="0"/>
    <n v="40352005"/>
    <s v="EMBARCADO"/>
    <n v="1021555"/>
    <s v="MSC RUBY FA244A"/>
    <s v="MAZATLAN, PUERTO"/>
    <d v="2022-12-06T00:00:00"/>
    <d v="2022-12-25T00:00:00"/>
    <d v="2023-01-19T14:20:00"/>
    <s v="MSC"/>
    <n v="24024.240000000002"/>
    <x v="0"/>
    <x v="2"/>
  </r>
  <r>
    <m/>
    <x v="0"/>
    <x v="0"/>
    <n v="40351985"/>
    <s v="EMBARCADO"/>
    <n v="1021270"/>
    <s v="MSC RUBY FA244A"/>
    <s v="MAZATLAN, PUERTO"/>
    <d v="2022-12-06T00:00:00"/>
    <d v="2022-12-25T00:00:00"/>
    <d v="2023-01-19T14:20:00"/>
    <s v="MSC"/>
    <n v="24013.38"/>
    <x v="0"/>
    <x v="2"/>
  </r>
  <r>
    <m/>
    <x v="0"/>
    <x v="0"/>
    <n v="40351978"/>
    <s v="EMBARCADO"/>
    <n v="1012725"/>
    <s v="MAERSK BATAM 249N"/>
    <s v="MANZANILLO, PUERTO"/>
    <d v="2022-12-06T00:00:00"/>
    <d v="2022-12-15T00:00:00"/>
    <d v="2022-12-30T04:36:00"/>
    <s v="SEALAND"/>
    <n v="19958.400000000001"/>
    <x v="0"/>
    <x v="2"/>
  </r>
  <r>
    <m/>
    <x v="4"/>
    <x v="0"/>
    <n v="40351496"/>
    <s v="EMBARCADO"/>
    <n v="1022388"/>
    <s v="COYAHIQUE"/>
    <s v="YANTIAN, CHINA"/>
    <d v="2022-12-06T00:00:00"/>
    <d v="2022-12-14T00:00:00"/>
    <d v="2023-01-15T22:27:00"/>
    <s v="MSC"/>
    <n v="16890"/>
    <x v="0"/>
    <x v="2"/>
  </r>
  <r>
    <m/>
    <x v="4"/>
    <x v="0"/>
    <n v="40351496"/>
    <s v="EMBARCADO"/>
    <n v="1022388"/>
    <s v="COYAHIQUE"/>
    <s v="YANTIAN, CHINA"/>
    <d v="2022-12-07T00:00:00"/>
    <d v="2022-12-14T00:00:00"/>
    <d v="2023-01-15T22:27:00"/>
    <s v="MSC"/>
    <n v="8550"/>
    <x v="0"/>
    <x v="2"/>
  </r>
  <r>
    <m/>
    <x v="4"/>
    <x v="0"/>
    <n v="40351439"/>
    <s v="EMBARCADO"/>
    <n v="1022636"/>
    <s v="MSC RUBY"/>
    <s v="SHANGHAI, CHINA"/>
    <d v="2022-12-06T00:00:00"/>
    <d v="2022-12-25T00:00:00"/>
    <d v="2023-01-30T09:24:00"/>
    <s v="HAPAG LLOYD"/>
    <n v="24075"/>
    <x v="0"/>
    <x v="2"/>
  </r>
  <r>
    <m/>
    <x v="4"/>
    <x v="0"/>
    <n v="40351420"/>
    <s v="EMBARCADO"/>
    <n v="1022183"/>
    <s v="YM UTILITY"/>
    <s v="YANTIAN, CHINA"/>
    <d v="2022-12-06T00:00:00"/>
    <d v="2022-12-14T00:00:00"/>
    <d v="2023-01-15T22:27:00"/>
    <s v="CMA CGM"/>
    <n v="25010.7"/>
    <x v="0"/>
    <x v="2"/>
  </r>
  <r>
    <m/>
    <x v="4"/>
    <x v="0"/>
    <n v="40351402"/>
    <s v="EMBARCADO"/>
    <n v="1021738"/>
    <s v="MSC RUBY"/>
    <s v="YANTIAN, CHINA"/>
    <d v="1899-12-30T00:00:00"/>
    <d v="2022-12-25T00:00:00"/>
    <d v="2023-01-26T22:27:00"/>
    <s v="MSC"/>
    <n v="1"/>
    <x v="0"/>
    <x v="2"/>
  </r>
  <r>
    <m/>
    <x v="4"/>
    <x v="0"/>
    <n v="40351402"/>
    <s v="EMBARCADO"/>
    <n v="1021738"/>
    <s v="MSC RUBY"/>
    <s v="YANTIAN, CHINA"/>
    <d v="2022-12-07T00:00:00"/>
    <d v="2022-12-25T00:00:00"/>
    <d v="2023-01-26T22:27:00"/>
    <s v="MSC"/>
    <n v="24000"/>
    <x v="0"/>
    <x v="2"/>
  </r>
  <r>
    <m/>
    <x v="4"/>
    <x v="0"/>
    <n v="40351351"/>
    <s v="EMBARCADO"/>
    <n v="1022541"/>
    <s v="MSC RUBY"/>
    <s v="SHANGHAI, CHINA"/>
    <d v="2022-12-06T00:00:00"/>
    <d v="2022-12-25T00:00:00"/>
    <d v="2023-01-30T09:24:00"/>
    <s v="HAPAG LLOYD"/>
    <n v="24155.86"/>
    <x v="0"/>
    <x v="2"/>
  </r>
  <r>
    <m/>
    <x v="2"/>
    <x v="1"/>
    <n v="40349724"/>
    <s v="EMBARCADO"/>
    <n v="1030817"/>
    <s v="MSC JEWEL FA247R"/>
    <s v="CALLAO, PUERTO"/>
    <d v="2022-12-05T00:00:00"/>
    <d v="2022-12-09T00:00:00"/>
    <d v="2022-12-16T21:00:00"/>
    <s v="MSC"/>
    <n v="24006.27"/>
    <x v="0"/>
    <x v="2"/>
  </r>
  <r>
    <m/>
    <x v="2"/>
    <x v="1"/>
    <n v="40349723"/>
    <s v="EMBARCADO"/>
    <n v="1030817"/>
    <s v="MSC RUBY FA244A"/>
    <s v="CALLAO, PUERTO"/>
    <d v="2022-12-06T00:00:00"/>
    <d v="2022-12-25T00:00:00"/>
    <d v="2023-01-01T21:00:00"/>
    <s v="MSC"/>
    <n v="24006.19"/>
    <x v="0"/>
    <x v="2"/>
  </r>
  <r>
    <m/>
    <x v="3"/>
    <x v="0"/>
    <n v="40349138"/>
    <s v="EMBARCADO"/>
    <n v="1012160"/>
    <s v="MAERSK LAUNCESTON 250N"/>
    <s v="PORT HUENEME, CA"/>
    <d v="2022-12-07T00:00:00"/>
    <d v="2022-12-17T00:00:00"/>
    <d v="2023-01-11T09:05:00"/>
    <s v="SEALAND"/>
    <n v="18143.68"/>
    <x v="0"/>
    <x v="2"/>
  </r>
  <r>
    <m/>
    <x v="5"/>
    <x v="0"/>
    <n v="40348413"/>
    <s v="EMBARCADO"/>
    <n v="1010877"/>
    <s v="MAERSK BATAM 249N"/>
    <s v="DURBAN, PUERTO"/>
    <d v="2022-12-06T00:00:00"/>
    <d v="2022-12-15T00:00:00"/>
    <d v="2023-02-25T23:23:00"/>
    <s v="MAERSK"/>
    <n v="24000"/>
    <x v="0"/>
    <x v="2"/>
  </r>
  <r>
    <m/>
    <x v="5"/>
    <x v="0"/>
    <n v="40348412"/>
    <s v="EMBARCADO"/>
    <n v="1010877"/>
    <s v="MAERSK BRANI 248N"/>
    <s v="DURBAN, PUERTO"/>
    <d v="2022-12-06T00:00:00"/>
    <d v="2022-12-09T00:00:00"/>
    <d v="2023-02-19T23:23:00"/>
    <s v="MAERSK"/>
    <n v="24000"/>
    <x v="0"/>
    <x v="2"/>
  </r>
  <r>
    <m/>
    <x v="2"/>
    <x v="1"/>
    <n v="40347176"/>
    <s v="EMBARCADO"/>
    <n v="1021092"/>
    <s v="MSC RUBY FA244A"/>
    <s v="CALLAO, PUERTO"/>
    <d v="2022-12-06T00:00:00"/>
    <d v="2022-12-25T00:00:00"/>
    <d v="2023-01-01T21:00:00"/>
    <s v="MSC"/>
    <n v="23886.31"/>
    <x v="0"/>
    <x v="2"/>
  </r>
  <r>
    <m/>
    <x v="0"/>
    <x v="0"/>
    <n v="40347101"/>
    <s v="EMBARCADO"/>
    <n v="1021874"/>
    <s v="MSC RUBY FA244A"/>
    <s v="MANZANILLO, PUERTO"/>
    <d v="2022-12-06T00:00:00"/>
    <d v="2022-12-25T00:00:00"/>
    <d v="2023-01-09T04:36:00"/>
    <s v="MSC"/>
    <n v="24016.18"/>
    <x v="0"/>
    <x v="2"/>
  </r>
  <r>
    <m/>
    <x v="1"/>
    <x v="1"/>
    <n v="40346288"/>
    <s v="EMBARCADO"/>
    <n v="1023283"/>
    <s v="MSC RUBY FA244A"/>
    <s v="MANILA, PUERTO"/>
    <d v="2022-12-09T00:00:00"/>
    <d v="2022-12-25T00:00:00"/>
    <d v="2023-02-19T04:51:00"/>
    <s v="MSC"/>
    <n v="24000.46"/>
    <x v="0"/>
    <x v="2"/>
  </r>
  <r>
    <m/>
    <x v="2"/>
    <x v="1"/>
    <n v="40346200"/>
    <s v="EMBARCADO"/>
    <n v="1020944"/>
    <s v="GUAYAQUIL EXPRESS 2245N"/>
    <s v="CARTAGENA, PUERTO"/>
    <d v="2022-12-06T00:00:00"/>
    <d v="2022-12-16T00:00:00"/>
    <d v="2022-12-31T15:22:00"/>
    <s v="HAPAG LLOYD"/>
    <n v="23999.119999999999"/>
    <x v="0"/>
    <x v="2"/>
  </r>
  <r>
    <m/>
    <x v="3"/>
    <x v="0"/>
    <n v="40346175"/>
    <s v="EMBARCADO"/>
    <n v="1012165"/>
    <s v="MSC AINO NX249R"/>
    <s v="NORFOLK, PUERTO"/>
    <d v="2022-12-06T00:00:00"/>
    <d v="2022-12-10T00:00:00"/>
    <d v="2023-01-10T11:16:00"/>
    <s v="MSC"/>
    <n v="19958.047999999999"/>
    <x v="0"/>
    <x v="2"/>
  </r>
  <r>
    <m/>
    <x v="2"/>
    <x v="1"/>
    <n v="40346127"/>
    <s v="EMBARCADO"/>
    <n v="1020944"/>
    <s v="MSC AINO NX249R"/>
    <s v="BUENAVENTURA, PUERTO"/>
    <d v="2022-12-06T00:00:00"/>
    <d v="2022-12-10T00:00:00"/>
    <d v="2022-12-27T10:10:00"/>
    <s v="MSC"/>
    <n v="23976.68"/>
    <x v="0"/>
    <x v="2"/>
  </r>
  <r>
    <m/>
    <x v="3"/>
    <x v="0"/>
    <n v="40343944"/>
    <s v="EMBARCADO"/>
    <n v="1030379"/>
    <s v="MSC AINO NX249R"/>
    <s v="HOUSTON, PUERTO"/>
    <d v="2022-12-07T00:00:00"/>
    <d v="2022-12-10T00:00:00"/>
    <d v="2023-01-11T15:53:00"/>
    <s v="MSC"/>
    <n v="12011.11616"/>
    <x v="0"/>
    <x v="2"/>
  </r>
  <r>
    <m/>
    <x v="3"/>
    <x v="0"/>
    <n v="40343944"/>
    <s v="EMBARCADO"/>
    <n v="1030370"/>
    <s v="MSC AINO NX249R"/>
    <s v="HOUSTON, PUERTO"/>
    <d v="2022-12-07T00:00:00"/>
    <d v="2022-12-10T00:00:00"/>
    <d v="2023-01-11T15:53:00"/>
    <s v="MSC"/>
    <n v="12029.259840000001"/>
    <x v="0"/>
    <x v="2"/>
  </r>
  <r>
    <m/>
    <x v="3"/>
    <x v="0"/>
    <n v="40342462"/>
    <s v="EMBARCADO"/>
    <n v="1012165"/>
    <s v="MSC AINO NX249R"/>
    <s v="NEW YORK, PUERTO"/>
    <d v="2022-12-06T00:00:00"/>
    <d v="2022-12-10T00:00:00"/>
    <d v="2023-01-10T19:15:00"/>
    <s v="MSC"/>
    <n v="19958.047999999999"/>
    <x v="0"/>
    <x v="2"/>
  </r>
  <r>
    <m/>
    <x v="3"/>
    <x v="0"/>
    <n v="40342461"/>
    <s v="EMBARCADO"/>
    <n v="1012165"/>
    <s v="MSC AINO NX249R"/>
    <s v="PORT EVERGLADES, PUERTO"/>
    <d v="2022-12-06T00:00:00"/>
    <d v="2022-12-10T00:00:00"/>
    <d v="2023-01-09T18:13:00"/>
    <s v="MSC"/>
    <n v="19958.047999999999"/>
    <x v="0"/>
    <x v="2"/>
  </r>
  <r>
    <m/>
    <x v="4"/>
    <x v="0"/>
    <n v="40337573"/>
    <s v="EMBARCADO"/>
    <n v="1022379"/>
    <s v="COYAHIQUE"/>
    <s v="YANTIAN, CHINA"/>
    <d v="2022-12-06T00:00:00"/>
    <d v="2022-12-14T00:00:00"/>
    <d v="2023-01-15T22:27:00"/>
    <s v="MSC"/>
    <n v="24256.880000000001"/>
    <x v="0"/>
    <x v="2"/>
  </r>
  <r>
    <m/>
    <x v="4"/>
    <x v="0"/>
    <n v="40351643"/>
    <s v="EMBARCADO"/>
    <n v="1022851"/>
    <s v="MSC JEWEL"/>
    <s v="TIANJIN XINGANG, CHINA"/>
    <d v="2022-12-05T00:00:00"/>
    <d v="2022-12-09T00:00:00"/>
    <d v="2023-01-27T20:36:00"/>
    <s v="MSC"/>
    <n v="24314.42"/>
    <x v="0"/>
    <x v="2"/>
  </r>
  <r>
    <m/>
    <x v="4"/>
    <x v="0"/>
    <n v="40351642"/>
    <s v="EMBARCADO"/>
    <n v="1022851"/>
    <s v="MSC JEWEL"/>
    <s v="TIANJIN XINGANG, CHINA"/>
    <d v="2022-12-05T00:00:00"/>
    <d v="2022-12-09T00:00:00"/>
    <d v="2023-01-27T20:36:00"/>
    <s v="MSC"/>
    <n v="24248.26"/>
    <x v="0"/>
    <x v="2"/>
  </r>
  <r>
    <m/>
    <x v="4"/>
    <x v="0"/>
    <n v="40351631"/>
    <s v="EMBARCADO"/>
    <n v="1022639"/>
    <s v="VALUE"/>
    <s v="TIANJIN XINGANG, CHINA"/>
    <d v="2022-12-05T00:00:00"/>
    <d v="2022-12-24T00:00:00"/>
    <d v="2023-02-11T20:36:00"/>
    <s v="ONE"/>
    <n v="22659.57"/>
    <x v="0"/>
    <x v="2"/>
  </r>
  <r>
    <m/>
    <x v="4"/>
    <x v="0"/>
    <n v="40351630"/>
    <s v="EMBARCADO"/>
    <n v="1022639"/>
    <s v="VALUE"/>
    <s v="TIANJIN XINGANG, CHINA"/>
    <d v="2022-12-05T00:00:00"/>
    <d v="2022-12-24T00:00:00"/>
    <d v="2023-02-11T20:36:00"/>
    <s v="ONE"/>
    <n v="22957.97"/>
    <x v="0"/>
    <x v="2"/>
  </r>
  <r>
    <m/>
    <x v="4"/>
    <x v="0"/>
    <n v="40351629"/>
    <s v="EMBARCADO"/>
    <n v="1022639"/>
    <s v="VALUE"/>
    <s v="TIANJIN XINGANG, CHINA"/>
    <d v="2022-12-05T00:00:00"/>
    <d v="2022-12-24T00:00:00"/>
    <d v="2023-02-11T20:36:00"/>
    <s v="ONE"/>
    <n v="22918.28"/>
    <x v="0"/>
    <x v="2"/>
  </r>
  <r>
    <m/>
    <x v="4"/>
    <x v="0"/>
    <n v="40351589"/>
    <s v="EMBARCADO"/>
    <n v="1022212"/>
    <s v="MSC JEWEL"/>
    <s v="SHANGHAI, CHINA"/>
    <d v="2022-12-05T00:00:00"/>
    <d v="2022-12-09T00:00:00"/>
    <d v="2023-01-14T09:24:00"/>
    <s v="ONE"/>
    <n v="24232.16"/>
    <x v="0"/>
    <x v="2"/>
  </r>
  <r>
    <m/>
    <x v="4"/>
    <x v="0"/>
    <n v="40351588"/>
    <s v="EMBARCADO"/>
    <n v="1022212"/>
    <s v="VALUE"/>
    <s v="SHANGHAI, CHINA"/>
    <d v="2022-12-05T00:00:00"/>
    <d v="2022-12-24T00:00:00"/>
    <d v="2023-01-29T09:24:00"/>
    <s v="ONE"/>
    <n v="24448.83"/>
    <x v="0"/>
    <x v="2"/>
  </r>
  <r>
    <m/>
    <x v="4"/>
    <x v="0"/>
    <n v="40351542"/>
    <s v="EMBARCADO"/>
    <n v="1022414"/>
    <s v="VALUE"/>
    <s v="SHANGHAI, CHINA"/>
    <d v="2022-12-06T00:00:00"/>
    <d v="2022-12-24T00:00:00"/>
    <d v="2023-01-29T09:24:00"/>
    <s v="ONE"/>
    <n v="22890"/>
    <x v="0"/>
    <x v="2"/>
  </r>
  <r>
    <m/>
    <x v="4"/>
    <x v="0"/>
    <n v="40351532"/>
    <s v="EMBARCADO"/>
    <n v="1022637"/>
    <s v="MSC JEWEL"/>
    <s v="QINGDAO, PUERTO"/>
    <d v="2022-12-05T00:00:00"/>
    <d v="2022-12-09T00:00:00"/>
    <d v="2023-01-31T08:44:00"/>
    <s v="MSC"/>
    <n v="22170"/>
    <x v="0"/>
    <x v="2"/>
  </r>
  <r>
    <m/>
    <x v="4"/>
    <x v="0"/>
    <n v="40357248"/>
    <s v="EMBARCADO"/>
    <n v="1012452"/>
    <s v="VALUE"/>
    <s v="SHANGHAI, CHINA"/>
    <d v="2022-12-06T00:00:00"/>
    <d v="2022-12-24T00:00:00"/>
    <d v="2023-01-29T09:24:00"/>
    <s v="ONE"/>
    <n v="19976"/>
    <x v="0"/>
    <x v="2"/>
  </r>
  <r>
    <m/>
    <x v="3"/>
    <x v="0"/>
    <n v="40357079"/>
    <s v="EMBARCADO"/>
    <n v="1012109"/>
    <s v="MAERSK BATAM 249N"/>
    <s v="PORT HUENEME, CA"/>
    <d v="2022-12-05T00:00:00"/>
    <d v="2022-12-15T00:00:00"/>
    <d v="2023-01-09T09:05:00"/>
    <s v="HAMBURG SUD"/>
    <n v="18143.68"/>
    <x v="0"/>
    <x v="2"/>
  </r>
  <r>
    <m/>
    <x v="3"/>
    <x v="0"/>
    <n v="40357063"/>
    <s v="EMBARCADO"/>
    <n v="1012160"/>
    <s v="MAERSK BATAM 249N"/>
    <s v="PORT HUENEME, CA"/>
    <d v="2022-12-05T00:00:00"/>
    <d v="2022-12-15T00:00:00"/>
    <d v="2023-01-09T09:05:00"/>
    <s v="HAMBURG SUD"/>
    <n v="9071.84"/>
    <x v="0"/>
    <x v="2"/>
  </r>
  <r>
    <m/>
    <x v="3"/>
    <x v="0"/>
    <n v="40357063"/>
    <s v="EMBARCADO"/>
    <n v="1012107"/>
    <s v="MAERSK BATAM 249N"/>
    <s v="PORT HUENEME, CA"/>
    <d v="2022-12-05T00:00:00"/>
    <d v="2022-12-15T00:00:00"/>
    <d v="2023-01-09T09:05:00"/>
    <s v="HAMBURG SUD"/>
    <n v="9071.84"/>
    <x v="0"/>
    <x v="2"/>
  </r>
  <r>
    <m/>
    <x v="2"/>
    <x v="1"/>
    <n v="40356335"/>
    <s v="EMBARCADO"/>
    <n v="1020869"/>
    <s v="MAERSK BRANI 248N"/>
    <s v="CALDERA, PUERTO"/>
    <d v="2022-12-05T00:00:00"/>
    <d v="2022-12-09T00:00:00"/>
    <d v="2022-12-30T14:34:00"/>
    <s v="SEALAND"/>
    <n v="23996.400000000001"/>
    <x v="0"/>
    <x v="2"/>
  </r>
  <r>
    <m/>
    <x v="1"/>
    <x v="1"/>
    <n v="40356263"/>
    <s v="EMBARCADO"/>
    <n v="1022887"/>
    <s v="VALUE 2245W"/>
    <s v="BUSAN {PUSAN}, PUERTO"/>
    <d v="2022-12-05T00:00:00"/>
    <d v="2022-12-24T00:00:00"/>
    <d v="2023-02-01T21:13:00"/>
    <s v="ONE"/>
    <n v="22001.27"/>
    <x v="0"/>
    <x v="2"/>
  </r>
  <r>
    <m/>
    <x v="1"/>
    <x v="1"/>
    <n v="40356230"/>
    <s v="EMBARCADO"/>
    <n v="1022885"/>
    <s v="VALUE 2245W"/>
    <s v="BUSAN {PUSAN}, PUERTO"/>
    <d v="2022-12-05T00:00:00"/>
    <d v="2022-12-24T00:00:00"/>
    <d v="2023-02-01T21:13:00"/>
    <s v="ONE"/>
    <n v="22017.9"/>
    <x v="0"/>
    <x v="2"/>
  </r>
  <r>
    <m/>
    <x v="4"/>
    <x v="0"/>
    <n v="40355790"/>
    <s v="EMBARCADO"/>
    <n v="1022073"/>
    <s v="COYAHIQUE"/>
    <s v="SHANGHAI, CHINA"/>
    <d v="2022-12-06T00:00:00"/>
    <d v="2022-12-14T00:00:00"/>
    <d v="2023-01-19T09:24:00"/>
    <s v="ONE"/>
    <n v="23949.43"/>
    <x v="0"/>
    <x v="2"/>
  </r>
  <r>
    <m/>
    <x v="4"/>
    <x v="0"/>
    <n v="40355789"/>
    <s v="EMBARCADO"/>
    <n v="1022073"/>
    <s v="MSC JEWEL"/>
    <s v="SHANGHAI, CHINA"/>
    <d v="2022-12-06T00:00:00"/>
    <d v="2022-12-09T00:00:00"/>
    <d v="2023-01-14T09:24:00"/>
    <s v="ONE"/>
    <n v="24007.74"/>
    <x v="0"/>
    <x v="2"/>
  </r>
  <r>
    <m/>
    <x v="0"/>
    <x v="0"/>
    <n v="40355298"/>
    <s v="EMBARCADO"/>
    <n v="1023324"/>
    <s v="MSC JEWEL 0241W"/>
    <s v="MANZANILLO, PUERTO"/>
    <d v="2022-12-05T00:00:00"/>
    <d v="2022-12-09T00:00:00"/>
    <d v="2022-12-24T04:36:00"/>
    <s v="ONE"/>
    <n v="23975.22"/>
    <x v="0"/>
    <x v="2"/>
  </r>
  <r>
    <m/>
    <x v="6"/>
    <x v="0"/>
    <n v="40354641"/>
    <s v="EMBARCADO"/>
    <n v="1021931"/>
    <s v="VALUE 2245W"/>
    <s v="YOKOHAMA (ADUANA PRINCIPAL)"/>
    <d v="2022-12-05T00:00:00"/>
    <d v="2022-12-24T00:00:00"/>
    <d v="2023-01-29T12:18:00"/>
    <s v="ONE"/>
    <n v="2047.58"/>
    <x v="0"/>
    <x v="2"/>
  </r>
  <r>
    <m/>
    <x v="6"/>
    <x v="0"/>
    <n v="40354640"/>
    <s v="EMBARCADO"/>
    <n v="1022866"/>
    <s v="VALUE 2245W"/>
    <s v="YOKOHAMA (ADUANA PRINCIPAL)"/>
    <d v="2022-12-05T00:00:00"/>
    <d v="2022-12-24T00:00:00"/>
    <d v="2023-01-29T12:18:00"/>
    <s v="ONE"/>
    <n v="4012.96"/>
    <x v="0"/>
    <x v="2"/>
  </r>
  <r>
    <m/>
    <x v="6"/>
    <x v="0"/>
    <n v="40354640"/>
    <s v="EMBARCADO"/>
    <n v="1022864"/>
    <s v="VALUE 2245W"/>
    <s v="YOKOHAMA (ADUANA PRINCIPAL)"/>
    <d v="2022-12-05T00:00:00"/>
    <d v="2022-12-24T00:00:00"/>
    <d v="2023-01-29T12:18:00"/>
    <s v="ONE"/>
    <n v="6002.41"/>
    <x v="0"/>
    <x v="2"/>
  </r>
  <r>
    <m/>
    <x v="6"/>
    <x v="0"/>
    <n v="40354640"/>
    <s v="EMBARCADO"/>
    <n v="1022515"/>
    <s v="VALUE 2245W"/>
    <s v="YOKOHAMA (ADUANA PRINCIPAL)"/>
    <d v="2022-12-05T00:00:00"/>
    <d v="2022-12-24T00:00:00"/>
    <d v="2023-01-29T12:18:00"/>
    <s v="ONE"/>
    <n v="1997.58"/>
    <x v="0"/>
    <x v="2"/>
  </r>
  <r>
    <m/>
    <x v="6"/>
    <x v="0"/>
    <n v="40354640"/>
    <s v="EMBARCADO"/>
    <n v="1022398"/>
    <s v="VALUE 2245W"/>
    <s v="YOKOHAMA (ADUANA PRINCIPAL)"/>
    <d v="2022-12-05T00:00:00"/>
    <d v="2022-12-24T00:00:00"/>
    <d v="2023-01-29T12:18:00"/>
    <s v="ONE"/>
    <n v="4007.79"/>
    <x v="0"/>
    <x v="2"/>
  </r>
  <r>
    <m/>
    <x v="6"/>
    <x v="0"/>
    <n v="40354640"/>
    <s v="EMBARCADO"/>
    <n v="1021925"/>
    <s v="VALUE 2245W"/>
    <s v="YOKOHAMA (ADUANA PRINCIPAL)"/>
    <d v="2022-12-05T00:00:00"/>
    <d v="2022-12-24T00:00:00"/>
    <d v="2023-01-29T12:18:00"/>
    <s v="ONE"/>
    <n v="6168.31"/>
    <x v="0"/>
    <x v="2"/>
  </r>
  <r>
    <m/>
    <x v="0"/>
    <x v="0"/>
    <n v="40354609"/>
    <s v="EMBARCADO"/>
    <n v="1030658"/>
    <s v="MSC RUBY / 0250"/>
    <s v="MANZANILLO, PUERTO"/>
    <d v="2022-12-05T00:00:00"/>
    <d v="2022-12-25T00:00:00"/>
    <d v="2023-01-09T04:36:00"/>
    <s v="ONE"/>
    <n v="24017.360000000001"/>
    <x v="0"/>
    <x v="2"/>
  </r>
  <r>
    <m/>
    <x v="0"/>
    <x v="0"/>
    <n v="40354528"/>
    <s v="EMBARCADO"/>
    <n v="1030337"/>
    <s v="MSC RUBY / 0250"/>
    <s v="MANZANILLO, PUERTO"/>
    <d v="2022-12-05T00:00:00"/>
    <d v="2022-12-25T00:00:00"/>
    <d v="2023-01-09T04:36:00"/>
    <s v="ONE"/>
    <n v="24000"/>
    <x v="0"/>
    <x v="2"/>
  </r>
  <r>
    <m/>
    <x v="2"/>
    <x v="1"/>
    <n v="40354489"/>
    <s v="EMBARCADO"/>
    <n v="1011558"/>
    <s v="MAERSK BATAM 249N"/>
    <s v="CALDERA, PUERTO"/>
    <d v="2022-12-05T00:00:00"/>
    <d v="2022-12-15T00:00:00"/>
    <d v="2023-01-05T14:34:00"/>
    <s v="HAMBURG SUD"/>
    <n v="23983.599999999999"/>
    <x v="0"/>
    <x v="2"/>
  </r>
  <r>
    <m/>
    <x v="3"/>
    <x v="0"/>
    <n v="40354079"/>
    <s v="EMBARCADO"/>
    <n v="1023190"/>
    <s v="MSC AINO NX249R"/>
    <s v="CHARLESTON, PUERTO"/>
    <d v="2022-12-06T00:00:00"/>
    <d v="2022-12-10T00:00:00"/>
    <d v="2023-01-14T05:41:00"/>
    <s v="MSC"/>
    <n v="23709.643929999998"/>
    <x v="0"/>
    <x v="2"/>
  </r>
  <r>
    <m/>
    <x v="5"/>
    <x v="0"/>
    <n v="40353917"/>
    <s v="EMBARCADO"/>
    <n v="1011748"/>
    <s v="MSC AINO NX249R"/>
    <s v="LONDON GATEWAY"/>
    <d v="2022-12-05T00:00:00"/>
    <d v="2022-12-10T00:00:00"/>
    <d v="2023-01-15T18:00:00"/>
    <s v="MSC"/>
    <n v="22800"/>
    <x v="0"/>
    <x v="2"/>
  </r>
  <r>
    <m/>
    <x v="2"/>
    <x v="1"/>
    <n v="40353080"/>
    <s v="EMBARCADO"/>
    <n v="1021023"/>
    <s v="MSC AINO NX249R"/>
    <s v="CARTAGENA, PUERTO"/>
    <d v="2022-12-08T00:00:00"/>
    <d v="2022-12-10T00:00:00"/>
    <d v="2022-12-25T15:22:00"/>
    <s v="MSC"/>
    <n v="23521.47"/>
    <x v="0"/>
    <x v="2"/>
  </r>
  <r>
    <m/>
    <x v="4"/>
    <x v="0"/>
    <n v="40352846"/>
    <s v="EMBARCADO"/>
    <n v="1011417"/>
    <s v="VALUE"/>
    <s v="SHANGHAI, CHINA"/>
    <d v="2022-12-05T00:00:00"/>
    <d v="2022-12-24T00:00:00"/>
    <d v="2023-01-29T09:24:00"/>
    <s v="ONE"/>
    <n v="19800"/>
    <x v="0"/>
    <x v="2"/>
  </r>
  <r>
    <m/>
    <x v="1"/>
    <x v="1"/>
    <n v="40352826"/>
    <s v="EMBARCADO"/>
    <n v="1021012"/>
    <s v="VALUE 2245W"/>
    <s v="BUSAN {PUSAN}, PUERTO"/>
    <d v="2022-12-06T00:00:00"/>
    <d v="2022-12-24T00:00:00"/>
    <d v="2023-02-01T21:13:00"/>
    <s v="ONE"/>
    <n v="21999.83"/>
    <x v="0"/>
    <x v="2"/>
  </r>
  <r>
    <m/>
    <x v="1"/>
    <x v="1"/>
    <n v="40352803"/>
    <s v="EMBARCADO"/>
    <n v="1020861"/>
    <s v="VALUE 2245W"/>
    <s v="BUSAN {PUSAN}, PUERTO"/>
    <d v="2022-12-05T00:00:00"/>
    <d v="2022-12-24T00:00:00"/>
    <d v="2023-02-01T21:13:00"/>
    <s v="ONE"/>
    <n v="22001.21"/>
    <x v="0"/>
    <x v="2"/>
  </r>
  <r>
    <m/>
    <x v="1"/>
    <x v="1"/>
    <n v="40352800"/>
    <s v="EMBARCADO"/>
    <n v="1022885"/>
    <s v="VALUE 2245W"/>
    <s v="BUSAN {PUSAN}, PUERTO"/>
    <d v="2022-12-05T00:00:00"/>
    <d v="2022-12-24T00:00:00"/>
    <d v="2023-02-01T21:13:00"/>
    <s v="ONE"/>
    <n v="22012.79"/>
    <x v="0"/>
    <x v="2"/>
  </r>
  <r>
    <m/>
    <x v="3"/>
    <x v="0"/>
    <n v="40352520"/>
    <s v="EMBARCADO"/>
    <n v="1020828"/>
    <s v="MSC ANTIGUA NX252R"/>
    <s v="TORONTO, PUERTO"/>
    <d v="2022-12-06T00:00:00"/>
    <d v="2022-12-31T00:00:00"/>
    <d v="2023-02-10T00:00:00"/>
    <s v="MSC"/>
    <n v="6147.0787840000003"/>
    <x v="0"/>
    <x v="2"/>
  </r>
  <r>
    <m/>
    <x v="3"/>
    <x v="0"/>
    <n v="40352520"/>
    <s v="EMBARCADO"/>
    <n v="1020828"/>
    <s v="MSC ANTIGUA NX252R"/>
    <s v="TORONTO, PUERTO"/>
    <d v="2022-12-05T00:00:00"/>
    <d v="2022-12-31T00:00:00"/>
    <d v="2023-02-10T00:00:00"/>
    <s v="MSC"/>
    <n v="17662.872480000002"/>
    <x v="0"/>
    <x v="2"/>
  </r>
  <r>
    <m/>
    <x v="2"/>
    <x v="1"/>
    <n v="40352502"/>
    <s v="EMBARCADO"/>
    <n v="1011421"/>
    <s v="MSC AINO NX249R"/>
    <s v="CARTAGENA, PUERTO"/>
    <d v="2022-12-05T00:00:00"/>
    <d v="2022-12-10T00:00:00"/>
    <d v="2022-12-25T15:22:00"/>
    <s v="MSC"/>
    <n v="23992.17"/>
    <x v="0"/>
    <x v="2"/>
  </r>
  <r>
    <m/>
    <x v="2"/>
    <x v="1"/>
    <n v="40352481"/>
    <s v="EMBARCADO"/>
    <n v="1022196"/>
    <s v="MAERSK BRANI 248N"/>
    <s v="CARTAGENA, PUERTO"/>
    <d v="2022-12-05T00:00:00"/>
    <d v="2022-12-09T00:00:00"/>
    <d v="2022-12-24T15:22:00"/>
    <s v="SEALAND"/>
    <n v="23905.59"/>
    <x v="0"/>
    <x v="2"/>
  </r>
  <r>
    <m/>
    <x v="0"/>
    <x v="0"/>
    <n v="40352038"/>
    <s v="EMBARCADO"/>
    <n v="1030810"/>
    <s v="MSC JEWEL 0241W"/>
    <s v="MANZANILLO, PUERTO"/>
    <d v="2022-12-05T00:00:00"/>
    <d v="2022-12-09T00:00:00"/>
    <d v="2022-12-24T04:36:00"/>
    <s v="ONE"/>
    <n v="21600"/>
    <x v="0"/>
    <x v="2"/>
  </r>
  <r>
    <m/>
    <x v="0"/>
    <x v="0"/>
    <n v="40352019"/>
    <s v="EMBARCADO"/>
    <n v="1023219"/>
    <s v="MAERSK BRANI 248N"/>
    <s v="MANZANILLO, PUERTO"/>
    <d v="2022-12-06T00:00:00"/>
    <d v="2022-12-09T00:00:00"/>
    <d v="2022-12-24T04:36:00"/>
    <s v="SEALAND"/>
    <n v="15210.4"/>
    <x v="0"/>
    <x v="2"/>
  </r>
  <r>
    <m/>
    <x v="0"/>
    <x v="0"/>
    <n v="40352019"/>
    <s v="EMBARCADO"/>
    <n v="1023219"/>
    <s v="MAERSK BRANI 248N"/>
    <s v="MANZANILLO, PUERTO"/>
    <d v="2022-12-05T00:00:00"/>
    <d v="2022-12-09T00:00:00"/>
    <d v="2022-12-24T04:36:00"/>
    <s v="SEALAND"/>
    <n v="8792.6"/>
    <x v="0"/>
    <x v="2"/>
  </r>
  <r>
    <m/>
    <x v="3"/>
    <x v="0"/>
    <n v="40351902"/>
    <s v="EMBARCADO"/>
    <n v="1012167"/>
    <s v="MSC AINO NX249R"/>
    <s v="SAN JUAN, PUERTO"/>
    <d v="2022-12-05T00:00:00"/>
    <d v="2022-12-10T00:00:00"/>
    <d v="2023-01-03T02:17:00"/>
    <s v="MSC"/>
    <n v="19958.047999999999"/>
    <x v="0"/>
    <x v="2"/>
  </r>
  <r>
    <m/>
    <x v="3"/>
    <x v="0"/>
    <n v="40351846"/>
    <s v="EMBARCADO"/>
    <n v="1012159"/>
    <s v="MSC AINO NX249R"/>
    <s v="NORFOLK, PUERTO"/>
    <d v="2022-12-05T00:00:00"/>
    <d v="2022-12-10T00:00:00"/>
    <d v="2023-01-10T11:16:00"/>
    <s v="MSC"/>
    <n v="19958.047999999999"/>
    <x v="0"/>
    <x v="2"/>
  </r>
  <r>
    <m/>
    <x v="4"/>
    <x v="0"/>
    <n v="40351515"/>
    <s v="EMBARCADO"/>
    <n v="1021766"/>
    <s v="MSC JEWEL"/>
    <s v="TIANJIN XINGANG, CHINA"/>
    <d v="2022-12-05T00:00:00"/>
    <d v="2022-12-09T00:00:00"/>
    <d v="2023-01-27T20:36:00"/>
    <s v="ONE"/>
    <n v="24354"/>
    <x v="0"/>
    <x v="2"/>
  </r>
  <r>
    <m/>
    <x v="4"/>
    <x v="0"/>
    <n v="40351484"/>
    <s v="EMBARCADO"/>
    <n v="1022125"/>
    <s v="GUAYAQUIL EXPRESS"/>
    <s v="YANTIAN, CHINA"/>
    <d v="2022-12-05T00:00:00"/>
    <d v="2022-12-16T00:00:00"/>
    <d v="2023-01-17T22:27:00"/>
    <s v="CMA CGM"/>
    <n v="25004.57"/>
    <x v="0"/>
    <x v="2"/>
  </r>
  <r>
    <m/>
    <x v="4"/>
    <x v="0"/>
    <n v="40351433"/>
    <s v="EMBARCADO"/>
    <n v="1022183"/>
    <s v="VALUE"/>
    <s v="SHANGHAI, CHINA"/>
    <d v="2022-12-05T00:00:00"/>
    <d v="2022-12-24T00:00:00"/>
    <d v="2023-01-29T09:24:00"/>
    <s v="ONE"/>
    <n v="25047.73"/>
    <x v="0"/>
    <x v="2"/>
  </r>
  <r>
    <m/>
    <x v="4"/>
    <x v="0"/>
    <n v="40351432"/>
    <s v="EMBARCADO"/>
    <n v="1022183"/>
    <s v="VALUE"/>
    <s v="SHANGHAI, CHINA"/>
    <d v="2022-12-05T00:00:00"/>
    <d v="2022-12-24T00:00:00"/>
    <d v="2023-01-29T09:24:00"/>
    <s v="ONE"/>
    <n v="24052.59"/>
    <x v="0"/>
    <x v="2"/>
  </r>
  <r>
    <m/>
    <x v="4"/>
    <x v="0"/>
    <n v="40351320"/>
    <s v="EMBARCADO"/>
    <n v="1021992"/>
    <s v="VALUE"/>
    <s v="TIANJIN XINGANG, CHINA"/>
    <d v="2022-12-05T00:00:00"/>
    <d v="2022-12-24T00:00:00"/>
    <d v="2023-02-11T20:36:00"/>
    <s v="ONE"/>
    <n v="4180"/>
    <x v="0"/>
    <x v="2"/>
  </r>
  <r>
    <m/>
    <x v="4"/>
    <x v="0"/>
    <n v="40351320"/>
    <s v="EMBARCADO"/>
    <n v="1021992"/>
    <s v="VALUE"/>
    <s v="TIANJIN XINGANG, CHINA"/>
    <d v="2022-12-05T00:00:00"/>
    <d v="2022-12-24T00:00:00"/>
    <d v="2023-02-11T20:36:00"/>
    <s v="ONE"/>
    <n v="20000"/>
    <x v="0"/>
    <x v="2"/>
  </r>
  <r>
    <m/>
    <x v="4"/>
    <x v="0"/>
    <n v="40351311"/>
    <s v="EMBARCADO"/>
    <n v="1021767"/>
    <s v="VALUE"/>
    <s v="TIANJIN XINGANG, CHINA"/>
    <d v="2022-12-06T00:00:00"/>
    <d v="2022-12-24T00:00:00"/>
    <d v="2023-02-11T20:36:00"/>
    <s v="ONE"/>
    <n v="12330"/>
    <x v="0"/>
    <x v="2"/>
  </r>
  <r>
    <m/>
    <x v="4"/>
    <x v="0"/>
    <n v="40351311"/>
    <s v="EMBARCADO"/>
    <n v="1021767"/>
    <s v="VALUE"/>
    <s v="TIANJIN XINGANG, CHINA"/>
    <d v="2022-12-05T00:00:00"/>
    <d v="2022-12-24T00:00:00"/>
    <d v="2023-02-11T20:36:00"/>
    <s v="ONE"/>
    <n v="11682"/>
    <x v="0"/>
    <x v="2"/>
  </r>
  <r>
    <m/>
    <x v="4"/>
    <x v="0"/>
    <n v="40351297"/>
    <s v="EMBARCADO"/>
    <n v="1012448"/>
    <s v="MSC RUBY"/>
    <s v="YANTIAN, CHINA"/>
    <d v="2022-12-05T00:00:00"/>
    <d v="2022-12-25T00:00:00"/>
    <d v="2023-01-26T22:27:00"/>
    <s v="HAPAG LLOYD"/>
    <n v="24000"/>
    <x v="0"/>
    <x v="2"/>
  </r>
  <r>
    <m/>
    <x v="4"/>
    <x v="0"/>
    <n v="40351262"/>
    <s v="EMBARCADO"/>
    <n v="1011586"/>
    <s v="YM UTILITY"/>
    <s v="SHANGHAI, CHINA"/>
    <d v="2022-12-05T00:00:00"/>
    <d v="2022-12-14T00:00:00"/>
    <d v="2023-01-19T09:24:00"/>
    <s v="EVERGREEN"/>
    <n v="19954"/>
    <x v="0"/>
    <x v="2"/>
  </r>
  <r>
    <m/>
    <x v="5"/>
    <x v="0"/>
    <n v="40351221"/>
    <s v="EMBARCADO"/>
    <n v="1020853"/>
    <s v="MSC AINO NX249R"/>
    <s v="HAMBURG, PORT"/>
    <d v="2022-12-05T00:00:00"/>
    <d v="2022-12-10T00:00:00"/>
    <d v="2023-01-08T21:29:00"/>
    <s v="MSC"/>
    <n v="7700"/>
    <x v="0"/>
    <x v="2"/>
  </r>
  <r>
    <m/>
    <x v="5"/>
    <x v="0"/>
    <n v="40351221"/>
    <s v="EMBARCADO"/>
    <n v="1020853"/>
    <s v="MSC AINO NX249R"/>
    <s v="HAMBURG, PORT"/>
    <d v="2022-12-05T00:00:00"/>
    <d v="2022-12-10T00:00:00"/>
    <d v="2023-01-08T21:29:00"/>
    <s v="MSC"/>
    <n v="12300"/>
    <x v="0"/>
    <x v="2"/>
  </r>
  <r>
    <m/>
    <x v="0"/>
    <x v="0"/>
    <n v="40350242"/>
    <s v="EMBARCADO"/>
    <n v="1030658"/>
    <s v="MSC JEWEL 0241W"/>
    <s v="MANZANILLO, PUERTO"/>
    <d v="2022-12-05T00:00:00"/>
    <d v="2022-12-09T00:00:00"/>
    <d v="2022-12-24T04:36:00"/>
    <s v="ONE"/>
    <n v="24017.360000000001"/>
    <x v="0"/>
    <x v="2"/>
  </r>
  <r>
    <m/>
    <x v="2"/>
    <x v="1"/>
    <n v="40350185"/>
    <s v="EMBARCADO"/>
    <n v="1022150"/>
    <s v="AMSTERDAM EXPRESS 247W"/>
    <s v="GUAYAQUIL, PUERTO"/>
    <d v="2022-12-05T00:00:00"/>
    <d v="2022-12-10T00:00:00"/>
    <d v="2022-12-18T10:31:00"/>
    <s v="SEALAND"/>
    <n v="23959.02"/>
    <x v="0"/>
    <x v="2"/>
  </r>
  <r>
    <m/>
    <x v="2"/>
    <x v="1"/>
    <n v="40350184"/>
    <s v="EMBARCADO"/>
    <n v="1022150"/>
    <s v="AMSTERDAM EXPRESS 247W"/>
    <s v="GUAYAQUIL, PUERTO"/>
    <d v="2022-12-05T00:00:00"/>
    <d v="2022-12-10T00:00:00"/>
    <d v="2022-12-18T10:31:00"/>
    <s v="HAMBURG SUD"/>
    <n v="23983.27"/>
    <x v="0"/>
    <x v="2"/>
  </r>
  <r>
    <m/>
    <x v="5"/>
    <x v="0"/>
    <n v="40348410"/>
    <s v="EMBARCADO"/>
    <n v="1010877"/>
    <s v="MAERSK BRANI 248N"/>
    <s v="DURBAN, PUERTO"/>
    <d v="2022-12-05T00:00:00"/>
    <d v="2022-12-09T00:00:00"/>
    <d v="2023-02-19T23:23:00"/>
    <s v="MAERSK"/>
    <n v="24000"/>
    <x v="0"/>
    <x v="2"/>
  </r>
  <r>
    <m/>
    <x v="2"/>
    <x v="1"/>
    <n v="40348165"/>
    <s v="EMBARCADO"/>
    <n v="1020086"/>
    <s v="MSC AINO NX249R"/>
    <s v="CARTAGENA, PUERTO"/>
    <d v="2022-12-05T00:00:00"/>
    <d v="2022-12-10T00:00:00"/>
    <d v="2022-12-25T15:22:00"/>
    <s v="MSC"/>
    <n v="24006.55"/>
    <x v="0"/>
    <x v="2"/>
  </r>
  <r>
    <m/>
    <x v="3"/>
    <x v="0"/>
    <n v="40347757"/>
    <s v="EMBARCADO"/>
    <n v="1012521"/>
    <s v="MAERSK BATAM 249N"/>
    <s v="PORT HUENEME, CA"/>
    <d v="2022-12-05T00:00:00"/>
    <d v="2022-12-15T00:00:00"/>
    <d v="2023-01-09T09:05:00"/>
    <s v="HAMBURG SUD"/>
    <n v="18143.68"/>
    <x v="0"/>
    <x v="2"/>
  </r>
  <r>
    <m/>
    <x v="3"/>
    <x v="0"/>
    <n v="40347745"/>
    <s v="EMBARCADO"/>
    <n v="1012108"/>
    <s v="SAFMARINE BENGUELA 250N"/>
    <s v="PORT HUENEME, CA"/>
    <d v="2022-12-05T00:00:00"/>
    <d v="2022-12-22T00:00:00"/>
    <d v="2023-01-16T09:05:00"/>
    <s v="HAMBURG SUD"/>
    <n v="18143.68"/>
    <x v="0"/>
    <x v="2"/>
  </r>
  <r>
    <m/>
    <x v="2"/>
    <x v="1"/>
    <n v="40346723"/>
    <s v="EMBARCADO"/>
    <n v="1020412"/>
    <s v="MAERSK BRANI 248N"/>
    <s v="CARTAGENA, PUERTO"/>
    <d v="2022-12-06T00:00:00"/>
    <d v="2022-12-09T00:00:00"/>
    <d v="2022-12-24T15:22:00"/>
    <s v="SEALAND"/>
    <n v="15248.83"/>
    <x v="0"/>
    <x v="2"/>
  </r>
  <r>
    <m/>
    <x v="2"/>
    <x v="1"/>
    <n v="40346723"/>
    <s v="EMBARCADO"/>
    <n v="1020412"/>
    <s v="MAERSK BRANI 248N"/>
    <s v="CARTAGENA, PUERTO"/>
    <d v="2022-12-05T00:00:00"/>
    <d v="2022-12-09T00:00:00"/>
    <d v="2022-12-24T15:22:00"/>
    <s v="SEALAND"/>
    <n v="8745.8799999999992"/>
    <x v="0"/>
    <x v="2"/>
  </r>
  <r>
    <m/>
    <x v="2"/>
    <x v="1"/>
    <n v="40346124"/>
    <s v="EMBARCADO"/>
    <n v="1021976"/>
    <s v="MAERSK BRANI 248N"/>
    <s v="CARTAGENA, PUERTO"/>
    <d v="2022-12-05T00:00:00"/>
    <d v="2022-12-09T00:00:00"/>
    <d v="2022-12-24T15:22:00"/>
    <s v="SEALAND"/>
    <n v="23999.439999999999"/>
    <x v="0"/>
    <x v="2"/>
  </r>
  <r>
    <m/>
    <x v="2"/>
    <x v="1"/>
    <n v="40344428"/>
    <s v="EMBARCADO"/>
    <n v="1022709"/>
    <s v="MAERSK BRANI 248N"/>
    <s v="CALDERA, PUERTO"/>
    <d v="2022-12-05T00:00:00"/>
    <d v="2022-12-09T00:00:00"/>
    <d v="2022-12-30T14:34:00"/>
    <s v="SEALAND"/>
    <n v="24000"/>
    <x v="0"/>
    <x v="2"/>
  </r>
  <r>
    <m/>
    <x v="2"/>
    <x v="1"/>
    <n v="40344425"/>
    <s v="EMBARCADO"/>
    <n v="1022709"/>
    <s v="MAERSK BRANI 248N"/>
    <s v="CALDERA, PUERTO"/>
    <d v="2022-12-05T00:00:00"/>
    <d v="2022-12-09T00:00:00"/>
    <d v="2022-12-30T14:34:00"/>
    <s v="HAMBURG SUD"/>
    <n v="23989.73"/>
    <x v="0"/>
    <x v="2"/>
  </r>
  <r>
    <m/>
    <x v="2"/>
    <x v="1"/>
    <n v="40343898"/>
    <s v="EMBARCADO"/>
    <n v="1020367"/>
    <s v="MSC JEWEL FA247R"/>
    <s v="CALLAO, PUERTO"/>
    <d v="2022-12-05T00:00:00"/>
    <d v="2022-12-09T00:00:00"/>
    <d v="2022-12-16T21:00:00"/>
    <s v="MSC"/>
    <n v="23934.12"/>
    <x v="0"/>
    <x v="2"/>
  </r>
  <r>
    <m/>
    <x v="2"/>
    <x v="1"/>
    <n v="40342742"/>
    <s v="EMBARCADO"/>
    <n v="1023436"/>
    <s v="MAERSK BRANI 248N"/>
    <s v="BUENAVENTURA, PUERTO"/>
    <d v="2022-12-05T00:00:00"/>
    <d v="2022-12-09T00:00:00"/>
    <d v="2022-12-26T10:10:00"/>
    <s v="SEALAND"/>
    <n v="23920"/>
    <x v="0"/>
    <x v="2"/>
  </r>
  <r>
    <m/>
    <x v="4"/>
    <x v="0"/>
    <n v="40337855"/>
    <s v="EMBARCADO"/>
    <n v="1021905"/>
    <s v="MSC JEWEL"/>
    <s v="SHANGHAI, CHINA"/>
    <d v="2022-12-05T00:00:00"/>
    <d v="2022-12-09T00:00:00"/>
    <d v="2023-01-14T09:24:00"/>
    <s v="ONE"/>
    <n v="8030.41"/>
    <x v="0"/>
    <x v="2"/>
  </r>
  <r>
    <m/>
    <x v="4"/>
    <x v="0"/>
    <n v="40337855"/>
    <s v="EMBARCADO"/>
    <n v="1021905"/>
    <s v="MSC JEWEL"/>
    <s v="SHANGHAI, CHINA"/>
    <d v="2022-12-05T00:00:00"/>
    <d v="2022-12-09T00:00:00"/>
    <d v="2023-01-14T09:24:00"/>
    <s v="ONE"/>
    <n v="15971.33"/>
    <x v="0"/>
    <x v="2"/>
  </r>
  <r>
    <m/>
    <x v="4"/>
    <x v="0"/>
    <n v="40337535"/>
    <s v="EMBARCADO"/>
    <n v="1012503"/>
    <s v="MSC RUBY"/>
    <s v="YANTIAN, CHINA"/>
    <d v="2022-12-05T00:00:00"/>
    <d v="2022-12-25T00:00:00"/>
    <d v="2023-01-26T22:27:00"/>
    <s v="HAPAG LLOYD"/>
    <n v="24000"/>
    <x v="0"/>
    <x v="2"/>
  </r>
  <r>
    <m/>
    <x v="1"/>
    <x v="1"/>
    <n v="40352772"/>
    <s v="EMBARCADO"/>
    <n v="1022930"/>
    <s v="VALUE 2245W"/>
    <s v="BUSAN {PUSAN}, PUERTO"/>
    <d v="2022-12-04T00:00:00"/>
    <d v="2022-12-24T00:00:00"/>
    <d v="2023-02-01T21:13:00"/>
    <s v="ONE"/>
    <n v="22002.69"/>
    <x v="0"/>
    <x v="2"/>
  </r>
  <r>
    <m/>
    <x v="1"/>
    <x v="1"/>
    <n v="40352771"/>
    <s v="EMBARCADO"/>
    <n v="1022930"/>
    <s v="VALUE 2245W"/>
    <s v="BUSAN {PUSAN}, PUERTO"/>
    <d v="2022-12-04T00:00:00"/>
    <d v="2022-12-24T00:00:00"/>
    <d v="2023-02-01T21:13:00"/>
    <s v="ONE"/>
    <n v="22011.37"/>
    <x v="0"/>
    <x v="2"/>
  </r>
  <r>
    <m/>
    <x v="0"/>
    <x v="0"/>
    <n v="40351994"/>
    <s v="EMBARCADO"/>
    <n v="1021272"/>
    <s v="MSC RUBY / 0250"/>
    <s v="MANZANILLO, PUERTO"/>
    <d v="2022-12-06T00:00:00"/>
    <d v="2022-12-25T00:00:00"/>
    <d v="2023-01-09T04:36:00"/>
    <s v="ONE"/>
    <n v="24003.9"/>
    <x v="0"/>
    <x v="2"/>
  </r>
  <r>
    <m/>
    <x v="4"/>
    <x v="0"/>
    <n v="40351379"/>
    <s v="EMBARCADO"/>
    <n v="1022753"/>
    <s v="COYAHIQUE"/>
    <s v="SHANGHAI, CHINA"/>
    <d v="2022-12-05T00:00:00"/>
    <d v="2022-12-14T00:00:00"/>
    <d v="2023-01-19T09:24:00"/>
    <s v="ONE"/>
    <n v="25000"/>
    <x v="0"/>
    <x v="2"/>
  </r>
  <r>
    <m/>
    <x v="4"/>
    <x v="0"/>
    <n v="40351352"/>
    <s v="EMBARCADO"/>
    <n v="1022541"/>
    <s v="MSC RUBY"/>
    <s v="YANTIAN, CHINA"/>
    <d v="2022-12-04T00:00:00"/>
    <d v="2022-12-25T00:00:00"/>
    <d v="2023-01-26T22:27:00"/>
    <s v="HAPAG LLOYD"/>
    <n v="25012.36"/>
    <x v="0"/>
    <x v="2"/>
  </r>
  <r>
    <m/>
    <x v="3"/>
    <x v="0"/>
    <n v="40351707"/>
    <s v="EMBARCADO"/>
    <n v="1012483"/>
    <s v="MSC AINO NX249R"/>
    <s v="PHILADELPHIA, PUERTO"/>
    <d v="2022-12-03T00:00:00"/>
    <d v="2022-12-10T00:00:00"/>
    <d v="2022-12-30T15:17:00"/>
    <s v="MSC"/>
    <n v="19958.047999999999"/>
    <x v="0"/>
    <x v="2"/>
  </r>
  <r>
    <m/>
    <x v="4"/>
    <x v="0"/>
    <n v="40351624"/>
    <s v="EMBARCADO"/>
    <n v="1022639"/>
    <s v="MANZANILLO EXPRESS"/>
    <s v="SHANGHAI, CHINA"/>
    <d v="2022-12-03T00:00:00"/>
    <d v="2022-12-09T00:00:00"/>
    <d v="2023-01-14T09:24:00"/>
    <s v="HYUNDAI"/>
    <n v="23119.37"/>
    <x v="0"/>
    <x v="2"/>
  </r>
  <r>
    <m/>
    <x v="4"/>
    <x v="0"/>
    <n v="40351566"/>
    <s v="EMBARCADO"/>
    <n v="1022373"/>
    <s v="MANZANILLO EXPRESS"/>
    <s v="SHANGHAI, CHINA"/>
    <d v="2022-12-05T00:00:00"/>
    <d v="2022-12-09T00:00:00"/>
    <d v="2023-01-14T09:24:00"/>
    <s v="HYUNDAI"/>
    <n v="24041.29"/>
    <x v="0"/>
    <x v="2"/>
  </r>
  <r>
    <m/>
    <x v="4"/>
    <x v="0"/>
    <n v="40351553"/>
    <s v="EMBARCADO"/>
    <n v="1022169"/>
    <s v="MSC JEWEL"/>
    <s v="SHANGHAI, CHINA"/>
    <d v="2022-12-05T00:00:00"/>
    <d v="2022-12-09T00:00:00"/>
    <d v="2023-01-14T09:24:00"/>
    <s v="MSC"/>
    <n v="24000"/>
    <x v="0"/>
    <x v="2"/>
  </r>
  <r>
    <m/>
    <x v="4"/>
    <x v="0"/>
    <n v="40357251"/>
    <s v="EMBARCADO"/>
    <n v="1011967"/>
    <s v="VALUE"/>
    <s v="SHANGHAI, CHINA"/>
    <d v="2022-12-03T00:00:00"/>
    <d v="2022-12-24T00:00:00"/>
    <d v="2023-01-29T09:24:00"/>
    <s v="HYUNDAI"/>
    <n v="24000"/>
    <x v="0"/>
    <x v="2"/>
  </r>
  <r>
    <m/>
    <x v="1"/>
    <x v="1"/>
    <n v="40356321"/>
    <s v="EMBARCADO"/>
    <n v="1012612"/>
    <s v="MSC JEWEL FA247R"/>
    <s v="MANILA, PUERTO"/>
    <d v="2022-12-03T00:00:00"/>
    <d v="2022-12-09T00:00:00"/>
    <d v="2023-02-03T04:51:00"/>
    <s v="MSC"/>
    <n v="24863.02"/>
    <x v="0"/>
    <x v="2"/>
  </r>
  <r>
    <m/>
    <x v="1"/>
    <x v="1"/>
    <n v="40356320"/>
    <s v="EMBARCADO"/>
    <n v="1012612"/>
    <s v="MSC JEWEL FA247R"/>
    <s v="MANILA, PUERTO"/>
    <d v="2022-12-03T00:00:00"/>
    <d v="2022-12-09T00:00:00"/>
    <d v="2023-02-03T04:51:00"/>
    <s v="MSC"/>
    <n v="24617.56"/>
    <x v="0"/>
    <x v="2"/>
  </r>
  <r>
    <m/>
    <x v="1"/>
    <x v="1"/>
    <n v="40356319"/>
    <s v="EMBARCADO"/>
    <n v="1012612"/>
    <s v="MSC JEWEL FA247R"/>
    <s v="MANILA, PUERTO"/>
    <d v="2022-12-03T00:00:00"/>
    <d v="2022-12-09T00:00:00"/>
    <d v="2023-02-03T04:51:00"/>
    <s v="MSC"/>
    <n v="24614.78"/>
    <x v="0"/>
    <x v="2"/>
  </r>
  <r>
    <m/>
    <x v="1"/>
    <x v="1"/>
    <n v="40356318"/>
    <s v="EMBARCADO"/>
    <n v="1012612"/>
    <s v="MSC JEWEL FA247R"/>
    <s v="MANILA, PUERTO"/>
    <d v="2022-12-03T00:00:00"/>
    <d v="2022-12-09T00:00:00"/>
    <d v="2023-02-03T04:51:00"/>
    <s v="MSC"/>
    <n v="24469.88"/>
    <x v="0"/>
    <x v="2"/>
  </r>
  <r>
    <m/>
    <x v="1"/>
    <x v="1"/>
    <n v="40356317"/>
    <s v="EMBARCADO"/>
    <n v="1012612"/>
    <s v="MSC JEWEL FA247R"/>
    <s v="MANILA, PUERTO"/>
    <d v="2022-12-03T00:00:00"/>
    <d v="2022-12-09T00:00:00"/>
    <d v="2023-02-03T04:51:00"/>
    <s v="MSC"/>
    <n v="24538.52"/>
    <x v="0"/>
    <x v="2"/>
  </r>
  <r>
    <m/>
    <x v="0"/>
    <x v="0"/>
    <n v="40354527"/>
    <s v="EMBARCADO"/>
    <n v="1030337"/>
    <s v="MAERSK BRANI 248N"/>
    <s v="MANZANILLO, PUERTO"/>
    <d v="2022-12-03T00:00:00"/>
    <d v="2022-12-09T00:00:00"/>
    <d v="2022-12-24T04:36:00"/>
    <s v="SEALAND"/>
    <n v="24000"/>
    <x v="0"/>
    <x v="2"/>
  </r>
  <r>
    <m/>
    <x v="0"/>
    <x v="0"/>
    <n v="40354525"/>
    <s v="EMBARCADO"/>
    <n v="1030337"/>
    <s v="MSC RUBY FA244A"/>
    <s v="MANZANILLO, PUERTO"/>
    <d v="2022-12-02T00:00:00"/>
    <d v="2022-12-25T00:00:00"/>
    <d v="2023-01-09T04:36:00"/>
    <s v="MSC"/>
    <n v="24000"/>
    <x v="0"/>
    <x v="2"/>
  </r>
  <r>
    <m/>
    <x v="5"/>
    <x v="0"/>
    <n v="40354461"/>
    <s v="EMBARCADO"/>
    <n v="1011749"/>
    <s v="MAERSK BRANI 248N"/>
    <s v="ROTTERDAM, PUERTO"/>
    <d v="2022-12-03T00:00:00"/>
    <d v="2022-12-09T00:00:00"/>
    <d v="2023-01-05T23:54:00"/>
    <s v="MAERSK"/>
    <n v="21600"/>
    <x v="0"/>
    <x v="2"/>
  </r>
  <r>
    <m/>
    <x v="5"/>
    <x v="0"/>
    <n v="40354460"/>
    <s v="EMBARCADO"/>
    <n v="1011749"/>
    <s v="MAERSK BRANI 248N"/>
    <s v="ROTTERDAM, PUERTO"/>
    <d v="2022-12-03T00:00:00"/>
    <d v="2022-12-09T00:00:00"/>
    <d v="2023-01-05T23:54:00"/>
    <s v="MAERSK"/>
    <n v="21600"/>
    <x v="0"/>
    <x v="2"/>
  </r>
  <r>
    <m/>
    <x v="2"/>
    <x v="1"/>
    <n v="40353085"/>
    <s v="EMBARCADO"/>
    <n v="1011421"/>
    <s v="MSC AINO NX249R"/>
    <s v="CARTAGENA, PUERTO"/>
    <d v="2022-12-03T00:00:00"/>
    <d v="2022-12-10T00:00:00"/>
    <d v="2022-12-25T15:22:00"/>
    <s v="MSC"/>
    <n v="23998.53"/>
    <x v="0"/>
    <x v="2"/>
  </r>
  <r>
    <m/>
    <x v="2"/>
    <x v="1"/>
    <n v="40353084"/>
    <s v="EMBARCADO"/>
    <n v="1011421"/>
    <s v="MSC AINO NX249R"/>
    <s v="CARTAGENA, PUERTO"/>
    <d v="2022-12-03T00:00:00"/>
    <d v="2022-12-10T00:00:00"/>
    <d v="2022-12-25T15:22:00"/>
    <s v="MSC"/>
    <n v="23987.22"/>
    <x v="0"/>
    <x v="2"/>
  </r>
  <r>
    <m/>
    <x v="2"/>
    <x v="1"/>
    <n v="40353083"/>
    <s v="EMBARCADO"/>
    <n v="1011421"/>
    <s v="MAERSK BRANI 248N"/>
    <s v="CARTAGENA, PUERTO"/>
    <d v="2022-12-03T00:00:00"/>
    <d v="2022-12-09T00:00:00"/>
    <d v="2022-12-24T15:22:00"/>
    <s v="SEALAND"/>
    <n v="23996.04"/>
    <x v="0"/>
    <x v="2"/>
  </r>
  <r>
    <m/>
    <x v="1"/>
    <x v="1"/>
    <n v="40352831"/>
    <s v="EMBARCADO"/>
    <n v="1022887"/>
    <s v="VALUE 2245W"/>
    <s v="BUSAN {PUSAN}, PUERTO"/>
    <d v="2022-12-03T00:00:00"/>
    <d v="2022-12-24T00:00:00"/>
    <d v="2023-02-01T21:13:00"/>
    <s v="ONE"/>
    <n v="22008.36"/>
    <x v="0"/>
    <x v="2"/>
  </r>
  <r>
    <m/>
    <x v="1"/>
    <x v="1"/>
    <n v="40352818"/>
    <s v="EMBARCADO"/>
    <n v="1021665"/>
    <s v="VALUE 2245W"/>
    <s v="BUSAN {PUSAN}, PUERTO"/>
    <d v="2022-12-03T00:00:00"/>
    <d v="2022-12-24T00:00:00"/>
    <d v="2023-02-01T21:13:00"/>
    <s v="ONE"/>
    <n v="22066.400000000001"/>
    <x v="0"/>
    <x v="2"/>
  </r>
  <r>
    <m/>
    <x v="1"/>
    <x v="1"/>
    <n v="40352799"/>
    <s v="EMBARCADO"/>
    <n v="1022885"/>
    <s v="MSC JEWEL FA247R"/>
    <s v="BUSAN {PUSAN}, PUERTO"/>
    <d v="2022-12-03T00:00:00"/>
    <d v="2022-12-09T00:00:00"/>
    <d v="2023-01-17T21:13:00"/>
    <s v="MSC"/>
    <n v="22014"/>
    <x v="0"/>
    <x v="2"/>
  </r>
  <r>
    <m/>
    <x v="0"/>
    <x v="0"/>
    <n v="40352023"/>
    <s v="EMBARCADO"/>
    <n v="1023324"/>
    <s v="MSC JEWEL 0241W"/>
    <s v="MANZANILLO, PUERTO"/>
    <d v="2022-12-03T00:00:00"/>
    <d v="2022-12-09T00:00:00"/>
    <d v="2022-12-24T04:36:00"/>
    <s v="ONE"/>
    <n v="23988.799999999999"/>
    <x v="0"/>
    <x v="2"/>
  </r>
  <r>
    <m/>
    <x v="3"/>
    <x v="0"/>
    <n v="40351933"/>
    <s v="EMBARCADO"/>
    <n v="1012148"/>
    <s v="MSC AINO NX249R"/>
    <s v="SAN JUAN, PUERTO"/>
    <d v="2022-12-03T00:00:00"/>
    <d v="2022-12-10T00:00:00"/>
    <d v="2023-01-03T02:17:00"/>
    <s v="MSC"/>
    <n v="19758.467519999998"/>
    <x v="0"/>
    <x v="2"/>
  </r>
  <r>
    <m/>
    <x v="3"/>
    <x v="0"/>
    <n v="40351903"/>
    <s v="EMBARCADO"/>
    <n v="1012167"/>
    <s v="MSC AINO NX249R"/>
    <s v="SAN JUAN, PUERTO"/>
    <d v="2022-12-03T00:00:00"/>
    <d v="2022-12-10T00:00:00"/>
    <d v="2023-01-03T02:17:00"/>
    <s v="MSC"/>
    <n v="19958.047999999999"/>
    <x v="0"/>
    <x v="2"/>
  </r>
  <r>
    <m/>
    <x v="4"/>
    <x v="0"/>
    <n v="40351305"/>
    <s v="EMBARCADO"/>
    <n v="1021767"/>
    <s v="COYAHIQUE"/>
    <s v="YANTIAN, CHINA"/>
    <d v="2022-12-04T00:00:00"/>
    <d v="2022-12-14T00:00:00"/>
    <d v="2023-01-15T22:27:00"/>
    <s v="MSC"/>
    <n v="25002"/>
    <x v="0"/>
    <x v="2"/>
  </r>
  <r>
    <m/>
    <x v="4"/>
    <x v="0"/>
    <n v="40351256"/>
    <s v="EMBARCADO"/>
    <n v="1012455"/>
    <s v="MSC JEWEL"/>
    <s v="SHANGHAI, CHINA"/>
    <d v="2022-12-03T00:00:00"/>
    <d v="2022-12-09T00:00:00"/>
    <d v="2023-01-14T09:24:00"/>
    <s v="MSC"/>
    <n v="24000"/>
    <x v="0"/>
    <x v="2"/>
  </r>
  <r>
    <m/>
    <x v="2"/>
    <x v="1"/>
    <n v="40345876"/>
    <s v="EMBARCADO"/>
    <n v="1021023"/>
    <s v="MAERSK BRANI 248N"/>
    <s v="CARTAGENA, PUERTO"/>
    <d v="2022-12-04T00:00:00"/>
    <d v="2022-12-09T00:00:00"/>
    <d v="2022-12-24T15:22:00"/>
    <s v="SEALAND"/>
    <n v="23987.69"/>
    <x v="0"/>
    <x v="2"/>
  </r>
  <r>
    <m/>
    <x v="2"/>
    <x v="1"/>
    <n v="40345863"/>
    <s v="EMBARCADO"/>
    <n v="1020367"/>
    <s v="AMSTERDAM EXPRESS 247W"/>
    <s v="GUAYAQUIL, PUERTO"/>
    <d v="2022-12-04T00:00:00"/>
    <d v="2022-12-10T00:00:00"/>
    <d v="2022-12-18T10:31:00"/>
    <s v="SEALAND"/>
    <n v="23987.17"/>
    <x v="0"/>
    <x v="2"/>
  </r>
  <r>
    <m/>
    <x v="2"/>
    <x v="1"/>
    <n v="40341034"/>
    <s v="EMBARCADO"/>
    <n v="1011421"/>
    <s v="MAERSK BRANI 248N"/>
    <s v="BUENAVENTURA, PUERTO"/>
    <d v="2022-12-03T00:00:00"/>
    <d v="2022-12-09T00:00:00"/>
    <d v="2022-12-26T10:10:00"/>
    <s v="SEALAND"/>
    <n v="23998.89"/>
    <x v="0"/>
    <x v="2"/>
  </r>
  <r>
    <m/>
    <x v="0"/>
    <x v="0"/>
    <n v="40357740"/>
    <s v="EMBARCADO"/>
    <n v="1011748"/>
    <s v="MSC RUBY FA244A"/>
    <s v="MANZANILLO, PUERTO"/>
    <d v="2022-12-02T00:00:00"/>
    <d v="2022-12-25T00:00:00"/>
    <d v="2023-01-09T04:36:00"/>
    <s v="MSC"/>
    <n v="21720"/>
    <x v="0"/>
    <x v="2"/>
  </r>
  <r>
    <m/>
    <x v="3"/>
    <x v="0"/>
    <n v="40351713"/>
    <s v="EMBARCADO"/>
    <n v="1012158"/>
    <s v="MSC AINO NX249R"/>
    <s v="JACKSONVILLE, FL"/>
    <d v="2022-12-02T00:00:00"/>
    <d v="2022-12-10T00:00:00"/>
    <d v="2023-01-07T09:21:00"/>
    <s v="MSC"/>
    <n v="19958.047999999999"/>
    <x v="0"/>
    <x v="2"/>
  </r>
  <r>
    <m/>
    <x v="3"/>
    <x v="0"/>
    <n v="40351711"/>
    <s v="EMBARCADO"/>
    <n v="1012483"/>
    <s v="MAERSK BRANI 248N"/>
    <s v="NORFOLK, PUERTO"/>
    <d v="2022-12-02T00:00:00"/>
    <d v="2022-12-09T00:00:00"/>
    <d v="2023-01-09T11:16:00"/>
    <s v="HAMBURG SUD"/>
    <n v="19958.047999999999"/>
    <x v="0"/>
    <x v="2"/>
  </r>
  <r>
    <m/>
    <x v="3"/>
    <x v="0"/>
    <n v="40351709"/>
    <s v="EMBARCADO"/>
    <n v="1012483"/>
    <s v="MAERSK BRANI 248N"/>
    <s v="NORFOLK, PUERTO"/>
    <d v="2022-12-02T00:00:00"/>
    <d v="2022-12-09T00:00:00"/>
    <d v="2023-01-09T11:16:00"/>
    <s v="SEALAND"/>
    <n v="19958.047999999999"/>
    <x v="0"/>
    <x v="2"/>
  </r>
  <r>
    <m/>
    <x v="3"/>
    <x v="0"/>
    <n v="40351697"/>
    <s v="EMBARCADO"/>
    <n v="1012518"/>
    <s v="MAERSK BRANI 248N"/>
    <s v="PORT HUENEME, CA"/>
    <d v="2022-12-02T00:00:00"/>
    <d v="2022-12-09T00:00:00"/>
    <d v="2023-01-03T09:05:00"/>
    <s v="HAMBURG SUD"/>
    <n v="18143.68"/>
    <x v="0"/>
    <x v="2"/>
  </r>
  <r>
    <m/>
    <x v="4"/>
    <x v="0"/>
    <n v="40351663"/>
    <s v="EMBARCADO"/>
    <n v="1030686"/>
    <s v="MSC JEWEL"/>
    <s v="SHANGHAI, CHINA"/>
    <d v="2022-12-02T00:00:00"/>
    <d v="2022-12-09T00:00:00"/>
    <d v="2023-01-14T09:24:00"/>
    <s v="ONE"/>
    <n v="24000"/>
    <x v="0"/>
    <x v="2"/>
  </r>
  <r>
    <m/>
    <x v="4"/>
    <x v="0"/>
    <n v="40351661"/>
    <s v="EMBARCADO"/>
    <n v="1030685"/>
    <s v="MSC JEWEL"/>
    <s v="SHANGHAI, CHINA"/>
    <d v="2022-12-02T00:00:00"/>
    <d v="2022-12-09T00:00:00"/>
    <d v="2023-01-14T09:24:00"/>
    <s v="ONE"/>
    <n v="24000"/>
    <x v="0"/>
    <x v="2"/>
  </r>
  <r>
    <m/>
    <x v="4"/>
    <x v="0"/>
    <n v="40351623"/>
    <s v="EMBARCADO"/>
    <n v="1022639"/>
    <s v="MSC JEWEL"/>
    <s v="SHANGHAI, CHINA"/>
    <d v="2022-12-02T00:00:00"/>
    <d v="2022-12-09T00:00:00"/>
    <d v="2023-01-14T09:24:00"/>
    <s v="MSC"/>
    <n v="22383.26"/>
    <x v="0"/>
    <x v="2"/>
  </r>
  <r>
    <m/>
    <x v="4"/>
    <x v="0"/>
    <n v="40351584"/>
    <s v="EMBARCADO"/>
    <n v="1022212"/>
    <s v="MSC JEWEL"/>
    <s v="YANTIAN, CHINA"/>
    <d v="2022-12-02T00:00:00"/>
    <d v="2022-12-09T00:00:00"/>
    <d v="2023-01-10T22:27:00"/>
    <s v="MSC"/>
    <n v="24099.37"/>
    <x v="0"/>
    <x v="2"/>
  </r>
  <r>
    <m/>
    <x v="4"/>
    <x v="0"/>
    <n v="40351564"/>
    <s v="EMBARCADO"/>
    <n v="1022373"/>
    <s v="EVER LOYAL"/>
    <s v="SHANGHAI, CHINA"/>
    <d v="2022-12-02T00:00:00"/>
    <d v="2022-12-08T00:00:00"/>
    <d v="2023-01-13T09:24:00"/>
    <s v="EVERGREEN"/>
    <n v="24619.46"/>
    <x v="0"/>
    <x v="2"/>
  </r>
  <r>
    <m/>
    <x v="4"/>
    <x v="0"/>
    <n v="40357250"/>
    <s v="EMBARCADO"/>
    <n v="1011967"/>
    <s v="COYAHIQUE"/>
    <s v="SHANGHAI, CHINA"/>
    <d v="2022-12-02T00:00:00"/>
    <d v="2022-12-14T00:00:00"/>
    <d v="2023-01-19T09:24:00"/>
    <s v="MSC"/>
    <n v="24000"/>
    <x v="0"/>
    <x v="2"/>
  </r>
  <r>
    <m/>
    <x v="0"/>
    <x v="0"/>
    <n v="40357044"/>
    <s v="EMBARCADO"/>
    <n v="1011748"/>
    <s v="MSC RUBY FA244A"/>
    <s v="MANZANILLO, PUERTO"/>
    <d v="2022-12-05T00:00:00"/>
    <d v="2022-12-25T00:00:00"/>
    <d v="2023-01-09T04:36:00"/>
    <s v="MSC"/>
    <n v="21600"/>
    <x v="0"/>
    <x v="2"/>
  </r>
  <r>
    <m/>
    <x v="0"/>
    <x v="0"/>
    <n v="40356200"/>
    <s v="EMBARCADO"/>
    <n v="1011127"/>
    <s v="MSC JEWEL FA247R"/>
    <s v="MANZANILLO, PUERTO"/>
    <d v="2022-12-02T00:00:00"/>
    <d v="2022-12-09T00:00:00"/>
    <d v="2022-12-24T04:36:00"/>
    <s v="MSC"/>
    <n v="22800"/>
    <x v="0"/>
    <x v="2"/>
  </r>
  <r>
    <m/>
    <x v="5"/>
    <x v="0"/>
    <n v="40355741"/>
    <s v="EMBARCADO"/>
    <n v="1011748"/>
    <s v="MSC AINO NX249R"/>
    <s v="LONDON GATEWAY"/>
    <d v="2022-12-06T00:00:00"/>
    <d v="2022-12-10T00:00:00"/>
    <d v="2023-01-15T18:00:00"/>
    <s v="MSC"/>
    <n v="22800"/>
    <x v="0"/>
    <x v="2"/>
  </r>
  <r>
    <m/>
    <x v="4"/>
    <x v="0"/>
    <n v="40355617"/>
    <s v="EMBARCADO"/>
    <n v="1021731"/>
    <s v="MSC JEWEL"/>
    <s v="TIANJIN XINGANG, CHINA"/>
    <d v="2022-12-02T00:00:00"/>
    <d v="2022-12-09T00:00:00"/>
    <d v="2023-01-27T20:36:00"/>
    <s v="MSC"/>
    <n v="23980"/>
    <x v="0"/>
    <x v="2"/>
  </r>
  <r>
    <m/>
    <x v="0"/>
    <x v="0"/>
    <n v="40354524"/>
    <s v="EMBARCADO"/>
    <n v="1030337"/>
    <s v="MSC JEWEL FA247R"/>
    <s v="MANZANILLO, PUERTO"/>
    <d v="2022-12-03T00:00:00"/>
    <d v="2022-12-09T00:00:00"/>
    <d v="2022-12-24T04:36:00"/>
    <s v="MSC"/>
    <n v="24000"/>
    <x v="0"/>
    <x v="2"/>
  </r>
  <r>
    <m/>
    <x v="5"/>
    <x v="0"/>
    <n v="40354459"/>
    <s v="EMBARCADO"/>
    <n v="1011749"/>
    <s v="MAERSK BRANI 248N"/>
    <s v="ROTTERDAM, PUERTO"/>
    <d v="2022-12-03T00:00:00"/>
    <d v="2022-12-09T00:00:00"/>
    <d v="2023-01-05T23:54:00"/>
    <s v="MAERSK"/>
    <n v="21600"/>
    <x v="0"/>
    <x v="2"/>
  </r>
  <r>
    <m/>
    <x v="1"/>
    <x v="1"/>
    <n v="40354438"/>
    <s v="EMBARCADO"/>
    <n v="1012612"/>
    <s v="EVER LOYAL 0598-056W"/>
    <s v="CEBU, PHILIPPINES"/>
    <d v="2022-12-02T00:00:00"/>
    <d v="2022-12-08T00:00:00"/>
    <d v="2023-01-27T20:00:00"/>
    <s v="EVERGREEN"/>
    <n v="24438.58"/>
    <x v="0"/>
    <x v="2"/>
  </r>
  <r>
    <m/>
    <x v="1"/>
    <x v="1"/>
    <n v="40354436"/>
    <s v="EMBARCADO"/>
    <n v="1012612"/>
    <s v="MSC JEWEL FA247R"/>
    <s v="MANILA, PUERTO"/>
    <d v="2022-12-02T00:00:00"/>
    <d v="2022-12-09T00:00:00"/>
    <d v="2023-02-03T04:51:00"/>
    <s v="MSC"/>
    <n v="24337.02"/>
    <x v="0"/>
    <x v="2"/>
  </r>
  <r>
    <m/>
    <x v="3"/>
    <x v="0"/>
    <n v="40354078"/>
    <s v="EMBARCADO"/>
    <n v="1023190"/>
    <s v="MSC AINO NX249R"/>
    <s v="CHARLESTON, PUERTO"/>
    <d v="2022-12-02T00:00:00"/>
    <d v="2022-12-10T00:00:00"/>
    <d v="2023-01-14T05:41:00"/>
    <s v="MSC"/>
    <n v="23722.172139999999"/>
    <x v="0"/>
    <x v="2"/>
  </r>
  <r>
    <m/>
    <x v="3"/>
    <x v="0"/>
    <n v="40354077"/>
    <s v="EMBARCADO"/>
    <n v="1023190"/>
    <s v="MSC AINO NX249R"/>
    <s v="CHARLESTON, PUERTO"/>
    <d v="2022-12-02T00:00:00"/>
    <d v="2022-12-10T00:00:00"/>
    <d v="2023-01-14T05:41:00"/>
    <s v="MSC"/>
    <n v="23707.947499999998"/>
    <x v="0"/>
    <x v="2"/>
  </r>
  <r>
    <m/>
    <x v="2"/>
    <x v="1"/>
    <n v="40353147"/>
    <s v="EMBARCADO"/>
    <n v="1022709"/>
    <s v="MAERSK BRANI 248N"/>
    <s v="CALDERA, PUERTO"/>
    <d v="2022-12-02T00:00:00"/>
    <d v="2022-12-09T00:00:00"/>
    <d v="2022-12-30T14:34:00"/>
    <s v="SEALAND"/>
    <n v="23976.75"/>
    <x v="0"/>
    <x v="2"/>
  </r>
  <r>
    <m/>
    <x v="4"/>
    <x v="0"/>
    <n v="40352853"/>
    <s v="EMBARCADO"/>
    <n v="1012275"/>
    <s v="MSC JEWEL"/>
    <s v="YANTIAN, CHINA"/>
    <d v="2022-12-02T00:00:00"/>
    <d v="2022-12-09T00:00:00"/>
    <d v="2023-01-10T22:27:00"/>
    <s v="MSC"/>
    <n v="19800"/>
    <x v="0"/>
    <x v="2"/>
  </r>
  <r>
    <m/>
    <x v="2"/>
    <x v="1"/>
    <n v="40352336"/>
    <s v="EMBARCADO"/>
    <n v="1012719"/>
    <s v="AMSTERDAM EXPRESS 247W"/>
    <s v="CALLAO, PUERTO"/>
    <d v="2022-12-02T00:00:00"/>
    <d v="2022-12-10T00:00:00"/>
    <d v="2022-12-17T21:00:00"/>
    <s v="HAPAG LLOYD"/>
    <n v="24004.39"/>
    <x v="0"/>
    <x v="2"/>
  </r>
  <r>
    <m/>
    <x v="0"/>
    <x v="0"/>
    <n v="40352048"/>
    <s v="EMBARCADO"/>
    <n v="1030658"/>
    <s v="MSC JEWEL FA247R"/>
    <s v="MANZANILLO, PUERTO"/>
    <d v="2022-12-02T00:00:00"/>
    <d v="2022-12-09T00:00:00"/>
    <d v="2022-12-24T04:36:00"/>
    <s v="MSC"/>
    <n v="24017.360000000001"/>
    <x v="0"/>
    <x v="2"/>
  </r>
  <r>
    <m/>
    <x v="0"/>
    <x v="0"/>
    <n v="40352045"/>
    <s v="EMBARCADO"/>
    <n v="1030658"/>
    <s v="MSC JEWEL FA241B"/>
    <s v="MANZANILLO, PUERTO"/>
    <d v="2022-12-02T00:00:00"/>
    <d v="2022-12-09T00:00:00"/>
    <d v="2022-12-24T04:36:00"/>
    <s v="MSC"/>
    <n v="24017.360000000001"/>
    <x v="0"/>
    <x v="2"/>
  </r>
  <r>
    <m/>
    <x v="0"/>
    <x v="0"/>
    <n v="40352034"/>
    <s v="EMBARCADO"/>
    <n v="1030337"/>
    <s v="MSC RUBY FA250R"/>
    <s v="MANZANILLO, PUERTO"/>
    <d v="2022-12-02T00:00:00"/>
    <d v="2022-12-25T00:00:00"/>
    <d v="2023-01-09T04:36:00"/>
    <s v="MSC"/>
    <n v="24000"/>
    <x v="0"/>
    <x v="2"/>
  </r>
  <r>
    <m/>
    <x v="0"/>
    <x v="0"/>
    <n v="40352020"/>
    <s v="EMBARCADO"/>
    <n v="1023324"/>
    <s v="MSC JEWEL FA247R"/>
    <s v="MANZANILLO, PUERTO"/>
    <d v="2022-12-02T00:00:00"/>
    <d v="2022-12-09T00:00:00"/>
    <d v="2022-12-24T04:36:00"/>
    <s v="MSC"/>
    <n v="23995.24"/>
    <x v="0"/>
    <x v="2"/>
  </r>
  <r>
    <m/>
    <x v="0"/>
    <x v="0"/>
    <n v="40351987"/>
    <s v="EMBARCADO"/>
    <n v="1021270"/>
    <s v="MSC JEWEL FA247R"/>
    <s v="MAZATLAN, PUERTO"/>
    <d v="2022-12-02T00:00:00"/>
    <d v="2022-12-09T00:00:00"/>
    <d v="2023-01-03T14:20:00"/>
    <s v="MSC"/>
    <n v="24017.67"/>
    <x v="0"/>
    <x v="2"/>
  </r>
  <r>
    <m/>
    <x v="0"/>
    <x v="0"/>
    <n v="40351984"/>
    <s v="EMBARCADO"/>
    <n v="1021270"/>
    <s v="MSC JEWEL FA247R"/>
    <s v="MAZATLAN, PUERTO"/>
    <d v="2022-12-02T00:00:00"/>
    <d v="2022-12-09T00:00:00"/>
    <d v="2023-01-03T14:20:00"/>
    <s v="MSC"/>
    <n v="23952.84"/>
    <x v="0"/>
    <x v="2"/>
  </r>
  <r>
    <m/>
    <x v="3"/>
    <x v="0"/>
    <n v="40351905"/>
    <s v="EMBARCADO"/>
    <n v="1012167"/>
    <s v="MAERSK BRANI 248N"/>
    <s v="SAN JUAN, PUERTO"/>
    <d v="2022-12-02T00:00:00"/>
    <d v="2022-12-09T00:00:00"/>
    <d v="2023-01-02T02:17:00"/>
    <s v="SEALAND"/>
    <n v="19958.047999999999"/>
    <x v="0"/>
    <x v="2"/>
  </r>
  <r>
    <m/>
    <x v="3"/>
    <x v="0"/>
    <n v="40351898"/>
    <s v="EMBARCADO"/>
    <n v="1012145"/>
    <s v="MAERSK BATAM 249N"/>
    <s v="SAN JUAN, PUERTO"/>
    <d v="2022-12-02T00:00:00"/>
    <d v="2022-12-15T00:00:00"/>
    <d v="2023-01-08T02:17:00"/>
    <s v="SEALAND"/>
    <n v="17962.243200000001"/>
    <x v="0"/>
    <x v="2"/>
  </r>
  <r>
    <m/>
    <x v="4"/>
    <x v="0"/>
    <n v="40351500"/>
    <s v="EMBARCADO"/>
    <n v="1023306"/>
    <s v="MSC JEWEL"/>
    <s v="SHANGHAI, CHINA"/>
    <d v="2022-12-02T00:00:00"/>
    <d v="2022-12-09T00:00:00"/>
    <d v="2023-01-14T09:24:00"/>
    <s v="MSC"/>
    <n v="24500"/>
    <x v="0"/>
    <x v="2"/>
  </r>
  <r>
    <m/>
    <x v="4"/>
    <x v="0"/>
    <n v="40351482"/>
    <s v="EMBARCADO"/>
    <n v="1022125"/>
    <s v="EVER LOYAL"/>
    <s v="YANTIAN, CHINA"/>
    <d v="2022-12-02T00:00:00"/>
    <d v="2022-12-08T00:00:00"/>
    <d v="2023-01-09T22:27:00"/>
    <s v="EVERGREEN"/>
    <n v="24629.919999999998"/>
    <x v="0"/>
    <x v="2"/>
  </r>
  <r>
    <m/>
    <x v="4"/>
    <x v="0"/>
    <n v="40351471"/>
    <s v="EMBARCADO"/>
    <n v="1021733"/>
    <s v="MSC JEWEL"/>
    <s v="TIANJIN XINGANG, CHINA"/>
    <d v="2022-12-05T00:00:00"/>
    <d v="2022-12-09T00:00:00"/>
    <d v="2023-01-27T20:36:00"/>
    <s v="ONE"/>
    <n v="25014.31"/>
    <x v="0"/>
    <x v="2"/>
  </r>
  <r>
    <m/>
    <x v="4"/>
    <x v="0"/>
    <n v="40351465"/>
    <s v="EMBARCADO"/>
    <n v="1021733"/>
    <s v="MSC JEWEL"/>
    <s v="TIANJIN XINGANG, CHINA"/>
    <d v="2022-12-03T00:00:00"/>
    <d v="2022-12-09T00:00:00"/>
    <d v="2023-01-27T20:36:00"/>
    <s v="ONE"/>
    <n v="25005.23"/>
    <x v="0"/>
    <x v="2"/>
  </r>
  <r>
    <m/>
    <x v="4"/>
    <x v="0"/>
    <n v="40351428"/>
    <s v="EMBARCADO"/>
    <n v="1022183"/>
    <s v="MSC JEWEL"/>
    <s v="SHANGHAI, CHINA"/>
    <d v="2022-12-02T00:00:00"/>
    <d v="2022-12-09T00:00:00"/>
    <d v="2023-01-14T09:24:00"/>
    <s v="ONE"/>
    <n v="24073.25"/>
    <x v="0"/>
    <x v="2"/>
  </r>
  <r>
    <m/>
    <x v="4"/>
    <x v="0"/>
    <n v="40351421"/>
    <s v="EMBARCADO"/>
    <n v="1022183"/>
    <s v="MSC JEWEL"/>
    <s v="YANTIAN, CHINA"/>
    <d v="2022-12-02T00:00:00"/>
    <d v="2022-12-09T00:00:00"/>
    <d v="2023-01-10T22:27:00"/>
    <s v="MSC"/>
    <n v="23841.47"/>
    <x v="0"/>
    <x v="2"/>
  </r>
  <r>
    <m/>
    <x v="4"/>
    <x v="0"/>
    <n v="40351419"/>
    <s v="EMBARCADO"/>
    <n v="1022183"/>
    <s v="YM UTILITY"/>
    <s v="YANTIAN, CHINA"/>
    <d v="2022-12-02T00:00:00"/>
    <d v="2022-12-14T00:00:00"/>
    <d v="2023-01-15T22:27:00"/>
    <s v="EVERGREEN"/>
    <n v="23912.52"/>
    <x v="0"/>
    <x v="2"/>
  </r>
  <r>
    <m/>
    <x v="4"/>
    <x v="0"/>
    <n v="40351397"/>
    <s v="EMBARCADO"/>
    <n v="1021735"/>
    <s v="MSC JEWEL"/>
    <s v="YANTIAN, CHINA"/>
    <d v="2022-12-02T00:00:00"/>
    <d v="2022-12-09T00:00:00"/>
    <d v="2023-01-10T22:27:00"/>
    <s v="MSC"/>
    <n v="24960"/>
    <x v="0"/>
    <x v="2"/>
  </r>
  <r>
    <m/>
    <x v="4"/>
    <x v="0"/>
    <n v="40351373"/>
    <s v="EMBARCADO"/>
    <n v="1022099"/>
    <s v="MSC JEWEL"/>
    <s v="YANTIAN, CHINA"/>
    <d v="2022-12-02T00:00:00"/>
    <d v="2022-12-09T00:00:00"/>
    <d v="2023-01-10T22:27:00"/>
    <s v="MSC"/>
    <n v="24012"/>
    <x v="0"/>
    <x v="2"/>
  </r>
  <r>
    <m/>
    <x v="4"/>
    <x v="0"/>
    <n v="40351372"/>
    <s v="EMBARCADO"/>
    <n v="1022099"/>
    <s v="MSC JEWEL"/>
    <s v="SHANGHAI, CHINA"/>
    <d v="2022-12-02T00:00:00"/>
    <d v="2022-12-09T00:00:00"/>
    <d v="2023-01-14T09:24:00"/>
    <s v="MSC"/>
    <n v="24426"/>
    <x v="0"/>
    <x v="2"/>
  </r>
  <r>
    <m/>
    <x v="4"/>
    <x v="0"/>
    <n v="40351366"/>
    <s v="EMBARCADO"/>
    <n v="1021732"/>
    <s v="MSC JEWEL"/>
    <s v="TIANJIN XINGANG, CHINA"/>
    <d v="2022-12-03T00:00:00"/>
    <d v="2022-12-09T00:00:00"/>
    <d v="2023-01-27T20:36:00"/>
    <s v="ONE"/>
    <n v="25000"/>
    <x v="0"/>
    <x v="2"/>
  </r>
  <r>
    <m/>
    <x v="4"/>
    <x v="0"/>
    <n v="40351350"/>
    <s v="EMBARCADO"/>
    <n v="1022541"/>
    <s v="EVER LOYAL"/>
    <s v="SHANGHAI, CHINA"/>
    <d v="2022-12-02T00:00:00"/>
    <d v="2022-12-08T00:00:00"/>
    <d v="2023-01-13T09:24:00"/>
    <s v="EVERGREEN"/>
    <n v="23935.45"/>
    <x v="0"/>
    <x v="2"/>
  </r>
  <r>
    <m/>
    <x v="4"/>
    <x v="0"/>
    <n v="40351349"/>
    <s v="EMBARCADO"/>
    <n v="1022541"/>
    <s v="CMA CGM ARKANSAS"/>
    <s v="SHANGHAI, CHINA"/>
    <d v="2022-12-02T00:00:00"/>
    <d v="2022-12-10T00:00:00"/>
    <d v="2023-01-15T09:24:00"/>
    <s v="CMA CGM"/>
    <n v="24031.26"/>
    <x v="0"/>
    <x v="2"/>
  </r>
  <r>
    <m/>
    <x v="4"/>
    <x v="0"/>
    <n v="40351348"/>
    <s v="EMBARCADO"/>
    <n v="1022541"/>
    <s v="MSC JEWEL"/>
    <s v="SHANGHAI, CHINA"/>
    <d v="2022-12-02T00:00:00"/>
    <d v="2022-12-09T00:00:00"/>
    <d v="2023-01-14T09:24:00"/>
    <s v="MSC"/>
    <n v="23839.19"/>
    <x v="0"/>
    <x v="2"/>
  </r>
  <r>
    <m/>
    <x v="4"/>
    <x v="0"/>
    <n v="40351304"/>
    <s v="EMBARCADO"/>
    <n v="1021767"/>
    <s v="EVER LOYAL"/>
    <s v="YANTIAN, CHINA"/>
    <d v="2022-12-03T00:00:00"/>
    <d v="2022-12-08T00:00:00"/>
    <d v="2023-01-09T22:27:00"/>
    <s v="EVERGREEN"/>
    <n v="25002"/>
    <x v="0"/>
    <x v="2"/>
  </r>
  <r>
    <m/>
    <x v="4"/>
    <x v="0"/>
    <n v="40351296"/>
    <s v="EMBARCADO"/>
    <n v="1012448"/>
    <s v="MSC JEWEL"/>
    <s v="YANTIAN, CHINA"/>
    <d v="2022-12-02T00:00:00"/>
    <d v="2022-12-09T00:00:00"/>
    <d v="2023-01-10T22:27:00"/>
    <s v="MSC"/>
    <n v="24000"/>
    <x v="0"/>
    <x v="2"/>
  </r>
  <r>
    <m/>
    <x v="4"/>
    <x v="0"/>
    <n v="40351277"/>
    <s v="EMBARCADO"/>
    <n v="1012504"/>
    <s v="MSC JEWEL"/>
    <s v="YANTIAN, CHINA"/>
    <d v="2022-12-02T00:00:00"/>
    <d v="2022-12-09T00:00:00"/>
    <d v="2023-01-10T22:27:00"/>
    <s v="MSC"/>
    <n v="24000"/>
    <x v="0"/>
    <x v="2"/>
  </r>
  <r>
    <m/>
    <x v="4"/>
    <x v="0"/>
    <n v="40351274"/>
    <s v="EMBARCADO"/>
    <n v="1012434"/>
    <s v="MSC JEWEL"/>
    <s v="YANTIAN, CHINA"/>
    <d v="2022-12-03T00:00:00"/>
    <d v="2022-12-09T00:00:00"/>
    <d v="2023-01-10T22:27:00"/>
    <s v="MSC"/>
    <n v="24000"/>
    <x v="0"/>
    <x v="2"/>
  </r>
  <r>
    <m/>
    <x v="2"/>
    <x v="1"/>
    <n v="40348425"/>
    <s v="EMBARCADO"/>
    <n v="1012556"/>
    <s v="MAERSK BRANI 248N"/>
    <s v="BUENAVENTURA, PUERTO"/>
    <d v="2022-12-02T00:00:00"/>
    <d v="2022-12-09T00:00:00"/>
    <d v="2022-12-26T10:10:00"/>
    <s v="SEALAND"/>
    <n v="24014.34"/>
    <x v="0"/>
    <x v="2"/>
  </r>
  <r>
    <m/>
    <x v="3"/>
    <x v="0"/>
    <n v="40347270"/>
    <s v="EMBARCADO"/>
    <n v="1022619"/>
    <s v="MSC AINO NX249R"/>
    <s v="NEW YORK, PUERTO"/>
    <d v="2022-12-02T00:00:00"/>
    <d v="2022-12-10T00:00:00"/>
    <d v="2023-01-10T19:15:00"/>
    <s v="MSC"/>
    <n v="6808.9874460000001"/>
    <x v="0"/>
    <x v="2"/>
  </r>
  <r>
    <m/>
    <x v="3"/>
    <x v="0"/>
    <n v="40347270"/>
    <s v="EMBARCADO"/>
    <n v="1021398"/>
    <s v="MSC AINO NX249R"/>
    <s v="NEW YORK, PUERTO"/>
    <d v="2022-12-02T00:00:00"/>
    <d v="2022-12-10T00:00:00"/>
    <d v="2023-01-10T19:15:00"/>
    <s v="MSC"/>
    <n v="13830.92726"/>
    <x v="0"/>
    <x v="2"/>
  </r>
  <r>
    <m/>
    <x v="3"/>
    <x v="0"/>
    <n v="40346174"/>
    <s v="EMBARCADO"/>
    <n v="1012165"/>
    <s v="MSC AINO NX249R"/>
    <s v="HOUSTON, PUERTO"/>
    <d v="2022-12-02T00:00:00"/>
    <d v="2022-12-10T00:00:00"/>
    <d v="2023-01-11T15:53:00"/>
    <s v="MSC"/>
    <n v="19958.047999999999"/>
    <x v="0"/>
    <x v="2"/>
  </r>
  <r>
    <m/>
    <x v="3"/>
    <x v="0"/>
    <n v="40346169"/>
    <s v="EMBARCADO"/>
    <n v="1012165"/>
    <s v="MSC AINO NX249R"/>
    <s v="NORFOLK, PUERTO"/>
    <d v="2022-12-02T00:00:00"/>
    <d v="2022-12-10T00:00:00"/>
    <d v="2023-01-10T11:16:00"/>
    <s v="MSC"/>
    <n v="19958.047999999999"/>
    <x v="0"/>
    <x v="2"/>
  </r>
  <r>
    <m/>
    <x v="2"/>
    <x v="1"/>
    <n v="40346123"/>
    <s v="EMBARCADO"/>
    <n v="1023454"/>
    <s v="MSC AINO NX249R"/>
    <s v="CARTAGENA, PUERTO"/>
    <d v="2022-12-03T00:00:00"/>
    <d v="2022-12-10T00:00:00"/>
    <d v="2022-12-25T15:22:00"/>
    <s v="MSC"/>
    <n v="1016.83"/>
    <x v="0"/>
    <x v="2"/>
  </r>
  <r>
    <m/>
    <x v="2"/>
    <x v="1"/>
    <n v="40346123"/>
    <s v="EMBARCADO"/>
    <n v="1021078"/>
    <s v="MSC AINO NX249R"/>
    <s v="CARTAGENA, PUERTO"/>
    <d v="2022-12-03T00:00:00"/>
    <d v="2022-12-10T00:00:00"/>
    <d v="2022-12-25T15:22:00"/>
    <s v="MSC"/>
    <n v="23004.85"/>
    <x v="0"/>
    <x v="2"/>
  </r>
  <r>
    <m/>
    <x v="2"/>
    <x v="1"/>
    <n v="40344427"/>
    <s v="EMBARCADO"/>
    <n v="1022709"/>
    <s v="MAERSK BRANI 248N"/>
    <s v="CALDERA, PUERTO"/>
    <d v="2022-12-12T00:00:00"/>
    <d v="2022-12-09T00:00:00"/>
    <d v="2022-12-30T14:34:00"/>
    <s v="SEALAND"/>
    <n v="3996.55"/>
    <x v="0"/>
    <x v="2"/>
  </r>
  <r>
    <m/>
    <x v="2"/>
    <x v="1"/>
    <n v="40344427"/>
    <s v="EMBARCADO"/>
    <n v="1022709"/>
    <s v="MAERSK BRANI 248N"/>
    <s v="CALDERA, PUERTO"/>
    <d v="2022-12-02T00:00:00"/>
    <d v="2022-12-09T00:00:00"/>
    <d v="2022-12-30T14:34:00"/>
    <s v="SEALAND"/>
    <n v="20011.68"/>
    <x v="0"/>
    <x v="2"/>
  </r>
  <r>
    <m/>
    <x v="2"/>
    <x v="1"/>
    <n v="40344426"/>
    <s v="EMBARCADO"/>
    <n v="1022709"/>
    <s v="MAERSK BRANI 248N"/>
    <s v="CALDERA, PUERTO"/>
    <d v="2022-12-02T00:00:00"/>
    <d v="2022-12-09T00:00:00"/>
    <d v="2022-12-30T14:34:00"/>
    <s v="HAMBURG SUD"/>
    <n v="23984.74"/>
    <x v="0"/>
    <x v="2"/>
  </r>
  <r>
    <m/>
    <x v="1"/>
    <x v="1"/>
    <n v="40351729"/>
    <s v="EMBARCADO"/>
    <n v="1023283"/>
    <s v="MSC JEWEL FA247R"/>
    <s v="MANILA, PUERTO"/>
    <d v="2022-12-03T00:00:00"/>
    <d v="2022-12-09T00:00:00"/>
    <d v="2023-02-03T04:51:00"/>
    <s v="MSC"/>
    <n v="6000"/>
    <x v="0"/>
    <x v="2"/>
  </r>
  <r>
    <m/>
    <x v="1"/>
    <x v="1"/>
    <n v="40351729"/>
    <s v="EMBARCADO"/>
    <n v="1023283"/>
    <s v="MSC JEWEL FA247R"/>
    <s v="MANILA, PUERTO"/>
    <d v="2022-12-02T00:00:00"/>
    <d v="2022-12-09T00:00:00"/>
    <d v="2023-02-03T04:51:00"/>
    <s v="MSC"/>
    <n v="18000"/>
    <x v="0"/>
    <x v="2"/>
  </r>
  <r>
    <m/>
    <x v="4"/>
    <x v="0"/>
    <n v="40351625"/>
    <s v="EMBARCADO"/>
    <n v="1022639"/>
    <s v="MSC JEWEL"/>
    <s v="TIANJIN XINGANG, CHINA"/>
    <d v="2022-12-01T00:00:00"/>
    <d v="2022-12-09T00:00:00"/>
    <d v="2023-01-27T20:36:00"/>
    <s v="MSC"/>
    <n v="22751.77"/>
    <x v="0"/>
    <x v="2"/>
  </r>
  <r>
    <m/>
    <x v="4"/>
    <x v="0"/>
    <n v="40351622"/>
    <s v="EMBARCADO"/>
    <n v="1022639"/>
    <s v="CMA CGM ARKANSAS"/>
    <s v="SHANGHAI, CHINA"/>
    <d v="2022-12-01T00:00:00"/>
    <d v="2022-12-10T00:00:00"/>
    <d v="2023-01-15T09:24:00"/>
    <s v="CMA CGM"/>
    <n v="22686.02"/>
    <x v="0"/>
    <x v="2"/>
  </r>
  <r>
    <m/>
    <x v="4"/>
    <x v="0"/>
    <n v="40351527"/>
    <s v="EMBARCADO"/>
    <n v="1022096"/>
    <s v="MSC JEWEL"/>
    <s v="YANTIAN, CHINA"/>
    <d v="2022-12-03T00:00:00"/>
    <d v="2022-12-09T00:00:00"/>
    <d v="2023-01-10T22:27:00"/>
    <s v="HAPAG LLOYD"/>
    <n v="11540"/>
    <x v="0"/>
    <x v="2"/>
  </r>
  <r>
    <m/>
    <x v="4"/>
    <x v="0"/>
    <n v="40351527"/>
    <s v="EMBARCADO"/>
    <n v="1022096"/>
    <s v="MSC JEWEL"/>
    <s v="YANTIAN, CHINA"/>
    <d v="2022-12-02T00:00:00"/>
    <d v="2022-12-09T00:00:00"/>
    <d v="2023-01-10T22:27:00"/>
    <s v="HAPAG LLOYD"/>
    <n v="12460"/>
    <x v="0"/>
    <x v="2"/>
  </r>
  <r>
    <m/>
    <x v="0"/>
    <x v="0"/>
    <n v="40356199"/>
    <s v="EMBARCADO"/>
    <n v="1011127"/>
    <s v="MSC JEWEL FA247R"/>
    <s v="MANZANILLO, PUERTO"/>
    <d v="2022-12-02T00:00:00"/>
    <d v="2022-12-09T00:00:00"/>
    <d v="2022-12-24T04:36:00"/>
    <s v="MSC"/>
    <n v="15300"/>
    <x v="0"/>
    <x v="2"/>
  </r>
  <r>
    <m/>
    <x v="0"/>
    <x v="0"/>
    <n v="40356199"/>
    <s v="EMBARCADO"/>
    <n v="1011127"/>
    <s v="MSC JEWEL FA247R"/>
    <s v="MANZANILLO, PUERTO"/>
    <d v="2022-12-02T00:00:00"/>
    <d v="2022-12-09T00:00:00"/>
    <d v="2022-12-24T04:36:00"/>
    <s v="MSC"/>
    <n v="5380"/>
    <x v="0"/>
    <x v="2"/>
  </r>
  <r>
    <m/>
    <x v="0"/>
    <x v="0"/>
    <n v="40356198"/>
    <s v="EMBARCADO"/>
    <n v="1011127"/>
    <s v="MSC JEWEL FA247R"/>
    <s v="MANZANILLO, PUERTO"/>
    <d v="2022-12-01T00:00:00"/>
    <d v="2022-12-09T00:00:00"/>
    <d v="2022-12-24T04:36:00"/>
    <s v="MSC"/>
    <n v="21600"/>
    <x v="0"/>
    <x v="2"/>
  </r>
  <r>
    <m/>
    <x v="4"/>
    <x v="0"/>
    <n v="40355786"/>
    <s v="EMBARCADO"/>
    <n v="1023373"/>
    <s v="MANZANILLO EXPRESS"/>
    <s v="SHANGHAI, CHINA"/>
    <d v="2022-12-01T00:00:00"/>
    <d v="2022-12-09T00:00:00"/>
    <d v="2023-01-14T09:24:00"/>
    <s v="MSC"/>
    <n v="24050"/>
    <x v="0"/>
    <x v="2"/>
  </r>
  <r>
    <m/>
    <x v="4"/>
    <x v="0"/>
    <n v="40354662"/>
    <s v="EMBARCADO"/>
    <n v="1011969"/>
    <s v="MSC JEWEL"/>
    <s v="YANTIAN, CHINA"/>
    <d v="2022-12-01T00:00:00"/>
    <d v="2022-12-09T00:00:00"/>
    <d v="2023-01-10T22:27:00"/>
    <s v="HAPAG LLOYD"/>
    <n v="24000"/>
    <x v="0"/>
    <x v="2"/>
  </r>
  <r>
    <m/>
    <x v="2"/>
    <x v="1"/>
    <n v="40354558"/>
    <s v="EMBARCADO"/>
    <n v="1012719"/>
    <s v="MSC JEWEL FA247R"/>
    <s v="CALLAO, PUERTO"/>
    <d v="2022-12-02T00:00:00"/>
    <d v="2022-12-09T00:00:00"/>
    <d v="2022-12-16T21:00:00"/>
    <s v="MSC"/>
    <n v="12014.19"/>
    <x v="0"/>
    <x v="2"/>
  </r>
  <r>
    <m/>
    <x v="2"/>
    <x v="1"/>
    <n v="40354558"/>
    <s v="EMBARCADO"/>
    <n v="1011042"/>
    <s v="MSC JEWEL FA247R"/>
    <s v="CALLAO, PUERTO"/>
    <d v="2022-12-01T00:00:00"/>
    <d v="2022-12-09T00:00:00"/>
    <d v="2022-12-16T21:00:00"/>
    <s v="MSC"/>
    <n v="11400"/>
    <x v="0"/>
    <x v="2"/>
  </r>
  <r>
    <m/>
    <x v="0"/>
    <x v="0"/>
    <n v="40354523"/>
    <s v="EMBARCADO"/>
    <n v="1030337"/>
    <s v="MAERSK BRANI 247N"/>
    <s v="MANZANILLO, PUERTO"/>
    <d v="2022-12-01T00:00:00"/>
    <d v="2022-12-09T00:00:00"/>
    <d v="2022-12-24T04:36:00"/>
    <s v="SEALAND"/>
    <n v="24000"/>
    <x v="0"/>
    <x v="2"/>
  </r>
  <r>
    <m/>
    <x v="2"/>
    <x v="1"/>
    <n v="40354495"/>
    <s v="EMBARCADO"/>
    <n v="1011558"/>
    <s v="MAERSK BRANI 248N"/>
    <s v="CALDERA, PUERTO"/>
    <d v="2022-12-01T00:00:00"/>
    <d v="2022-12-09T00:00:00"/>
    <d v="2022-12-30T14:34:00"/>
    <s v="SEALAND"/>
    <n v="23987.040000000001"/>
    <x v="0"/>
    <x v="2"/>
  </r>
  <r>
    <m/>
    <x v="2"/>
    <x v="1"/>
    <n v="40354494"/>
    <s v="EMBARCADO"/>
    <n v="1011558"/>
    <s v="MAERSK BRANI 248N"/>
    <s v="CALDERA, PUERTO"/>
    <d v="2022-12-01T00:00:00"/>
    <d v="2022-12-09T00:00:00"/>
    <d v="2022-12-30T14:34:00"/>
    <s v="HAMBURG SUD"/>
    <n v="23985.06"/>
    <x v="0"/>
    <x v="2"/>
  </r>
  <r>
    <m/>
    <x v="3"/>
    <x v="0"/>
    <n v="40354076"/>
    <s v="EMBARCADO"/>
    <n v="1023190"/>
    <s v="GUAYAQUIL EXPRESS 2245N"/>
    <s v="CHARLESTON, PUERTO"/>
    <d v="2022-12-02T00:00:00"/>
    <d v="2022-12-16T00:00:00"/>
    <d v="2023-01-20T05:41:00"/>
    <s v="HAPAG LLOYD"/>
    <n v="23719.591199999999"/>
    <x v="0"/>
    <x v="2"/>
  </r>
  <r>
    <m/>
    <x v="5"/>
    <x v="0"/>
    <n v="40353690"/>
    <s v="EMBARCADO"/>
    <n v="1012207"/>
    <s v="MAERSK BRANI 248N"/>
    <s v="DURBAN, PUERTO"/>
    <d v="2022-12-01T00:00:00"/>
    <d v="2022-12-09T00:00:00"/>
    <d v="2023-02-19T23:23:00"/>
    <s v="MAERSK"/>
    <n v="24000"/>
    <x v="0"/>
    <x v="2"/>
  </r>
  <r>
    <m/>
    <x v="2"/>
    <x v="1"/>
    <n v="40353146"/>
    <s v="EMBARCADO"/>
    <n v="1022709"/>
    <s v="MAERSK BATAM 249N"/>
    <s v="CALDERA, PUERTO"/>
    <d v="2022-12-01T00:00:00"/>
    <d v="2022-12-15T00:00:00"/>
    <d v="2023-01-05T14:34:00"/>
    <s v="SEALAND"/>
    <n v="23985.02"/>
    <x v="0"/>
    <x v="2"/>
  </r>
  <r>
    <m/>
    <x v="2"/>
    <x v="1"/>
    <n v="40353078"/>
    <s v="EMBARCADO"/>
    <n v="1011421"/>
    <s v="MAERSK BATAM 249N"/>
    <s v="CARTAGENA, PUERTO"/>
    <d v="2022-12-01T00:00:00"/>
    <d v="2022-12-15T00:00:00"/>
    <d v="2022-12-30T15:22:00"/>
    <s v="SEALAND"/>
    <n v="23998.240000000002"/>
    <x v="0"/>
    <x v="2"/>
  </r>
  <r>
    <m/>
    <x v="4"/>
    <x v="0"/>
    <n v="40352845"/>
    <s v="EMBARCADO"/>
    <n v="1011417"/>
    <s v="MSC JEWEL"/>
    <s v="SHANGHAI, CHINA"/>
    <d v="2022-12-01T00:00:00"/>
    <d v="2022-12-09T00:00:00"/>
    <d v="2023-01-14T09:24:00"/>
    <s v="MSC"/>
    <n v="19800"/>
    <x v="0"/>
    <x v="2"/>
  </r>
  <r>
    <m/>
    <x v="1"/>
    <x v="1"/>
    <n v="40352798"/>
    <s v="EMBARCADO"/>
    <n v="1022885"/>
    <s v="MSC JEWEL 0241W"/>
    <s v="BUSAN {PUSAN}, PUERTO"/>
    <d v="2022-12-01T00:00:00"/>
    <d v="2022-12-09T00:00:00"/>
    <d v="2023-01-17T21:13:00"/>
    <s v="ONE"/>
    <n v="22007.25"/>
    <x v="0"/>
    <x v="2"/>
  </r>
  <r>
    <m/>
    <x v="1"/>
    <x v="1"/>
    <n v="40352797"/>
    <s v="EMBARCADO"/>
    <n v="1022885"/>
    <s v="MSC JEWEL 0241W"/>
    <s v="BUSAN {PUSAN}, PUERTO"/>
    <d v="2022-12-02T00:00:00"/>
    <d v="2022-12-09T00:00:00"/>
    <d v="2023-01-17T21:13:00"/>
    <s v="ONE"/>
    <n v="22015.86"/>
    <x v="0"/>
    <x v="2"/>
  </r>
  <r>
    <m/>
    <x v="5"/>
    <x v="0"/>
    <n v="40352507"/>
    <s v="EMBARCADO"/>
    <n v="1030388"/>
    <s v="MAERSK BATAM 249N"/>
    <s v="DURBAN, PUERTO"/>
    <d v="2022-12-01T00:00:00"/>
    <d v="2022-12-15T00:00:00"/>
    <d v="2023-02-25T23:23:00"/>
    <s v="MAERSK"/>
    <n v="24000"/>
    <x v="0"/>
    <x v="2"/>
  </r>
  <r>
    <m/>
    <x v="2"/>
    <x v="1"/>
    <n v="40352501"/>
    <s v="EMBARCADO"/>
    <n v="1011421"/>
    <s v="CMA CGM ARKANSAS NX248R"/>
    <s v="CARTAGENA, PUERTO"/>
    <d v="2022-12-01T00:00:00"/>
    <d v="2022-12-10T00:00:00"/>
    <d v="2022-12-25T15:22:00"/>
    <s v="HAPAG LLOYD"/>
    <n v="23999.11"/>
    <x v="0"/>
    <x v="2"/>
  </r>
  <r>
    <m/>
    <x v="3"/>
    <x v="0"/>
    <n v="40352070"/>
    <s v="EMBARCADO"/>
    <n v="1012518"/>
    <s v="MAERKS LAUNCESTON 250N"/>
    <s v="PORT HUENEME, CA"/>
    <d v="2022-12-01T00:00:00"/>
    <d v="2022-12-17T00:00:00"/>
    <d v="2023-01-11T09:05:00"/>
    <s v="SEALAND"/>
    <n v="18143.68"/>
    <x v="0"/>
    <x v="2"/>
  </r>
  <r>
    <m/>
    <x v="1"/>
    <x v="1"/>
    <n v="40352058"/>
    <s v="EMBARCADO"/>
    <n v="1021012"/>
    <s v="MSC JEWEL FA247R"/>
    <s v="BUSAN {PUSAN}, PUERTO"/>
    <d v="2022-12-02T00:00:00"/>
    <d v="2022-12-09T00:00:00"/>
    <d v="2023-01-17T21:13:00"/>
    <s v="MSC"/>
    <n v="22017.78"/>
    <x v="0"/>
    <x v="2"/>
  </r>
  <r>
    <m/>
    <x v="0"/>
    <x v="0"/>
    <n v="40352037"/>
    <s v="EMBARCADO"/>
    <n v="1030337"/>
    <s v="MAERKS LAUNCESTON 250N"/>
    <s v="MANZANILLO, PUERTO"/>
    <d v="2022-12-01T00:00:00"/>
    <d v="2022-12-17T00:00:00"/>
    <d v="2023-01-01T04:36:00"/>
    <s v="SEALAND"/>
    <n v="24000"/>
    <x v="0"/>
    <x v="2"/>
  </r>
  <r>
    <m/>
    <x v="0"/>
    <x v="0"/>
    <n v="40352002"/>
    <s v="EMBARCADO"/>
    <n v="1021555"/>
    <s v="MSC JEWEL FA247R"/>
    <s v="MAZATLAN, PUERTO"/>
    <d v="2022-12-01T00:00:00"/>
    <d v="2022-12-09T00:00:00"/>
    <d v="2023-01-03T14:20:00"/>
    <s v="MSC"/>
    <n v="23995.07"/>
    <x v="0"/>
    <x v="2"/>
  </r>
  <r>
    <m/>
    <x v="0"/>
    <x v="0"/>
    <n v="40351991"/>
    <s v="EMBARCADO"/>
    <n v="1021272"/>
    <s v="MSC JEWEL 241W"/>
    <s v="MANZANILLO, PUERTO"/>
    <d v="2022-12-01T00:00:00"/>
    <d v="2022-12-09T00:00:00"/>
    <d v="2022-12-24T04:36:00"/>
    <s v="ONE"/>
    <n v="24013.21"/>
    <x v="0"/>
    <x v="2"/>
  </r>
  <r>
    <m/>
    <x v="3"/>
    <x v="0"/>
    <n v="40351907"/>
    <s v="EMBARCADO"/>
    <n v="1012167"/>
    <s v="MSC AINO NX249R"/>
    <s v="SAN JUAN, PUERTO"/>
    <d v="2022-12-01T00:00:00"/>
    <d v="2022-12-10T00:00:00"/>
    <d v="2023-01-03T02:17:00"/>
    <s v="MSC"/>
    <n v="19958.047999999999"/>
    <x v="0"/>
    <x v="2"/>
  </r>
  <r>
    <m/>
    <x v="3"/>
    <x v="0"/>
    <n v="40351904"/>
    <s v="EMBARCADO"/>
    <n v="1012167"/>
    <s v="MAERSK BRANI 248N"/>
    <s v="SAN JUAN, PUERTO"/>
    <d v="2022-12-01T00:00:00"/>
    <d v="2022-12-09T00:00:00"/>
    <d v="2023-01-02T02:17:00"/>
    <s v="HAMBURG SUD"/>
    <n v="19958.047999999999"/>
    <x v="0"/>
    <x v="2"/>
  </r>
  <r>
    <m/>
    <x v="3"/>
    <x v="0"/>
    <n v="40351897"/>
    <s v="EMBARCADO"/>
    <n v="1012145"/>
    <s v="MAERSK BRANI 248N"/>
    <s v="SAN JUAN, PUERTO"/>
    <d v="2022-12-02T00:00:00"/>
    <d v="2022-12-09T00:00:00"/>
    <d v="2023-01-02T02:17:00"/>
    <s v="HAMBURG SUD"/>
    <n v="19758.467519999998"/>
    <x v="0"/>
    <x v="2"/>
  </r>
  <r>
    <m/>
    <x v="4"/>
    <x v="0"/>
    <n v="40351565"/>
    <s v="EMBARCADO"/>
    <n v="1022373"/>
    <s v="COYAHIQUE"/>
    <s v="SHANGHAI, CHINA"/>
    <d v="2022-12-06T00:00:00"/>
    <d v="2022-12-14T00:00:00"/>
    <d v="2023-01-19T09:24:00"/>
    <s v="MSC"/>
    <n v="16801.97"/>
    <x v="0"/>
    <x v="2"/>
  </r>
  <r>
    <m/>
    <x v="4"/>
    <x v="0"/>
    <n v="40351525"/>
    <s v="EMBARCADO"/>
    <n v="1022096"/>
    <s v="COYAHIQUE"/>
    <s v="YANTIAN, CHINA"/>
    <d v="2022-12-06T00:00:00"/>
    <d v="2022-12-14T00:00:00"/>
    <d v="2023-01-15T22:27:00"/>
    <s v="MSC"/>
    <n v="24340"/>
    <x v="0"/>
    <x v="2"/>
  </r>
  <r>
    <m/>
    <x v="4"/>
    <x v="0"/>
    <n v="40351513"/>
    <s v="EMBARCADO"/>
    <n v="1021766"/>
    <s v="MSC JEWEL"/>
    <s v="TIANJIN XINGANG, CHINA"/>
    <d v="2022-12-01T00:00:00"/>
    <d v="2022-12-09T00:00:00"/>
    <d v="2023-01-27T20:36:00"/>
    <s v="HAPAG LLOYD"/>
    <n v="25002"/>
    <x v="0"/>
    <x v="2"/>
  </r>
  <r>
    <m/>
    <x v="4"/>
    <x v="0"/>
    <n v="40351497"/>
    <s v="EMBARCADO"/>
    <n v="1023306"/>
    <s v="COYAHIQUE"/>
    <s v="YANTIAN, CHINA"/>
    <d v="2022-12-02T00:00:00"/>
    <d v="2022-12-14T00:00:00"/>
    <d v="2023-01-15T22:27:00"/>
    <s v="MSC"/>
    <n v="24200"/>
    <x v="0"/>
    <x v="2"/>
  </r>
  <r>
    <m/>
    <x v="4"/>
    <x v="0"/>
    <n v="40351469"/>
    <s v="EMBARCADO"/>
    <n v="1021733"/>
    <s v="MSC JEWEL"/>
    <s v="TIANJIN XINGANG, CHINA"/>
    <d v="2022-12-01T00:00:00"/>
    <d v="2022-12-09T00:00:00"/>
    <d v="2023-01-27T20:36:00"/>
    <s v="ONE"/>
    <n v="25011.75"/>
    <x v="0"/>
    <x v="2"/>
  </r>
  <r>
    <m/>
    <x v="4"/>
    <x v="0"/>
    <n v="40351464"/>
    <s v="EMBARCADO"/>
    <n v="1021733"/>
    <s v="CAPE AKRITAS"/>
    <s v="TIANJIN XINGANG, CHINA"/>
    <d v="2022-12-01T00:00:00"/>
    <d v="2022-12-04T00:00:00"/>
    <d v="2023-01-22T20:36:00"/>
    <s v="MSC"/>
    <n v="24038.47"/>
    <x v="0"/>
    <x v="2"/>
  </r>
  <r>
    <m/>
    <x v="4"/>
    <x v="0"/>
    <n v="40351361"/>
    <s v="EMBARCADO"/>
    <n v="1021732"/>
    <s v="MSC JEWEL"/>
    <s v="TIANJIN XINGANG, CHINA"/>
    <d v="2022-12-01T00:00:00"/>
    <d v="2022-12-09T00:00:00"/>
    <d v="2023-01-27T20:36:00"/>
    <s v="MSC"/>
    <n v="23980"/>
    <x v="0"/>
    <x v="2"/>
  </r>
  <r>
    <m/>
    <x v="4"/>
    <x v="0"/>
    <n v="40351307"/>
    <s v="EMBARCADO"/>
    <n v="1021767"/>
    <s v="MANZANILLO EXPRESS"/>
    <s v="SHANGHAI, CHINA"/>
    <d v="2022-12-01T00:00:00"/>
    <d v="2022-12-09T00:00:00"/>
    <d v="2023-01-14T09:24:00"/>
    <s v="MSC"/>
    <n v="24084"/>
    <x v="0"/>
    <x v="2"/>
  </r>
  <r>
    <m/>
    <x v="5"/>
    <x v="0"/>
    <n v="40351220"/>
    <s v="EMBARCADO"/>
    <n v="1020853"/>
    <s v="MAERSK BRANI 248N"/>
    <s v="HAMBURG, PORT"/>
    <d v="2022-12-02T00:00:00"/>
    <d v="2022-12-09T00:00:00"/>
    <d v="2023-01-07T21:29:00"/>
    <s v="MAERSK"/>
    <n v="20000"/>
    <x v="0"/>
    <x v="2"/>
  </r>
  <r>
    <m/>
    <x v="3"/>
    <x v="0"/>
    <n v="40350755"/>
    <s v="EMBARCADO"/>
    <n v="1030683"/>
    <s v="CMA CGM ARKANSAS 2244N"/>
    <s v="CAUCEDO, PUERTO"/>
    <d v="2022-12-01T00:00:00"/>
    <d v="2022-12-10T00:00:00"/>
    <d v="2022-12-25T15:02:00"/>
    <s v="HAPAG LLOYD"/>
    <n v="24008.198179999999"/>
    <x v="0"/>
    <x v="2"/>
  </r>
  <r>
    <m/>
    <x v="2"/>
    <x v="1"/>
    <n v="40347899"/>
    <s v="EMBARCADO"/>
    <n v="1020017"/>
    <s v="MAERSK BRANI 248N"/>
    <s v="CALDERA, PUERTO"/>
    <d v="2022-12-01T00:00:00"/>
    <d v="2022-12-09T00:00:00"/>
    <d v="2022-12-30T14:34:00"/>
    <s v="HAMBURG SUD"/>
    <n v="23954.31"/>
    <x v="0"/>
    <x v="2"/>
  </r>
  <r>
    <m/>
    <x v="3"/>
    <x v="0"/>
    <n v="40347810"/>
    <s v="EMBARCADO"/>
    <n v="1012532"/>
    <s v="MAERSK BRANI 248N"/>
    <s v="SAN JUAN, PUERTO"/>
    <d v="2022-12-01T00:00:00"/>
    <d v="2022-12-09T00:00:00"/>
    <d v="2023-01-02T02:17:00"/>
    <s v="SEALAND"/>
    <n v="3302.1497599999998"/>
    <x v="0"/>
    <x v="2"/>
  </r>
  <r>
    <m/>
    <x v="4"/>
    <x v="0"/>
    <n v="40346537"/>
    <s v="EMBARCADO"/>
    <n v="1022186"/>
    <s v="MSC JEWEL"/>
    <s v="TIANJIN XINGANG, CHINA"/>
    <d v="2022-12-02T00:00:00"/>
    <d v="2022-12-09T00:00:00"/>
    <d v="2023-01-27T20:36:00"/>
    <s v="MSC"/>
    <n v="23454"/>
    <x v="0"/>
    <x v="2"/>
  </r>
  <r>
    <m/>
    <x v="4"/>
    <x v="0"/>
    <n v="40346437"/>
    <s v="EMBARCADO"/>
    <n v="1023411"/>
    <s v="MSC JEWEL"/>
    <s v="SHANGHAI, CHINA"/>
    <d v="2022-12-01T00:00:00"/>
    <d v="2022-12-09T00:00:00"/>
    <d v="2023-01-14T09:24:00"/>
    <s v="MSC"/>
    <n v="24011.87"/>
    <x v="0"/>
    <x v="2"/>
  </r>
  <r>
    <m/>
    <x v="4"/>
    <x v="0"/>
    <n v="40346393"/>
    <s v="EMBARCADO"/>
    <n v="1021735"/>
    <s v="MANZANILLO EXPRESS"/>
    <s v="SHANGHAI, CHINA"/>
    <d v="2022-12-01T00:00:00"/>
    <d v="2022-12-09T00:00:00"/>
    <d v="2023-01-14T09:24:00"/>
    <s v="MSC"/>
    <n v="24300"/>
    <x v="0"/>
    <x v="2"/>
  </r>
  <r>
    <m/>
    <x v="3"/>
    <x v="0"/>
    <n v="40346141"/>
    <s v="EMBARCADO"/>
    <n v="1012167"/>
    <s v="MAERSK BRANI 248N"/>
    <s v="SAN JUAN, PUERTO"/>
    <d v="2022-12-01T00:00:00"/>
    <d v="2022-12-09T00:00:00"/>
    <d v="2023-01-02T02:17:00"/>
    <s v="SEALAND"/>
    <n v="16674.04192"/>
    <x v="0"/>
    <x v="2"/>
  </r>
  <r>
    <m/>
    <x v="0"/>
    <x v="0"/>
    <n v="40346117"/>
    <s v="EMBARCADO"/>
    <n v="1023324"/>
    <s v="MSC JEWEL FA247R"/>
    <s v="MANZANILLO, PUERTO"/>
    <d v="2022-12-01T00:00:00"/>
    <d v="2022-12-09T00:00:00"/>
    <d v="2022-12-24T04:36:00"/>
    <s v="MSC"/>
    <n v="23976.04"/>
    <x v="0"/>
    <x v="2"/>
  </r>
  <r>
    <m/>
    <x v="5"/>
    <x v="0"/>
    <n v="40346056"/>
    <s v="EMBARCADO"/>
    <n v="1030279"/>
    <s v="MAERSK BATAM 249N"/>
    <s v="ROTTERDAM, PUERTO"/>
    <d v="2022-12-01T00:00:00"/>
    <d v="2022-12-15T00:00:00"/>
    <d v="2023-01-11T23:54:00"/>
    <s v="MAERSK"/>
    <n v="21600"/>
    <x v="0"/>
    <x v="2"/>
  </r>
  <r>
    <m/>
    <x v="2"/>
    <x v="1"/>
    <n v="40345875"/>
    <s v="EMBARCADO"/>
    <n v="1021023"/>
    <s v="MAERSK BATAM 249N"/>
    <s v="CARTAGENA, PUERTO"/>
    <d v="2022-12-01T00:00:00"/>
    <d v="2022-12-15T00:00:00"/>
    <d v="2022-12-30T15:22:00"/>
    <s v="SEALAND"/>
    <n v="23964.63"/>
    <x v="0"/>
    <x v="2"/>
  </r>
  <r>
    <m/>
    <x v="2"/>
    <x v="1"/>
    <n v="40344424"/>
    <s v="EMBARCADO"/>
    <n v="1022709"/>
    <s v="MAERSK BRANI 248N"/>
    <s v="CALDERA, PUERTO"/>
    <d v="2022-12-01T00:00:00"/>
    <d v="2022-12-09T00:00:00"/>
    <d v="2022-12-30T14:34:00"/>
    <s v="SEALAND"/>
    <n v="23990.22"/>
    <x v="0"/>
    <x v="2"/>
  </r>
  <r>
    <m/>
    <x v="4"/>
    <x v="0"/>
    <n v="40344334"/>
    <s v="EMBARCADO"/>
    <n v="1022646"/>
    <s v="CMA CGM PERTH"/>
    <s v="SHANGHAI, CHINA"/>
    <d v="2022-12-01T00:00:00"/>
    <d v="2022-12-14T00:00:00"/>
    <d v="2023-01-19T09:24:00"/>
    <s v="CMA CGM"/>
    <n v="9613.08"/>
    <x v="0"/>
    <x v="2"/>
  </r>
  <r>
    <m/>
    <x v="4"/>
    <x v="0"/>
    <n v="40344334"/>
    <s v="EMBARCADO"/>
    <n v="1022936"/>
    <s v="CMA CGM PERTH"/>
    <s v="SHANGHAI, CHINA"/>
    <d v="2022-12-01T00:00:00"/>
    <d v="2022-12-14T00:00:00"/>
    <d v="2023-01-19T09:24:00"/>
    <s v="CMA CGM"/>
    <n v="2160"/>
    <x v="0"/>
    <x v="2"/>
  </r>
  <r>
    <m/>
    <x v="4"/>
    <x v="0"/>
    <n v="40344334"/>
    <s v="EMBARCADO"/>
    <n v="1023066"/>
    <s v="CMA CGM PERTH"/>
    <s v="SHANGHAI, CHINA"/>
    <d v="2022-12-01T00:00:00"/>
    <d v="2022-12-14T00:00:00"/>
    <d v="2023-01-19T09:24:00"/>
    <s v="CMA CGM"/>
    <n v="5049"/>
    <x v="0"/>
    <x v="2"/>
  </r>
  <r>
    <m/>
    <x v="6"/>
    <x v="0"/>
    <n v="40339171"/>
    <s v="EMBARCADO"/>
    <n v="1023265"/>
    <s v="MSC JEWEL 0241W"/>
    <s v="YOKOHAMA (ADUANA PRINCIPAL)"/>
    <d v="2022-12-03T00:00:00"/>
    <d v="2022-12-09T00:00:00"/>
    <d v="2023-01-14T12:18:00"/>
    <s v="ONE"/>
    <n v="1006.5"/>
    <x v="0"/>
    <x v="2"/>
  </r>
  <r>
    <m/>
    <x v="6"/>
    <x v="0"/>
    <n v="40339170"/>
    <s v="EMBARCADO"/>
    <n v="1022863"/>
    <s v="MSC JEWEL 0241W"/>
    <s v="YOKOHAMA (ADUANA PRINCIPAL)"/>
    <d v="2022-12-02T00:00:00"/>
    <d v="2022-12-09T00:00:00"/>
    <d v="2023-01-14T12:18:00"/>
    <s v="ONE"/>
    <n v="10193.870000000001"/>
    <x v="0"/>
    <x v="2"/>
  </r>
  <r>
    <m/>
    <x v="6"/>
    <x v="0"/>
    <n v="40339170"/>
    <s v="EMBARCADO"/>
    <n v="1022751"/>
    <s v="MSC JEWEL 0241W"/>
    <s v="YOKOHAMA (ADUANA PRINCIPAL)"/>
    <d v="2022-12-03T00:00:00"/>
    <d v="2022-12-09T00:00:00"/>
    <d v="2023-01-14T12:18:00"/>
    <s v="ONE"/>
    <n v="3010"/>
    <x v="0"/>
    <x v="2"/>
  </r>
  <r>
    <m/>
    <x v="6"/>
    <x v="0"/>
    <n v="40339170"/>
    <s v="EMBARCADO"/>
    <n v="1022141"/>
    <s v="MSC JEWEL 0241W"/>
    <s v="YOKOHAMA (ADUANA PRINCIPAL)"/>
    <d v="2022-12-03T00:00:00"/>
    <d v="2022-12-09T00:00:00"/>
    <d v="2023-01-14T12:18:00"/>
    <s v="ONE"/>
    <n v="7004.5"/>
    <x v="0"/>
    <x v="2"/>
  </r>
  <r>
    <m/>
    <x v="6"/>
    <x v="0"/>
    <n v="40339170"/>
    <s v="EMBARCADO"/>
    <n v="1021952"/>
    <s v="MSC JEWEL 0241W"/>
    <s v="YOKOHAMA (ADUANA PRINCIPAL)"/>
    <d v="2022-12-02T00:00:00"/>
    <d v="2022-12-09T00:00:00"/>
    <d v="2023-01-14T12:18:00"/>
    <s v="ONE"/>
    <n v="3000"/>
    <x v="0"/>
    <x v="2"/>
  </r>
  <r>
    <m/>
    <x v="2"/>
    <x v="1"/>
    <n v="40333356"/>
    <s v="EMBARCADO"/>
    <n v="1020848"/>
    <s v="CMA CGM ARKANSAS 2244N"/>
    <s v="CARTAGENA, PUERTO"/>
    <d v="2022-12-01T00:00:00"/>
    <d v="2022-12-10T00:00:00"/>
    <d v="2022-12-25T15:22:00"/>
    <s v="HAPAG LLOYD"/>
    <n v="23980.78"/>
    <x v="0"/>
    <x v="2"/>
  </r>
  <r>
    <m/>
    <x v="4"/>
    <x v="0"/>
    <n v="40332321"/>
    <s v="EMBARCADO"/>
    <n v="1012503"/>
    <s v="MSC JEWEL"/>
    <s v="YANTIAN, CHINA"/>
    <d v="2022-12-01T00:00:00"/>
    <d v="2022-12-09T00:00:00"/>
    <d v="2023-01-10T22:27:00"/>
    <s v="HAPAG LLOYD"/>
    <n v="24000"/>
    <x v="0"/>
    <x v="2"/>
  </r>
  <r>
    <m/>
    <x v="6"/>
    <x v="0"/>
    <n v="40311573"/>
    <s v="EMBARCADO"/>
    <n v="1021931"/>
    <s v="SEASPAN BELIEF 2245W"/>
    <s v="YOKOHAMA (ADUANA PRINCIPAL)"/>
    <d v="2022-12-01T00:00:00"/>
    <d v="2022-12-31T00:00:00"/>
    <d v="2023-02-05T12:18:00"/>
    <s v="ONE"/>
    <n v="3003.64"/>
    <x v="0"/>
    <x v="2"/>
  </r>
  <r>
    <m/>
    <x v="6"/>
    <x v="0"/>
    <n v="40311572"/>
    <s v="EMBARCADO"/>
    <n v="1021945"/>
    <s v="SEASPAN BELIEF 2245W"/>
    <s v="YOKOHAMA (ADUANA PRINCIPAL)"/>
    <d v="2022-12-02T00:00:00"/>
    <d v="2022-12-31T00:00:00"/>
    <d v="2023-02-05T12:18:00"/>
    <s v="ONE"/>
    <n v="3000"/>
    <x v="0"/>
    <x v="2"/>
  </r>
  <r>
    <m/>
    <x v="6"/>
    <x v="0"/>
    <n v="40311572"/>
    <s v="EMBARCADO"/>
    <n v="1021944"/>
    <s v="SEASPAN BELIEF 2245W"/>
    <s v="YOKOHAMA (ADUANA PRINCIPAL)"/>
    <d v="2022-12-02T00:00:00"/>
    <d v="2022-12-31T00:00:00"/>
    <d v="2023-02-05T12:18:00"/>
    <s v="ONE"/>
    <n v="3000"/>
    <x v="0"/>
    <x v="2"/>
  </r>
  <r>
    <m/>
    <x v="6"/>
    <x v="0"/>
    <n v="40311571"/>
    <s v="EMBARCADO"/>
    <n v="1022863"/>
    <s v="SEASPAN BELIEF 2245W"/>
    <s v="YOKOHAMA (ADUANA PRINCIPAL)"/>
    <d v="2022-12-02T00:00:00"/>
    <d v="2022-12-31T00:00:00"/>
    <d v="2023-02-05T12:18:00"/>
    <s v="ONE"/>
    <n v="3457.84"/>
    <x v="0"/>
    <x v="2"/>
  </r>
  <r>
    <m/>
    <x v="6"/>
    <x v="0"/>
    <n v="40311571"/>
    <s v="EMBARCADO"/>
    <n v="1022865"/>
    <s v="SEASPAN BELIEF 2245W"/>
    <s v="YOKOHAMA (ADUANA PRINCIPAL)"/>
    <d v="2022-12-01T00:00:00"/>
    <d v="2022-12-31T00:00:00"/>
    <d v="2023-02-05T12:18:00"/>
    <s v="ONE"/>
    <n v="5001.62"/>
    <x v="0"/>
    <x v="2"/>
  </r>
  <r>
    <m/>
    <x v="6"/>
    <x v="0"/>
    <n v="40311571"/>
    <s v="EMBARCADO"/>
    <n v="1022863"/>
    <s v="SEASPAN BELIEF 2245W"/>
    <s v="YOKOHAMA (ADUANA PRINCIPAL)"/>
    <d v="2022-12-01T00:00:00"/>
    <d v="2022-12-31T00:00:00"/>
    <d v="2023-02-05T12:18:00"/>
    <s v="ONE"/>
    <n v="5522.97"/>
    <x v="0"/>
    <x v="2"/>
  </r>
  <r>
    <m/>
    <x v="6"/>
    <x v="0"/>
    <n v="40311571"/>
    <s v="EMBARCADO"/>
    <n v="1021929"/>
    <s v="SEASPAN BELIEF 2245W"/>
    <s v="YOKOHAMA (ADUANA PRINCIPAL)"/>
    <d v="2022-12-02T00:00:00"/>
    <d v="2022-12-31T00:00:00"/>
    <d v="2023-02-05T12:18:00"/>
    <s v="ONE"/>
    <n v="1000"/>
    <x v="0"/>
    <x v="2"/>
  </r>
  <r>
    <m/>
    <x v="6"/>
    <x v="0"/>
    <n v="40353617"/>
    <s v="EMBARCADO"/>
    <n v="1021936"/>
    <s v="MSC JEWEL 0241W"/>
    <s v="YOKOHAMA (ADUANA PRINCIPAL)"/>
    <d v="2022-11-30T00:00:00"/>
    <d v="2022-12-09T00:00:00"/>
    <d v="2023-01-14T12:18:00"/>
    <s v="ONE"/>
    <n v="24000"/>
    <x v="0"/>
    <x v="2"/>
  </r>
  <r>
    <m/>
    <x v="2"/>
    <x v="1"/>
    <n v="40353067"/>
    <s v="EMBARCADO"/>
    <n v="1021976"/>
    <s v="CAPE AKRITAS NX248R"/>
    <s v="CALLAO, PUERTO"/>
    <d v="2022-11-30T00:00:00"/>
    <d v="2022-12-04T00:00:00"/>
    <d v="2022-12-11T21:00:00"/>
    <s v="MSC"/>
    <n v="4005.19"/>
    <x v="0"/>
    <x v="2"/>
  </r>
  <r>
    <m/>
    <x v="2"/>
    <x v="1"/>
    <n v="40353067"/>
    <s v="EMBARCADO"/>
    <n v="1021976"/>
    <s v="CAPE AKRITAS NX248R"/>
    <s v="CALLAO, PUERTO"/>
    <d v="2022-11-30T00:00:00"/>
    <d v="2022-12-04T00:00:00"/>
    <d v="2022-12-11T21:00:00"/>
    <s v="MSC"/>
    <n v="19990.55"/>
    <x v="0"/>
    <x v="2"/>
  </r>
  <r>
    <m/>
    <x v="0"/>
    <x v="0"/>
    <n v="40356197"/>
    <s v="EMBARCADO"/>
    <n v="1011127"/>
    <s v="MSC JEWEL 0241W"/>
    <s v="MANZANILLO, PUERTO"/>
    <d v="2022-11-30T00:00:00"/>
    <d v="2022-12-09T00:00:00"/>
    <d v="2022-12-24T04:36:00"/>
    <s v="ONE"/>
    <n v="22800"/>
    <x v="0"/>
    <x v="2"/>
  </r>
  <r>
    <m/>
    <x v="0"/>
    <x v="0"/>
    <n v="40356196"/>
    <s v="EMBARCADO"/>
    <n v="1011127"/>
    <s v="MAERSK BRANI 248N"/>
    <s v="MANZANILLO, PUERTO"/>
    <d v="2022-12-01T00:00:00"/>
    <d v="2022-12-09T00:00:00"/>
    <d v="2022-12-24T04:36:00"/>
    <s v="SEALAND"/>
    <n v="21600"/>
    <x v="0"/>
    <x v="2"/>
  </r>
  <r>
    <m/>
    <x v="0"/>
    <x v="0"/>
    <n v="40356195"/>
    <s v="EMBARCADO"/>
    <n v="1011127"/>
    <s v="MAERSK BRANI 248N"/>
    <s v="MANZANILLO, PUERTO"/>
    <d v="2022-11-30T00:00:00"/>
    <d v="2022-12-09T00:00:00"/>
    <d v="2022-12-24T04:36:00"/>
    <s v="SEALAND"/>
    <n v="21600"/>
    <x v="0"/>
    <x v="2"/>
  </r>
  <r>
    <m/>
    <x v="0"/>
    <x v="0"/>
    <n v="40356192"/>
    <s v="EMBARCADO"/>
    <n v="1012278"/>
    <s v="MAERSK BRANI 248N"/>
    <s v="MANZANILLO, PUERTO"/>
    <d v="2022-11-30T00:00:00"/>
    <d v="2022-12-09T00:00:00"/>
    <d v="2022-12-24T04:36:00"/>
    <s v="SEALAND"/>
    <n v="20007"/>
    <x v="0"/>
    <x v="2"/>
  </r>
  <r>
    <m/>
    <x v="0"/>
    <x v="0"/>
    <n v="40356025"/>
    <s v="EMBARCADO"/>
    <n v="1011127"/>
    <s v="MAERSK BULAN 247N"/>
    <s v="MANZANILLO, PUERTO"/>
    <d v="2022-11-30T00:00:00"/>
    <d v="2022-12-02T00:00:00"/>
    <d v="2022-12-17T04:36:00"/>
    <s v="SEALAND"/>
    <n v="21600"/>
    <x v="0"/>
    <x v="2"/>
  </r>
  <r>
    <m/>
    <x v="2"/>
    <x v="1"/>
    <n v="40355775"/>
    <s v="EMBARCADO"/>
    <n v="1011042"/>
    <s v="AMSTERDAM EXPRESS 247W"/>
    <s v="CALLAO, PUERTO"/>
    <d v="2022-11-30T00:00:00"/>
    <d v="2022-12-10T00:00:00"/>
    <d v="2022-12-17T21:00:00"/>
    <s v="HAPAG LLOYD"/>
    <n v="22800"/>
    <x v="0"/>
    <x v="2"/>
  </r>
  <r>
    <m/>
    <x v="2"/>
    <x v="1"/>
    <n v="40355240"/>
    <s v="EMBARCADO"/>
    <n v="1021385"/>
    <s v="CAPE AKRITAS NX248R"/>
    <s v="CALLAO, PUERTO"/>
    <d v="2022-12-01T00:00:00"/>
    <d v="2022-12-04T00:00:00"/>
    <d v="2022-12-11T21:00:00"/>
    <s v="MSC"/>
    <n v="15235.68"/>
    <x v="0"/>
    <x v="2"/>
  </r>
  <r>
    <m/>
    <x v="2"/>
    <x v="1"/>
    <n v="40355240"/>
    <s v="EMBARCADO"/>
    <n v="1021385"/>
    <s v="CAPE AKRITAS NX248R"/>
    <s v="CALLAO, PUERTO"/>
    <d v="2022-11-30T00:00:00"/>
    <d v="2022-12-04T00:00:00"/>
    <d v="2022-12-11T21:00:00"/>
    <s v="MSC"/>
    <n v="8765.39"/>
    <x v="0"/>
    <x v="2"/>
  </r>
  <r>
    <m/>
    <x v="4"/>
    <x v="0"/>
    <n v="40354657"/>
    <s v="EMBARCADO"/>
    <n v="1012218"/>
    <s v="EVER LEGEND"/>
    <s v="YANTIAN, CHINA"/>
    <d v="2022-11-30T00:00:00"/>
    <d v="2022-12-29T00:00:00"/>
    <d v="2023-01-30T22:27:00"/>
    <s v="EVERGREEN"/>
    <n v="21000"/>
    <x v="0"/>
    <x v="2"/>
  </r>
  <r>
    <m/>
    <x v="0"/>
    <x v="0"/>
    <n v="40354554"/>
    <s v="EMBARCADO"/>
    <n v="1023302"/>
    <s v="MSC JEWEL 0241W"/>
    <s v="MANZANILLO, PUERTO"/>
    <d v="2022-11-30T00:00:00"/>
    <d v="2022-12-09T00:00:00"/>
    <d v="2022-12-24T04:36:00"/>
    <s v="ONE"/>
    <n v="24000"/>
    <x v="0"/>
    <x v="2"/>
  </r>
  <r>
    <m/>
    <x v="4"/>
    <x v="0"/>
    <n v="40352844"/>
    <s v="EMBARCADO"/>
    <n v="1011417"/>
    <s v="MANZANILLO EXPRESS"/>
    <s v="SHANGHAI, CHINA"/>
    <d v="2022-11-30T00:00:00"/>
    <d v="2022-12-09T00:00:00"/>
    <d v="2023-01-14T09:24:00"/>
    <s v="MSC"/>
    <n v="19800"/>
    <x v="0"/>
    <x v="2"/>
  </r>
  <r>
    <m/>
    <x v="1"/>
    <x v="1"/>
    <n v="40352830"/>
    <s v="EMBARCADO"/>
    <n v="1022887"/>
    <s v="MSC JEWEL FA247R"/>
    <s v="BUSAN {PUSAN}, PUERTO"/>
    <d v="2022-11-30T00:00:00"/>
    <d v="2022-12-09T00:00:00"/>
    <d v="2023-01-17T21:13:00"/>
    <s v="HAPAG LLOYD"/>
    <n v="22017.79"/>
    <x v="0"/>
    <x v="2"/>
  </r>
  <r>
    <m/>
    <x v="1"/>
    <x v="1"/>
    <n v="40352827"/>
    <s v="EMBARCADO"/>
    <n v="1022182"/>
    <s v="MSC JEWEL FA247R"/>
    <s v="BUSAN {PUSAN}, PUERTO"/>
    <d v="2022-12-01T00:00:00"/>
    <d v="2022-12-09T00:00:00"/>
    <d v="2023-01-17T21:13:00"/>
    <s v="MSC"/>
    <n v="10240"/>
    <x v="0"/>
    <x v="2"/>
  </r>
  <r>
    <m/>
    <x v="1"/>
    <x v="1"/>
    <n v="40352827"/>
    <s v="EMBARCADO"/>
    <n v="1022182"/>
    <s v="MSC JEWEL FA247R"/>
    <s v="BUSAN {PUSAN}, PUERTO"/>
    <d v="2022-12-01T00:00:00"/>
    <d v="2022-12-09T00:00:00"/>
    <d v="2023-01-17T21:13:00"/>
    <s v="MSC"/>
    <n v="11760"/>
    <x v="0"/>
    <x v="2"/>
  </r>
  <r>
    <m/>
    <x v="1"/>
    <x v="1"/>
    <n v="40352806"/>
    <s v="EMBARCADO"/>
    <n v="1021151"/>
    <s v="MSC JEWEL FA247R"/>
    <s v="BUSAN {PUSAN}, PUERTO"/>
    <d v="2022-12-01T00:00:00"/>
    <d v="2022-12-09T00:00:00"/>
    <d v="2023-01-17T21:13:00"/>
    <s v="MSC"/>
    <n v="10992"/>
    <x v="0"/>
    <x v="2"/>
  </r>
  <r>
    <m/>
    <x v="1"/>
    <x v="1"/>
    <n v="40352806"/>
    <s v="EMBARCADO"/>
    <n v="1021151"/>
    <s v="MSC JEWEL FA247R"/>
    <s v="BUSAN {PUSAN}, PUERTO"/>
    <d v="2022-12-01T00:00:00"/>
    <d v="2022-12-09T00:00:00"/>
    <d v="2023-01-17T21:13:00"/>
    <s v="MSC"/>
    <n v="11008"/>
    <x v="0"/>
    <x v="2"/>
  </r>
  <r>
    <m/>
    <x v="1"/>
    <x v="1"/>
    <n v="40352796"/>
    <s v="EMBARCADO"/>
    <n v="1022885"/>
    <s v="MSC JEWEL FA247R"/>
    <s v="BUSAN {PUSAN}, PUERTO"/>
    <d v="2022-11-30T00:00:00"/>
    <d v="2022-12-09T00:00:00"/>
    <d v="2023-01-17T21:13:00"/>
    <s v="HAPAG LLOYD"/>
    <n v="22000.46"/>
    <x v="0"/>
    <x v="2"/>
  </r>
  <r>
    <m/>
    <x v="1"/>
    <x v="1"/>
    <n v="40352795"/>
    <s v="EMBARCADO"/>
    <n v="1022885"/>
    <s v="MSC JEWEL FA247R"/>
    <s v="BUSAN {PUSAN}, PUERTO"/>
    <d v="2022-11-30T00:00:00"/>
    <d v="2022-12-09T00:00:00"/>
    <d v="2023-01-17T21:13:00"/>
    <s v="HAPAG LLOYD"/>
    <n v="22010.7"/>
    <x v="0"/>
    <x v="2"/>
  </r>
  <r>
    <m/>
    <x v="1"/>
    <x v="1"/>
    <n v="40352770"/>
    <s v="EMBARCADO"/>
    <n v="1022930"/>
    <s v="MSC JEWEL 0241W"/>
    <s v="BUSAN {PUSAN}, PUERTO"/>
    <d v="2022-11-30T00:00:00"/>
    <d v="2022-12-09T00:00:00"/>
    <d v="2023-01-17T21:13:00"/>
    <s v="ONE"/>
    <n v="22008.240000000002"/>
    <x v="0"/>
    <x v="2"/>
  </r>
  <r>
    <m/>
    <x v="2"/>
    <x v="1"/>
    <n v="40352358"/>
    <s v="EMBARCADO"/>
    <n v="1021385"/>
    <s v="CAPE AKRITAS NX248R"/>
    <s v="CALLAO, PUERTO"/>
    <d v="2022-11-30T00:00:00"/>
    <d v="2022-12-04T00:00:00"/>
    <d v="2022-12-11T21:00:00"/>
    <s v="MSC"/>
    <n v="85.94"/>
    <x v="0"/>
    <x v="2"/>
  </r>
  <r>
    <m/>
    <x v="2"/>
    <x v="1"/>
    <n v="40352358"/>
    <s v="EMBARCADO"/>
    <n v="1020367"/>
    <s v="CAPE AKRITAS NX248R"/>
    <s v="CALLAO, PUERTO"/>
    <d v="2022-11-30T00:00:00"/>
    <d v="2022-12-04T00:00:00"/>
    <d v="2022-12-11T21:00:00"/>
    <s v="MSC"/>
    <n v="23874.53"/>
    <x v="0"/>
    <x v="2"/>
  </r>
  <r>
    <m/>
    <x v="2"/>
    <x v="1"/>
    <n v="40352333"/>
    <s v="EMBARCADO"/>
    <n v="1012719"/>
    <s v="CAPE AKRITAS NX248R"/>
    <s v="CALLAO, PUERTO"/>
    <d v="2022-11-30T00:00:00"/>
    <d v="2022-12-04T00:00:00"/>
    <d v="2022-12-11T21:00:00"/>
    <s v="MSC"/>
    <n v="24006.080000000002"/>
    <x v="0"/>
    <x v="2"/>
  </r>
  <r>
    <m/>
    <x v="0"/>
    <x v="0"/>
    <n v="40352031"/>
    <s v="EMBARCADO"/>
    <n v="1030337"/>
    <s v="MSC JEWEL FA247R"/>
    <s v="MANZANILLO, PUERTO"/>
    <d v="2022-11-30T00:00:00"/>
    <d v="2022-12-09T00:00:00"/>
    <d v="2022-12-24T04:36:00"/>
    <s v="ONE"/>
    <n v="24000"/>
    <x v="0"/>
    <x v="2"/>
  </r>
  <r>
    <m/>
    <x v="0"/>
    <x v="0"/>
    <n v="40352025"/>
    <s v="EMBARCADO"/>
    <n v="1023218"/>
    <s v="MSC JEWEL 0241W"/>
    <s v="MANZANILLO, PUERTO"/>
    <d v="2022-11-30T00:00:00"/>
    <d v="2022-12-09T00:00:00"/>
    <d v="2022-12-24T04:36:00"/>
    <s v="ONE"/>
    <n v="24000"/>
    <x v="0"/>
    <x v="2"/>
  </r>
  <r>
    <m/>
    <x v="0"/>
    <x v="0"/>
    <n v="40352022"/>
    <s v="EMBARCADO"/>
    <n v="1023324"/>
    <s v="MSC JEWEL 0241W"/>
    <s v="MANZANILLO, PUERTO"/>
    <d v="2022-11-30T00:00:00"/>
    <d v="2022-12-09T00:00:00"/>
    <d v="2022-12-24T04:36:00"/>
    <s v="ONE"/>
    <n v="23996.77"/>
    <x v="0"/>
    <x v="2"/>
  </r>
  <r>
    <m/>
    <x v="0"/>
    <x v="0"/>
    <n v="40351981"/>
    <s v="EMBARCADO"/>
    <n v="1021270"/>
    <s v="CAPE AKRITAS NX248R"/>
    <s v="MAZATLAN, PUERTO"/>
    <d v="2022-12-01T00:00:00"/>
    <d v="2022-12-04T00:00:00"/>
    <d v="2022-12-29T14:20:00"/>
    <s v="MSC"/>
    <n v="19907.490000000002"/>
    <x v="0"/>
    <x v="2"/>
  </r>
  <r>
    <m/>
    <x v="0"/>
    <x v="0"/>
    <n v="40351981"/>
    <s v="EMBARCADO"/>
    <n v="1021270"/>
    <s v="CAPE AKRITAS NX248R"/>
    <s v="MAZATLAN, PUERTO"/>
    <d v="2022-11-30T00:00:00"/>
    <d v="2022-12-04T00:00:00"/>
    <d v="2022-12-29T14:20:00"/>
    <s v="MSC"/>
    <n v="4099.8599999999997"/>
    <x v="0"/>
    <x v="2"/>
  </r>
  <r>
    <m/>
    <x v="3"/>
    <x v="0"/>
    <n v="40351932"/>
    <s v="EMBARCADO"/>
    <n v="1012148"/>
    <s v="CAPE AKRITAS NX248R"/>
    <s v="SAN JUAN, PUERTO"/>
    <d v="2022-11-30T00:00:00"/>
    <d v="2022-12-04T00:00:00"/>
    <d v="2022-12-28T02:17:00"/>
    <s v="MSC"/>
    <n v="19758.467519999998"/>
    <x v="0"/>
    <x v="2"/>
  </r>
  <r>
    <m/>
    <x v="3"/>
    <x v="0"/>
    <n v="40351906"/>
    <s v="EMBARCADO"/>
    <n v="1012167"/>
    <s v="MAERSK BRANI 247N"/>
    <s v="SAN JUAN, PUERTO"/>
    <d v="2022-12-01T00:00:00"/>
    <d v="2022-12-09T00:00:00"/>
    <d v="2023-01-02T02:17:00"/>
    <s v="SEALAND"/>
    <n v="19958.047999999999"/>
    <x v="0"/>
    <x v="2"/>
  </r>
  <r>
    <m/>
    <x v="3"/>
    <x v="0"/>
    <n v="40351877"/>
    <s v="EMBARCADO"/>
    <n v="1030784"/>
    <s v="CAPE AKRITAS NX248R"/>
    <s v="LONG BEACH, PUERTO"/>
    <d v="2022-11-30T00:00:00"/>
    <d v="2022-12-04T00:00:00"/>
    <d v="2022-12-29T22:21:00"/>
    <s v="MSC"/>
    <n v="786.38791449999997"/>
    <x v="0"/>
    <x v="2"/>
  </r>
  <r>
    <m/>
    <x v="3"/>
    <x v="0"/>
    <n v="40351877"/>
    <s v="EMBARCADO"/>
    <n v="1030783"/>
    <s v="CAPE AKRITAS NX248R"/>
    <s v="LONG BEACH, PUERTO"/>
    <d v="2022-11-30T00:00:00"/>
    <d v="2022-12-04T00:00:00"/>
    <d v="2022-12-29T22:21:00"/>
    <s v="MSC"/>
    <n v="2259.8633829999999"/>
    <x v="0"/>
    <x v="2"/>
  </r>
  <r>
    <m/>
    <x v="3"/>
    <x v="0"/>
    <n v="40351877"/>
    <s v="EMBARCADO"/>
    <n v="1030782"/>
    <s v="CAPE AKRITAS NX248R"/>
    <s v="LONG BEACH, PUERTO"/>
    <d v="2022-11-30T00:00:00"/>
    <d v="2022-12-04T00:00:00"/>
    <d v="2022-12-29T22:21:00"/>
    <s v="MSC"/>
    <n v="1378.5477350000001"/>
    <x v="0"/>
    <x v="2"/>
  </r>
  <r>
    <m/>
    <x v="3"/>
    <x v="0"/>
    <n v="40351877"/>
    <s v="EMBARCADO"/>
    <n v="1030452"/>
    <s v="CAPE AKRITAS NX248R"/>
    <s v="LONG BEACH, PUERTO"/>
    <d v="2022-11-30T00:00:00"/>
    <d v="2022-12-04T00:00:00"/>
    <d v="2022-12-29T22:21:00"/>
    <s v="MSC"/>
    <n v="15289.910470000001"/>
    <x v="0"/>
    <x v="2"/>
  </r>
  <r>
    <m/>
    <x v="3"/>
    <x v="0"/>
    <n v="40351877"/>
    <s v="EMBARCADO"/>
    <n v="1030376"/>
    <s v="CAPE AKRITAS NX248R"/>
    <s v="LONG BEACH, PUERTO"/>
    <d v="2022-11-30T00:00:00"/>
    <d v="2022-12-04T00:00:00"/>
    <d v="2022-12-29T22:21:00"/>
    <s v="MSC"/>
    <n v="2988.9399480000002"/>
    <x v="0"/>
    <x v="2"/>
  </r>
  <r>
    <m/>
    <x v="3"/>
    <x v="0"/>
    <n v="40351708"/>
    <s v="EMBARCADO"/>
    <n v="1012483"/>
    <s v="CAPE AKRITAS NX248R"/>
    <s v="NORFOLK, PUERTO"/>
    <d v="2022-11-30T00:00:00"/>
    <d v="2022-12-04T00:00:00"/>
    <d v="2023-01-04T11:16:00"/>
    <s v="MSC"/>
    <n v="19958.047999999999"/>
    <x v="0"/>
    <x v="2"/>
  </r>
  <r>
    <m/>
    <x v="3"/>
    <x v="0"/>
    <n v="40351699"/>
    <s v="EMBARCADO"/>
    <n v="1012518"/>
    <s v="SEASPAN BELIEF 2245E"/>
    <s v="LOS ANGELES, PUERTO"/>
    <d v="2022-11-30T00:00:00"/>
    <d v="2022-12-31T00:00:00"/>
    <d v="2023-01-23T19:30:00"/>
    <s v="MSC"/>
    <n v="18143.68"/>
    <x v="0"/>
    <x v="2"/>
  </r>
  <r>
    <m/>
    <x v="4"/>
    <x v="0"/>
    <n v="40351660"/>
    <s v="EMBARCADO"/>
    <n v="1030685"/>
    <s v="CMA CGM PERTH"/>
    <s v="SHANGHAI, CHINA"/>
    <d v="2022-11-30T00:00:00"/>
    <d v="2022-12-14T00:00:00"/>
    <d v="2023-01-19T09:24:00"/>
    <s v="CMA CGM"/>
    <n v="24000"/>
    <x v="0"/>
    <x v="2"/>
  </r>
  <r>
    <m/>
    <x v="4"/>
    <x v="0"/>
    <n v="40351641"/>
    <s v="EMBARCADO"/>
    <n v="1022851"/>
    <s v="MSC RUBY"/>
    <s v="TIANJIN XINGANG, CHINA"/>
    <d v="2022-12-02T00:00:00"/>
    <d v="2022-12-25T00:00:00"/>
    <d v="2023-02-12T20:36:00"/>
    <s v="MSC"/>
    <n v="7413.55"/>
    <x v="0"/>
    <x v="2"/>
  </r>
  <r>
    <m/>
    <x v="4"/>
    <x v="0"/>
    <n v="40351641"/>
    <s v="EMBARCADO"/>
    <n v="1022851"/>
    <s v="MSC RUBY"/>
    <s v="TIANJIN XINGANG, CHINA"/>
    <d v="2022-12-01T00:00:00"/>
    <d v="2022-12-25T00:00:00"/>
    <d v="2023-02-12T20:36:00"/>
    <s v="MSC"/>
    <n v="17096.599999999999"/>
    <x v="0"/>
    <x v="2"/>
  </r>
  <r>
    <m/>
    <x v="4"/>
    <x v="0"/>
    <n v="40351621"/>
    <s v="EMBARCADO"/>
    <n v="1022639"/>
    <s v="CMA CGM ARKANSAS"/>
    <s v="SHANGHAI, CHINA"/>
    <d v="2022-11-30T00:00:00"/>
    <d v="2022-12-10T00:00:00"/>
    <d v="2023-01-15T09:24:00"/>
    <s v="CMA CGM"/>
    <n v="22551.59"/>
    <x v="0"/>
    <x v="2"/>
  </r>
  <r>
    <m/>
    <x v="4"/>
    <x v="0"/>
    <n v="40351618"/>
    <s v="EMBARCADO"/>
    <n v="1022639"/>
    <s v="MANZANILLO EXPRESS"/>
    <s v="SHANGHAI, CHINA"/>
    <d v="2022-11-30T00:00:00"/>
    <d v="2022-12-09T00:00:00"/>
    <d v="2023-01-14T09:24:00"/>
    <s v="MSC"/>
    <n v="23161.119999999999"/>
    <x v="0"/>
    <x v="2"/>
  </r>
  <r>
    <m/>
    <x v="4"/>
    <x v="0"/>
    <n v="40351582"/>
    <s v="EMBARCADO"/>
    <n v="1022212"/>
    <s v="MANZANILLO EXPRESS"/>
    <s v="YANTIAN, CHINA"/>
    <d v="2022-11-30T00:00:00"/>
    <d v="2022-12-09T00:00:00"/>
    <d v="2023-01-10T22:27:00"/>
    <s v="MSC"/>
    <n v="8500.14"/>
    <x v="0"/>
    <x v="2"/>
  </r>
  <r>
    <m/>
    <x v="4"/>
    <x v="0"/>
    <n v="40351582"/>
    <s v="EMBARCADO"/>
    <n v="1022212"/>
    <s v="MANZANILLO EXPRESS"/>
    <s v="YANTIAN, CHINA"/>
    <d v="2022-11-30T00:00:00"/>
    <d v="2022-12-09T00:00:00"/>
    <d v="2023-01-10T22:27:00"/>
    <s v="MSC"/>
    <n v="16023.5"/>
    <x v="0"/>
    <x v="2"/>
  </r>
  <r>
    <m/>
    <x v="4"/>
    <x v="0"/>
    <n v="40351562"/>
    <s v="EMBARCADO"/>
    <n v="1022373"/>
    <s v="ANTHEA Y"/>
    <s v="SHANGHAI, CHINA"/>
    <d v="2022-12-01T00:00:00"/>
    <d v="2022-12-21T00:00:00"/>
    <d v="2023-01-26T09:24:00"/>
    <s v="CMA CGM"/>
    <n v="24647.93"/>
    <x v="0"/>
    <x v="2"/>
  </r>
  <r>
    <m/>
    <x v="4"/>
    <x v="0"/>
    <n v="40351551"/>
    <s v="EMBARCADO"/>
    <n v="1022169"/>
    <s v="CMA CGM ARKANSAS"/>
    <s v="SHANGHAI, CHINA"/>
    <d v="2022-11-30T00:00:00"/>
    <d v="2022-12-10T00:00:00"/>
    <d v="2023-01-15T09:24:00"/>
    <s v="CMA CGM"/>
    <n v="24450"/>
    <x v="0"/>
    <x v="2"/>
  </r>
  <r>
    <m/>
    <x v="4"/>
    <x v="0"/>
    <n v="40351499"/>
    <s v="EMBARCADO"/>
    <n v="1023306"/>
    <s v="CMA CGM ARKANSAS"/>
    <s v="SHANGHAI, CHINA"/>
    <d v="2022-11-30T00:00:00"/>
    <d v="2022-12-10T00:00:00"/>
    <d v="2023-01-15T09:24:00"/>
    <s v="CMA CGM"/>
    <n v="24280"/>
    <x v="0"/>
    <x v="2"/>
  </r>
  <r>
    <m/>
    <x v="4"/>
    <x v="0"/>
    <n v="40351494"/>
    <s v="EMBARCADO"/>
    <n v="1022388"/>
    <s v="MANZANILLO EXPRESS"/>
    <s v="YANTIAN, CHINA"/>
    <d v="2022-11-30T00:00:00"/>
    <d v="2022-12-09T00:00:00"/>
    <d v="2023-01-10T22:27:00"/>
    <s v="MSC"/>
    <n v="23480"/>
    <x v="0"/>
    <x v="2"/>
  </r>
  <r>
    <m/>
    <x v="4"/>
    <x v="0"/>
    <n v="40351470"/>
    <s v="EMBARCADO"/>
    <n v="1021733"/>
    <s v="CAPE AKRITAS"/>
    <s v="TIANJIN XINGANG, CHINA"/>
    <d v="2022-11-30T00:00:00"/>
    <d v="2022-12-04T00:00:00"/>
    <d v="2023-01-22T20:36:00"/>
    <s v="MSC"/>
    <n v="23893.39"/>
    <x v="0"/>
    <x v="2"/>
  </r>
  <r>
    <m/>
    <x v="4"/>
    <x v="0"/>
    <n v="40351467"/>
    <s v="EMBARCADO"/>
    <n v="1021733"/>
    <s v="CAPE AKRITAS"/>
    <s v="TIANJIN XINGANG, CHINA"/>
    <d v="2022-11-30T00:00:00"/>
    <d v="2022-12-04T00:00:00"/>
    <d v="2023-01-22T20:36:00"/>
    <s v="MSC"/>
    <n v="24023.46"/>
    <x v="0"/>
    <x v="2"/>
  </r>
  <r>
    <m/>
    <x v="4"/>
    <x v="0"/>
    <n v="40351466"/>
    <s v="EMBARCADO"/>
    <n v="1021733"/>
    <s v="CAPE AKRITAS"/>
    <s v="TIANJIN XINGANG, CHINA"/>
    <d v="2022-11-30T00:00:00"/>
    <d v="2022-12-04T00:00:00"/>
    <d v="2023-01-22T20:36:00"/>
    <s v="MSC"/>
    <n v="24059.96"/>
    <x v="0"/>
    <x v="2"/>
  </r>
  <r>
    <m/>
    <x v="4"/>
    <x v="0"/>
    <n v="40351463"/>
    <s v="EMBARCADO"/>
    <n v="1021733"/>
    <s v="CAPE AKRITAS"/>
    <s v="TIANJIN XINGANG, CHINA"/>
    <d v="2022-11-30T00:00:00"/>
    <d v="2022-12-04T00:00:00"/>
    <d v="2023-01-22T20:36:00"/>
    <s v="MSC"/>
    <n v="24092.51"/>
    <x v="0"/>
    <x v="2"/>
  </r>
  <r>
    <m/>
    <x v="4"/>
    <x v="0"/>
    <n v="40351462"/>
    <s v="EMBARCADO"/>
    <n v="1021733"/>
    <s v="CAPE AKRITAS"/>
    <s v="TIANJIN XINGANG, CHINA"/>
    <d v="2022-11-30T00:00:00"/>
    <d v="2022-12-04T00:00:00"/>
    <d v="2023-01-22T20:36:00"/>
    <s v="MSC"/>
    <n v="24059.54"/>
    <x v="0"/>
    <x v="2"/>
  </r>
  <r>
    <m/>
    <x v="4"/>
    <x v="0"/>
    <n v="40351461"/>
    <s v="EMBARCADO"/>
    <n v="1021733"/>
    <s v="CMA CGM ARKANSAS"/>
    <s v="SHANGHAI, CHINA"/>
    <d v="2022-11-30T00:00:00"/>
    <d v="2022-12-10T00:00:00"/>
    <d v="2023-01-15T09:24:00"/>
    <s v="CMA CGM"/>
    <n v="23724.37"/>
    <x v="0"/>
    <x v="2"/>
  </r>
  <r>
    <m/>
    <x v="4"/>
    <x v="0"/>
    <n v="40351460"/>
    <s v="EMBARCADO"/>
    <n v="1021733"/>
    <s v="MSC RUBY"/>
    <s v="SHANGHAI, CHINA"/>
    <d v="2022-11-30T00:00:00"/>
    <d v="2022-12-25T00:00:00"/>
    <d v="2023-01-30T09:24:00"/>
    <s v="MSC"/>
    <n v="24181.11"/>
    <x v="0"/>
    <x v="2"/>
  </r>
  <r>
    <m/>
    <x v="4"/>
    <x v="0"/>
    <n v="40351458"/>
    <s v="EMBARCADO"/>
    <n v="1021733"/>
    <s v="CMA CGM ARKANSAS"/>
    <s v="SHANGHAI, CHINA"/>
    <d v="2022-11-30T00:00:00"/>
    <d v="2022-12-10T00:00:00"/>
    <d v="2023-01-15T09:24:00"/>
    <s v="CMA CGM"/>
    <n v="24012.15"/>
    <x v="0"/>
    <x v="2"/>
  </r>
  <r>
    <m/>
    <x v="4"/>
    <x v="0"/>
    <n v="40351427"/>
    <s v="EMBARCADO"/>
    <n v="1022183"/>
    <s v="MANZANILLO EXPRESS"/>
    <s v="SHANGHAI, CHINA"/>
    <d v="2022-11-30T00:00:00"/>
    <d v="2022-12-09T00:00:00"/>
    <d v="2023-01-14T09:24:00"/>
    <s v="MSC"/>
    <n v="24927.07"/>
    <x v="0"/>
    <x v="2"/>
  </r>
  <r>
    <m/>
    <x v="4"/>
    <x v="0"/>
    <n v="40351426"/>
    <s v="EMBARCADO"/>
    <n v="1022183"/>
    <s v="CMA CGM ARKANSAS"/>
    <s v="SHANGHAI, CHINA"/>
    <d v="2022-12-02T00:00:00"/>
    <d v="2022-12-10T00:00:00"/>
    <d v="2023-01-15T09:24:00"/>
    <s v="CMA CGM"/>
    <n v="25004.3"/>
    <x v="0"/>
    <x v="2"/>
  </r>
  <r>
    <m/>
    <x v="4"/>
    <x v="0"/>
    <n v="40351364"/>
    <s v="EMBARCADO"/>
    <n v="1021732"/>
    <s v="CAPE AKRITAS"/>
    <s v="TIANJIN XINGANG, CHINA"/>
    <d v="2022-12-01T00:00:00"/>
    <d v="2022-12-04T00:00:00"/>
    <d v="2023-01-22T20:36:00"/>
    <s v="MSC"/>
    <n v="25000"/>
    <x v="0"/>
    <x v="2"/>
  </r>
  <r>
    <m/>
    <x v="4"/>
    <x v="0"/>
    <n v="40351303"/>
    <s v="EMBARCADO"/>
    <n v="1021767"/>
    <s v="MANZANILLO EXPRESS"/>
    <s v="YANTIAN, CHINA"/>
    <d v="2022-11-30T00:00:00"/>
    <d v="2022-12-09T00:00:00"/>
    <d v="2023-01-10T22:27:00"/>
    <s v="MSC"/>
    <n v="24120"/>
    <x v="0"/>
    <x v="2"/>
  </r>
  <r>
    <m/>
    <x v="4"/>
    <x v="0"/>
    <n v="40351295"/>
    <s v="EMBARCADO"/>
    <n v="1012448"/>
    <s v="EVER LOYAL"/>
    <s v="YANTIAN, CHINA"/>
    <d v="2022-11-30T00:00:00"/>
    <d v="2022-12-08T00:00:00"/>
    <d v="2023-01-09T22:27:00"/>
    <s v="EVERGREEN"/>
    <n v="24000"/>
    <x v="0"/>
    <x v="2"/>
  </r>
  <r>
    <m/>
    <x v="5"/>
    <x v="0"/>
    <n v="40351219"/>
    <s v="EMBARCADO"/>
    <n v="1020853"/>
    <s v="MAERSK BRANI 247N"/>
    <s v="HAMBURG, PORT"/>
    <d v="2022-12-01T00:00:00"/>
    <d v="2022-12-09T00:00:00"/>
    <d v="2023-01-07T21:29:00"/>
    <s v="MAERSK"/>
    <n v="20000"/>
    <x v="0"/>
    <x v="2"/>
  </r>
  <r>
    <m/>
    <x v="3"/>
    <x v="0"/>
    <n v="40349137"/>
    <s v="EMBARCADO"/>
    <n v="1012160"/>
    <s v="MAERSK BRANI 248N"/>
    <s v="PORT HUENEME, CA"/>
    <d v="2022-12-01T00:00:00"/>
    <d v="2022-12-09T00:00:00"/>
    <d v="2023-01-03T09:05:00"/>
    <s v="SEALAND"/>
    <n v="18143.68"/>
    <x v="0"/>
    <x v="2"/>
  </r>
  <r>
    <m/>
    <x v="2"/>
    <x v="1"/>
    <n v="40348465"/>
    <s v="EMBARCADO"/>
    <n v="1012744"/>
    <s v="CAPE AKRITAS NX248R"/>
    <s v="CALLAO, PUERTO"/>
    <d v="2022-11-30T00:00:00"/>
    <d v="2022-12-04T00:00:00"/>
    <d v="2022-12-11T21:00:00"/>
    <s v="MSC"/>
    <n v="23986.44"/>
    <x v="0"/>
    <x v="2"/>
  </r>
  <r>
    <m/>
    <x v="0"/>
    <x v="0"/>
    <n v="40346717"/>
    <s v="EMBARCADO"/>
    <n v="1012534"/>
    <s v="MSC JEWEL 0241W"/>
    <s v="MANZANILLO, PUERTO"/>
    <d v="2022-11-30T00:00:00"/>
    <d v="2022-12-09T00:00:00"/>
    <d v="2022-12-24T04:36:00"/>
    <s v="ONE"/>
    <n v="19988.89"/>
    <x v="0"/>
    <x v="2"/>
  </r>
  <r>
    <m/>
    <x v="4"/>
    <x v="0"/>
    <n v="40346569"/>
    <s v="EMBARCADO"/>
    <n v="1030686"/>
    <s v="CMA CGM ARKANSAS"/>
    <s v="SHANGHAI, CHINA"/>
    <d v="2022-11-30T00:00:00"/>
    <d v="2022-12-10T00:00:00"/>
    <d v="2023-01-15T09:24:00"/>
    <s v="CMA CGM"/>
    <n v="24000"/>
    <x v="0"/>
    <x v="2"/>
  </r>
  <r>
    <m/>
    <x v="3"/>
    <x v="0"/>
    <n v="40346173"/>
    <s v="EMBARCADO"/>
    <n v="1012165"/>
    <s v="CAPE AKRITAS NX248R"/>
    <s v="NORFOLK, PUERTO"/>
    <d v="2022-11-30T00:00:00"/>
    <d v="2022-12-04T00:00:00"/>
    <d v="2023-01-04T11:16:00"/>
    <s v="MSC"/>
    <n v="19958.047999999999"/>
    <x v="0"/>
    <x v="2"/>
  </r>
  <r>
    <m/>
    <x v="3"/>
    <x v="0"/>
    <n v="40346172"/>
    <s v="EMBARCADO"/>
    <n v="1012165"/>
    <s v="CAPE AKRITAS NX248R"/>
    <s v="NEW YORK, PUERTO"/>
    <d v="2022-11-30T00:00:00"/>
    <d v="2022-12-04T00:00:00"/>
    <d v="2023-01-04T19:15:00"/>
    <s v="MSC"/>
    <n v="19958.047999999999"/>
    <x v="0"/>
    <x v="2"/>
  </r>
  <r>
    <m/>
    <x v="5"/>
    <x v="0"/>
    <n v="40346057"/>
    <s v="EMBARCADO"/>
    <n v="1022097"/>
    <s v="GUAYAQUIL EXPRESS 2245N"/>
    <s v="SANTA CRUZ DE TENERIFE, PUERTO"/>
    <d v="2022-11-30T00:00:00"/>
    <d v="2022-12-16T00:00:00"/>
    <d v="2023-01-25T00:00:00"/>
    <s v="HAPAG LLOYD"/>
    <n v="24001.439999999999"/>
    <x v="0"/>
    <x v="2"/>
  </r>
  <r>
    <m/>
    <x v="2"/>
    <x v="1"/>
    <n v="40344423"/>
    <s v="EMBARCADO"/>
    <n v="1022709"/>
    <s v="MAERSK BRANI 247N"/>
    <s v="CALDERA, PUERTO"/>
    <d v="2022-11-30T00:00:00"/>
    <d v="2022-12-09T00:00:00"/>
    <d v="2022-12-30T14:34:00"/>
    <s v="SEALAND"/>
    <n v="23976.82"/>
    <x v="0"/>
    <x v="2"/>
  </r>
  <r>
    <m/>
    <x v="4"/>
    <x v="0"/>
    <n v="40344391"/>
    <s v="EMBARCADO"/>
    <n v="1023110"/>
    <s v="CMA CGM ARKANSAS"/>
    <s v="SHANGHAI, CHINA"/>
    <d v="2022-11-30T00:00:00"/>
    <d v="2022-12-10T00:00:00"/>
    <d v="2023-01-15T09:24:00"/>
    <s v="CMA CGM"/>
    <n v="24231.32"/>
    <x v="0"/>
    <x v="2"/>
  </r>
  <r>
    <m/>
    <x v="6"/>
    <x v="0"/>
    <n v="40339162"/>
    <s v="EMBARCADO"/>
    <n v="1021931"/>
    <s v="MSC JEWEL 0241W"/>
    <s v="YOKOHAMA (ADUANA PRINCIPAL)"/>
    <d v="2022-11-30T00:00:00"/>
    <d v="2022-12-09T00:00:00"/>
    <d v="2023-01-14T12:18:00"/>
    <s v="ONE"/>
    <n v="2004.11"/>
    <x v="0"/>
    <x v="2"/>
  </r>
  <r>
    <m/>
    <x v="6"/>
    <x v="0"/>
    <n v="40339161"/>
    <s v="EMBARCADO"/>
    <n v="1022293"/>
    <s v="MSC JEWEL 0241W"/>
    <s v="YOKOHAMA (ADUANA PRINCIPAL)"/>
    <d v="2022-11-30T00:00:00"/>
    <d v="2022-12-09T00:00:00"/>
    <d v="2023-01-14T12:18:00"/>
    <s v="ONE"/>
    <n v="2020"/>
    <x v="0"/>
    <x v="2"/>
  </r>
  <r>
    <m/>
    <x v="6"/>
    <x v="0"/>
    <n v="40339161"/>
    <s v="EMBARCADO"/>
    <n v="1022751"/>
    <s v="MSC JEWEL 0241W"/>
    <s v="YOKOHAMA (ADUANA PRINCIPAL)"/>
    <d v="2022-12-01T00:00:00"/>
    <d v="2022-12-09T00:00:00"/>
    <d v="2023-01-14T12:18:00"/>
    <s v="ONE"/>
    <n v="3010"/>
    <x v="0"/>
    <x v="2"/>
  </r>
  <r>
    <m/>
    <x v="6"/>
    <x v="0"/>
    <n v="40339161"/>
    <s v="EMBARCADO"/>
    <n v="1022864"/>
    <s v="MSC JEWEL 0241W"/>
    <s v="YOKOHAMA (ADUANA PRINCIPAL)"/>
    <d v="2022-12-01T00:00:00"/>
    <d v="2022-12-09T00:00:00"/>
    <d v="2023-01-14T12:18:00"/>
    <s v="ONE"/>
    <n v="13006.65"/>
    <x v="0"/>
    <x v="2"/>
  </r>
  <r>
    <m/>
    <x v="6"/>
    <x v="0"/>
    <n v="40339161"/>
    <s v="EMBARCADO"/>
    <n v="1023123"/>
    <s v="MSC JEWEL 0241W"/>
    <s v="YOKOHAMA (ADUANA PRINCIPAL)"/>
    <d v="2022-11-30T00:00:00"/>
    <d v="2022-12-09T00:00:00"/>
    <d v="2023-01-14T12:18:00"/>
    <s v="ONE"/>
    <n v="3996.19"/>
    <x v="0"/>
    <x v="2"/>
  </r>
  <r>
    <m/>
    <x v="4"/>
    <x v="0"/>
    <n v="40332320"/>
    <s v="EMBARCADO"/>
    <n v="1012503"/>
    <s v="EVER LOYAL"/>
    <s v="YANTIAN, CHINA"/>
    <d v="2022-11-30T00:00:00"/>
    <d v="2022-12-08T00:00:00"/>
    <d v="2023-01-09T22:27:00"/>
    <s v="EVERGREEN"/>
    <n v="24000"/>
    <x v="0"/>
    <x v="2"/>
  </r>
  <r>
    <m/>
    <x v="0"/>
    <x v="0"/>
    <n v="40356194"/>
    <s v="EMBARCADO"/>
    <n v="1011127"/>
    <s v="MAERSK BRANI 248N"/>
    <s v="MANZANILLO, PUERTO"/>
    <d v="2022-11-29T00:00:00"/>
    <d v="2022-12-09T00:00:00"/>
    <d v="2022-12-24T04:36:00"/>
    <s v="SEALAND"/>
    <n v="21600"/>
    <x v="0"/>
    <x v="2"/>
  </r>
  <r>
    <m/>
    <x v="4"/>
    <x v="0"/>
    <n v="40354660"/>
    <s v="EMBARCADO"/>
    <n v="1011967"/>
    <s v="MSC JEWEL"/>
    <s v="SHANGHAI, CHINA"/>
    <d v="2022-11-29T00:00:00"/>
    <d v="2022-12-09T00:00:00"/>
    <d v="2023-01-14T09:24:00"/>
    <s v="HAPAG LLOYD"/>
    <n v="24000"/>
    <x v="0"/>
    <x v="2"/>
  </r>
  <r>
    <m/>
    <x v="1"/>
    <x v="1"/>
    <n v="40354613"/>
    <s v="EMBARCADO"/>
    <n v="1012612"/>
    <s v="MANZANILLO EXPRESS 2243W"/>
    <s v="MANILA, PUERTO"/>
    <d v="2022-11-29T00:00:00"/>
    <d v="2022-12-09T00:00:00"/>
    <d v="2023-02-03T04:51:00"/>
    <s v="MSC"/>
    <n v="24734.18"/>
    <x v="0"/>
    <x v="2"/>
  </r>
  <r>
    <m/>
    <x v="1"/>
    <x v="1"/>
    <n v="40354441"/>
    <s v="EMBARCADO"/>
    <n v="1012612"/>
    <s v="MANZANILLO EXPRESS 2243W"/>
    <s v="MANILA, PUERTO"/>
    <d v="2022-11-29T00:00:00"/>
    <d v="2022-12-09T00:00:00"/>
    <d v="2023-02-03T04:51:00"/>
    <s v="MSC"/>
    <n v="24673.08"/>
    <x v="0"/>
    <x v="2"/>
  </r>
  <r>
    <m/>
    <x v="3"/>
    <x v="0"/>
    <n v="40354075"/>
    <s v="EMBARCADO"/>
    <n v="1023190"/>
    <s v="CAPE AKRITAS NX248R"/>
    <s v="CHARLESTON, PUERTO"/>
    <d v="2022-11-29T00:00:00"/>
    <d v="2022-12-04T00:00:00"/>
    <d v="2023-01-08T05:41:00"/>
    <s v="MSC"/>
    <n v="23732.831549999999"/>
    <x v="0"/>
    <x v="2"/>
  </r>
  <r>
    <m/>
    <x v="1"/>
    <x v="1"/>
    <n v="40352810"/>
    <s v="EMBARCADO"/>
    <n v="1021664"/>
    <s v="CAPE AKRITAS NX248R"/>
    <s v="BUSAN {PUSAN}, PUERTO"/>
    <d v="2022-11-29T00:00:00"/>
    <d v="2022-12-04T00:00:00"/>
    <d v="2023-01-12T21:13:00"/>
    <s v="MSC"/>
    <n v="22317.02"/>
    <x v="0"/>
    <x v="2"/>
  </r>
  <r>
    <m/>
    <x v="1"/>
    <x v="1"/>
    <n v="40352794"/>
    <s v="EMBARCADO"/>
    <n v="1022885"/>
    <s v="MSC JEWEL FA247R"/>
    <s v="BUSAN {PUSAN}, PUERTO"/>
    <d v="2022-11-29T00:00:00"/>
    <d v="2022-12-09T00:00:00"/>
    <d v="2023-01-17T21:13:00"/>
    <s v="HAPAG LLOYD"/>
    <n v="22003.83"/>
    <x v="0"/>
    <x v="2"/>
  </r>
  <r>
    <m/>
    <x v="1"/>
    <x v="1"/>
    <n v="40352793"/>
    <s v="EMBARCADO"/>
    <n v="1022885"/>
    <s v="CAPE AKRITAS NX248R"/>
    <s v="BUSAN {PUSAN}, PUERTO"/>
    <d v="2022-11-29T00:00:00"/>
    <d v="2022-12-04T00:00:00"/>
    <d v="2023-01-12T21:13:00"/>
    <s v="MSC"/>
    <n v="22012.55"/>
    <x v="0"/>
    <x v="2"/>
  </r>
  <r>
    <m/>
    <x v="1"/>
    <x v="1"/>
    <n v="40352769"/>
    <s v="EMBARCADO"/>
    <n v="1022930"/>
    <s v="CAPE AKRITAS NX248R"/>
    <s v="BUSAN {PUSAN}, PUERTO"/>
    <d v="2022-11-29T00:00:00"/>
    <d v="2022-12-04T00:00:00"/>
    <d v="2023-01-12T21:13:00"/>
    <s v="MSC"/>
    <n v="22016.080000000002"/>
    <x v="0"/>
    <x v="2"/>
  </r>
  <r>
    <m/>
    <x v="3"/>
    <x v="0"/>
    <n v="40352494"/>
    <s v="EMBARCADO"/>
    <n v="1012521"/>
    <s v="MSC JEWEL FA241B"/>
    <s v="LONG BEACH, PUERTO"/>
    <d v="2022-11-29T00:00:00"/>
    <d v="2022-12-09T00:00:00"/>
    <d v="2023-01-03T22:21:00"/>
    <s v="MSC"/>
    <n v="3991.6095999999998"/>
    <x v="0"/>
    <x v="2"/>
  </r>
  <r>
    <m/>
    <x v="3"/>
    <x v="0"/>
    <n v="40352494"/>
    <s v="EMBARCADO"/>
    <n v="1012523"/>
    <s v="MSC JEWEL FA241B"/>
    <s v="LONG BEACH, PUERTO"/>
    <d v="2022-11-29T00:00:00"/>
    <d v="2022-12-09T00:00:00"/>
    <d v="2023-01-03T22:21:00"/>
    <s v="MSC"/>
    <n v="997.90239999999994"/>
    <x v="0"/>
    <x v="2"/>
  </r>
  <r>
    <m/>
    <x v="3"/>
    <x v="0"/>
    <n v="40352494"/>
    <s v="EMBARCADO"/>
    <n v="1012111"/>
    <s v="MSC JEWEL FA241B"/>
    <s v="LONG BEACH, PUERTO"/>
    <d v="2022-11-29T00:00:00"/>
    <d v="2022-12-09T00:00:00"/>
    <d v="2023-01-03T22:21:00"/>
    <s v="MSC"/>
    <n v="14968.536"/>
    <x v="0"/>
    <x v="2"/>
  </r>
  <r>
    <m/>
    <x v="2"/>
    <x v="1"/>
    <n v="40352335"/>
    <s v="EMBARCADO"/>
    <n v="1012719"/>
    <s v="AMSTERDAM EXPRESS 247W"/>
    <s v="CALLAO, PUERTO"/>
    <d v="2022-11-30T00:00:00"/>
    <d v="2022-12-10T00:00:00"/>
    <d v="2022-12-17T21:00:00"/>
    <s v="HAPAG LLOYD"/>
    <n v="24006.14"/>
    <x v="0"/>
    <x v="2"/>
  </r>
  <r>
    <m/>
    <x v="2"/>
    <x v="1"/>
    <n v="40352334"/>
    <s v="EMBARCADO"/>
    <n v="1012719"/>
    <s v="CAPE AKRITAS NX248R"/>
    <s v="CALLAO, PUERTO"/>
    <d v="2022-11-29T00:00:00"/>
    <d v="2022-12-04T00:00:00"/>
    <d v="2022-12-11T21:00:00"/>
    <s v="MSC"/>
    <n v="24004.67"/>
    <x v="0"/>
    <x v="2"/>
  </r>
  <r>
    <m/>
    <x v="0"/>
    <x v="0"/>
    <n v="40352015"/>
    <s v="EMBARCADO"/>
    <n v="1023302"/>
    <s v="MSC JEWEL FA247R"/>
    <s v="MANZANILLO, PUERTO"/>
    <d v="2022-11-29T00:00:00"/>
    <d v="2022-12-09T00:00:00"/>
    <d v="2022-12-24T04:36:00"/>
    <s v="MSC"/>
    <n v="23940"/>
    <x v="0"/>
    <x v="2"/>
  </r>
  <r>
    <m/>
    <x v="0"/>
    <x v="0"/>
    <n v="40352012"/>
    <s v="EMBARCADO"/>
    <n v="1023302"/>
    <s v="MAERSK BULAN 247N"/>
    <s v="MANZANILLO, PUERTO"/>
    <d v="2022-11-29T00:00:00"/>
    <d v="2022-12-02T00:00:00"/>
    <d v="2022-12-17T04:36:00"/>
    <s v="SEALAND"/>
    <n v="24040"/>
    <x v="0"/>
    <x v="2"/>
  </r>
  <r>
    <m/>
    <x v="0"/>
    <x v="0"/>
    <n v="40352006"/>
    <s v="EMBARCADO"/>
    <n v="1023302"/>
    <s v="MAERSK BULAN 247N"/>
    <s v="MANZANILLO, PUERTO"/>
    <d v="2022-11-29T00:00:00"/>
    <d v="2022-12-02T00:00:00"/>
    <d v="2022-12-17T04:36:00"/>
    <s v="SEALAND"/>
    <n v="11020"/>
    <x v="0"/>
    <x v="2"/>
  </r>
  <r>
    <m/>
    <x v="0"/>
    <x v="0"/>
    <n v="40352006"/>
    <s v="EMBARCADO"/>
    <n v="1023302"/>
    <s v="MAERSK BULAN 247N"/>
    <s v="MANZANILLO, PUERTO"/>
    <d v="2022-11-29T00:00:00"/>
    <d v="2022-12-02T00:00:00"/>
    <d v="2022-12-17T04:36:00"/>
    <s v="SEALAND"/>
    <n v="14000"/>
    <x v="0"/>
    <x v="2"/>
  </r>
  <r>
    <m/>
    <x v="0"/>
    <x v="0"/>
    <n v="40351999"/>
    <s v="EMBARCADO"/>
    <n v="1021272"/>
    <s v="MAERSK BULAN 247N"/>
    <s v="MANZANILLO, PUERTO"/>
    <d v="2022-11-30T00:00:00"/>
    <d v="2022-12-02T00:00:00"/>
    <d v="2022-12-17T04:36:00"/>
    <s v="SEALAND"/>
    <n v="16008.39"/>
    <x v="0"/>
    <x v="2"/>
  </r>
  <r>
    <m/>
    <x v="0"/>
    <x v="0"/>
    <n v="40351999"/>
    <s v="EMBARCADO"/>
    <n v="1021272"/>
    <s v="MAERSK BULAN 247N"/>
    <s v="MANZANILLO, PUERTO"/>
    <d v="2022-11-29T00:00:00"/>
    <d v="2022-12-02T00:00:00"/>
    <d v="2022-12-17T04:36:00"/>
    <s v="SEALAND"/>
    <n v="8009.03"/>
    <x v="0"/>
    <x v="2"/>
  </r>
  <r>
    <m/>
    <x v="3"/>
    <x v="0"/>
    <n v="40351928"/>
    <s v="EMBARCADO"/>
    <n v="1012147"/>
    <s v="CAPE AKRITAS NX248R"/>
    <s v="SAN JUAN, PUERTO"/>
    <d v="2022-11-29T00:00:00"/>
    <d v="2022-12-04T00:00:00"/>
    <d v="2022-12-28T02:17:00"/>
    <s v="MSC"/>
    <n v="18660.774880000001"/>
    <x v="0"/>
    <x v="2"/>
  </r>
  <r>
    <m/>
    <x v="3"/>
    <x v="0"/>
    <n v="40351923"/>
    <s v="EMBARCADO"/>
    <n v="1012488"/>
    <s v="CAPE AKRITAS NX248R"/>
    <s v="SAN JUAN, PUERTO"/>
    <d v="2022-11-29T00:00:00"/>
    <d v="2022-12-04T00:00:00"/>
    <d v="2022-12-28T02:17:00"/>
    <s v="MSC"/>
    <n v="19849.18592"/>
    <x v="0"/>
    <x v="2"/>
  </r>
  <r>
    <m/>
    <x v="3"/>
    <x v="0"/>
    <n v="40351909"/>
    <s v="EMBARCADO"/>
    <n v="1012167"/>
    <s v="CAPE AKRITAS NX248R"/>
    <s v="SAN JUAN, PUERTO"/>
    <d v="2022-11-29T00:00:00"/>
    <d v="2022-12-04T00:00:00"/>
    <d v="2022-12-28T02:17:00"/>
    <s v="MSC"/>
    <n v="19958.047999999999"/>
    <x v="0"/>
    <x v="2"/>
  </r>
  <r>
    <m/>
    <x v="3"/>
    <x v="0"/>
    <n v="40351908"/>
    <s v="EMBARCADO"/>
    <n v="1012167"/>
    <s v="CAPE AKRITAS NX248R"/>
    <s v="SAN JUAN, PUERTO"/>
    <d v="2022-11-29T00:00:00"/>
    <d v="2022-12-04T00:00:00"/>
    <d v="2022-12-28T02:17:00"/>
    <s v="MSC"/>
    <n v="19958.047999999999"/>
    <x v="0"/>
    <x v="2"/>
  </r>
  <r>
    <m/>
    <x v="3"/>
    <x v="0"/>
    <n v="40351900"/>
    <s v="EMBARCADO"/>
    <n v="1012145"/>
    <s v="CAPE AKRITAS NX248R"/>
    <s v="SAN JUAN, PUERTO"/>
    <d v="2022-11-29T00:00:00"/>
    <d v="2022-12-04T00:00:00"/>
    <d v="2022-12-28T02:17:00"/>
    <s v="MSC"/>
    <n v="19758.467519999998"/>
    <x v="0"/>
    <x v="2"/>
  </r>
  <r>
    <m/>
    <x v="3"/>
    <x v="0"/>
    <n v="40351899"/>
    <s v="EMBARCADO"/>
    <n v="1012145"/>
    <s v="CAPE AKRITAS NX248R"/>
    <s v="SAN JUAN, PUERTO"/>
    <d v="2022-11-29T00:00:00"/>
    <d v="2022-12-04T00:00:00"/>
    <d v="2022-12-28T02:17:00"/>
    <s v="MSC"/>
    <n v="19758.467519999998"/>
    <x v="0"/>
    <x v="2"/>
  </r>
  <r>
    <m/>
    <x v="3"/>
    <x v="0"/>
    <n v="40351808"/>
    <s v="EMBARCADO"/>
    <n v="1030379"/>
    <s v="CAPE AKRITAS NX248R"/>
    <s v="PHILADELPHIA, PUERTO"/>
    <d v="2022-11-29T00:00:00"/>
    <d v="2022-12-04T00:00:00"/>
    <d v="2022-12-24T15:17:00"/>
    <s v="MSC"/>
    <n v="24004.088640000002"/>
    <x v="0"/>
    <x v="2"/>
  </r>
  <r>
    <m/>
    <x v="3"/>
    <x v="0"/>
    <n v="40351781"/>
    <s v="EMBARCADO"/>
    <n v="1021538"/>
    <s v="CMA CGM ARKANSAS 2244N"/>
    <s v="PHILADELPHIA, PUERTO"/>
    <d v="2022-11-29T00:00:00"/>
    <d v="2022-12-10T00:00:00"/>
    <d v="2022-12-30T15:17:00"/>
    <s v="HAPAG LLOYD"/>
    <n v="12012.1821"/>
    <x v="0"/>
    <x v="2"/>
  </r>
  <r>
    <m/>
    <x v="3"/>
    <x v="0"/>
    <n v="40351781"/>
    <s v="EMBARCADO"/>
    <n v="1021539"/>
    <s v="CMA CGM ARKANSAS 2244N"/>
    <s v="PHILADELPHIA, PUERTO"/>
    <d v="2022-11-29T00:00:00"/>
    <d v="2022-12-10T00:00:00"/>
    <d v="2022-12-30T15:17:00"/>
    <s v="HAPAG LLOYD"/>
    <n v="11824.56738"/>
    <x v="0"/>
    <x v="2"/>
  </r>
  <r>
    <m/>
    <x v="3"/>
    <x v="0"/>
    <n v="40351753"/>
    <s v="EMBARCADO"/>
    <n v="1012147"/>
    <s v="CAPE AKRITAS NX248R"/>
    <s v="PORT EVERGLADES, PUERTO"/>
    <d v="2022-11-29T00:00:00"/>
    <d v="2022-12-04T00:00:00"/>
    <d v="2023-01-03T18:13:00"/>
    <s v="MSC"/>
    <n v="18660.774880000001"/>
    <x v="0"/>
    <x v="2"/>
  </r>
  <r>
    <m/>
    <x v="3"/>
    <x v="0"/>
    <n v="40351749"/>
    <s v="EMBARCADO"/>
    <n v="1012165"/>
    <s v="CAPE AKRITAS NX248R"/>
    <s v="LONG BEACH, PUERTO"/>
    <d v="2022-11-29T00:00:00"/>
    <d v="2022-12-04T00:00:00"/>
    <d v="2022-12-29T22:21:00"/>
    <s v="MSC"/>
    <n v="19958.047999999999"/>
    <x v="0"/>
    <x v="2"/>
  </r>
  <r>
    <m/>
    <x v="3"/>
    <x v="0"/>
    <n v="40351705"/>
    <s v="EMBARCADO"/>
    <n v="1012483"/>
    <s v="CAPE AKRITAS NX248R"/>
    <s v="PHILADELPHIA, PUERTO"/>
    <d v="2022-11-29T00:00:00"/>
    <d v="2022-12-04T00:00:00"/>
    <d v="2022-12-24T15:17:00"/>
    <s v="MSC"/>
    <n v="19958.047999999999"/>
    <x v="0"/>
    <x v="2"/>
  </r>
  <r>
    <m/>
    <x v="4"/>
    <x v="0"/>
    <n v="40351637"/>
    <s v="EMBARCADO"/>
    <n v="1022851"/>
    <s v="MANZANILLO EXPRESS"/>
    <s v="SHANGHAI, CHINA"/>
    <d v="2022-11-29T00:00:00"/>
    <d v="2022-12-09T00:00:00"/>
    <d v="2023-01-14T09:24:00"/>
    <s v="MSC"/>
    <n v="22099.68"/>
    <x v="0"/>
    <x v="2"/>
  </r>
  <r>
    <m/>
    <x v="4"/>
    <x v="0"/>
    <n v="40351620"/>
    <s v="EMBARCADO"/>
    <n v="1022639"/>
    <s v="MSC JEWEL"/>
    <s v="SHANGHAI, CHINA"/>
    <d v="2022-11-29T00:00:00"/>
    <d v="2022-12-09T00:00:00"/>
    <d v="2023-01-14T09:24:00"/>
    <s v="HAPAG LLOYD"/>
    <n v="22574.39"/>
    <x v="0"/>
    <x v="2"/>
  </r>
  <r>
    <m/>
    <x v="4"/>
    <x v="0"/>
    <n v="40351619"/>
    <s v="EMBARCADO"/>
    <n v="1022639"/>
    <s v="MANZANILLO EXPRESS"/>
    <s v="SHANGHAI, CHINA"/>
    <d v="2022-11-29T00:00:00"/>
    <d v="2022-12-09T00:00:00"/>
    <d v="2023-01-14T09:24:00"/>
    <s v="MSC"/>
    <n v="22867.55"/>
    <x v="0"/>
    <x v="2"/>
  </r>
  <r>
    <m/>
    <x v="4"/>
    <x v="0"/>
    <n v="40351617"/>
    <s v="EMBARCADO"/>
    <n v="1022639"/>
    <s v="MANZANILLO EXPRESS"/>
    <s v="SHANGHAI, CHINA"/>
    <d v="2022-11-29T00:00:00"/>
    <d v="2022-12-09T00:00:00"/>
    <d v="2023-01-14T09:24:00"/>
    <s v="MSC"/>
    <n v="22466.47"/>
    <x v="0"/>
    <x v="2"/>
  </r>
  <r>
    <m/>
    <x v="4"/>
    <x v="0"/>
    <n v="40351581"/>
    <s v="EMBARCADO"/>
    <n v="1022212"/>
    <s v="MSC JEWEL"/>
    <s v="YANTIAN, CHINA"/>
    <d v="2022-11-29T00:00:00"/>
    <d v="2022-12-09T00:00:00"/>
    <d v="2023-01-10T22:27:00"/>
    <s v="HAPAG LLOYD"/>
    <n v="24183.87"/>
    <x v="0"/>
    <x v="2"/>
  </r>
  <r>
    <m/>
    <x v="4"/>
    <x v="0"/>
    <n v="40351580"/>
    <s v="EMBARCADO"/>
    <n v="1022212"/>
    <s v="MSC JEWEL"/>
    <s v="YANTIAN, CHINA"/>
    <d v="2022-11-29T00:00:00"/>
    <d v="2022-12-09T00:00:00"/>
    <d v="2023-01-10T22:27:00"/>
    <s v="HAPAG LLOYD"/>
    <n v="24276.43"/>
    <x v="0"/>
    <x v="2"/>
  </r>
  <r>
    <m/>
    <x v="4"/>
    <x v="0"/>
    <n v="40351563"/>
    <s v="EMBARCADO"/>
    <n v="1022373"/>
    <s v="MSC JEWEL"/>
    <s v="SHANGHAI, CHINA"/>
    <d v="2022-11-29T00:00:00"/>
    <d v="2022-12-09T00:00:00"/>
    <d v="2023-01-14T09:24:00"/>
    <s v="HAPAG LLOYD"/>
    <n v="24016.07"/>
    <x v="0"/>
    <x v="2"/>
  </r>
  <r>
    <m/>
    <x v="4"/>
    <x v="0"/>
    <n v="40351512"/>
    <s v="EMBARCADO"/>
    <n v="1021766"/>
    <s v="MSC JEWEL"/>
    <s v="TIANJIN XINGANG, CHINA"/>
    <d v="2022-11-30T00:00:00"/>
    <d v="2022-12-09T00:00:00"/>
    <d v="2023-01-27T20:36:00"/>
    <s v="HAPAG LLOYD"/>
    <n v="25002"/>
    <x v="0"/>
    <x v="2"/>
  </r>
  <r>
    <m/>
    <x v="4"/>
    <x v="0"/>
    <n v="40351476"/>
    <s v="EMBARCADO"/>
    <n v="1022943"/>
    <s v="MSC JEWEL"/>
    <s v="SHANGHAI, CHINA"/>
    <d v="2022-11-29T00:00:00"/>
    <d v="2022-12-09T00:00:00"/>
    <d v="2023-01-14T09:24:00"/>
    <s v="HAPAG LLOYD"/>
    <n v="25003.55"/>
    <x v="0"/>
    <x v="2"/>
  </r>
  <r>
    <m/>
    <x v="4"/>
    <x v="0"/>
    <n v="40351468"/>
    <s v="EMBARCADO"/>
    <n v="1021733"/>
    <s v="CAPE AKRITAS"/>
    <s v="TIANJIN XINGANG, CHINA"/>
    <d v="2022-11-29T00:00:00"/>
    <d v="2022-12-04T00:00:00"/>
    <d v="2023-01-22T20:36:00"/>
    <s v="MSC"/>
    <n v="24205.07"/>
    <x v="0"/>
    <x v="2"/>
  </r>
  <r>
    <m/>
    <x v="4"/>
    <x v="0"/>
    <n v="40351363"/>
    <s v="EMBARCADO"/>
    <n v="1021732"/>
    <s v="MSC JEWEL"/>
    <s v="TIANJIN XINGANG, CHINA"/>
    <d v="2022-11-29T00:00:00"/>
    <d v="2022-12-09T00:00:00"/>
    <d v="2023-01-27T20:36:00"/>
    <s v="HAPAG LLOYD"/>
    <n v="25000"/>
    <x v="0"/>
    <x v="2"/>
  </r>
  <r>
    <m/>
    <x v="4"/>
    <x v="0"/>
    <n v="40351345"/>
    <s v="EMBARCADO"/>
    <n v="1022856"/>
    <s v="MANZANILLO EXPRESS"/>
    <s v="SHANGHAI, CHINA"/>
    <d v="2022-11-29T00:00:00"/>
    <d v="2022-12-09T00:00:00"/>
    <d v="2023-01-14T09:24:00"/>
    <s v="MSC"/>
    <n v="25000.97"/>
    <x v="0"/>
    <x v="2"/>
  </r>
  <r>
    <m/>
    <x v="4"/>
    <x v="0"/>
    <n v="40351261"/>
    <s v="EMBARCADO"/>
    <n v="1011586"/>
    <s v="MANZANILLO EXPRESS"/>
    <s v="SHANGHAI, CHINA"/>
    <d v="2022-11-29T00:00:00"/>
    <d v="2022-12-09T00:00:00"/>
    <d v="2023-01-14T09:24:00"/>
    <s v="MSC"/>
    <n v="19954"/>
    <x v="0"/>
    <x v="2"/>
  </r>
  <r>
    <m/>
    <x v="4"/>
    <x v="0"/>
    <n v="40349681"/>
    <s v="EMBARCADO"/>
    <n v="1012455"/>
    <s v="MANZANILLO EXPRESS"/>
    <s v="SHANGHAI, CHINA"/>
    <d v="2022-11-29T00:00:00"/>
    <d v="2022-12-09T00:00:00"/>
    <d v="2023-01-14T09:24:00"/>
    <s v="MSC"/>
    <n v="24000"/>
    <x v="0"/>
    <x v="2"/>
  </r>
  <r>
    <m/>
    <x v="1"/>
    <x v="1"/>
    <n v="40349434"/>
    <s v="EMBARCADO"/>
    <n v="1030535"/>
    <s v="CAPE AKRITAS NX248R"/>
    <s v="BUSAN {PUSAN}, PUERTO"/>
    <d v="2022-11-29T00:00:00"/>
    <d v="2022-12-04T00:00:00"/>
    <d v="2023-01-12T21:13:00"/>
    <s v="MSC"/>
    <n v="22001.43"/>
    <x v="0"/>
    <x v="2"/>
  </r>
  <r>
    <m/>
    <x v="6"/>
    <x v="0"/>
    <n v="40346816"/>
    <s v="EMBARCADO"/>
    <n v="1022918"/>
    <s v="MSC JEWEL 0241W"/>
    <s v="YOKOHAMA (ADUANA PRINCIPAL)"/>
    <d v="2022-11-30T00:00:00"/>
    <d v="2022-12-09T00:00:00"/>
    <d v="2023-01-14T12:18:00"/>
    <s v="ONE"/>
    <n v="24000"/>
    <x v="0"/>
    <x v="2"/>
  </r>
  <r>
    <m/>
    <x v="4"/>
    <x v="0"/>
    <n v="40346488"/>
    <s v="EMBARCADO"/>
    <n v="1022033"/>
    <s v="CMA CGM ARKANSAS"/>
    <s v="SHANGHAI, CHINA"/>
    <d v="2022-12-01T00:00:00"/>
    <d v="2022-12-10T00:00:00"/>
    <d v="2023-01-15T09:24:00"/>
    <s v="CMA CGM"/>
    <n v="24000"/>
    <x v="0"/>
    <x v="2"/>
  </r>
  <r>
    <m/>
    <x v="1"/>
    <x v="1"/>
    <n v="40346303"/>
    <s v="EMBARCADO"/>
    <n v="1020660"/>
    <s v="MSC JEWEL FA247R"/>
    <s v="MANILA, PUERTO"/>
    <d v="2022-11-29T00:00:00"/>
    <d v="2022-12-09T00:00:00"/>
    <d v="2023-02-03T04:51:00"/>
    <s v="MSC"/>
    <n v="23981.51"/>
    <x v="0"/>
    <x v="2"/>
  </r>
  <r>
    <m/>
    <x v="3"/>
    <x v="0"/>
    <n v="40346171"/>
    <s v="EMBARCADO"/>
    <n v="1012165"/>
    <s v="CAPE AKRITAS NX248R"/>
    <s v="NEW YORK, PUERTO"/>
    <d v="2022-11-29T00:00:00"/>
    <d v="2022-12-04T00:00:00"/>
    <d v="2023-01-04T19:15:00"/>
    <s v="MSC"/>
    <n v="19958.047999999999"/>
    <x v="0"/>
    <x v="2"/>
  </r>
  <r>
    <m/>
    <x v="3"/>
    <x v="0"/>
    <n v="40343446"/>
    <s v="EMBARCADO"/>
    <n v="1012165"/>
    <s v="CAPE AKRITAS NX248R"/>
    <s v="NEW YORK, PUERTO"/>
    <d v="2022-11-29T00:00:00"/>
    <d v="2022-12-04T00:00:00"/>
    <d v="2023-01-04T19:15:00"/>
    <s v="MSC"/>
    <n v="19958.047999999999"/>
    <x v="0"/>
    <x v="2"/>
  </r>
  <r>
    <m/>
    <x v="3"/>
    <x v="0"/>
    <n v="40342029"/>
    <s v="EMBARCADO"/>
    <n v="1030461"/>
    <s v="CAPE AKRITAS NX248R"/>
    <s v="NEW YORK, PUERTO"/>
    <d v="2022-11-29T00:00:00"/>
    <d v="2022-12-04T00:00:00"/>
    <d v="2023-01-04T19:15:00"/>
    <s v="MSC"/>
    <n v="9675.8249639999995"/>
    <x v="0"/>
    <x v="2"/>
  </r>
  <r>
    <m/>
    <x v="3"/>
    <x v="0"/>
    <n v="40342029"/>
    <s v="EMBARCADO"/>
    <n v="1030452"/>
    <s v="CAPE AKRITAS NX248R"/>
    <s v="NEW YORK, PUERTO"/>
    <d v="2022-11-29T00:00:00"/>
    <d v="2022-12-04T00:00:00"/>
    <d v="2023-01-04T19:15:00"/>
    <s v="MSC"/>
    <n v="11244.409600000001"/>
    <x v="0"/>
    <x v="2"/>
  </r>
  <r>
    <m/>
    <x v="2"/>
    <x v="1"/>
    <n v="40355776"/>
    <s v="EMBARCADO"/>
    <n v="1011042"/>
    <s v="AMSTERDAM EXPRESS 247W"/>
    <s v="CALLAO, PUERTO"/>
    <d v="2022-11-29T00:00:00"/>
    <d v="2022-12-10T00:00:00"/>
    <d v="2022-12-17T21:00:00"/>
    <s v="HAPAG LLOYD"/>
    <n v="22800"/>
    <x v="0"/>
    <x v="2"/>
  </r>
  <r>
    <m/>
    <x v="2"/>
    <x v="1"/>
    <n v="40355339"/>
    <s v="EMBARCADO"/>
    <n v="1011421"/>
    <s v="CMA CGM ARKANSAS 2244N"/>
    <s v="CARTAGENA, PUERTO"/>
    <d v="2022-11-28T00:00:00"/>
    <d v="2022-12-10T00:00:00"/>
    <d v="2022-12-25T15:22:00"/>
    <s v="HAPAG LLOYD"/>
    <n v="23991.040000000001"/>
    <x v="0"/>
    <x v="2"/>
  </r>
  <r>
    <m/>
    <x v="4"/>
    <x v="0"/>
    <n v="40354661"/>
    <s v="EMBARCADO"/>
    <n v="1011969"/>
    <s v="MSC JEWEL"/>
    <s v="YANTIAN, CHINA"/>
    <d v="2022-11-29T00:00:00"/>
    <d v="2022-12-09T00:00:00"/>
    <d v="2023-01-10T22:27:00"/>
    <s v="HAPAG LLOYD"/>
    <n v="24000"/>
    <x v="0"/>
    <x v="2"/>
  </r>
  <r>
    <m/>
    <x v="1"/>
    <x v="1"/>
    <n v="40354440"/>
    <s v="EMBARCADO"/>
    <n v="1012612"/>
    <s v="MANZANILLO EXPRESS 2243W"/>
    <s v="MANILA, PUERTO"/>
    <d v="2022-11-29T00:00:00"/>
    <d v="2022-12-09T00:00:00"/>
    <d v="2023-02-03T04:51:00"/>
    <s v="MSC"/>
    <n v="24673.200000000001"/>
    <x v="0"/>
    <x v="2"/>
  </r>
  <r>
    <m/>
    <x v="3"/>
    <x v="0"/>
    <n v="40354074"/>
    <s v="EMBARCADO"/>
    <n v="1023190"/>
    <s v="CMA CGM ARKANSAS 2244N"/>
    <s v="CHARLESTON, PUERTO"/>
    <d v="2022-11-28T00:00:00"/>
    <d v="2022-12-10T00:00:00"/>
    <d v="2023-01-14T05:41:00"/>
    <s v="HAPAG LLOYD"/>
    <n v="23720.720649999999"/>
    <x v="0"/>
    <x v="2"/>
  </r>
  <r>
    <m/>
    <x v="2"/>
    <x v="1"/>
    <n v="40354045"/>
    <s v="EMBARCADO"/>
    <n v="1023433"/>
    <s v="CMA CGM ARKANSAS 2244N"/>
    <s v="CARTAGENA, PUERTO"/>
    <d v="2022-11-28T00:00:00"/>
    <d v="2022-12-10T00:00:00"/>
    <d v="2022-12-25T15:22:00"/>
    <s v="HAPAG LLOYD"/>
    <n v="24005.19"/>
    <x v="0"/>
    <x v="2"/>
  </r>
  <r>
    <m/>
    <x v="3"/>
    <x v="0"/>
    <n v="40354003"/>
    <s v="EMBARCADO"/>
    <n v="1030735"/>
    <s v="CAPE AKRITAS NX248R"/>
    <s v="NORFOLK, PUERTO"/>
    <d v="2022-11-28T00:00:00"/>
    <d v="2022-12-04T00:00:00"/>
    <d v="2023-01-04T11:16:00"/>
    <s v="MSC"/>
    <n v="19050.864000000001"/>
    <x v="0"/>
    <x v="2"/>
  </r>
  <r>
    <m/>
    <x v="4"/>
    <x v="0"/>
    <n v="40352843"/>
    <s v="EMBARCADO"/>
    <n v="1011417"/>
    <s v="MSC JEWEL"/>
    <s v="SHANGHAI, CHINA"/>
    <d v="2022-11-28T00:00:00"/>
    <d v="2022-12-09T00:00:00"/>
    <d v="2023-01-14T09:24:00"/>
    <s v="HYUNDAI"/>
    <n v="19800"/>
    <x v="0"/>
    <x v="2"/>
  </r>
  <r>
    <m/>
    <x v="1"/>
    <x v="1"/>
    <n v="40352829"/>
    <s v="EMBARCADO"/>
    <n v="1022887"/>
    <s v="MSC JEWEL FA247R"/>
    <s v="BUSAN {PUSAN}, PUERTO"/>
    <d v="2022-11-26T00:00:00"/>
    <d v="2022-12-09T00:00:00"/>
    <d v="2023-01-17T21:13:00"/>
    <s v="HAPAG LLOYD"/>
    <n v="22019.69"/>
    <x v="0"/>
    <x v="2"/>
  </r>
  <r>
    <m/>
    <x v="1"/>
    <x v="1"/>
    <n v="40352821"/>
    <s v="EMBARCADO"/>
    <n v="1020860"/>
    <s v="MSC JEWEL FA247R"/>
    <s v="BUSAN {PUSAN}, PUERTO"/>
    <d v="2022-11-28T00:00:00"/>
    <d v="2022-12-09T00:00:00"/>
    <d v="2023-01-17T21:13:00"/>
    <s v="HAPAG LLOYD"/>
    <n v="22007.66"/>
    <x v="0"/>
    <x v="2"/>
  </r>
  <r>
    <m/>
    <x v="1"/>
    <x v="1"/>
    <n v="40352816"/>
    <s v="EMBARCADO"/>
    <n v="1022887"/>
    <s v="MSC JEWEL FA247R"/>
    <s v="BUSAN {PUSAN}, PUERTO"/>
    <d v="2022-12-09T00:00:00"/>
    <d v="2022-12-09T00:00:00"/>
    <d v="2023-01-17T21:13:00"/>
    <s v="MSC"/>
    <n v="22015.93"/>
    <x v="0"/>
    <x v="2"/>
  </r>
  <r>
    <m/>
    <x v="1"/>
    <x v="1"/>
    <n v="40352056"/>
    <s v="EMBARCADO"/>
    <n v="1021152"/>
    <s v="CAPE AKRITAS NX248R"/>
    <s v="BUSAN {PUSAN}, PUERTO"/>
    <d v="2022-11-29T00:00:00"/>
    <d v="2022-12-04T00:00:00"/>
    <d v="2023-01-12T21:13:00"/>
    <s v="MSC"/>
    <n v="9200"/>
    <x v="0"/>
    <x v="2"/>
  </r>
  <r>
    <m/>
    <x v="1"/>
    <x v="1"/>
    <n v="40352056"/>
    <s v="EMBARCADO"/>
    <n v="1021152"/>
    <s v="CAPE AKRITAS NX248R"/>
    <s v="BUSAN {PUSAN}, PUERTO"/>
    <d v="2022-11-29T00:00:00"/>
    <d v="2022-12-04T00:00:00"/>
    <d v="2023-01-12T21:13:00"/>
    <s v="MSC"/>
    <n v="12800"/>
    <x v="0"/>
    <x v="2"/>
  </r>
  <r>
    <m/>
    <x v="4"/>
    <x v="0"/>
    <n v="40351578"/>
    <s v="EMBARCADO"/>
    <n v="1022212"/>
    <s v="MANZANILLO EXPRESS"/>
    <s v="YANTIAN, CHINA"/>
    <d v="2022-11-28T00:00:00"/>
    <d v="2022-12-09T00:00:00"/>
    <d v="2023-01-10T22:27:00"/>
    <s v="MSC"/>
    <n v="23963.83"/>
    <x v="0"/>
    <x v="2"/>
  </r>
  <r>
    <m/>
    <x v="4"/>
    <x v="0"/>
    <n v="40351477"/>
    <s v="EMBARCADO"/>
    <n v="1022943"/>
    <s v="MSC JEWEL"/>
    <s v="SHANGHAI, CHINA"/>
    <d v="2022-11-28T00:00:00"/>
    <d v="2022-12-09T00:00:00"/>
    <d v="2023-01-14T09:24:00"/>
    <s v="HAPAG LLOYD"/>
    <n v="25005"/>
    <x v="0"/>
    <x v="2"/>
  </r>
  <r>
    <m/>
    <x v="4"/>
    <x v="0"/>
    <n v="40351425"/>
    <s v="EMBARCADO"/>
    <n v="1022183"/>
    <s v="MSC JEWEL"/>
    <s v="SHANGHAI, CHINA"/>
    <d v="2022-11-28T00:00:00"/>
    <d v="2022-12-09T00:00:00"/>
    <d v="2023-01-14T09:24:00"/>
    <s v="HAPAG LLOYD"/>
    <n v="25018.47"/>
    <x v="0"/>
    <x v="2"/>
  </r>
  <r>
    <m/>
    <x v="4"/>
    <x v="0"/>
    <n v="40351423"/>
    <s v="EMBARCADO"/>
    <n v="1022183"/>
    <s v="MSC RUBY"/>
    <s v="SHANGHAI, CHINA"/>
    <d v="2022-11-28T00:00:00"/>
    <d v="2022-12-25T00:00:00"/>
    <d v="2023-01-30T09:24:00"/>
    <s v="HAPAG LLOYD"/>
    <n v="25011.97"/>
    <x v="0"/>
    <x v="2"/>
  </r>
  <r>
    <m/>
    <x v="4"/>
    <x v="0"/>
    <n v="40351422"/>
    <s v="EMBARCADO"/>
    <n v="1022183"/>
    <s v="MSC RUBY"/>
    <s v="SHANGHAI, CHINA"/>
    <d v="2022-12-05T00:00:00"/>
    <d v="2022-12-25T00:00:00"/>
    <d v="2023-01-30T09:24:00"/>
    <s v="HAPAG LLOYD"/>
    <n v="25013.040000000001"/>
    <x v="0"/>
    <x v="2"/>
  </r>
  <r>
    <m/>
    <x v="4"/>
    <x v="0"/>
    <n v="40349698"/>
    <s v="EMBARCADO"/>
    <n v="1022378"/>
    <s v="MSC JEWEL"/>
    <s v="YANTIAN, CHINA"/>
    <d v="2022-11-28T00:00:00"/>
    <d v="2022-12-09T00:00:00"/>
    <d v="2023-01-10T22:27:00"/>
    <s v="HAPAG LLOYD"/>
    <n v="25000"/>
    <x v="0"/>
    <x v="2"/>
  </r>
  <r>
    <m/>
    <x v="2"/>
    <x v="1"/>
    <n v="40347981"/>
    <s v="EMBARCADO"/>
    <n v="1030720"/>
    <s v="COSCO SHIPPING VOLGA 2243N"/>
    <s v="CARTAGENA, PUERTO"/>
    <d v="2022-11-28T00:00:00"/>
    <d v="2022-12-01T00:00:00"/>
    <d v="2022-12-16T15:22:00"/>
    <s v="HAPAG LLOYD"/>
    <n v="24001.03"/>
    <x v="0"/>
    <x v="2"/>
  </r>
  <r>
    <m/>
    <x v="4"/>
    <x v="0"/>
    <n v="40346377"/>
    <s v="EMBARCADO"/>
    <n v="1022753"/>
    <s v="KOTA LOCENG"/>
    <s v="TIANJIN XINGANG, CHINA"/>
    <d v="2022-11-28T00:00:00"/>
    <d v="2022-12-03T00:00:00"/>
    <d v="2023-01-21T20:36:00"/>
    <s v="PIL"/>
    <n v="24000"/>
    <x v="0"/>
    <x v="2"/>
  </r>
  <r>
    <m/>
    <x v="4"/>
    <x v="0"/>
    <n v="40344361"/>
    <s v="EMBARCADO"/>
    <n v="1022125"/>
    <s v="MANZANILLO EXPRESS"/>
    <s v="YANTIAN, CHINA"/>
    <d v="2022-11-28T00:00:00"/>
    <d v="2022-12-09T00:00:00"/>
    <d v="2023-01-10T22:27:00"/>
    <s v="MSC"/>
    <n v="12367.14"/>
    <x v="0"/>
    <x v="2"/>
  </r>
  <r>
    <m/>
    <x v="4"/>
    <x v="0"/>
    <n v="40344361"/>
    <s v="EMBARCADO"/>
    <n v="1022125"/>
    <s v="MANZANILLO EXPRESS"/>
    <s v="YANTIAN, CHINA"/>
    <d v="2022-11-30T00:00:00"/>
    <d v="2022-12-09T00:00:00"/>
    <d v="2023-01-10T22:27:00"/>
    <s v="MSC"/>
    <n v="11640.39"/>
    <x v="0"/>
    <x v="2"/>
  </r>
  <r>
    <m/>
    <x v="6"/>
    <x v="0"/>
    <n v="40343403"/>
    <s v="EMBARCADO"/>
    <n v="1023265"/>
    <s v="MSC RUBY FA244A"/>
    <s v="YOKOHAMA (ADUANA PRINCIPAL)"/>
    <d v="2022-11-29T00:00:00"/>
    <d v="2022-12-25T00:00:00"/>
    <d v="2023-01-30T12:18:00"/>
    <s v="MSC"/>
    <n v="2003.92"/>
    <x v="0"/>
    <x v="2"/>
  </r>
  <r>
    <m/>
    <x v="6"/>
    <x v="0"/>
    <n v="40343402"/>
    <s v="EMBARCADO"/>
    <n v="1022864"/>
    <s v="MSC RUBY FA244A"/>
    <s v="YOKOHAMA (ADUANA PRINCIPAL)"/>
    <d v="2022-11-29T00:00:00"/>
    <d v="2022-12-25T00:00:00"/>
    <d v="2023-01-30T12:18:00"/>
    <s v="MSC"/>
    <n v="12008.91"/>
    <x v="0"/>
    <x v="2"/>
  </r>
  <r>
    <m/>
    <x v="6"/>
    <x v="0"/>
    <n v="40343402"/>
    <s v="EMBARCADO"/>
    <n v="1022751"/>
    <s v="MSC RUBY FA244A"/>
    <s v="YOKOHAMA (ADUANA PRINCIPAL)"/>
    <d v="2022-11-29T00:00:00"/>
    <d v="2022-12-25T00:00:00"/>
    <d v="2023-01-30T12:18:00"/>
    <s v="MSC"/>
    <n v="4004"/>
    <x v="0"/>
    <x v="2"/>
  </r>
  <r>
    <m/>
    <x v="6"/>
    <x v="0"/>
    <n v="40343402"/>
    <s v="EMBARCADO"/>
    <n v="1022293"/>
    <s v="MSC RUBY FA244A"/>
    <s v="YOKOHAMA (ADUANA PRINCIPAL)"/>
    <d v="2022-11-29T00:00:00"/>
    <d v="2022-12-25T00:00:00"/>
    <d v="2023-01-30T12:18:00"/>
    <s v="MSC"/>
    <n v="1000"/>
    <x v="0"/>
    <x v="2"/>
  </r>
  <r>
    <m/>
    <x v="6"/>
    <x v="0"/>
    <n v="40343402"/>
    <s v="EMBARCADO"/>
    <n v="1022141"/>
    <s v="MSC RUBY FA244A"/>
    <s v="YOKOHAMA (ADUANA PRINCIPAL)"/>
    <d v="2022-11-29T00:00:00"/>
    <d v="2022-12-25T00:00:00"/>
    <d v="2023-01-30T12:18:00"/>
    <s v="MSC"/>
    <n v="5001.7"/>
    <x v="0"/>
    <x v="2"/>
  </r>
  <r>
    <m/>
    <x v="2"/>
    <x v="1"/>
    <n v="40352337"/>
    <s v="EMBARCADO"/>
    <n v="1012719"/>
    <s v="SAN ANTONIO EXPRESS 248W"/>
    <s v="CALLAO, PUERTO"/>
    <d v="2022-11-26T00:00:00"/>
    <d v="2022-12-18T00:00:00"/>
    <d v="2022-12-25T21:00:00"/>
    <s v="HAPAG LLOYD"/>
    <n v="24002.22"/>
    <x v="0"/>
    <x v="2"/>
  </r>
  <r>
    <m/>
    <x v="4"/>
    <x v="0"/>
    <n v="40351585"/>
    <s v="EMBARCADO"/>
    <n v="1022212"/>
    <s v="MSC JEWEL"/>
    <s v="SHANGHAI, CHINA"/>
    <d v="2022-11-28T00:00:00"/>
    <d v="2022-12-09T00:00:00"/>
    <d v="2023-01-14T09:24:00"/>
    <s v="HAPAG LLOYD"/>
    <n v="24037.01"/>
    <x v="0"/>
    <x v="2"/>
  </r>
  <r>
    <m/>
    <x v="4"/>
    <x v="0"/>
    <n v="40351579"/>
    <s v="EMBARCADO"/>
    <n v="1022212"/>
    <s v="MSC JEWEL"/>
    <s v="YANTIAN, CHINA"/>
    <d v="2022-11-28T00:00:00"/>
    <d v="2022-12-09T00:00:00"/>
    <d v="2023-01-10T22:27:00"/>
    <s v="HAPAG LLOYD"/>
    <n v="23776.14"/>
    <x v="0"/>
    <x v="2"/>
  </r>
  <r>
    <m/>
    <x v="4"/>
    <x v="0"/>
    <n v="40351560"/>
    <s v="EMBARCADO"/>
    <n v="1022373"/>
    <s v="MSC RUBY"/>
    <s v="SHANGHAI, CHINA"/>
    <d v="2022-11-28T00:00:00"/>
    <d v="2022-12-25T00:00:00"/>
    <d v="2023-01-30T09:24:00"/>
    <s v="HAPAG LLOYD"/>
    <n v="24971.08"/>
    <x v="0"/>
    <x v="2"/>
  </r>
  <r>
    <m/>
    <x v="2"/>
    <x v="1"/>
    <n v="40353079"/>
    <s v="EMBARCADO"/>
    <n v="1011421"/>
    <s v="MAERSK BULAN 247N"/>
    <s v="CARTAGENA, PUERTO"/>
    <d v="2022-11-25T00:00:00"/>
    <d v="2022-12-02T00:00:00"/>
    <d v="2022-12-17T15:22:00"/>
    <s v="SEALAND"/>
    <n v="23997.08"/>
    <x v="0"/>
    <x v="2"/>
  </r>
  <r>
    <m/>
    <x v="0"/>
    <x v="0"/>
    <n v="40356191"/>
    <s v="EMBARCADO"/>
    <n v="1012278"/>
    <s v="MAERSK BULAN 247N"/>
    <s v="MANZANILLO, PUERTO"/>
    <d v="2022-11-26T00:00:00"/>
    <d v="2022-12-02T00:00:00"/>
    <d v="2022-12-17T04:36:00"/>
    <s v="SEALAND"/>
    <n v="20007"/>
    <x v="0"/>
    <x v="2"/>
  </r>
  <r>
    <m/>
    <x v="0"/>
    <x v="0"/>
    <n v="40356024"/>
    <s v="EMBARCADO"/>
    <n v="1011127"/>
    <s v="MAERSK BULAN 247N"/>
    <s v="MANZANILLO, PUERTO"/>
    <d v="2022-11-25T00:00:00"/>
    <d v="2022-12-02T00:00:00"/>
    <d v="2022-12-17T04:36:00"/>
    <s v="SEALAND"/>
    <n v="22800"/>
    <x v="0"/>
    <x v="2"/>
  </r>
  <r>
    <m/>
    <x v="0"/>
    <x v="0"/>
    <n v="40356023"/>
    <s v="EMBARCADO"/>
    <n v="1011127"/>
    <s v="MAERSK BULAN 247N"/>
    <s v="MANZANILLO, PUERTO"/>
    <d v="2022-11-26T00:00:00"/>
    <d v="2022-12-02T00:00:00"/>
    <d v="2022-12-17T04:36:00"/>
    <s v="SEALAND"/>
    <n v="21600"/>
    <x v="0"/>
    <x v="2"/>
  </r>
  <r>
    <m/>
    <x v="2"/>
    <x v="1"/>
    <n v="40355338"/>
    <s v="EMBARCADO"/>
    <n v="1011421"/>
    <s v="MAERSK BRANI 248N"/>
    <s v="CARTAGENA, PUERTO"/>
    <d v="2022-11-25T00:00:00"/>
    <d v="2022-12-09T00:00:00"/>
    <d v="2022-12-24T15:22:00"/>
    <s v="SEALAND"/>
    <n v="23983.48"/>
    <x v="0"/>
    <x v="2"/>
  </r>
  <r>
    <m/>
    <x v="3"/>
    <x v="0"/>
    <n v="40351807"/>
    <s v="EMBARCADO"/>
    <n v="1030379"/>
    <s v="CAPE AKRITAS NX248R"/>
    <s v="PHILADELPHIA, PUERTO"/>
    <d v="2022-11-25T00:00:00"/>
    <d v="2022-12-04T00:00:00"/>
    <d v="2022-12-24T15:17:00"/>
    <s v="MSC"/>
    <n v="24004.088640000002"/>
    <x v="0"/>
    <x v="2"/>
  </r>
  <r>
    <m/>
    <x v="4"/>
    <x v="0"/>
    <n v="40351511"/>
    <s v="EMBARCADO"/>
    <n v="1021766"/>
    <s v="CAPE AKRITAS"/>
    <s v="TIANJIN XINGANG, CHINA"/>
    <d v="2022-11-25T00:00:00"/>
    <d v="2022-12-04T00:00:00"/>
    <d v="2023-01-22T20:36:00"/>
    <s v="MSC"/>
    <n v="24282"/>
    <x v="0"/>
    <x v="2"/>
  </r>
  <r>
    <m/>
    <x v="5"/>
    <x v="0"/>
    <n v="40349629"/>
    <s v="EMBARCADO"/>
    <n v="1023447"/>
    <s v="MAERSK BULAN 247N"/>
    <s v="LUANDA, PUERTO"/>
    <d v="2022-11-25T00:00:00"/>
    <d v="2022-12-02T00:00:00"/>
    <d v="2023-02-12T02:00:00"/>
    <s v="MAERSK"/>
    <n v="24000"/>
    <x v="0"/>
    <x v="2"/>
  </r>
  <r>
    <m/>
    <x v="2"/>
    <x v="1"/>
    <n v="40349487"/>
    <s v="EMBARCADO"/>
    <n v="1021106"/>
    <s v="MAERSK BRANI 248N"/>
    <s v="CALDERA, PUERTO"/>
    <d v="2022-11-25T00:00:00"/>
    <d v="2022-12-09T00:00:00"/>
    <d v="2022-12-30T14:34:00"/>
    <s v="HAMBURG SUD"/>
    <n v="23422.47"/>
    <x v="0"/>
    <x v="2"/>
  </r>
  <r>
    <m/>
    <x v="5"/>
    <x v="0"/>
    <n v="40347885"/>
    <s v="EMBARCADO"/>
    <n v="1010877"/>
    <s v="MAERSK BULAN 247N"/>
    <s v="DURBAN, PUERTO"/>
    <d v="2022-11-25T00:00:00"/>
    <d v="2022-12-02T00:00:00"/>
    <d v="2023-02-12T23:23:00"/>
    <s v="MAERSK"/>
    <n v="24000"/>
    <x v="0"/>
    <x v="2"/>
  </r>
  <r>
    <m/>
    <x v="2"/>
    <x v="1"/>
    <n v="40347781"/>
    <s v="EMBARCADO"/>
    <n v="1011421"/>
    <s v="MAERSK BULAN 247N"/>
    <s v="CARTAGENA, PUERTO"/>
    <d v="2022-11-25T00:00:00"/>
    <d v="2022-12-02T00:00:00"/>
    <d v="2022-12-17T15:22:00"/>
    <s v="SEALAND"/>
    <n v="23989.51"/>
    <x v="0"/>
    <x v="2"/>
  </r>
  <r>
    <m/>
    <x v="2"/>
    <x v="1"/>
    <n v="40347780"/>
    <s v="EMBARCADO"/>
    <n v="1011421"/>
    <s v="MAERSK BULAN 247N"/>
    <s v="CARTAGENA, PUERTO"/>
    <d v="2022-11-25T00:00:00"/>
    <d v="2022-12-02T00:00:00"/>
    <d v="2022-12-17T15:22:00"/>
    <s v="SEALAND"/>
    <n v="23987.27"/>
    <x v="0"/>
    <x v="2"/>
  </r>
  <r>
    <m/>
    <x v="2"/>
    <x v="1"/>
    <n v="40344421"/>
    <s v="EMBARCADO"/>
    <n v="1022709"/>
    <s v="MAERSK BULAN 247N"/>
    <s v="CALDERA, PUERTO"/>
    <d v="2022-11-26T00:00:00"/>
    <d v="2022-12-02T00:00:00"/>
    <d v="2022-12-23T14:34:00"/>
    <s v="SEALAND"/>
    <n v="23980.94"/>
    <x v="0"/>
    <x v="2"/>
  </r>
  <r>
    <m/>
    <x v="2"/>
    <x v="1"/>
    <n v="40354598"/>
    <s v="EMBARCADO"/>
    <n v="1022709"/>
    <s v="MAERSK BULAN 247N"/>
    <s v="CALDERA, PUERTO"/>
    <d v="2022-11-24T00:00:00"/>
    <d v="2022-12-02T00:00:00"/>
    <d v="2022-12-23T14:34:00"/>
    <s v="HAMBURG SUD"/>
    <n v="23979.88"/>
    <x v="0"/>
    <x v="2"/>
  </r>
  <r>
    <m/>
    <x v="2"/>
    <x v="1"/>
    <n v="40354064"/>
    <s v="EMBARCADO"/>
    <n v="1011042"/>
    <s v="CAPE AKRITAS NX248R"/>
    <s v="CALLAO, PUERTO"/>
    <d v="2022-11-24T00:00:00"/>
    <d v="2022-12-04T00:00:00"/>
    <d v="2022-12-11T21:00:00"/>
    <s v="MSC"/>
    <n v="22800"/>
    <x v="0"/>
    <x v="2"/>
  </r>
  <r>
    <m/>
    <x v="1"/>
    <x v="1"/>
    <n v="40352802"/>
    <s v="EMBARCADO"/>
    <n v="1021149"/>
    <s v="CAPE AKRITAS NX248R"/>
    <s v="BUSAN {PUSAN}, PUERTO"/>
    <d v="2022-11-25T00:00:00"/>
    <d v="2022-12-04T00:00:00"/>
    <d v="2023-01-12T21:13:00"/>
    <s v="MSC"/>
    <n v="13600"/>
    <x v="0"/>
    <x v="2"/>
  </r>
  <r>
    <m/>
    <x v="1"/>
    <x v="1"/>
    <n v="40352802"/>
    <s v="EMBARCADO"/>
    <n v="1021149"/>
    <s v="CAPE AKRITAS NX248R"/>
    <s v="BUSAN {PUSAN}, PUERTO"/>
    <d v="2022-11-24T00:00:00"/>
    <d v="2022-12-04T00:00:00"/>
    <d v="2023-01-12T21:13:00"/>
    <s v="MSC"/>
    <n v="8400"/>
    <x v="0"/>
    <x v="2"/>
  </r>
  <r>
    <m/>
    <x v="3"/>
    <x v="0"/>
    <n v="40352484"/>
    <s v="EMBARCADO"/>
    <n v="1012521"/>
    <s v="MSC AINO NX249R"/>
    <s v="NEW YORK, PUERTO"/>
    <d v="2022-11-24T00:00:00"/>
    <d v="2022-12-10T00:00:00"/>
    <d v="2023-01-10T19:15:00"/>
    <s v="MSC"/>
    <n v="1995.8047999999999"/>
    <x v="0"/>
    <x v="2"/>
  </r>
  <r>
    <m/>
    <x v="3"/>
    <x v="0"/>
    <n v="40352484"/>
    <s v="EMBARCADO"/>
    <n v="1012522"/>
    <s v="MSC AINO NX249R"/>
    <s v="NEW YORK, PUERTO"/>
    <d v="2022-11-24T00:00:00"/>
    <d v="2022-12-10T00:00:00"/>
    <d v="2023-01-10T19:15:00"/>
    <s v="MSC"/>
    <n v="9162.5583999999999"/>
    <x v="0"/>
    <x v="2"/>
  </r>
  <r>
    <m/>
    <x v="3"/>
    <x v="0"/>
    <n v="40352484"/>
    <s v="EMBARCADO"/>
    <n v="1012110"/>
    <s v="MSC AINO NX249R"/>
    <s v="NEW YORK, PUERTO"/>
    <d v="2022-11-24T00:00:00"/>
    <d v="2022-12-10T00:00:00"/>
    <d v="2023-01-10T19:15:00"/>
    <s v="MSC"/>
    <n v="6985.3167999999996"/>
    <x v="0"/>
    <x v="2"/>
  </r>
  <r>
    <m/>
    <x v="2"/>
    <x v="1"/>
    <n v="40350730"/>
    <s v="EMBARCADO"/>
    <n v="1021385"/>
    <s v="MAERSK BULAN 247N"/>
    <s v="CALDERA, PUERTO"/>
    <d v="2022-11-24T00:00:00"/>
    <d v="2022-12-02T00:00:00"/>
    <d v="2022-12-23T14:34:00"/>
    <s v="HAMBURG SUD"/>
    <n v="24014.47"/>
    <x v="0"/>
    <x v="2"/>
  </r>
  <r>
    <m/>
    <x v="2"/>
    <x v="1"/>
    <n v="40347779"/>
    <s v="EMBARCADO"/>
    <n v="1022709"/>
    <s v="MAERSK BULAN 247N"/>
    <s v="CALDERA, PUERTO"/>
    <d v="2022-11-24T00:00:00"/>
    <d v="2022-12-02T00:00:00"/>
    <d v="2022-12-23T14:34:00"/>
    <s v="HAMBURG SUD"/>
    <n v="23978.46"/>
    <x v="0"/>
    <x v="2"/>
  </r>
  <r>
    <m/>
    <x v="6"/>
    <x v="0"/>
    <n v="40353613"/>
    <s v="EMBARCADO"/>
    <n v="1021936"/>
    <s v="CAPE AKRITAS NX248R"/>
    <s v="YOKOHAMA (ADUANA PRINCIPAL)"/>
    <d v="2022-11-26T00:00:00"/>
    <d v="2022-12-04T00:00:00"/>
    <d v="2023-01-09T12:18:00"/>
    <s v="MSC"/>
    <n v="24000"/>
    <x v="0"/>
    <x v="2"/>
  </r>
  <r>
    <m/>
    <x v="6"/>
    <x v="0"/>
    <n v="40353609"/>
    <s v="EMBARCADO"/>
    <n v="1021936"/>
    <s v="MSC JEWEL 0035E"/>
    <s v="OSAKA, PUERTO"/>
    <d v="2022-11-23T00:00:00"/>
    <d v="2022-12-09T00:00:00"/>
    <d v="2023-01-31T23:01:00"/>
    <s v="HYUNDAI"/>
    <n v="24000"/>
    <x v="0"/>
    <x v="2"/>
  </r>
  <r>
    <m/>
    <x v="2"/>
    <x v="1"/>
    <n v="40353077"/>
    <s v="EMBARCADO"/>
    <n v="1011421"/>
    <s v="CMA CGM ARKANSAS NX248R"/>
    <s v="CARTAGENA, PUERTO"/>
    <d v="2022-11-23T00:00:00"/>
    <d v="2022-12-10T00:00:00"/>
    <d v="2022-12-25T15:22:00"/>
    <s v="HAPAG LLOYD"/>
    <n v="23995.52"/>
    <x v="0"/>
    <x v="2"/>
  </r>
  <r>
    <m/>
    <x v="2"/>
    <x v="1"/>
    <n v="40353076"/>
    <s v="EMBARCADO"/>
    <n v="1011421"/>
    <s v="COSCO SHIPPING VOLGA 2243N"/>
    <s v="CARTAGENA, PUERTO"/>
    <d v="2022-11-23T00:00:00"/>
    <d v="2022-12-01T00:00:00"/>
    <d v="2022-12-16T15:22:00"/>
    <s v="HAPAG LLOYD"/>
    <n v="23999.65"/>
    <x v="0"/>
    <x v="2"/>
  </r>
  <r>
    <m/>
    <x v="2"/>
    <x v="1"/>
    <n v="40353075"/>
    <s v="EMBARCADO"/>
    <n v="1011421"/>
    <s v="COSCO SHIPPING VOLGA 2243N"/>
    <s v="CARTAGENA, PUERTO"/>
    <d v="2022-11-23T00:00:00"/>
    <d v="2022-12-01T00:00:00"/>
    <d v="2022-12-16T15:22:00"/>
    <s v="HAPAG LLOYD"/>
    <n v="23989.88"/>
    <x v="0"/>
    <x v="2"/>
  </r>
  <r>
    <m/>
    <x v="2"/>
    <x v="1"/>
    <n v="40354708"/>
    <s v="EMBARCADO"/>
    <n v="1023334"/>
    <s v="MSC AINO NX249R"/>
    <s v="CALLAO, PUERTO"/>
    <d v="2022-11-23T00:00:00"/>
    <d v="2022-12-10T00:00:00"/>
    <d v="2022-12-17T21:00:00"/>
    <s v="MSC"/>
    <n v="23942"/>
    <x v="0"/>
    <x v="2"/>
  </r>
  <r>
    <m/>
    <x v="4"/>
    <x v="0"/>
    <n v="40354659"/>
    <s v="EMBARCADO"/>
    <n v="1011967"/>
    <s v="EVER LOYAL"/>
    <s v="YANTIAN, CHINA"/>
    <d v="2022-11-23T00:00:00"/>
    <d v="2022-12-08T00:00:00"/>
    <d v="2023-01-09T22:27:00"/>
    <s v="EVERGREEN"/>
    <n v="24000"/>
    <x v="0"/>
    <x v="2"/>
  </r>
  <r>
    <m/>
    <x v="4"/>
    <x v="0"/>
    <n v="40354656"/>
    <s v="EMBARCADO"/>
    <n v="1012218"/>
    <s v="COSCO SHIPPING VOLGA"/>
    <s v="SHANGHAI, CHINA"/>
    <d v="2022-11-24T00:00:00"/>
    <d v="2022-12-01T00:00:00"/>
    <d v="2023-01-06T09:24:00"/>
    <s v="CMA CGM"/>
    <n v="21000"/>
    <x v="0"/>
    <x v="2"/>
  </r>
  <r>
    <m/>
    <x v="6"/>
    <x v="0"/>
    <n v="40354625"/>
    <s v="EMBARCADO"/>
    <n v="1022866"/>
    <s v="MSC JEWEL 0035E"/>
    <s v="OSAKA, PUERTO"/>
    <d v="2022-11-25T00:00:00"/>
    <d v="2022-12-09T00:00:00"/>
    <d v="2023-01-31T23:01:00"/>
    <s v="HYUNDAI"/>
    <n v="6006.54"/>
    <x v="0"/>
    <x v="2"/>
  </r>
  <r>
    <m/>
    <x v="6"/>
    <x v="0"/>
    <n v="40354625"/>
    <s v="EMBARCADO"/>
    <n v="1022864"/>
    <s v="MSC JEWEL 0035E"/>
    <s v="OSAKA, PUERTO"/>
    <d v="2022-11-23T00:00:00"/>
    <d v="2022-12-09T00:00:00"/>
    <d v="2023-01-31T23:01:00"/>
    <s v="HYUNDAI"/>
    <n v="10500.01"/>
    <x v="0"/>
    <x v="2"/>
  </r>
  <r>
    <m/>
    <x v="6"/>
    <x v="0"/>
    <n v="40354625"/>
    <s v="EMBARCADO"/>
    <n v="1022751"/>
    <s v="MSC JEWEL 0035E"/>
    <s v="OSAKA, PUERTO"/>
    <d v="2022-11-23T00:00:00"/>
    <d v="2022-12-09T00:00:00"/>
    <d v="2023-01-31T23:01:00"/>
    <s v="HYUNDAI"/>
    <n v="5012"/>
    <x v="0"/>
    <x v="2"/>
  </r>
  <r>
    <m/>
    <x v="6"/>
    <x v="0"/>
    <n v="40354625"/>
    <s v="EMBARCADO"/>
    <n v="1022293"/>
    <s v="MSC JEWEL 0035E"/>
    <s v="OSAKA, PUERTO"/>
    <d v="2022-11-25T00:00:00"/>
    <d v="2022-12-09T00:00:00"/>
    <d v="2023-01-31T23:01:00"/>
    <s v="HYUNDAI"/>
    <n v="1000"/>
    <x v="0"/>
    <x v="2"/>
  </r>
  <r>
    <m/>
    <x v="6"/>
    <x v="0"/>
    <n v="40354625"/>
    <s v="EMBARCADO"/>
    <n v="1021921"/>
    <s v="MSC JEWEL 0035E"/>
    <s v="OSAKA, PUERTO"/>
    <d v="2022-11-23T00:00:00"/>
    <d v="2022-12-09T00:00:00"/>
    <d v="2023-01-31T23:01:00"/>
    <s v="HYUNDAI"/>
    <n v="1513.3"/>
    <x v="0"/>
    <x v="2"/>
  </r>
  <r>
    <m/>
    <x v="2"/>
    <x v="1"/>
    <n v="40354599"/>
    <s v="EMBARCADO"/>
    <n v="1011558"/>
    <s v="MAERSK BULAN 247N"/>
    <s v="CALDERA, PUERTO"/>
    <d v="2022-11-23T00:00:00"/>
    <d v="2022-12-02T00:00:00"/>
    <d v="2022-12-23T14:34:00"/>
    <s v="HAMBURG SUD"/>
    <n v="23989.08"/>
    <x v="0"/>
    <x v="2"/>
  </r>
  <r>
    <m/>
    <x v="0"/>
    <x v="0"/>
    <n v="40354553"/>
    <s v="EMBARCADO"/>
    <n v="1023302"/>
    <s v="MSC AINO NX249R"/>
    <s v="MANZANILLO, PUERTO"/>
    <d v="2022-11-23T00:00:00"/>
    <d v="2022-12-10T00:00:00"/>
    <d v="2022-12-25T04:36:00"/>
    <s v="MSC"/>
    <n v="23960"/>
    <x v="0"/>
    <x v="2"/>
  </r>
  <r>
    <m/>
    <x v="2"/>
    <x v="1"/>
    <n v="40354488"/>
    <s v="EMBARCADO"/>
    <n v="1011558"/>
    <s v="MAERSK BULAN 247N"/>
    <s v="CALDERA, PUERTO"/>
    <d v="2022-11-23T00:00:00"/>
    <d v="2022-12-02T00:00:00"/>
    <d v="2022-12-23T14:34:00"/>
    <s v="HAMBURG SUD"/>
    <n v="23985.279999999999"/>
    <x v="0"/>
    <x v="2"/>
  </r>
  <r>
    <m/>
    <x v="2"/>
    <x v="1"/>
    <n v="40354487"/>
    <s v="EMBARCADO"/>
    <n v="1011558"/>
    <s v="MAERSK BULAN 247N"/>
    <s v="CALDERA, PUERTO"/>
    <d v="2022-11-23T00:00:00"/>
    <d v="2022-12-02T00:00:00"/>
    <d v="2022-12-23T14:34:00"/>
    <s v="HAMBURG SUD"/>
    <n v="23988.58"/>
    <x v="0"/>
    <x v="2"/>
  </r>
  <r>
    <m/>
    <x v="2"/>
    <x v="1"/>
    <n v="40354486"/>
    <s v="EMBARCADO"/>
    <n v="1011558"/>
    <s v="MSC JEWEL FA247R"/>
    <s v="CALDERA, PUERTO"/>
    <d v="2022-11-23T00:00:00"/>
    <d v="2022-12-09T00:00:00"/>
    <d v="2022-12-30T14:34:00"/>
    <s v="HAPAG LLOYD"/>
    <n v="23986.080000000002"/>
    <x v="0"/>
    <x v="2"/>
  </r>
  <r>
    <m/>
    <x v="1"/>
    <x v="1"/>
    <n v="40352820"/>
    <s v="EMBARCADO"/>
    <n v="1020860"/>
    <s v="CAPE AKRITAS NX248R"/>
    <s v="BUSAN {PUSAN}, PUERTO"/>
    <d v="2022-11-23T00:00:00"/>
    <d v="2022-12-04T00:00:00"/>
    <d v="2023-01-12T21:13:00"/>
    <s v="MSC"/>
    <n v="22000.799999999999"/>
    <x v="0"/>
    <x v="2"/>
  </r>
  <r>
    <m/>
    <x v="1"/>
    <x v="1"/>
    <n v="40352792"/>
    <s v="EMBARCADO"/>
    <n v="1022885"/>
    <s v="CAPE AKRITAS NX248R"/>
    <s v="BUSAN {PUSAN}, PUERTO"/>
    <d v="2022-11-25T00:00:00"/>
    <d v="2022-12-04T00:00:00"/>
    <d v="2023-01-12T21:13:00"/>
    <s v="MSC"/>
    <n v="22011.72"/>
    <x v="0"/>
    <x v="2"/>
  </r>
  <r>
    <m/>
    <x v="1"/>
    <x v="1"/>
    <n v="40352063"/>
    <s v="EMBARCADO"/>
    <n v="1023037"/>
    <s v="CAPE AKRITAS NX248R"/>
    <s v="BUSAN {PUSAN}, PUERTO"/>
    <d v="2022-11-26T00:00:00"/>
    <d v="2022-12-04T00:00:00"/>
    <d v="2023-01-12T21:13:00"/>
    <s v="MSC"/>
    <n v="22002.09"/>
    <x v="0"/>
    <x v="2"/>
  </r>
  <r>
    <m/>
    <x v="0"/>
    <x v="0"/>
    <n v="40352009"/>
    <s v="EMBARCADO"/>
    <n v="1023302"/>
    <s v="CAPE AKRITAS NX248R"/>
    <s v="MANZANILLO, PUERTO"/>
    <d v="2022-11-23T00:00:00"/>
    <d v="2022-12-04T00:00:00"/>
    <d v="2022-12-19T04:36:00"/>
    <s v="MSC"/>
    <n v="24280"/>
    <x v="0"/>
    <x v="2"/>
  </r>
  <r>
    <m/>
    <x v="0"/>
    <x v="0"/>
    <n v="40351996"/>
    <s v="EMBARCADO"/>
    <n v="1021272"/>
    <s v="MAERSK BULAN 247N"/>
    <s v="MANZANILLO, PUERTO"/>
    <d v="2022-11-24T00:00:00"/>
    <d v="2022-12-02T00:00:00"/>
    <d v="2022-12-17T04:36:00"/>
    <s v="SEALAND"/>
    <n v="16911.599999999999"/>
    <x v="0"/>
    <x v="2"/>
  </r>
  <r>
    <m/>
    <x v="0"/>
    <x v="0"/>
    <n v="40351996"/>
    <s v="EMBARCADO"/>
    <n v="1021272"/>
    <s v="MAERSK BULAN 247N"/>
    <s v="MANZANILLO, PUERTO"/>
    <d v="2022-11-23T00:00:00"/>
    <d v="2022-12-02T00:00:00"/>
    <d v="2022-12-17T04:36:00"/>
    <s v="SEALAND"/>
    <n v="7103.22"/>
    <x v="0"/>
    <x v="2"/>
  </r>
  <r>
    <m/>
    <x v="0"/>
    <x v="0"/>
    <n v="40351989"/>
    <s v="EMBARCADO"/>
    <n v="1021270"/>
    <s v="CAPE AKRITAS NX248R"/>
    <s v="MAZATLAN, PUERTO"/>
    <d v="2022-11-25T00:00:00"/>
    <d v="2022-12-04T00:00:00"/>
    <d v="2022-12-29T14:20:00"/>
    <s v="MSC"/>
    <n v="24005.9"/>
    <x v="0"/>
    <x v="2"/>
  </r>
  <r>
    <m/>
    <x v="0"/>
    <x v="0"/>
    <n v="40351977"/>
    <s v="EMBARCADO"/>
    <n v="1011150"/>
    <s v="MAERSK BULAN 247N"/>
    <s v="MANZANILLO, PUERTO"/>
    <d v="2022-11-23T00:00:00"/>
    <d v="2022-12-02T00:00:00"/>
    <d v="2022-12-17T04:36:00"/>
    <s v="SEALAND"/>
    <n v="20520"/>
    <x v="0"/>
    <x v="2"/>
  </r>
  <r>
    <m/>
    <x v="0"/>
    <x v="0"/>
    <n v="40351967"/>
    <s v="EMBARCADO"/>
    <n v="1011127"/>
    <s v="CAPE AKRITAS NX248R"/>
    <s v="MANZANILLO, PUERTO"/>
    <d v="2022-11-23T00:00:00"/>
    <d v="2022-12-04T00:00:00"/>
    <d v="2022-12-19T04:36:00"/>
    <s v="MSC"/>
    <n v="21600"/>
    <x v="0"/>
    <x v="2"/>
  </r>
  <r>
    <m/>
    <x v="3"/>
    <x v="0"/>
    <n v="40351910"/>
    <s v="EMBARCADO"/>
    <n v="1012167"/>
    <s v="MSC AINO NX249R"/>
    <s v="SAN JUAN, PUERTO"/>
    <d v="2022-11-29T00:00:00"/>
    <d v="2022-12-10T00:00:00"/>
    <d v="2023-01-03T02:17:00"/>
    <s v="MSC"/>
    <n v="19958.047999999999"/>
    <x v="0"/>
    <x v="2"/>
  </r>
  <r>
    <m/>
    <x v="3"/>
    <x v="0"/>
    <n v="40351845"/>
    <s v="EMBARCADO"/>
    <n v="1012159"/>
    <s v="MAERSK BULAN 247N"/>
    <s v="PORT HUENEME, CA"/>
    <d v="2022-11-23T00:00:00"/>
    <d v="2022-12-02T00:00:00"/>
    <d v="2022-12-27T09:05:00"/>
    <s v="HAMBURG SUD"/>
    <n v="18143.68"/>
    <x v="0"/>
    <x v="2"/>
  </r>
  <r>
    <m/>
    <x v="3"/>
    <x v="0"/>
    <n v="40351806"/>
    <s v="EMBARCADO"/>
    <n v="1030379"/>
    <s v="CAPE AKRITAS NX248R"/>
    <s v="PHILADELPHIA, PUERTO"/>
    <d v="2022-11-25T00:00:00"/>
    <d v="2022-12-04T00:00:00"/>
    <d v="2022-12-24T15:17:00"/>
    <s v="MSC"/>
    <n v="24004.088640000002"/>
    <x v="0"/>
    <x v="2"/>
  </r>
  <r>
    <m/>
    <x v="3"/>
    <x v="0"/>
    <n v="40351805"/>
    <s v="EMBARCADO"/>
    <n v="1030379"/>
    <s v="CAPE AKRITAS NX248R"/>
    <s v="PHILADELPHIA, PUERTO"/>
    <d v="2022-11-23T00:00:00"/>
    <d v="2022-12-04T00:00:00"/>
    <d v="2022-12-24T15:17:00"/>
    <s v="MSC"/>
    <n v="24004.088640000002"/>
    <x v="0"/>
    <x v="2"/>
  </r>
  <r>
    <m/>
    <x v="3"/>
    <x v="0"/>
    <n v="40351748"/>
    <s v="EMBARCADO"/>
    <n v="1012165"/>
    <s v="CAPE AKRITAS NX248R"/>
    <s v="LONG BEACH, PUERTO"/>
    <d v="2022-11-23T00:00:00"/>
    <d v="2022-12-04T00:00:00"/>
    <d v="2022-12-29T22:21:00"/>
    <s v="MSC"/>
    <n v="19958.047999999999"/>
    <x v="0"/>
    <x v="2"/>
  </r>
  <r>
    <m/>
    <x v="3"/>
    <x v="0"/>
    <n v="40351747"/>
    <s v="EMBARCADO"/>
    <n v="1012165"/>
    <s v="CAPE AKRITAS NX248R"/>
    <s v="NORFOLK, PUERTO"/>
    <d v="2022-11-23T00:00:00"/>
    <d v="2022-12-04T00:00:00"/>
    <d v="2023-01-04T11:16:00"/>
    <s v="MSC"/>
    <n v="19958.047999999999"/>
    <x v="0"/>
    <x v="2"/>
  </r>
  <r>
    <m/>
    <x v="4"/>
    <x v="0"/>
    <n v="40351639"/>
    <s v="EMBARCADO"/>
    <n v="1022851"/>
    <s v="CMA CGM ARKANSAS"/>
    <s v="SHANGHAI, CHINA"/>
    <d v="2022-11-23T00:00:00"/>
    <d v="2022-12-10T00:00:00"/>
    <d v="2023-01-15T09:24:00"/>
    <s v="CMA CGM"/>
    <n v="21370.06"/>
    <x v="0"/>
    <x v="2"/>
  </r>
  <r>
    <m/>
    <x v="4"/>
    <x v="0"/>
    <n v="40351636"/>
    <s v="EMBARCADO"/>
    <n v="1022851"/>
    <s v="CMA CGM ARKANSAS"/>
    <s v="SHANGHAI, CHINA"/>
    <d v="2022-11-24T00:00:00"/>
    <d v="2022-12-10T00:00:00"/>
    <d v="2023-01-15T09:24:00"/>
    <s v="CMA CGM"/>
    <n v="21115.5"/>
    <x v="0"/>
    <x v="2"/>
  </r>
  <r>
    <m/>
    <x v="4"/>
    <x v="0"/>
    <n v="40351616"/>
    <s v="EMBARCADO"/>
    <n v="1022639"/>
    <s v="COSCO SHIPPING VOLGA"/>
    <s v="SHANGHAI, CHINA"/>
    <d v="2022-11-23T00:00:00"/>
    <d v="2022-12-01T00:00:00"/>
    <d v="2023-01-06T09:24:00"/>
    <s v="CMA CGM"/>
    <n v="22441.759999999998"/>
    <x v="0"/>
    <x v="2"/>
  </r>
  <r>
    <m/>
    <x v="4"/>
    <x v="0"/>
    <n v="40351615"/>
    <s v="EMBARCADO"/>
    <n v="1022639"/>
    <s v="COSCO SHIPPING VOLGA"/>
    <s v="SHANGHAI, CHINA"/>
    <d v="2022-11-23T00:00:00"/>
    <d v="2022-12-01T00:00:00"/>
    <d v="2023-01-06T09:24:00"/>
    <s v="CMA CGM"/>
    <n v="11350.07"/>
    <x v="0"/>
    <x v="2"/>
  </r>
  <r>
    <m/>
    <x v="4"/>
    <x v="0"/>
    <n v="40351615"/>
    <s v="EMBARCADO"/>
    <n v="1022639"/>
    <s v="COSCO SHIPPING VOLGA"/>
    <s v="SHANGHAI, CHINA"/>
    <d v="2022-11-24T00:00:00"/>
    <d v="2022-12-01T00:00:00"/>
    <d v="2023-01-06T09:24:00"/>
    <s v="CMA CGM"/>
    <n v="11679.47"/>
    <x v="0"/>
    <x v="2"/>
  </r>
  <r>
    <m/>
    <x v="4"/>
    <x v="0"/>
    <n v="40351614"/>
    <s v="EMBARCADO"/>
    <n v="1022639"/>
    <s v="CMA CGM ARKANSAS"/>
    <s v="SHANGHAI, CHINA"/>
    <d v="2022-11-23T00:00:00"/>
    <d v="2022-12-10T00:00:00"/>
    <d v="2023-01-15T09:24:00"/>
    <s v="CMA CGM"/>
    <n v="23303.07"/>
    <x v="0"/>
    <x v="2"/>
  </r>
  <r>
    <m/>
    <x v="4"/>
    <x v="0"/>
    <n v="40351613"/>
    <s v="EMBARCADO"/>
    <n v="1022639"/>
    <s v="CMA CGM ARKANSAS"/>
    <s v="SHANGHAI, CHINA"/>
    <d v="2022-11-23T00:00:00"/>
    <d v="2022-12-10T00:00:00"/>
    <d v="2023-01-15T09:24:00"/>
    <s v="CMA CGM"/>
    <n v="23025.62"/>
    <x v="0"/>
    <x v="2"/>
  </r>
  <r>
    <m/>
    <x v="4"/>
    <x v="0"/>
    <n v="40351612"/>
    <s v="EMBARCADO"/>
    <n v="1022639"/>
    <s v="CMA CGM PERTH"/>
    <s v="SHANGHAI, CHINA"/>
    <d v="2022-11-23T00:00:00"/>
    <d v="2022-12-14T00:00:00"/>
    <d v="2023-01-19T09:24:00"/>
    <s v="CMA CGM"/>
    <n v="22943.37"/>
    <x v="0"/>
    <x v="2"/>
  </r>
  <r>
    <m/>
    <x v="4"/>
    <x v="0"/>
    <n v="40351608"/>
    <s v="EMBARCADO"/>
    <n v="1022639"/>
    <s v="MANZANILLO EXPRESS"/>
    <s v="YANTIAN, CHINA"/>
    <d v="2022-11-23T00:00:00"/>
    <d v="2022-12-09T00:00:00"/>
    <d v="2023-01-10T22:27:00"/>
    <s v="MSC"/>
    <n v="22601.58"/>
    <x v="0"/>
    <x v="2"/>
  </r>
  <r>
    <m/>
    <x v="4"/>
    <x v="0"/>
    <n v="40351586"/>
    <s v="EMBARCADO"/>
    <n v="1022212"/>
    <s v="COSCO SHIPPING VOLGA"/>
    <s v="SHANGHAI, CHINA"/>
    <d v="2022-11-23T00:00:00"/>
    <d v="2022-12-01T00:00:00"/>
    <d v="2023-01-06T09:24:00"/>
    <s v="CMA CGM"/>
    <n v="23827.58"/>
    <x v="0"/>
    <x v="2"/>
  </r>
  <r>
    <m/>
    <x v="4"/>
    <x v="0"/>
    <n v="40351577"/>
    <s v="EMBARCADO"/>
    <n v="1022212"/>
    <s v="MANZANILLO EXPRESS"/>
    <s v="YANTIAN, CHINA"/>
    <d v="2022-11-23T00:00:00"/>
    <d v="2022-12-09T00:00:00"/>
    <d v="2023-01-10T22:27:00"/>
    <s v="MSC"/>
    <n v="24012.48"/>
    <x v="0"/>
    <x v="2"/>
  </r>
  <r>
    <m/>
    <x v="4"/>
    <x v="0"/>
    <n v="40351424"/>
    <s v="EMBARCADO"/>
    <n v="1022183"/>
    <s v="COSCO SHIPPING VOLGA"/>
    <s v="SHANGHAI, CHINA"/>
    <d v="2022-11-23T00:00:00"/>
    <d v="2022-12-01T00:00:00"/>
    <d v="2023-01-06T09:24:00"/>
    <s v="CMA CGM"/>
    <n v="24266.62"/>
    <x v="0"/>
    <x v="2"/>
  </r>
  <r>
    <m/>
    <x v="4"/>
    <x v="0"/>
    <n v="40351378"/>
    <s v="EMBARCADO"/>
    <n v="1021731"/>
    <s v="CAPE AKRITAS"/>
    <s v="TIANJIN XINGANG, CHINA"/>
    <d v="2022-11-23T00:00:00"/>
    <d v="2022-12-04T00:00:00"/>
    <d v="2023-01-22T20:36:00"/>
    <s v="MSC"/>
    <n v="18000"/>
    <x v="0"/>
    <x v="2"/>
  </r>
  <r>
    <m/>
    <x v="4"/>
    <x v="0"/>
    <n v="40351378"/>
    <s v="EMBARCADO"/>
    <n v="1021731"/>
    <s v="CAPE AKRITAS"/>
    <s v="TIANJIN XINGANG, CHINA"/>
    <d v="2022-11-24T00:00:00"/>
    <d v="2022-12-04T00:00:00"/>
    <d v="2023-01-22T20:36:00"/>
    <s v="MSC"/>
    <n v="7000"/>
    <x v="0"/>
    <x v="2"/>
  </r>
  <r>
    <m/>
    <x v="4"/>
    <x v="0"/>
    <n v="40351377"/>
    <s v="EMBARCADO"/>
    <n v="1021731"/>
    <s v="CAPE AKRITAS"/>
    <s v="TIANJIN XINGANG, CHINA"/>
    <d v="2022-11-23T00:00:00"/>
    <d v="2022-12-04T00:00:00"/>
    <d v="2023-01-22T20:36:00"/>
    <s v="MSC"/>
    <n v="24260"/>
    <x v="0"/>
    <x v="2"/>
  </r>
  <r>
    <m/>
    <x v="4"/>
    <x v="0"/>
    <n v="40351340"/>
    <s v="EMBARCADO"/>
    <n v="1022381"/>
    <s v="CMA CGM ARKANSAS"/>
    <s v="SHANGHAI, CHINA"/>
    <d v="2022-11-25T00:00:00"/>
    <d v="2022-12-10T00:00:00"/>
    <d v="2023-01-15T09:24:00"/>
    <s v="CMA CGM"/>
    <n v="14260"/>
    <x v="0"/>
    <x v="2"/>
  </r>
  <r>
    <m/>
    <x v="4"/>
    <x v="0"/>
    <n v="40351340"/>
    <s v="EMBARCADO"/>
    <n v="1022381"/>
    <s v="CMA CGM ARKANSAS"/>
    <s v="SHANGHAI, CHINA"/>
    <d v="2022-11-24T00:00:00"/>
    <d v="2022-12-10T00:00:00"/>
    <d v="2023-01-15T09:24:00"/>
    <s v="CMA CGM"/>
    <n v="9740"/>
    <x v="0"/>
    <x v="2"/>
  </r>
  <r>
    <m/>
    <x v="4"/>
    <x v="0"/>
    <n v="40351306"/>
    <s v="EMBARCADO"/>
    <n v="1021767"/>
    <s v="CMA CGM ARKANSAS"/>
    <s v="SHANGHAI, CHINA"/>
    <d v="2022-11-24T00:00:00"/>
    <d v="2022-12-10T00:00:00"/>
    <d v="2023-01-15T09:24:00"/>
    <s v="CMA CGM"/>
    <n v="25002"/>
    <x v="0"/>
    <x v="2"/>
  </r>
  <r>
    <m/>
    <x v="4"/>
    <x v="0"/>
    <n v="40351294"/>
    <s v="EMBARCADO"/>
    <n v="1012448"/>
    <s v="YM UTILITY"/>
    <s v="YANTIAN, CHINA"/>
    <d v="2022-11-24T00:00:00"/>
    <d v="2022-12-14T00:00:00"/>
    <d v="2023-01-15T22:27:00"/>
    <s v="EVERGREEN"/>
    <n v="24000"/>
    <x v="0"/>
    <x v="2"/>
  </r>
  <r>
    <m/>
    <x v="4"/>
    <x v="0"/>
    <n v="40351272"/>
    <s v="EMBARCADO"/>
    <n v="1011969"/>
    <s v="MANZANILLO EXPRESS"/>
    <s v="YANTIAN, CHINA"/>
    <d v="2022-11-23T00:00:00"/>
    <d v="2022-12-09T00:00:00"/>
    <d v="2023-01-10T22:27:00"/>
    <s v="MSC"/>
    <n v="24000"/>
    <x v="0"/>
    <x v="2"/>
  </r>
  <r>
    <m/>
    <x v="5"/>
    <x v="0"/>
    <n v="40351214"/>
    <s v="EMBARCADO"/>
    <n v="1011748"/>
    <s v="MAERSK BULAN 247N"/>
    <s v="LONDON GATEWAY"/>
    <d v="2022-11-23T00:00:00"/>
    <d v="2022-12-02T00:00:00"/>
    <d v="2023-01-07T18:00:00"/>
    <s v="MAERSK"/>
    <n v="22800"/>
    <x v="0"/>
    <x v="2"/>
  </r>
  <r>
    <m/>
    <x v="5"/>
    <x v="0"/>
    <n v="40351213"/>
    <s v="EMBARCADO"/>
    <n v="1011748"/>
    <s v="MAERSK BULAN 247N"/>
    <s v="LONDON GATEWAY"/>
    <d v="2022-11-23T00:00:00"/>
    <d v="2022-12-02T00:00:00"/>
    <d v="2023-01-07T18:00:00"/>
    <s v="MAERSK"/>
    <n v="22800"/>
    <x v="0"/>
    <x v="2"/>
  </r>
  <r>
    <m/>
    <x v="5"/>
    <x v="0"/>
    <n v="40349469"/>
    <s v="EMBARCADO"/>
    <n v="1011748"/>
    <s v="MAERSK BULAN 247N"/>
    <s v="LONDON GATEWAY"/>
    <d v="2022-11-24T00:00:00"/>
    <d v="2022-12-02T00:00:00"/>
    <d v="2023-01-07T18:00:00"/>
    <s v="MAERSK"/>
    <n v="22800"/>
    <x v="0"/>
    <x v="2"/>
  </r>
  <r>
    <m/>
    <x v="5"/>
    <x v="0"/>
    <n v="40349468"/>
    <s v="EMBARCADO"/>
    <n v="1011748"/>
    <s v="MAERSK BULAN 247N"/>
    <s v="LONDON GATEWAY"/>
    <d v="2022-11-24T00:00:00"/>
    <d v="2022-12-02T00:00:00"/>
    <d v="2023-01-07T18:00:00"/>
    <s v="MAERSK"/>
    <n v="22800"/>
    <x v="0"/>
    <x v="2"/>
  </r>
  <r>
    <m/>
    <x v="5"/>
    <x v="0"/>
    <n v="40349467"/>
    <s v="EMBARCADO"/>
    <n v="1011748"/>
    <s v="MAERSK BULAN 247N"/>
    <s v="LONDON GATEWAY"/>
    <d v="2022-11-23T00:00:00"/>
    <d v="2022-12-02T00:00:00"/>
    <d v="2023-01-07T18:00:00"/>
    <s v="MAERSK"/>
    <n v="22800"/>
    <x v="0"/>
    <x v="2"/>
  </r>
  <r>
    <m/>
    <x v="0"/>
    <x v="0"/>
    <n v="40347110"/>
    <s v="EMBARCADO"/>
    <n v="1023219"/>
    <s v="CAPE AKRITAS NX248R"/>
    <s v="MANZANILLO, PUERTO"/>
    <d v="2022-11-25T00:00:00"/>
    <d v="2022-12-04T00:00:00"/>
    <d v="2022-12-19T04:36:00"/>
    <s v="MSC"/>
    <n v="8309.9599999999991"/>
    <x v="0"/>
    <x v="2"/>
  </r>
  <r>
    <m/>
    <x v="0"/>
    <x v="0"/>
    <n v="40347110"/>
    <s v="EMBARCADO"/>
    <n v="1023219"/>
    <s v="CAPE AKRITAS NX248R"/>
    <s v="MANZANILLO, PUERTO"/>
    <d v="2022-11-23T00:00:00"/>
    <d v="2022-12-04T00:00:00"/>
    <d v="2022-12-19T04:36:00"/>
    <s v="MSC"/>
    <n v="15699.53"/>
    <x v="0"/>
    <x v="2"/>
  </r>
  <r>
    <m/>
    <x v="4"/>
    <x v="0"/>
    <n v="40346386"/>
    <s v="EMBARCADO"/>
    <n v="1022748"/>
    <s v="CAPE AKRITAS"/>
    <s v="TIANJIN XINGANG, CHINA"/>
    <d v="2022-11-23T00:00:00"/>
    <d v="2022-12-04T00:00:00"/>
    <d v="2023-01-22T20:36:00"/>
    <s v="MSC"/>
    <n v="24100"/>
    <x v="0"/>
    <x v="2"/>
  </r>
  <r>
    <m/>
    <x v="4"/>
    <x v="0"/>
    <n v="40346376"/>
    <s v="EMBARCADO"/>
    <n v="1022753"/>
    <s v="MSC RUBY"/>
    <s v="TIANJIN XINGANG, CHINA"/>
    <d v="2022-11-23T00:00:00"/>
    <d v="2022-12-25T00:00:00"/>
    <d v="2023-02-12T20:36:00"/>
    <s v="MSC"/>
    <n v="24360"/>
    <x v="0"/>
    <x v="2"/>
  </r>
  <r>
    <m/>
    <x v="4"/>
    <x v="0"/>
    <n v="40346342"/>
    <s v="EMBARCADO"/>
    <n v="1021767"/>
    <s v="CAPE AKRITAS"/>
    <s v="TIANJIN XINGANG, CHINA"/>
    <d v="2022-11-23T00:00:00"/>
    <d v="2022-12-04T00:00:00"/>
    <d v="2023-01-22T20:36:00"/>
    <s v="MSC"/>
    <n v="24012"/>
    <x v="0"/>
    <x v="2"/>
  </r>
  <r>
    <m/>
    <x v="4"/>
    <x v="0"/>
    <n v="40346323"/>
    <s v="EMBARCADO"/>
    <n v="1012504"/>
    <s v="MANZANILLO EXPRESS"/>
    <s v="YANTIAN, CHINA"/>
    <d v="2022-11-23T00:00:00"/>
    <d v="2022-12-09T00:00:00"/>
    <d v="2023-01-10T22:27:00"/>
    <s v="MSC"/>
    <n v="23860"/>
    <x v="0"/>
    <x v="2"/>
  </r>
  <r>
    <m/>
    <x v="4"/>
    <x v="0"/>
    <n v="40346321"/>
    <s v="EMBARCADO"/>
    <n v="1012681"/>
    <s v="MANZANILLO EXPRESS"/>
    <s v="YANTIAN, CHINA"/>
    <d v="2022-11-23T00:00:00"/>
    <d v="2022-12-09T00:00:00"/>
    <d v="2023-01-10T22:27:00"/>
    <s v="MSC"/>
    <n v="24000"/>
    <x v="0"/>
    <x v="2"/>
  </r>
  <r>
    <m/>
    <x v="3"/>
    <x v="0"/>
    <n v="40346168"/>
    <s v="EMBARCADO"/>
    <n v="1012165"/>
    <s v="CAPE AKRITAS NX248R"/>
    <s v="LONG BEACH, PUERTO"/>
    <d v="2022-11-23T00:00:00"/>
    <d v="2022-12-04T00:00:00"/>
    <d v="2022-12-29T22:21:00"/>
    <s v="MSC"/>
    <n v="19958.047999999999"/>
    <x v="0"/>
    <x v="2"/>
  </r>
  <r>
    <m/>
    <x v="3"/>
    <x v="0"/>
    <n v="40346145"/>
    <s v="EMBARCADO"/>
    <n v="1012167"/>
    <s v="CAPE AKRITAS NX248R"/>
    <s v="SAN JUAN, PUERTO"/>
    <d v="2022-11-23T00:00:00"/>
    <d v="2022-12-04T00:00:00"/>
    <d v="2022-12-28T02:17:00"/>
    <s v="MSC"/>
    <n v="19958.047999999999"/>
    <x v="0"/>
    <x v="2"/>
  </r>
  <r>
    <m/>
    <x v="2"/>
    <x v="1"/>
    <n v="40345501"/>
    <s v="EMBARCADO"/>
    <n v="1022709"/>
    <s v="MAERSK BULAN 247N"/>
    <s v="CALDERA, PUERTO"/>
    <d v="2022-11-24T00:00:00"/>
    <d v="2022-12-02T00:00:00"/>
    <d v="2022-12-23T14:34:00"/>
    <s v="HAMBURG SUD"/>
    <n v="23994.76"/>
    <x v="0"/>
    <x v="2"/>
  </r>
  <r>
    <m/>
    <x v="2"/>
    <x v="1"/>
    <n v="40344419"/>
    <s v="EMBARCADO"/>
    <n v="1022709"/>
    <s v="MAERSK BULAN 247N"/>
    <s v="CALDERA, PUERTO"/>
    <d v="2022-11-23T00:00:00"/>
    <d v="2022-12-02T00:00:00"/>
    <d v="2022-12-23T14:34:00"/>
    <s v="HAMBURG SUD"/>
    <n v="23990.1"/>
    <x v="0"/>
    <x v="2"/>
  </r>
  <r>
    <m/>
    <x v="2"/>
    <x v="1"/>
    <n v="40344414"/>
    <s v="EMBARCADO"/>
    <n v="1022709"/>
    <s v="MAERSK BULAN 247N"/>
    <s v="CALDERA, PUERTO"/>
    <d v="2022-11-23T00:00:00"/>
    <d v="2022-12-02T00:00:00"/>
    <d v="2022-12-23T14:34:00"/>
    <s v="HAMBURG SUD"/>
    <n v="23993.7"/>
    <x v="0"/>
    <x v="2"/>
  </r>
  <r>
    <m/>
    <x v="4"/>
    <x v="0"/>
    <n v="40337904"/>
    <s v="EMBARCADO"/>
    <n v="1022640"/>
    <s v="CAPE AKRITAS"/>
    <s v="TIANJIN XINGANG, CHINA"/>
    <d v="2022-11-24T00:00:00"/>
    <d v="2022-12-04T00:00:00"/>
    <d v="2023-01-22T20:36:00"/>
    <s v="MSC"/>
    <n v="22722.16"/>
    <x v="0"/>
    <x v="2"/>
  </r>
  <r>
    <m/>
    <x v="1"/>
    <x v="1"/>
    <n v="40305800"/>
    <s v="EMBARCADO"/>
    <n v="1020905"/>
    <s v="VALUE 2245W"/>
    <s v="BUSAN {PUSAN}, PUERTO"/>
    <d v="2022-11-23T00:00:00"/>
    <d v="2022-12-24T00:00:00"/>
    <d v="2023-02-01T21:13:00"/>
    <s v="MSC"/>
    <n v="22000.67"/>
    <x v="0"/>
    <x v="2"/>
  </r>
  <r>
    <m/>
    <x v="6"/>
    <x v="0"/>
    <n v="40353611"/>
    <s v="EMBARCADO"/>
    <n v="1021936"/>
    <s v="MSC JEWEL FA247R"/>
    <s v="OSAKA, PUERTO"/>
    <d v="2022-11-23T00:00:00"/>
    <d v="2022-12-09T00:00:00"/>
    <d v="2023-01-31T23:01:00"/>
    <s v="HYUNDAI"/>
    <n v="24000"/>
    <x v="0"/>
    <x v="2"/>
  </r>
  <r>
    <m/>
    <x v="6"/>
    <x v="0"/>
    <n v="40353610"/>
    <s v="EMBARCADO"/>
    <n v="1021936"/>
    <s v="MSC JEWEL FA247R"/>
    <s v="OSAKA, PUERTO"/>
    <d v="2022-11-23T00:00:00"/>
    <d v="2022-12-09T00:00:00"/>
    <d v="2023-01-31T23:01:00"/>
    <s v="HYUNDAI"/>
    <n v="24000"/>
    <x v="0"/>
    <x v="2"/>
  </r>
  <r>
    <m/>
    <x v="2"/>
    <x v="1"/>
    <n v="40353066"/>
    <s v="EMBARCADO"/>
    <n v="1021976"/>
    <s v="GSL ELEFTHERIA 246W"/>
    <s v="CALLAO, PUERTO"/>
    <d v="2022-11-24T00:00:00"/>
    <d v="2022-12-03T00:00:00"/>
    <d v="2022-12-10T21:00:00"/>
    <s v="HAPAG LLOYD"/>
    <n v="23959.48"/>
    <x v="0"/>
    <x v="2"/>
  </r>
  <r>
    <m/>
    <x v="2"/>
    <x v="1"/>
    <n v="40354600"/>
    <s v="EMBARCADO"/>
    <n v="1011558"/>
    <s v="MAERSK BULAN 247N"/>
    <s v="CALDERA, PUERTO"/>
    <d v="2022-11-22T00:00:00"/>
    <d v="2022-12-02T00:00:00"/>
    <d v="2022-12-23T14:34:00"/>
    <s v="HAMBURG SUD"/>
    <n v="23991.98"/>
    <x v="0"/>
    <x v="2"/>
  </r>
  <r>
    <m/>
    <x v="2"/>
    <x v="1"/>
    <n v="40354485"/>
    <s v="EMBARCADO"/>
    <n v="1011558"/>
    <s v="MSC JEWEL FA247R"/>
    <s v="CALDERA, PUERTO"/>
    <d v="2022-11-23T00:00:00"/>
    <d v="2022-12-09T00:00:00"/>
    <d v="2022-12-30T14:34:00"/>
    <s v="HAPAG LLOYD"/>
    <n v="23994.7"/>
    <x v="0"/>
    <x v="2"/>
  </r>
  <r>
    <m/>
    <x v="2"/>
    <x v="1"/>
    <n v="40354484"/>
    <s v="EMBARCADO"/>
    <n v="1011558"/>
    <s v="MSC JEWEL FA247R"/>
    <s v="CALDERA, PUERTO"/>
    <d v="2022-11-23T00:00:00"/>
    <d v="2022-12-09T00:00:00"/>
    <d v="2022-12-30T14:34:00"/>
    <s v="HAPAG LLOYD"/>
    <n v="23989.66"/>
    <x v="0"/>
    <x v="2"/>
  </r>
  <r>
    <m/>
    <x v="2"/>
    <x v="1"/>
    <n v="40354483"/>
    <s v="EMBARCADO"/>
    <n v="1011558"/>
    <s v="MSC JEWEL FA247R"/>
    <s v="CALDERA, PUERTO"/>
    <d v="2022-11-22T00:00:00"/>
    <d v="2022-12-09T00:00:00"/>
    <d v="2022-12-30T14:34:00"/>
    <s v="HAPAG LLOYD"/>
    <n v="23984.46"/>
    <x v="0"/>
    <x v="2"/>
  </r>
  <r>
    <m/>
    <x v="2"/>
    <x v="1"/>
    <n v="40354482"/>
    <s v="EMBARCADO"/>
    <n v="1011558"/>
    <s v="MSC JEWEL FA247R"/>
    <s v="CALDERA, PUERTO"/>
    <d v="2022-11-22T00:00:00"/>
    <d v="2022-12-09T00:00:00"/>
    <d v="2022-12-30T14:34:00"/>
    <s v="HAPAG LLOYD"/>
    <n v="23988.2"/>
    <x v="0"/>
    <x v="2"/>
  </r>
  <r>
    <m/>
    <x v="2"/>
    <x v="1"/>
    <n v="40354059"/>
    <s v="EMBARCADO"/>
    <n v="1020869"/>
    <s v="MAERSK BRANI 248N"/>
    <s v="CALDERA, PUERTO"/>
    <d v="2022-11-23T00:00:00"/>
    <d v="2022-12-09T00:00:00"/>
    <d v="2022-12-30T14:34:00"/>
    <s v="HAMBURG SUD"/>
    <n v="23994.080000000002"/>
    <x v="0"/>
    <x v="2"/>
  </r>
  <r>
    <m/>
    <x v="1"/>
    <x v="1"/>
    <n v="40352791"/>
    <s v="EMBARCADO"/>
    <n v="1022885"/>
    <s v="CAPE AKRITAS NX248R"/>
    <s v="BUSAN {PUSAN}, PUERTO"/>
    <d v="2022-11-23T00:00:00"/>
    <d v="2022-12-04T00:00:00"/>
    <d v="2023-01-12T21:13:00"/>
    <s v="MSC"/>
    <n v="22015.11"/>
    <x v="0"/>
    <x v="2"/>
  </r>
  <r>
    <m/>
    <x v="1"/>
    <x v="1"/>
    <n v="40352060"/>
    <s v="EMBARCADO"/>
    <n v="1023038"/>
    <s v="CAPE AKRITAS NX248R"/>
    <s v="BUSAN {PUSAN}, PUERTO"/>
    <d v="2022-11-23T00:00:00"/>
    <d v="2022-12-04T00:00:00"/>
    <d v="2023-01-12T21:13:00"/>
    <s v="MSC"/>
    <n v="22001.09"/>
    <x v="0"/>
    <x v="2"/>
  </r>
  <r>
    <m/>
    <x v="0"/>
    <x v="0"/>
    <n v="40351993"/>
    <s v="EMBARCADO"/>
    <n v="1021272"/>
    <s v="CAPE AKRITAS NX248R"/>
    <s v="MANZANILLO, PUERTO"/>
    <d v="2022-11-23T00:00:00"/>
    <d v="2022-12-04T00:00:00"/>
    <d v="2022-12-19T04:36:00"/>
    <s v="MSC"/>
    <n v="7758.11"/>
    <x v="0"/>
    <x v="2"/>
  </r>
  <r>
    <m/>
    <x v="0"/>
    <x v="0"/>
    <n v="40351993"/>
    <s v="EMBARCADO"/>
    <n v="1021272"/>
    <s v="CAPE AKRITAS NX248R"/>
    <s v="MANZANILLO, PUERTO"/>
    <d v="2022-11-23T00:00:00"/>
    <d v="2022-12-04T00:00:00"/>
    <d v="2022-12-19T04:36:00"/>
    <s v="MSC"/>
    <n v="16244.45"/>
    <x v="0"/>
    <x v="2"/>
  </r>
  <r>
    <m/>
    <x v="0"/>
    <x v="0"/>
    <n v="40351973"/>
    <s v="EMBARCADO"/>
    <n v="1012278"/>
    <s v="CAPE AKRITAS NX248R"/>
    <s v="MANZANILLO, PUERTO"/>
    <d v="2022-11-22T00:00:00"/>
    <d v="2022-12-04T00:00:00"/>
    <d v="2022-12-19T04:36:00"/>
    <s v="MSC"/>
    <n v="20007"/>
    <x v="0"/>
    <x v="2"/>
  </r>
  <r>
    <m/>
    <x v="0"/>
    <x v="0"/>
    <n v="40351964"/>
    <s v="EMBARCADO"/>
    <n v="1011127"/>
    <s v="CAPE AKRITAS NX248R"/>
    <s v="MANZANILLO, PUERTO"/>
    <d v="2022-11-23T00:00:00"/>
    <d v="2022-12-04T00:00:00"/>
    <d v="2022-12-19T04:36:00"/>
    <s v="MSC"/>
    <n v="21600"/>
    <x v="0"/>
    <x v="2"/>
  </r>
  <r>
    <m/>
    <x v="3"/>
    <x v="0"/>
    <n v="40351844"/>
    <s v="EMBARCADO"/>
    <n v="1012159"/>
    <s v="MAERSK BULAN 248N"/>
    <s v="PORT HUENEME, CA"/>
    <d v="2022-11-22T00:00:00"/>
    <d v="2022-12-02T00:00:00"/>
    <d v="2022-12-27T09:05:00"/>
    <s v="HAMBURG SUD"/>
    <n v="18143.68"/>
    <x v="0"/>
    <x v="2"/>
  </r>
  <r>
    <m/>
    <x v="3"/>
    <x v="0"/>
    <n v="40351742"/>
    <s v="EMBARCADO"/>
    <n v="1012159"/>
    <s v="CAPE AKRITAS NX248R"/>
    <s v="NORFOLK, PUERTO"/>
    <d v="2022-11-23T00:00:00"/>
    <d v="2022-12-04T00:00:00"/>
    <d v="2023-01-04T11:16:00"/>
    <s v="MSC"/>
    <n v="19958.047999999999"/>
    <x v="0"/>
    <x v="2"/>
  </r>
  <r>
    <m/>
    <x v="3"/>
    <x v="0"/>
    <n v="40351698"/>
    <s v="EMBARCADO"/>
    <n v="1012518"/>
    <s v="MAERSK BRANI 248N"/>
    <s v="PORT HUENEME, CA"/>
    <d v="2022-11-22T00:00:00"/>
    <d v="2022-12-09T00:00:00"/>
    <d v="2023-01-03T09:05:00"/>
    <s v="HAMBURG SUD"/>
    <n v="18143.68"/>
    <x v="0"/>
    <x v="2"/>
  </r>
  <r>
    <m/>
    <x v="4"/>
    <x v="0"/>
    <n v="40351671"/>
    <s v="EMBARCADO"/>
    <n v="1030525"/>
    <s v="MANZANILLO EXPRESS"/>
    <s v="SHANGHAI, CHINA"/>
    <d v="2022-11-22T00:00:00"/>
    <d v="2022-12-09T00:00:00"/>
    <d v="2023-01-14T09:24:00"/>
    <s v="MSC"/>
    <n v="24000"/>
    <x v="0"/>
    <x v="2"/>
  </r>
  <r>
    <m/>
    <x v="4"/>
    <x v="0"/>
    <n v="40351522"/>
    <s v="EMBARCADO"/>
    <n v="1022096"/>
    <s v="EVER LOYAL"/>
    <s v="YANTIAN, CHINA"/>
    <d v="2022-11-22T00:00:00"/>
    <d v="2022-12-08T00:00:00"/>
    <d v="2023-01-09T22:27:00"/>
    <s v="EVERGREEN"/>
    <n v="24320"/>
    <x v="0"/>
    <x v="2"/>
  </r>
  <r>
    <m/>
    <x v="4"/>
    <x v="0"/>
    <n v="40351457"/>
    <s v="EMBARCADO"/>
    <n v="1021733"/>
    <s v="COSCO SHIPPING VOLGA"/>
    <s v="SHANGHAI, CHINA"/>
    <d v="2022-11-22T00:00:00"/>
    <d v="2022-12-01T00:00:00"/>
    <d v="2023-01-06T09:24:00"/>
    <s v="CMA CGM"/>
    <n v="24081.46"/>
    <x v="0"/>
    <x v="2"/>
  </r>
  <r>
    <m/>
    <x v="4"/>
    <x v="0"/>
    <n v="40351362"/>
    <s v="EMBARCADO"/>
    <n v="1021732"/>
    <s v="KOTA LOCENG"/>
    <s v="TIANJIN XINGANG, CHINA"/>
    <d v="2022-11-22T00:00:00"/>
    <d v="2022-12-03T00:00:00"/>
    <d v="2023-01-21T20:36:00"/>
    <s v="PIL"/>
    <n v="25000"/>
    <x v="0"/>
    <x v="2"/>
  </r>
  <r>
    <m/>
    <x v="4"/>
    <x v="0"/>
    <n v="40351326"/>
    <s v="EMBARCADO"/>
    <n v="1022645"/>
    <s v="COSCO SHIPPING VOLGA"/>
    <s v="SHANGHAI, CHINA"/>
    <d v="2022-11-22T00:00:00"/>
    <d v="2022-12-01T00:00:00"/>
    <d v="2023-01-06T09:24:00"/>
    <s v="CMA CGM"/>
    <n v="24001.86"/>
    <x v="0"/>
    <x v="2"/>
  </r>
  <r>
    <m/>
    <x v="4"/>
    <x v="0"/>
    <n v="40351319"/>
    <s v="EMBARCADO"/>
    <n v="1021992"/>
    <s v="COSCO SHIPPING VOLGA"/>
    <s v="SHANGHAI, CHINA"/>
    <d v="2022-11-22T00:00:00"/>
    <d v="2022-12-01T00:00:00"/>
    <d v="2023-01-06T09:24:00"/>
    <s v="CMA CGM"/>
    <n v="24520"/>
    <x v="0"/>
    <x v="2"/>
  </r>
  <r>
    <m/>
    <x v="4"/>
    <x v="0"/>
    <n v="40351318"/>
    <s v="EMBARCADO"/>
    <n v="1021992"/>
    <s v="COSCO SHIPPING VOLGA"/>
    <s v="SHANGHAI, CHINA"/>
    <d v="2022-11-22T00:00:00"/>
    <d v="2022-12-01T00:00:00"/>
    <d v="2023-01-06T09:24:00"/>
    <s v="CMA CGM"/>
    <n v="25000"/>
    <x v="0"/>
    <x v="2"/>
  </r>
  <r>
    <m/>
    <x v="4"/>
    <x v="0"/>
    <n v="40349680"/>
    <s v="EMBARCADO"/>
    <n v="1012455"/>
    <s v="CMA CGM ARKANSAS"/>
    <s v="SHANGHAI, CHINA"/>
    <d v="2022-11-22T00:00:00"/>
    <d v="2022-12-10T00:00:00"/>
    <d v="2023-01-15T09:24:00"/>
    <s v="CMA CGM"/>
    <n v="24000"/>
    <x v="0"/>
    <x v="2"/>
  </r>
  <r>
    <m/>
    <x v="2"/>
    <x v="1"/>
    <n v="40347778"/>
    <s v="EMBARCADO"/>
    <n v="1022709"/>
    <s v="MAERSK BRANI 248N"/>
    <s v="CALDERA, PUERTO"/>
    <d v="2022-11-22T00:00:00"/>
    <d v="2022-12-09T00:00:00"/>
    <d v="2022-12-30T14:34:00"/>
    <s v="HAMBURG SUD"/>
    <n v="23982.83"/>
    <x v="0"/>
    <x v="2"/>
  </r>
  <r>
    <m/>
    <x v="1"/>
    <x v="1"/>
    <n v="40346212"/>
    <s v="EMBARCADO"/>
    <n v="1020861"/>
    <s v="CAPE AKRITAS NX248R"/>
    <s v="BUSAN {PUSAN}, PUERTO"/>
    <d v="2022-11-23T00:00:00"/>
    <d v="2022-12-04T00:00:00"/>
    <d v="2023-01-12T21:13:00"/>
    <s v="MSC"/>
    <n v="21678.11"/>
    <x v="0"/>
    <x v="2"/>
  </r>
  <r>
    <m/>
    <x v="3"/>
    <x v="0"/>
    <n v="40346167"/>
    <s v="EMBARCADO"/>
    <n v="1012165"/>
    <s v="SAFMARINE BENGUELA 250N"/>
    <s v="NORFOLK, PUERTO"/>
    <d v="2022-11-22T00:00:00"/>
    <d v="2022-12-22T00:00:00"/>
    <d v="2023-01-22T11:16:00"/>
    <s v="HAMBURG SUD"/>
    <n v="19958.047999999999"/>
    <x v="0"/>
    <x v="2"/>
  </r>
  <r>
    <m/>
    <x v="4"/>
    <x v="0"/>
    <n v="40345853"/>
    <s v="EMBARCADO"/>
    <n v="1022291"/>
    <s v="CMA CGM ARKANSAS"/>
    <s v="SHANGHAI, CHINA"/>
    <d v="2022-11-24T00:00:00"/>
    <d v="2022-12-10T00:00:00"/>
    <d v="2023-01-15T09:24:00"/>
    <s v="CMA CGM"/>
    <n v="7961.78"/>
    <x v="0"/>
    <x v="2"/>
  </r>
  <r>
    <m/>
    <x v="4"/>
    <x v="0"/>
    <n v="40345853"/>
    <s v="EMBARCADO"/>
    <n v="1022291"/>
    <s v="CMA CGM ARKANSAS"/>
    <s v="SHANGHAI, CHINA"/>
    <d v="2022-11-24T00:00:00"/>
    <d v="2022-12-10T00:00:00"/>
    <d v="2023-01-15T09:24:00"/>
    <s v="CMA CGM"/>
    <n v="15921.14"/>
    <x v="0"/>
    <x v="2"/>
  </r>
  <r>
    <m/>
    <x v="2"/>
    <x v="1"/>
    <n v="40344607"/>
    <s v="EMBARCADO"/>
    <n v="1022847"/>
    <s v="COSCO SHIPPING VOLGA 2243N"/>
    <s v="CARTAGENA, PUERTO"/>
    <d v="2022-11-25T00:00:00"/>
    <d v="2022-12-01T00:00:00"/>
    <d v="2022-12-16T15:22:00"/>
    <s v="HAPAG LLOYD"/>
    <n v="9489.65"/>
    <x v="0"/>
    <x v="2"/>
  </r>
  <r>
    <m/>
    <x v="2"/>
    <x v="1"/>
    <n v="40344607"/>
    <s v="EMBARCADO"/>
    <n v="1023433"/>
    <s v="COSCO SHIPPING VOLGA 2243N"/>
    <s v="CARTAGENA, PUERTO"/>
    <d v="2022-11-24T00:00:00"/>
    <d v="2022-12-01T00:00:00"/>
    <d v="2022-12-16T15:22:00"/>
    <s v="HAPAG LLOYD"/>
    <n v="13503.91"/>
    <x v="0"/>
    <x v="2"/>
  </r>
  <r>
    <m/>
    <x v="2"/>
    <x v="1"/>
    <n v="40344607"/>
    <s v="EMBARCADO"/>
    <n v="1020886"/>
    <s v="COSCO SHIPPING VOLGA 2243N"/>
    <s v="CARTAGENA, PUERTO"/>
    <d v="2022-11-24T00:00:00"/>
    <d v="2022-12-01T00:00:00"/>
    <d v="2022-12-16T15:22:00"/>
    <s v="HAPAG LLOYD"/>
    <n v="1010.41"/>
    <x v="0"/>
    <x v="2"/>
  </r>
  <r>
    <m/>
    <x v="6"/>
    <x v="0"/>
    <n v="40353616"/>
    <s v="EMBARCADO"/>
    <n v="1021936"/>
    <s v="CAPE AKRITAS NX248R"/>
    <s v="YOKOHAMA (ADUANA PRINCIPAL)"/>
    <d v="2022-11-23T00:00:00"/>
    <d v="2022-12-04T00:00:00"/>
    <d v="2023-01-09T12:18:00"/>
    <s v="MSC"/>
    <n v="23700"/>
    <x v="0"/>
    <x v="2"/>
  </r>
  <r>
    <m/>
    <x v="6"/>
    <x v="0"/>
    <n v="40353597"/>
    <s v="EMBARCADO"/>
    <n v="1023357"/>
    <s v="CAPE AKRITAS NX248R"/>
    <s v="YOKOHAMA (ADUANA PRINCIPAL)"/>
    <d v="2022-11-23T00:00:00"/>
    <d v="2022-12-04T00:00:00"/>
    <d v="2023-01-09T12:18:00"/>
    <s v="MSC"/>
    <n v="60"/>
    <x v="0"/>
    <x v="2"/>
  </r>
  <r>
    <m/>
    <x v="6"/>
    <x v="0"/>
    <n v="40353597"/>
    <s v="EMBARCADO"/>
    <n v="1022836"/>
    <s v="CAPE AKRITAS NX248R"/>
    <s v="YOKOHAMA (ADUANA PRINCIPAL)"/>
    <d v="2022-11-23T00:00:00"/>
    <d v="2022-12-04T00:00:00"/>
    <d v="2023-01-09T12:18:00"/>
    <s v="MSC"/>
    <n v="44.67"/>
    <x v="0"/>
    <x v="2"/>
  </r>
  <r>
    <m/>
    <x v="6"/>
    <x v="0"/>
    <n v="40353597"/>
    <s v="EMBARCADO"/>
    <n v="1022823"/>
    <s v="CAPE AKRITAS NX248R"/>
    <s v="YOKOHAMA (ADUANA PRINCIPAL)"/>
    <d v="2022-11-23T00:00:00"/>
    <d v="2022-12-04T00:00:00"/>
    <d v="2023-01-09T12:18:00"/>
    <s v="MSC"/>
    <n v="44.12"/>
    <x v="0"/>
    <x v="2"/>
  </r>
  <r>
    <m/>
    <x v="6"/>
    <x v="0"/>
    <n v="40353597"/>
    <s v="EMBARCADO"/>
    <n v="1022819"/>
    <s v="CAPE AKRITAS NX248R"/>
    <s v="YOKOHAMA (ADUANA PRINCIPAL)"/>
    <d v="2022-11-23T00:00:00"/>
    <d v="2022-12-04T00:00:00"/>
    <d v="2023-01-09T12:18:00"/>
    <s v="MSC"/>
    <n v="43.82"/>
    <x v="0"/>
    <x v="2"/>
  </r>
  <r>
    <m/>
    <x v="6"/>
    <x v="0"/>
    <n v="40353597"/>
    <s v="EMBARCADO"/>
    <n v="1022791"/>
    <s v="CAPE AKRITAS NX248R"/>
    <s v="YOKOHAMA (ADUANA PRINCIPAL)"/>
    <d v="2022-11-23T00:00:00"/>
    <d v="2022-12-04T00:00:00"/>
    <d v="2023-01-09T12:18:00"/>
    <s v="MSC"/>
    <n v="152.47999999999999"/>
    <x v="0"/>
    <x v="2"/>
  </r>
  <r>
    <m/>
    <x v="1"/>
    <x v="1"/>
    <n v="40352768"/>
    <s v="EMBARCADO"/>
    <n v="1022930"/>
    <s v="CAPE AKRITAS NX248R"/>
    <s v="BUSAN {PUSAN}, PUERTO"/>
    <d v="2022-11-21T00:00:00"/>
    <d v="2022-12-04T00:00:00"/>
    <d v="2023-01-12T21:13:00"/>
    <s v="MSC"/>
    <n v="22002.36"/>
    <x v="0"/>
    <x v="2"/>
  </r>
  <r>
    <m/>
    <x v="0"/>
    <x v="0"/>
    <n v="40352011"/>
    <s v="EMBARCADO"/>
    <n v="1023302"/>
    <s v="CAPE AKRITAS NX248R"/>
    <s v="MANZANILLO, PUERTO"/>
    <d v="2022-11-22T00:00:00"/>
    <d v="2022-12-04T00:00:00"/>
    <d v="2022-12-19T04:36:00"/>
    <s v="MSC"/>
    <n v="4000"/>
    <x v="0"/>
    <x v="2"/>
  </r>
  <r>
    <m/>
    <x v="0"/>
    <x v="0"/>
    <n v="40352011"/>
    <s v="EMBARCADO"/>
    <n v="1023302"/>
    <s v="CAPE AKRITAS NX248R"/>
    <s v="MANZANILLO, PUERTO"/>
    <d v="2022-11-21T00:00:00"/>
    <d v="2022-12-04T00:00:00"/>
    <d v="2022-12-19T04:36:00"/>
    <s v="MSC"/>
    <n v="20420"/>
    <x v="0"/>
    <x v="2"/>
  </r>
  <r>
    <m/>
    <x v="4"/>
    <x v="0"/>
    <n v="40351550"/>
    <s v="EMBARCADO"/>
    <n v="1022169"/>
    <s v="MSC JEWEL"/>
    <s v="SHANGHAI, CHINA"/>
    <d v="2022-11-24T00:00:00"/>
    <d v="2022-12-09T00:00:00"/>
    <d v="2023-01-14T09:24:00"/>
    <s v="HAPAG LLOYD"/>
    <n v="3600"/>
    <x v="0"/>
    <x v="2"/>
  </r>
  <r>
    <m/>
    <x v="4"/>
    <x v="0"/>
    <n v="40351550"/>
    <s v="EMBARCADO"/>
    <n v="1022169"/>
    <s v="MSC JEWEL"/>
    <s v="SHANGHAI, CHINA"/>
    <d v="2022-11-22T00:00:00"/>
    <d v="2022-12-09T00:00:00"/>
    <d v="2023-01-14T09:24:00"/>
    <s v="HAPAG LLOYD"/>
    <n v="20500"/>
    <x v="0"/>
    <x v="2"/>
  </r>
  <r>
    <m/>
    <x v="4"/>
    <x v="0"/>
    <n v="40351540"/>
    <s v="EMBARCADO"/>
    <n v="1022414"/>
    <s v="COYAHIQUE"/>
    <s v="SHANGHAI, CHINA"/>
    <d v="2022-11-24T00:00:00"/>
    <d v="2022-12-14T00:00:00"/>
    <d v="2023-01-19T09:24:00"/>
    <s v="ONE"/>
    <n v="19000"/>
    <x v="0"/>
    <x v="2"/>
  </r>
  <r>
    <m/>
    <x v="4"/>
    <x v="0"/>
    <n v="40351540"/>
    <s v="EMBARCADO"/>
    <n v="1022414"/>
    <s v="COYAHIQUE"/>
    <s v="SHANGHAI, CHINA"/>
    <d v="2022-11-25T00:00:00"/>
    <d v="2022-12-14T00:00:00"/>
    <d v="2023-01-19T09:24:00"/>
    <s v="ONE"/>
    <n v="5200"/>
    <x v="0"/>
    <x v="2"/>
  </r>
  <r>
    <m/>
    <x v="6"/>
    <x v="0"/>
    <n v="40349001"/>
    <s v="EMBARCADO"/>
    <n v="1012682"/>
    <s v="CAPE AKRITAS NX248R"/>
    <s v="YOKOHAMA (ADUANA PRINCIPAL)"/>
    <d v="2022-11-24T00:00:00"/>
    <d v="2022-12-04T00:00:00"/>
    <d v="2023-01-09T12:18:00"/>
    <s v="MSC"/>
    <n v="20"/>
    <x v="0"/>
    <x v="2"/>
  </r>
  <r>
    <m/>
    <x v="2"/>
    <x v="1"/>
    <n v="40348424"/>
    <s v="EMBARCADO"/>
    <n v="1012556"/>
    <s v="MAERSK BRANI 248N"/>
    <s v="BUENAVENTURA, PUERTO"/>
    <d v="2022-11-22T00:00:00"/>
    <d v="2022-12-09T00:00:00"/>
    <d v="2022-12-26T10:10:00"/>
    <s v="HAMBURG SUD"/>
    <n v="24023.16"/>
    <x v="0"/>
    <x v="2"/>
  </r>
  <r>
    <m/>
    <x v="3"/>
    <x v="0"/>
    <n v="40347772"/>
    <s v="EMBARCADO"/>
    <n v="1030452"/>
    <s v="CAPE AKRITAS NX248R"/>
    <s v="LONG BEACH, PUERTO"/>
    <d v="2022-11-22T00:00:00"/>
    <d v="2022-12-04T00:00:00"/>
    <d v="2022-12-29T22:21:00"/>
    <s v="MSC"/>
    <n v="1162.8420590000001"/>
    <x v="0"/>
    <x v="2"/>
  </r>
  <r>
    <m/>
    <x v="3"/>
    <x v="0"/>
    <n v="40347772"/>
    <s v="EMBARCADO"/>
    <n v="1030782"/>
    <s v="CAPE AKRITAS NX248R"/>
    <s v="LONG BEACH, PUERTO"/>
    <d v="2022-11-22T00:00:00"/>
    <d v="2022-12-04T00:00:00"/>
    <d v="2022-12-29T22:21:00"/>
    <s v="MSC"/>
    <n v="3187.5542770000002"/>
    <x v="0"/>
    <x v="2"/>
  </r>
  <r>
    <m/>
    <x v="3"/>
    <x v="0"/>
    <n v="40347772"/>
    <s v="EMBARCADO"/>
    <n v="1030376"/>
    <s v="CAPE AKRITAS NX248R"/>
    <s v="LONG BEACH, PUERTO"/>
    <d v="2022-11-22T00:00:00"/>
    <d v="2022-12-04T00:00:00"/>
    <d v="2022-12-29T22:21:00"/>
    <s v="MSC"/>
    <n v="2650.0023980000001"/>
    <x v="0"/>
    <x v="2"/>
  </r>
  <r>
    <m/>
    <x v="3"/>
    <x v="0"/>
    <n v="40347772"/>
    <s v="EMBARCADO"/>
    <n v="1030321"/>
    <s v="CAPE AKRITAS NX248R"/>
    <s v="LONG BEACH, PUERTO"/>
    <d v="2022-11-22T00:00:00"/>
    <d v="2022-12-04T00:00:00"/>
    <d v="2022-12-29T22:21:00"/>
    <s v="MSC"/>
    <n v="3891.6061719999998"/>
    <x v="0"/>
    <x v="2"/>
  </r>
  <r>
    <m/>
    <x v="3"/>
    <x v="0"/>
    <n v="40347772"/>
    <s v="EMBARCADO"/>
    <n v="1030366"/>
    <s v="CAPE AKRITAS NX248R"/>
    <s v="LONG BEACH, PUERTO"/>
    <d v="2022-11-22T00:00:00"/>
    <d v="2022-12-04T00:00:00"/>
    <d v="2022-12-29T22:21:00"/>
    <s v="MSC"/>
    <n v="871.10982820000004"/>
    <x v="0"/>
    <x v="2"/>
  </r>
  <r>
    <m/>
    <x v="3"/>
    <x v="0"/>
    <n v="40347772"/>
    <s v="EMBARCADO"/>
    <n v="1030785"/>
    <s v="CAPE AKRITAS NX248R"/>
    <s v="LONG BEACH, PUERTO"/>
    <d v="2022-11-22T00:00:00"/>
    <d v="2022-12-04T00:00:00"/>
    <d v="2022-12-29T22:21:00"/>
    <s v="MSC"/>
    <n v="133.183683"/>
    <x v="0"/>
    <x v="2"/>
  </r>
  <r>
    <m/>
    <x v="3"/>
    <x v="0"/>
    <n v="40347772"/>
    <s v="EMBARCADO"/>
    <n v="1030784"/>
    <s v="CAPE AKRITAS NX248R"/>
    <s v="LONG BEACH, PUERTO"/>
    <d v="2022-11-22T00:00:00"/>
    <d v="2022-12-04T00:00:00"/>
    <d v="2022-12-29T22:21:00"/>
    <s v="MSC"/>
    <n v="2616.4547339999999"/>
    <x v="0"/>
    <x v="2"/>
  </r>
  <r>
    <m/>
    <x v="3"/>
    <x v="0"/>
    <n v="40347772"/>
    <s v="EMBARCADO"/>
    <n v="1030360"/>
    <s v="CAPE AKRITAS NX248R"/>
    <s v="LONG BEACH, PUERTO"/>
    <d v="2022-11-22T00:00:00"/>
    <d v="2022-12-04T00:00:00"/>
    <d v="2022-12-29T22:21:00"/>
    <s v="MSC"/>
    <n v="3087.92733"/>
    <x v="0"/>
    <x v="2"/>
  </r>
  <r>
    <m/>
    <x v="0"/>
    <x v="0"/>
    <n v="40347135"/>
    <s v="EMBARCADO"/>
    <n v="1021555"/>
    <s v="CAPE AKRITAS NX248R"/>
    <s v="MAZATLAN, PUERTO"/>
    <d v="2022-11-21T00:00:00"/>
    <d v="2022-12-04T00:00:00"/>
    <d v="2022-12-29T14:20:00"/>
    <s v="MSC"/>
    <n v="23999.46"/>
    <x v="0"/>
    <x v="2"/>
  </r>
  <r>
    <m/>
    <x v="0"/>
    <x v="0"/>
    <n v="40347114"/>
    <s v="EMBARCADO"/>
    <n v="1023218"/>
    <s v="MSC RUBY FA244A"/>
    <s v="MANZANILLO, PUERTO"/>
    <d v="2022-11-24T00:00:00"/>
    <d v="2022-12-25T00:00:00"/>
    <d v="2023-01-09T04:36:00"/>
    <s v="MSC"/>
    <n v="16000"/>
    <x v="0"/>
    <x v="2"/>
  </r>
  <r>
    <m/>
    <x v="0"/>
    <x v="0"/>
    <n v="40347114"/>
    <s v="EMBARCADO"/>
    <n v="1023218"/>
    <s v="MSC RUBY FA244A"/>
    <s v="MANZANILLO, PUERTO"/>
    <d v="2022-11-21T00:00:00"/>
    <d v="2022-12-25T00:00:00"/>
    <d v="2023-01-09T04:36:00"/>
    <s v="MSC"/>
    <n v="8000"/>
    <x v="0"/>
    <x v="2"/>
  </r>
  <r>
    <m/>
    <x v="1"/>
    <x v="1"/>
    <n v="40346283"/>
    <s v="EMBARCADO"/>
    <n v="1022607"/>
    <s v="CAPE AKRITAS NX248R"/>
    <s v="BUSAN {PUSAN}, PUERTO"/>
    <d v="2022-11-22T00:00:00"/>
    <d v="2022-12-04T00:00:00"/>
    <d v="2023-01-12T21:13:00"/>
    <s v="MSC"/>
    <n v="21888.58"/>
    <x v="0"/>
    <x v="2"/>
  </r>
  <r>
    <m/>
    <x v="2"/>
    <x v="1"/>
    <n v="40352332"/>
    <s v="EMBARCADO"/>
    <n v="1012719"/>
    <s v="AMSTERDAM EXPRESS 247W"/>
    <s v="CALLAO, PUERTO"/>
    <d v="2022-11-19T00:00:00"/>
    <d v="2022-12-10T00:00:00"/>
    <d v="2022-12-17T21:00:00"/>
    <s v="HAPAG LLOYD"/>
    <n v="23993.51"/>
    <x v="0"/>
    <x v="2"/>
  </r>
  <r>
    <m/>
    <x v="0"/>
    <x v="0"/>
    <n v="40351975"/>
    <s v="EMBARCADO"/>
    <n v="1012278"/>
    <s v="CAPE AKRITAS NX248R"/>
    <s v="MANZANILLO, PUERTO"/>
    <d v="2022-11-19T00:00:00"/>
    <d v="2022-12-04T00:00:00"/>
    <d v="2022-12-19T04:36:00"/>
    <s v="MSC"/>
    <n v="19953"/>
    <x v="0"/>
    <x v="2"/>
  </r>
  <r>
    <m/>
    <x v="3"/>
    <x v="0"/>
    <n v="40354283"/>
    <s v="EMBARCADO"/>
    <n v="1021538"/>
    <s v="MAERSK BATAM 249N"/>
    <s v="HOUSTON, PUERTO"/>
    <d v="2022-11-21T00:00:00"/>
    <d v="2022-12-15T00:00:00"/>
    <d v="2023-01-16T15:53:00"/>
    <s v="SEALAND"/>
    <n v="12196.67158"/>
    <x v="0"/>
    <x v="2"/>
  </r>
  <r>
    <m/>
    <x v="3"/>
    <x v="0"/>
    <n v="40354283"/>
    <s v="EMBARCADO"/>
    <n v="1023446"/>
    <s v="MAERSK BATAM 249N"/>
    <s v="HOUSTON, PUERTO"/>
    <d v="2022-11-18T00:00:00"/>
    <d v="2022-12-15T00:00:00"/>
    <d v="2023-01-16T15:53:00"/>
    <s v="SEALAND"/>
    <n v="11812.88285"/>
    <x v="0"/>
    <x v="2"/>
  </r>
  <r>
    <m/>
    <x v="3"/>
    <x v="0"/>
    <n v="40352510"/>
    <s v="EMBARCADO"/>
    <n v="1012161"/>
    <s v="MAERSK BATAM 249N"/>
    <s v="HOUSTON, PUERTO"/>
    <d v="2022-11-18T00:00:00"/>
    <d v="2022-12-15T00:00:00"/>
    <d v="2023-01-16T15:53:00"/>
    <s v="SEALAND"/>
    <n v="19958.047999999999"/>
    <x v="0"/>
    <x v="2"/>
  </r>
  <r>
    <m/>
    <x v="3"/>
    <x v="0"/>
    <n v="40351714"/>
    <s v="EMBARCADO"/>
    <n v="1012163"/>
    <s v="CAPE AKRITAS NX248R"/>
    <s v="NEW YORK, PUERTO"/>
    <d v="2022-11-18T00:00:00"/>
    <d v="2022-12-04T00:00:00"/>
    <d v="2023-01-04T19:15:00"/>
    <s v="MSC"/>
    <n v="19958.047999999999"/>
    <x v="0"/>
    <x v="2"/>
  </r>
  <r>
    <m/>
    <x v="2"/>
    <x v="1"/>
    <n v="40347978"/>
    <s v="EMBARCADO"/>
    <n v="1021078"/>
    <s v="MAERSK BRANI 248N"/>
    <s v="CARTAGENA, PUERTO"/>
    <d v="2022-11-19T00:00:00"/>
    <d v="2022-12-09T00:00:00"/>
    <d v="2022-12-24T15:22:00"/>
    <s v="SEALAND"/>
    <n v="14290.51"/>
    <x v="0"/>
    <x v="2"/>
  </r>
  <r>
    <m/>
    <x v="2"/>
    <x v="1"/>
    <n v="40347978"/>
    <s v="EMBARCADO"/>
    <n v="1021078"/>
    <s v="MAERSK BRANI 248N"/>
    <s v="CARTAGENA, PUERTO"/>
    <d v="2022-11-19T00:00:00"/>
    <d v="2022-12-09T00:00:00"/>
    <d v="2022-12-24T15:22:00"/>
    <s v="SEALAND"/>
    <n v="9695.73"/>
    <x v="0"/>
    <x v="2"/>
  </r>
  <r>
    <m/>
    <x v="1"/>
    <x v="1"/>
    <n v="40352789"/>
    <s v="EMBARCADO"/>
    <n v="1022885"/>
    <s v="CAPE AKRITAS NX248R"/>
    <s v="BUSAN {PUSAN}, PUERTO"/>
    <d v="2022-11-18T00:00:00"/>
    <d v="2022-12-04T00:00:00"/>
    <d v="2023-01-12T21:13:00"/>
    <s v="MSC"/>
    <n v="22017.71"/>
    <x v="0"/>
    <x v="2"/>
  </r>
  <r>
    <m/>
    <x v="4"/>
    <x v="0"/>
    <n v="40351317"/>
    <s v="EMBARCADO"/>
    <n v="1021992"/>
    <s v="MSC RUBY"/>
    <s v="SHANGHAI, CHINA"/>
    <d v="2022-11-18T00:00:00"/>
    <d v="2022-12-25T00:00:00"/>
    <d v="2023-01-30T09:24:00"/>
    <s v="HAPAG LLOYD"/>
    <n v="14500"/>
    <x v="0"/>
    <x v="2"/>
  </r>
  <r>
    <m/>
    <x v="4"/>
    <x v="0"/>
    <n v="40351317"/>
    <s v="EMBARCADO"/>
    <n v="1021992"/>
    <s v="MSC RUBY"/>
    <s v="SHANGHAI, CHINA"/>
    <d v="2022-11-18T00:00:00"/>
    <d v="2022-12-25T00:00:00"/>
    <d v="2023-01-30T09:24:00"/>
    <s v="HAPAG LLOYD"/>
    <n v="9500"/>
    <x v="0"/>
    <x v="2"/>
  </r>
  <r>
    <m/>
    <x v="4"/>
    <x v="0"/>
    <n v="40351358"/>
    <s v="EMBARCADO"/>
    <n v="1021732"/>
    <s v="CMA CGM ARKANSAS"/>
    <s v="NANSHA, PUERTO"/>
    <d v="2022-11-16T00:00:00"/>
    <d v="2022-12-10T00:00:00"/>
    <d v="2023-01-15T16:42:00"/>
    <s v="CMA CGM"/>
    <n v="13800"/>
    <x v="0"/>
    <x v="2"/>
  </r>
  <r>
    <m/>
    <x v="4"/>
    <x v="0"/>
    <n v="40351358"/>
    <s v="EMBARCADO"/>
    <n v="1021732"/>
    <s v="CMA CGM ARKANSAS"/>
    <s v="NANSHA, PUERTO"/>
    <d v="2022-11-17T00:00:00"/>
    <d v="2022-12-10T00:00:00"/>
    <d v="2023-01-15T16:42:00"/>
    <s v="CMA CGM"/>
    <n v="11200"/>
    <x v="0"/>
    <x v="2"/>
  </r>
  <r>
    <m/>
    <x v="2"/>
    <x v="1"/>
    <n v="40347977"/>
    <s v="EMBARCADO"/>
    <n v="1020848"/>
    <s v="COSCO SHIPPING VOLGA 2243N"/>
    <s v="CARTAGENA, PUERTO"/>
    <d v="2022-11-16T00:00:00"/>
    <d v="2022-12-01T00:00:00"/>
    <d v="2022-12-16T15:22:00"/>
    <s v="HAPAG LLOYD"/>
    <n v="23995.439999999999"/>
    <x v="0"/>
    <x v="2"/>
  </r>
  <r>
    <m/>
    <x v="2"/>
    <x v="1"/>
    <n v="40348164"/>
    <s v="EMBARCADO"/>
    <n v="1020848"/>
    <s v="COSCO SHIPPING VOLGA 2243N"/>
    <s v="CARTAGENA, PUERTO"/>
    <d v="2022-11-15T00:00:00"/>
    <d v="2022-12-01T00:00:00"/>
    <d v="2022-12-16T15:22:00"/>
    <s v="HAPAG LLOYD"/>
    <n v="24002.87"/>
    <x v="0"/>
    <x v="2"/>
  </r>
  <r>
    <m/>
    <x v="2"/>
    <x v="1"/>
    <n v="40347986"/>
    <s v="EMBARCADO"/>
    <n v="1021092"/>
    <s v="CMA CGM ARKANSAS NX248R"/>
    <s v="CALLAO, PUERTO"/>
    <d v="2022-11-15T00:00:00"/>
    <d v="2022-12-10T00:00:00"/>
    <d v="2022-12-17T21:00:00"/>
    <s v="COSCO"/>
    <n v="4508.04"/>
    <x v="0"/>
    <x v="2"/>
  </r>
  <r>
    <m/>
    <x v="2"/>
    <x v="1"/>
    <n v="40347986"/>
    <s v="EMBARCADO"/>
    <n v="1021092"/>
    <s v="CMA CGM ARKANSAS NX248R"/>
    <s v="CALLAO, PUERTO"/>
    <d v="2022-11-14T00:00:00"/>
    <d v="2022-12-10T00:00:00"/>
    <d v="2022-12-17T21:00:00"/>
    <s v="COSCO"/>
    <n v="19263.849999999999"/>
    <x v="0"/>
    <x v="2"/>
  </r>
  <r>
    <m/>
    <x v="2"/>
    <x v="1"/>
    <n v="40345944"/>
    <s v="EMBARCADO"/>
    <n v="1021078"/>
    <s v="COSCO SHIPPING VOLGA 2243N"/>
    <s v="CARTAGENA, PUERTO"/>
    <d v="2022-11-14T00:00:00"/>
    <d v="2022-12-01T00:00:00"/>
    <d v="2022-12-16T15:22:00"/>
    <s v="HAPAG LLOYD"/>
    <n v="23937.59"/>
    <x v="0"/>
    <x v="2"/>
  </r>
  <r>
    <m/>
    <x v="2"/>
    <x v="1"/>
    <n v="40314898"/>
    <s v="EMBARCADO"/>
    <n v="1023391"/>
    <s v="COSCO SHIPPING VOLGA 2243N"/>
    <s v="CAUCEDO, PUERTO"/>
    <d v="2022-11-15T00:00:00"/>
    <d v="2022-12-01T00:00:00"/>
    <d v="2022-12-16T15:02:00"/>
    <s v="HAPAG LLOYD"/>
    <n v="16840"/>
    <x v="0"/>
    <x v="2"/>
  </r>
  <r>
    <m/>
    <x v="2"/>
    <x v="1"/>
    <n v="40314898"/>
    <s v="EMBARCADO"/>
    <n v="1023319"/>
    <s v="COSCO SHIPPING VOLGA 2243N"/>
    <s v="CAUCEDO, PUERTO"/>
    <d v="2022-11-14T00:00:00"/>
    <d v="2022-12-01T00:00:00"/>
    <d v="2022-12-16T15:02:00"/>
    <s v="HAPAG LLOYD"/>
    <n v="620"/>
    <x v="0"/>
    <x v="2"/>
  </r>
  <r>
    <m/>
    <x v="2"/>
    <x v="1"/>
    <n v="40314898"/>
    <s v="EMBARCADO"/>
    <n v="1023391"/>
    <s v="COSCO SHIPPING VOLGA 2243N"/>
    <s v="CAUCEDO, PUERTO"/>
    <d v="2022-11-14T00:00:00"/>
    <d v="2022-12-01T00:00:00"/>
    <d v="2022-12-16T15:02:00"/>
    <s v="HAPAG LLOYD"/>
    <n v="6520"/>
    <x v="0"/>
    <x v="2"/>
  </r>
  <r>
    <m/>
    <x v="2"/>
    <x v="1"/>
    <n v="40354475"/>
    <s v="EMBARCADO"/>
    <n v="1011558"/>
    <s v="POLAR PERU 249N"/>
    <s v="CALDERA, PUERTO"/>
    <d v="2022-11-12T00:00:00"/>
    <d v="2022-12-10T00:00:00"/>
    <d v="2022-12-31T14:34:00"/>
    <s v="SEALAND"/>
    <n v="23984.560000000001"/>
    <x v="0"/>
    <x v="2"/>
  </r>
  <r>
    <m/>
    <x v="5"/>
    <x v="0"/>
    <n v="40355394"/>
    <s v="EMBARCADO"/>
    <n v="1030711"/>
    <s v="MAERSK BULAN 247N"/>
    <s v="HAMBURG, PORT"/>
    <d v="2022-11-18T00:00:00"/>
    <d v="2022-12-02T00:00:00"/>
    <d v="2022-12-31T21:29:00"/>
    <s v="MAERSK"/>
    <n v="21000"/>
    <x v="0"/>
    <x v="2"/>
  </r>
  <r>
    <m/>
    <x v="4"/>
    <x v="0"/>
    <n v="40351634"/>
    <s v="EMBARCADO"/>
    <n v="1022851"/>
    <s v="ANTHEA Y"/>
    <s v="SHANGHAI, CHINA"/>
    <d v="2022-11-11T00:00:00"/>
    <d v="2022-12-21T00:00:00"/>
    <d v="2023-01-26T09:24:00"/>
    <s v="CMA CGM"/>
    <n v="24501.47"/>
    <x v="0"/>
    <x v="2"/>
  </r>
  <r>
    <m/>
    <x v="4"/>
    <x v="0"/>
    <n v="40351409"/>
    <s v="EMBARCADO"/>
    <n v="1022183"/>
    <s v="CMA CGM ARKANSAS"/>
    <s v="NANSHA, PUERTO"/>
    <d v="2022-11-11T00:00:00"/>
    <d v="2022-12-10T00:00:00"/>
    <d v="2023-01-15T16:42:00"/>
    <s v="CMA CGM"/>
    <n v="24679.93"/>
    <x v="0"/>
    <x v="2"/>
  </r>
  <r>
    <m/>
    <x v="4"/>
    <x v="0"/>
    <n v="40346421"/>
    <s v="EMBARCADO"/>
    <n v="1022636"/>
    <s v="COSCO SHIPPING VOLGA"/>
    <s v="SHANGHAI, CHINA"/>
    <d v="2022-11-11T00:00:00"/>
    <d v="2022-12-01T00:00:00"/>
    <d v="2023-01-06T09:24:00"/>
    <s v="CMA CGM"/>
    <n v="24105"/>
    <x v="0"/>
    <x v="2"/>
  </r>
  <r>
    <m/>
    <x v="1"/>
    <x v="1"/>
    <n v="40343854"/>
    <s v="EMBARCADO"/>
    <n v="1023283"/>
    <s v="EVER LOYAL 056W"/>
    <s v="MANILA, PUERTO"/>
    <d v="2022-11-12T00:00:00"/>
    <d v="2022-12-08T00:00:00"/>
    <d v="2023-02-02T04:51:00"/>
    <s v="EVERGREEN"/>
    <n v="24008.9"/>
    <x v="0"/>
    <x v="2"/>
  </r>
  <r>
    <m/>
    <x v="8"/>
    <x v="2"/>
    <m/>
    <m/>
    <m/>
    <m/>
    <m/>
    <m/>
    <m/>
    <m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00BDA-74CE-4E15-AEF5-8B39EC1E8A18}" name="TablaDinámica10" cacheId="2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9" firstHeaderRow="1" firstDataRow="2" firstDataCol="1" rowPageCount="2" colPageCount="1"/>
  <pivotFields count="15">
    <pivotField showAll="0"/>
    <pivotField axis="axisPage" showAll="0">
      <items count="10">
        <item x="7"/>
        <item x="3"/>
        <item x="5"/>
        <item x="0"/>
        <item x="2"/>
        <item x="1"/>
        <item x="4"/>
        <item x="6"/>
        <item x="8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0"/>
        <item m="1" x="4"/>
        <item x="1"/>
        <item x="2"/>
        <item h="1" x="3"/>
        <item t="default"/>
      </items>
    </pivotField>
    <pivotField axis="axisRow" showAll="0">
      <items count="6">
        <item x="0"/>
        <item x="1"/>
        <item m="1" x="4"/>
        <item x="2"/>
        <item x="3"/>
        <item t="default"/>
      </items>
    </pivotField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13"/>
  </colFields>
  <colItems count="4">
    <i>
      <x/>
    </i>
    <i>
      <x v="2"/>
    </i>
    <i>
      <x v="3"/>
    </i>
    <i t="grand">
      <x/>
    </i>
  </colItems>
  <pageFields count="2">
    <pageField fld="1" hier="-1"/>
    <pageField fld="2" hier="-1"/>
  </pageFields>
  <dataFields count="1">
    <dataField name="Suma de Kilos" fld="12" baseField="0" baseItem="0" numFmtId="41"/>
  </dataFields>
  <formats count="1">
    <format dxfId="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E1FA84-D5B7-4185-A3C7-B67E991CA432}" name="Tabla2" displayName="Tabla2" ref="A1:O263" totalsRowShown="0">
  <autoFilter ref="A1:O263" xr:uid="{41E1FA84-D5B7-4185-A3C7-B67E991CA432}">
    <filterColumn colId="0">
      <filters>
        <filter val="#N/D"/>
      </filters>
    </filterColumn>
  </autoFilter>
  <tableColumns count="15">
    <tableColumn id="1" xr3:uid="{7B711C5F-0626-49FC-89E9-45735FA685DA}" name="Oficina Material" dataDxfId="6">
      <calculatedColumnFormula>VLOOKUP(Tabla2[[#This Row],[Pedido]],'[1]Zarpe efectivo'!$A:$B,2,0)</calculatedColumnFormula>
    </tableColumn>
    <tableColumn id="2" xr3:uid="{2152BF4C-ECE2-4300-A4E4-EF8DA78BBDE4}" name="Oficina"/>
    <tableColumn id="3" xr3:uid="{021506E1-6F4D-451D-90E2-B73FBEB581BF}" name="Tipo de venta"/>
    <tableColumn id="4" xr3:uid="{96BCD591-5B7A-4CCD-A72E-4C9CB6DAC2FF}" name="Pedido"/>
    <tableColumn id="5" xr3:uid="{793C2B3E-858F-441D-95CC-F1557DA7C072}" name="Status del pedido"/>
    <tableColumn id="6" xr3:uid="{0F62F054-11CD-44A4-B8F5-A99A39EB4B78}" name="Material"/>
    <tableColumn id="7" xr3:uid="{445B0FD3-7F0C-4849-8646-B70657271C7D}" name="Nave"/>
    <tableColumn id="8" xr3:uid="{B467F204-DDDE-4CB5-A638-9FB022D943CF}" name="Pto Destino"/>
    <tableColumn id="9" xr3:uid="{837BB1F1-567B-48EA-BC61-7A587635C937}" name="Fecha Despacho Real" dataDxfId="5"/>
    <tableColumn id="10" xr3:uid="{C211C056-A015-4812-9EED-1C09580A39C8}" name="ETD" dataDxfId="4"/>
    <tableColumn id="11" xr3:uid="{CE76D390-4995-441E-A75E-8CC0238B53F2}" name="ETA" dataDxfId="3"/>
    <tableColumn id="12" xr3:uid="{7B098729-E09A-4785-A44A-8E3BBA93BA83}" name="Naviera"/>
    <tableColumn id="13" xr3:uid="{F3608AB8-C7B4-49C1-B9F5-A5364B5E9B4D}" name="Kilos"/>
    <tableColumn id="14" xr3:uid="{A40260D8-E55E-4FC6-9895-719ADDF3783A}" name="Ubicación (puerto / Planta)"/>
    <tableColumn id="15" xr3:uid="{A1D1BE26-4955-45C1-9A5E-8A0CB9FC7D03}" name="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ivotTable" Target="../pivotTables/pivotTable1.xml"/><Relationship Id="rId4" Type="http://schemas.openxmlformats.org/officeDocument/2006/relationships/customProperty" Target="../customProperty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429F-BCC2-4306-9EA9-CDC11A9FA8C0}">
  <dimension ref="A1:O263"/>
  <sheetViews>
    <sheetView workbookViewId="0">
      <selection activeCell="D3" sqref="D3"/>
    </sheetView>
  </sheetViews>
  <sheetFormatPr baseColWidth="10" defaultColWidth="11.453125" defaultRowHeight="14.5" x14ac:dyDescent="0.35"/>
  <cols>
    <col min="1" max="1" width="16.1796875" customWidth="1"/>
    <col min="3" max="3" width="14.1796875" customWidth="1"/>
    <col min="5" max="5" width="17.453125" customWidth="1"/>
    <col min="8" max="8" width="12.54296875" customWidth="1"/>
    <col min="9" max="9" width="20.26953125" customWidth="1"/>
    <col min="14" max="14" width="25.4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e">
        <f>VLOOKUP(Tabla2[[#This Row],[Pedido]],'[1]Zarpe efectivo'!$A:$B,2,0)</f>
        <v>#N/A</v>
      </c>
      <c r="B2" t="s">
        <v>15</v>
      </c>
      <c r="C2" t="s">
        <v>16</v>
      </c>
      <c r="D2">
        <v>40308767</v>
      </c>
      <c r="E2" t="s">
        <v>17</v>
      </c>
      <c r="F2">
        <v>1020925</v>
      </c>
      <c r="G2" t="s">
        <v>18</v>
      </c>
      <c r="H2" t="s">
        <v>19</v>
      </c>
      <c r="I2" s="9">
        <v>44921</v>
      </c>
      <c r="J2" s="9">
        <v>44928</v>
      </c>
      <c r="K2" s="9">
        <v>44936</v>
      </c>
      <c r="L2" t="s">
        <v>20</v>
      </c>
      <c r="M2">
        <v>13978.52</v>
      </c>
      <c r="N2" t="s">
        <v>17</v>
      </c>
      <c r="O2">
        <v>1</v>
      </c>
    </row>
    <row r="3" spans="1:15" x14ac:dyDescent="0.35">
      <c r="A3" t="e">
        <f>VLOOKUP(Tabla2[[#This Row],[Pedido]],'[1]Zarpe efectivo'!$A:$B,2,0)</f>
        <v>#N/A</v>
      </c>
      <c r="B3" t="s">
        <v>15</v>
      </c>
      <c r="C3" t="s">
        <v>16</v>
      </c>
      <c r="D3">
        <v>40308767</v>
      </c>
      <c r="E3" t="s">
        <v>17</v>
      </c>
      <c r="F3">
        <v>1020925</v>
      </c>
      <c r="G3" t="s">
        <v>18</v>
      </c>
      <c r="H3" t="s">
        <v>19</v>
      </c>
      <c r="I3" s="9">
        <v>44922</v>
      </c>
      <c r="J3" s="9">
        <v>44928</v>
      </c>
      <c r="K3" s="9">
        <v>44936</v>
      </c>
      <c r="L3" t="s">
        <v>20</v>
      </c>
      <c r="M3">
        <v>9989.3700000000008</v>
      </c>
      <c r="N3" t="s">
        <v>17</v>
      </c>
      <c r="O3">
        <v>1</v>
      </c>
    </row>
    <row r="4" spans="1:15" hidden="1" x14ac:dyDescent="0.35">
      <c r="A4" t="str">
        <f>VLOOKUP(Tabla2[[#This Row],[Pedido]],'[1]Zarpe efectivo'!$A:$B,2,0)</f>
        <v>EFECTIVO</v>
      </c>
      <c r="B4" t="s">
        <v>15</v>
      </c>
      <c r="C4" t="s">
        <v>16</v>
      </c>
      <c r="D4">
        <v>40344727</v>
      </c>
      <c r="E4" t="s">
        <v>17</v>
      </c>
      <c r="F4">
        <v>1022855</v>
      </c>
      <c r="G4" t="s">
        <v>18</v>
      </c>
      <c r="H4" t="s">
        <v>19</v>
      </c>
      <c r="I4" s="9">
        <v>44923</v>
      </c>
      <c r="J4" s="9">
        <v>44928</v>
      </c>
      <c r="K4" s="9">
        <v>44936</v>
      </c>
      <c r="L4" t="s">
        <v>21</v>
      </c>
      <c r="M4">
        <v>23996.57</v>
      </c>
      <c r="N4" t="s">
        <v>17</v>
      </c>
      <c r="O4">
        <v>1</v>
      </c>
    </row>
    <row r="5" spans="1:15" hidden="1" x14ac:dyDescent="0.35">
      <c r="A5" t="str">
        <f>VLOOKUP(Tabla2[[#This Row],[Pedido]],'[1]Zarpe efectivo'!$A:$B,2,0)</f>
        <v>EFECTIVO</v>
      </c>
      <c r="B5" t="s">
        <v>15</v>
      </c>
      <c r="C5" t="s">
        <v>16</v>
      </c>
      <c r="D5">
        <v>40347878</v>
      </c>
      <c r="E5" t="s">
        <v>17</v>
      </c>
      <c r="F5">
        <v>1021187</v>
      </c>
      <c r="G5" t="s">
        <v>18</v>
      </c>
      <c r="H5" t="s">
        <v>19</v>
      </c>
      <c r="I5" s="9">
        <v>44923</v>
      </c>
      <c r="J5" s="9">
        <v>44928</v>
      </c>
      <c r="K5" s="9">
        <v>44936</v>
      </c>
      <c r="L5" t="s">
        <v>21</v>
      </c>
      <c r="M5">
        <v>23989.7</v>
      </c>
      <c r="N5" t="s">
        <v>17</v>
      </c>
      <c r="O5">
        <v>1</v>
      </c>
    </row>
    <row r="6" spans="1:15" x14ac:dyDescent="0.35">
      <c r="A6" t="e">
        <f>VLOOKUP(Tabla2[[#This Row],[Pedido]],'[1]Zarpe efectivo'!$A:$B,2,0)</f>
        <v>#N/A</v>
      </c>
      <c r="B6" t="s">
        <v>15</v>
      </c>
      <c r="C6" t="s">
        <v>16</v>
      </c>
      <c r="D6">
        <v>40348938</v>
      </c>
      <c r="E6" t="s">
        <v>17</v>
      </c>
      <c r="F6">
        <v>1022150</v>
      </c>
      <c r="G6" t="s">
        <v>18</v>
      </c>
      <c r="H6" t="s">
        <v>19</v>
      </c>
      <c r="I6" s="9">
        <v>44917</v>
      </c>
      <c r="J6" s="9">
        <v>44928</v>
      </c>
      <c r="K6" s="9">
        <v>44936</v>
      </c>
      <c r="L6" t="s">
        <v>20</v>
      </c>
      <c r="M6">
        <v>23997.75</v>
      </c>
      <c r="N6" t="s">
        <v>17</v>
      </c>
      <c r="O6">
        <v>1</v>
      </c>
    </row>
    <row r="7" spans="1:15" x14ac:dyDescent="0.35">
      <c r="A7" t="e">
        <f>VLOOKUP(Tabla2[[#This Row],[Pedido]],'[1]Zarpe efectivo'!$A:$B,2,0)</f>
        <v>#N/A</v>
      </c>
      <c r="B7" t="s">
        <v>15</v>
      </c>
      <c r="C7" t="s">
        <v>16</v>
      </c>
      <c r="D7">
        <v>40348940</v>
      </c>
      <c r="E7" t="s">
        <v>17</v>
      </c>
      <c r="F7">
        <v>1020352</v>
      </c>
      <c r="G7" t="s">
        <v>18</v>
      </c>
      <c r="H7" t="s">
        <v>19</v>
      </c>
      <c r="I7" s="9">
        <v>44917</v>
      </c>
      <c r="J7" s="9">
        <v>44928</v>
      </c>
      <c r="K7" s="9">
        <v>44936</v>
      </c>
      <c r="L7" t="s">
        <v>20</v>
      </c>
      <c r="M7">
        <v>8461.16</v>
      </c>
      <c r="N7" t="s">
        <v>17</v>
      </c>
      <c r="O7">
        <v>1</v>
      </c>
    </row>
    <row r="8" spans="1:15" x14ac:dyDescent="0.35">
      <c r="A8" t="e">
        <f>VLOOKUP(Tabla2[[#This Row],[Pedido]],'[1]Zarpe efectivo'!$A:$B,2,0)</f>
        <v>#N/A</v>
      </c>
      <c r="B8" t="s">
        <v>15</v>
      </c>
      <c r="C8" t="s">
        <v>16</v>
      </c>
      <c r="D8">
        <v>40348940</v>
      </c>
      <c r="E8" t="s">
        <v>17</v>
      </c>
      <c r="F8">
        <v>1022389</v>
      </c>
      <c r="G8" t="s">
        <v>18</v>
      </c>
      <c r="H8" t="s">
        <v>19</v>
      </c>
      <c r="I8" s="9">
        <v>44918</v>
      </c>
      <c r="J8" s="9">
        <v>44928</v>
      </c>
      <c r="K8" s="9">
        <v>44936</v>
      </c>
      <c r="L8" t="s">
        <v>20</v>
      </c>
      <c r="M8">
        <v>15460</v>
      </c>
      <c r="N8" t="s">
        <v>17</v>
      </c>
      <c r="O8">
        <v>1</v>
      </c>
    </row>
    <row r="9" spans="1:15" hidden="1" x14ac:dyDescent="0.35">
      <c r="A9" t="str">
        <f>VLOOKUP(Tabla2[[#This Row],[Pedido]],'[1]Zarpe efectivo'!$A:$B,2,0)</f>
        <v>EFECTIVO</v>
      </c>
      <c r="B9" t="s">
        <v>15</v>
      </c>
      <c r="C9" t="s">
        <v>16</v>
      </c>
      <c r="D9">
        <v>40350183</v>
      </c>
      <c r="E9" t="s">
        <v>17</v>
      </c>
      <c r="F9">
        <v>1021385</v>
      </c>
      <c r="G9" t="s">
        <v>18</v>
      </c>
      <c r="H9" t="s">
        <v>19</v>
      </c>
      <c r="I9" s="9">
        <v>44924</v>
      </c>
      <c r="J9" s="9">
        <v>44928</v>
      </c>
      <c r="K9" s="9">
        <v>44936</v>
      </c>
      <c r="L9" t="s">
        <v>21</v>
      </c>
      <c r="M9">
        <v>17034.75</v>
      </c>
      <c r="N9" t="s">
        <v>17</v>
      </c>
      <c r="O9">
        <v>1</v>
      </c>
    </row>
    <row r="10" spans="1:15" hidden="1" x14ac:dyDescent="0.35">
      <c r="A10" t="str">
        <f>VLOOKUP(Tabla2[[#This Row],[Pedido]],'[1]Zarpe efectivo'!$A:$B,2,0)</f>
        <v>EFECTIVO</v>
      </c>
      <c r="B10" t="s">
        <v>15</v>
      </c>
      <c r="C10" t="s">
        <v>16</v>
      </c>
      <c r="D10">
        <v>40350183</v>
      </c>
      <c r="E10" t="s">
        <v>17</v>
      </c>
      <c r="F10">
        <v>1021385</v>
      </c>
      <c r="G10" t="s">
        <v>18</v>
      </c>
      <c r="H10" t="s">
        <v>19</v>
      </c>
      <c r="I10" s="9">
        <v>44923</v>
      </c>
      <c r="J10" s="9">
        <v>44928</v>
      </c>
      <c r="K10" s="9">
        <v>44936</v>
      </c>
      <c r="L10" t="s">
        <v>21</v>
      </c>
      <c r="M10">
        <v>6957.33</v>
      </c>
      <c r="N10" t="s">
        <v>17</v>
      </c>
      <c r="O10">
        <v>1</v>
      </c>
    </row>
    <row r="11" spans="1:15" hidden="1" x14ac:dyDescent="0.35">
      <c r="A11" t="str">
        <f>VLOOKUP(Tabla2[[#This Row],[Pedido]],'[1]Zarpe efectivo'!$A:$B,2,0)</f>
        <v>PENDIENTE</v>
      </c>
      <c r="B11" t="s">
        <v>15</v>
      </c>
      <c r="C11" t="s">
        <v>16</v>
      </c>
      <c r="D11">
        <v>40363078</v>
      </c>
      <c r="E11" t="s">
        <v>17</v>
      </c>
      <c r="F11">
        <v>1022709</v>
      </c>
      <c r="G11" t="s">
        <v>22</v>
      </c>
      <c r="H11" t="s">
        <v>23</v>
      </c>
      <c r="I11" s="9">
        <v>44950</v>
      </c>
      <c r="J11" s="9">
        <v>44955</v>
      </c>
      <c r="K11" s="9">
        <v>44962</v>
      </c>
      <c r="L11" t="s">
        <v>24</v>
      </c>
      <c r="M11">
        <v>517.38</v>
      </c>
      <c r="N11" t="s">
        <v>17</v>
      </c>
      <c r="O11">
        <v>1</v>
      </c>
    </row>
    <row r="12" spans="1:15" hidden="1" x14ac:dyDescent="0.35">
      <c r="A12" t="str">
        <f>VLOOKUP(Tabla2[[#This Row],[Pedido]],'[1]Zarpe efectivo'!$A:$B,2,0)</f>
        <v>PENDIENTE</v>
      </c>
      <c r="B12" t="s">
        <v>15</v>
      </c>
      <c r="C12" t="s">
        <v>16</v>
      </c>
      <c r="D12">
        <v>40363078</v>
      </c>
      <c r="E12" t="s">
        <v>17</v>
      </c>
      <c r="F12">
        <v>1021868</v>
      </c>
      <c r="G12" t="s">
        <v>22</v>
      </c>
      <c r="H12" t="s">
        <v>23</v>
      </c>
      <c r="I12" s="9">
        <v>44950</v>
      </c>
      <c r="J12" s="9">
        <v>44955</v>
      </c>
      <c r="K12" s="9">
        <v>44962</v>
      </c>
      <c r="L12" t="s">
        <v>24</v>
      </c>
      <c r="M12">
        <v>505.45</v>
      </c>
      <c r="N12" t="s">
        <v>17</v>
      </c>
      <c r="O12">
        <v>1</v>
      </c>
    </row>
    <row r="13" spans="1:15" hidden="1" x14ac:dyDescent="0.35">
      <c r="A13" t="str">
        <f>VLOOKUP(Tabla2[[#This Row],[Pedido]],'[1]Zarpe efectivo'!$A:$B,2,0)</f>
        <v>PENDIENTE</v>
      </c>
      <c r="B13" t="s">
        <v>15</v>
      </c>
      <c r="C13" t="s">
        <v>16</v>
      </c>
      <c r="D13">
        <v>40363078</v>
      </c>
      <c r="E13" t="s">
        <v>17</v>
      </c>
      <c r="F13">
        <v>1020944</v>
      </c>
      <c r="G13" t="s">
        <v>22</v>
      </c>
      <c r="H13" t="s">
        <v>23</v>
      </c>
      <c r="I13" s="9">
        <v>44950</v>
      </c>
      <c r="J13" s="9">
        <v>44955</v>
      </c>
      <c r="K13" s="9">
        <v>44962</v>
      </c>
      <c r="L13" t="s">
        <v>24</v>
      </c>
      <c r="M13">
        <v>22970.09</v>
      </c>
      <c r="N13" t="s">
        <v>17</v>
      </c>
      <c r="O13">
        <v>1</v>
      </c>
    </row>
    <row r="14" spans="1:15" hidden="1" x14ac:dyDescent="0.35">
      <c r="A14" t="str">
        <f>VLOOKUP(Tabla2[[#This Row],[Pedido]],'[1]Zarpe efectivo'!$A:$B,2,0)</f>
        <v>PENDIENTE</v>
      </c>
      <c r="B14" t="s">
        <v>15</v>
      </c>
      <c r="C14" t="s">
        <v>16</v>
      </c>
      <c r="D14">
        <v>40362306</v>
      </c>
      <c r="E14" t="s">
        <v>17</v>
      </c>
      <c r="F14">
        <v>1020412</v>
      </c>
      <c r="G14" t="s">
        <v>22</v>
      </c>
      <c r="H14" t="s">
        <v>23</v>
      </c>
      <c r="I14" s="9">
        <v>44949</v>
      </c>
      <c r="J14" s="9">
        <v>44955</v>
      </c>
      <c r="K14" s="9">
        <v>44962</v>
      </c>
      <c r="L14" t="s">
        <v>24</v>
      </c>
      <c r="M14">
        <v>24009.27</v>
      </c>
      <c r="N14" t="s">
        <v>17</v>
      </c>
      <c r="O14">
        <v>1</v>
      </c>
    </row>
    <row r="15" spans="1:15" x14ac:dyDescent="0.35">
      <c r="A15" t="e">
        <f>VLOOKUP(Tabla2[[#This Row],[Pedido]],'[1]Zarpe efectivo'!$A:$B,2,0)</f>
        <v>#N/A</v>
      </c>
      <c r="B15" t="s">
        <v>15</v>
      </c>
      <c r="C15" t="s">
        <v>16</v>
      </c>
      <c r="D15">
        <v>40350186</v>
      </c>
      <c r="E15" t="s">
        <v>17</v>
      </c>
      <c r="F15">
        <v>1020352</v>
      </c>
      <c r="G15" t="s">
        <v>18</v>
      </c>
      <c r="H15" t="s">
        <v>19</v>
      </c>
      <c r="I15" s="9">
        <v>44917</v>
      </c>
      <c r="J15" s="9">
        <v>44928</v>
      </c>
      <c r="K15" s="9">
        <v>44936</v>
      </c>
      <c r="L15" t="s">
        <v>20</v>
      </c>
      <c r="M15">
        <v>23978.81</v>
      </c>
      <c r="N15" t="s">
        <v>17</v>
      </c>
      <c r="O15">
        <v>1</v>
      </c>
    </row>
    <row r="16" spans="1:15" hidden="1" x14ac:dyDescent="0.35">
      <c r="A16" t="str">
        <f>VLOOKUP(Tabla2[[#This Row],[Pedido]],'[1]Zarpe efectivo'!$A:$B,2,0)</f>
        <v>EFECTIVO</v>
      </c>
      <c r="B16" t="s">
        <v>15</v>
      </c>
      <c r="C16" t="s">
        <v>16</v>
      </c>
      <c r="D16">
        <v>40352345</v>
      </c>
      <c r="E16" t="s">
        <v>17</v>
      </c>
      <c r="F16">
        <v>1011558</v>
      </c>
      <c r="G16" t="s">
        <v>25</v>
      </c>
      <c r="H16" t="s">
        <v>23</v>
      </c>
      <c r="I16" s="9">
        <v>44919</v>
      </c>
      <c r="J16" s="9">
        <v>44928</v>
      </c>
      <c r="K16" s="9">
        <v>44935</v>
      </c>
      <c r="L16" t="s">
        <v>24</v>
      </c>
      <c r="M16">
        <v>23999.34</v>
      </c>
      <c r="N16" t="s">
        <v>17</v>
      </c>
      <c r="O16">
        <v>1</v>
      </c>
    </row>
    <row r="17" spans="1:15" hidden="1" x14ac:dyDescent="0.35">
      <c r="A17" t="str">
        <f>VLOOKUP(Tabla2[[#This Row],[Pedido]],'[1]Zarpe efectivo'!$A:$B,2,0)</f>
        <v>EFECTIVO</v>
      </c>
      <c r="B17" t="s">
        <v>15</v>
      </c>
      <c r="C17" t="s">
        <v>16</v>
      </c>
      <c r="D17">
        <v>40354300</v>
      </c>
      <c r="E17" t="s">
        <v>17</v>
      </c>
      <c r="F17">
        <v>1022149</v>
      </c>
      <c r="G17" t="s">
        <v>18</v>
      </c>
      <c r="H17" t="s">
        <v>19</v>
      </c>
      <c r="I17" s="9">
        <v>44923</v>
      </c>
      <c r="J17" s="9">
        <v>44928</v>
      </c>
      <c r="K17" s="9">
        <v>44936</v>
      </c>
      <c r="L17" t="s">
        <v>21</v>
      </c>
      <c r="M17">
        <v>11828.76</v>
      </c>
      <c r="N17" t="s">
        <v>17</v>
      </c>
      <c r="O17">
        <v>1</v>
      </c>
    </row>
    <row r="18" spans="1:15" hidden="1" x14ac:dyDescent="0.35">
      <c r="A18" t="str">
        <f>VLOOKUP(Tabla2[[#This Row],[Pedido]],'[1]Zarpe efectivo'!$A:$B,2,0)</f>
        <v>EFECTIVO</v>
      </c>
      <c r="B18" t="s">
        <v>15</v>
      </c>
      <c r="C18" t="s">
        <v>16</v>
      </c>
      <c r="D18">
        <v>40354300</v>
      </c>
      <c r="E18" t="s">
        <v>17</v>
      </c>
      <c r="F18">
        <v>1020339</v>
      </c>
      <c r="G18" t="s">
        <v>18</v>
      </c>
      <c r="H18" t="s">
        <v>19</v>
      </c>
      <c r="I18" s="9">
        <v>44924</v>
      </c>
      <c r="J18" s="9">
        <v>44928</v>
      </c>
      <c r="K18" s="9">
        <v>44936</v>
      </c>
      <c r="L18" t="s">
        <v>21</v>
      </c>
      <c r="M18">
        <v>11985.57</v>
      </c>
      <c r="N18" t="s">
        <v>17</v>
      </c>
      <c r="O18">
        <v>1</v>
      </c>
    </row>
    <row r="19" spans="1:15" hidden="1" x14ac:dyDescent="0.35">
      <c r="A19" t="str">
        <f>VLOOKUP(Tabla2[[#This Row],[Pedido]],'[1]Zarpe efectivo'!$A:$B,2,0)</f>
        <v>EFECTIVO</v>
      </c>
      <c r="B19" t="s">
        <v>15</v>
      </c>
      <c r="C19" t="s">
        <v>16</v>
      </c>
      <c r="D19">
        <v>40355270</v>
      </c>
      <c r="E19" t="s">
        <v>17</v>
      </c>
      <c r="F19">
        <v>1012819</v>
      </c>
      <c r="G19" t="s">
        <v>25</v>
      </c>
      <c r="H19" t="s">
        <v>23</v>
      </c>
      <c r="I19" s="9">
        <v>44918</v>
      </c>
      <c r="J19" s="9">
        <v>44928</v>
      </c>
      <c r="K19" s="9">
        <v>44935</v>
      </c>
      <c r="L19" t="s">
        <v>24</v>
      </c>
      <c r="M19">
        <v>23493.29</v>
      </c>
      <c r="N19" t="s">
        <v>17</v>
      </c>
      <c r="O19">
        <v>1</v>
      </c>
    </row>
    <row r="20" spans="1:15" hidden="1" x14ac:dyDescent="0.35">
      <c r="A20" t="str">
        <f>VLOOKUP(Tabla2[[#This Row],[Pedido]],'[1]Zarpe efectivo'!$A:$B,2,0)</f>
        <v>EFECTIVO</v>
      </c>
      <c r="B20" t="s">
        <v>15</v>
      </c>
      <c r="C20" t="s">
        <v>16</v>
      </c>
      <c r="D20">
        <v>40356182</v>
      </c>
      <c r="E20" t="s">
        <v>17</v>
      </c>
      <c r="F20">
        <v>1011290</v>
      </c>
      <c r="G20" t="s">
        <v>25</v>
      </c>
      <c r="H20" t="s">
        <v>23</v>
      </c>
      <c r="I20" s="9">
        <v>44919</v>
      </c>
      <c r="J20" s="9">
        <v>44928</v>
      </c>
      <c r="K20" s="9">
        <v>44935</v>
      </c>
      <c r="L20" t="s">
        <v>24</v>
      </c>
      <c r="M20">
        <v>23996.44</v>
      </c>
      <c r="N20" t="s">
        <v>17</v>
      </c>
      <c r="O20">
        <v>1</v>
      </c>
    </row>
    <row r="21" spans="1:15" hidden="1" x14ac:dyDescent="0.35">
      <c r="A21" t="str">
        <f>VLOOKUP(Tabla2[[#This Row],[Pedido]],'[1]Zarpe efectivo'!$A:$B,2,0)</f>
        <v>EFECTIVO</v>
      </c>
      <c r="B21" t="s">
        <v>15</v>
      </c>
      <c r="C21" t="s">
        <v>16</v>
      </c>
      <c r="D21">
        <v>40358707</v>
      </c>
      <c r="E21" t="s">
        <v>17</v>
      </c>
      <c r="F21">
        <v>1023433</v>
      </c>
      <c r="G21" t="s">
        <v>25</v>
      </c>
      <c r="H21" t="s">
        <v>26</v>
      </c>
      <c r="I21" s="9">
        <v>44918</v>
      </c>
      <c r="J21" s="9">
        <v>44928</v>
      </c>
      <c r="K21" s="9">
        <v>44945</v>
      </c>
      <c r="L21" t="s">
        <v>24</v>
      </c>
      <c r="M21">
        <v>23966.22</v>
      </c>
      <c r="N21" t="s">
        <v>17</v>
      </c>
      <c r="O21">
        <v>1</v>
      </c>
    </row>
    <row r="22" spans="1:15" hidden="1" x14ac:dyDescent="0.35">
      <c r="A22" t="str">
        <f>VLOOKUP(Tabla2[[#This Row],[Pedido]],'[1]Zarpe efectivo'!$A:$B,2,0)</f>
        <v>EFECTIVO</v>
      </c>
      <c r="B22" t="s">
        <v>15</v>
      </c>
      <c r="C22" t="s">
        <v>16</v>
      </c>
      <c r="D22">
        <v>40359394</v>
      </c>
      <c r="E22" t="s">
        <v>17</v>
      </c>
      <c r="F22">
        <v>1020944</v>
      </c>
      <c r="G22" t="s">
        <v>25</v>
      </c>
      <c r="H22" t="s">
        <v>23</v>
      </c>
      <c r="I22" s="9">
        <v>44921</v>
      </c>
      <c r="J22" s="9">
        <v>44928</v>
      </c>
      <c r="K22" s="9">
        <v>44935</v>
      </c>
      <c r="L22" t="s">
        <v>24</v>
      </c>
      <c r="M22">
        <v>23998.75</v>
      </c>
      <c r="N22" t="s">
        <v>17</v>
      </c>
      <c r="O22">
        <v>1</v>
      </c>
    </row>
    <row r="23" spans="1:15" hidden="1" x14ac:dyDescent="0.35">
      <c r="A23" t="str">
        <f>VLOOKUP(Tabla2[[#This Row],[Pedido]],'[1]Zarpe efectivo'!$A:$B,2,0)</f>
        <v>EFECTIVO</v>
      </c>
      <c r="B23" t="s">
        <v>15</v>
      </c>
      <c r="C23" t="s">
        <v>16</v>
      </c>
      <c r="D23">
        <v>40357819</v>
      </c>
      <c r="E23" t="s">
        <v>17</v>
      </c>
      <c r="F23">
        <v>1020660</v>
      </c>
      <c r="G23" t="s">
        <v>25</v>
      </c>
      <c r="H23" t="s">
        <v>26</v>
      </c>
      <c r="I23" s="9">
        <v>44922</v>
      </c>
      <c r="J23" s="9">
        <v>44928</v>
      </c>
      <c r="K23" s="9">
        <v>44945</v>
      </c>
      <c r="L23" t="s">
        <v>24</v>
      </c>
      <c r="M23">
        <v>24000.43</v>
      </c>
      <c r="N23" t="s">
        <v>17</v>
      </c>
      <c r="O23">
        <v>1</v>
      </c>
    </row>
    <row r="24" spans="1:15" hidden="1" x14ac:dyDescent="0.35">
      <c r="A24" t="str">
        <f>VLOOKUP(Tabla2[[#This Row],[Pedido]],'[1]Zarpe efectivo'!$A:$B,2,0)</f>
        <v>EFECTIVO</v>
      </c>
      <c r="B24" t="s">
        <v>15</v>
      </c>
      <c r="C24" t="s">
        <v>16</v>
      </c>
      <c r="D24">
        <v>40354069</v>
      </c>
      <c r="E24" t="s">
        <v>17</v>
      </c>
      <c r="F24">
        <v>1012719</v>
      </c>
      <c r="G24" t="s">
        <v>27</v>
      </c>
      <c r="H24" t="s">
        <v>23</v>
      </c>
      <c r="I24" s="9">
        <v>44924</v>
      </c>
      <c r="J24" s="9">
        <v>44931</v>
      </c>
      <c r="K24" s="9">
        <v>44938</v>
      </c>
      <c r="L24" t="s">
        <v>28</v>
      </c>
      <c r="M24">
        <v>24008.84</v>
      </c>
      <c r="N24" t="s">
        <v>17</v>
      </c>
      <c r="O24">
        <v>1</v>
      </c>
    </row>
    <row r="25" spans="1:15" hidden="1" x14ac:dyDescent="0.35">
      <c r="A25" t="str">
        <f>VLOOKUP(Tabla2[[#This Row],[Pedido]],'[1]Zarpe efectivo'!$A:$B,2,0)</f>
        <v>EFECTIVO</v>
      </c>
      <c r="B25" t="s">
        <v>15</v>
      </c>
      <c r="C25" t="s">
        <v>16</v>
      </c>
      <c r="D25">
        <v>40354070</v>
      </c>
      <c r="E25" t="s">
        <v>17</v>
      </c>
      <c r="F25">
        <v>1012719</v>
      </c>
      <c r="G25" t="s">
        <v>27</v>
      </c>
      <c r="H25" t="s">
        <v>23</v>
      </c>
      <c r="I25" s="9">
        <v>44924</v>
      </c>
      <c r="J25" s="9">
        <v>44931</v>
      </c>
      <c r="K25" s="9">
        <v>44938</v>
      </c>
      <c r="L25" t="s">
        <v>28</v>
      </c>
      <c r="M25">
        <v>23994.16</v>
      </c>
      <c r="N25" t="s">
        <v>17</v>
      </c>
      <c r="O25">
        <v>1</v>
      </c>
    </row>
    <row r="26" spans="1:15" hidden="1" x14ac:dyDescent="0.35">
      <c r="A26" t="str">
        <f>VLOOKUP(Tabla2[[#This Row],[Pedido]],'[1]Zarpe efectivo'!$A:$B,2,0)</f>
        <v>EFECTIVO</v>
      </c>
      <c r="B26" t="s">
        <v>15</v>
      </c>
      <c r="C26" t="s">
        <v>16</v>
      </c>
      <c r="D26">
        <v>40355344</v>
      </c>
      <c r="E26" t="s">
        <v>17</v>
      </c>
      <c r="F26">
        <v>1021868</v>
      </c>
      <c r="G26" t="s">
        <v>29</v>
      </c>
      <c r="H26" t="s">
        <v>30</v>
      </c>
      <c r="I26" s="9">
        <v>44925</v>
      </c>
      <c r="J26" s="9">
        <v>44931</v>
      </c>
      <c r="K26" s="9">
        <v>44946</v>
      </c>
      <c r="L26" t="s">
        <v>24</v>
      </c>
      <c r="M26">
        <v>3985.18</v>
      </c>
      <c r="N26" t="s">
        <v>17</v>
      </c>
      <c r="O26">
        <v>1</v>
      </c>
    </row>
    <row r="27" spans="1:15" hidden="1" x14ac:dyDescent="0.35">
      <c r="A27" t="str">
        <f>VLOOKUP(Tabla2[[#This Row],[Pedido]],'[1]Zarpe efectivo'!$A:$B,2,0)</f>
        <v>EFECTIVO</v>
      </c>
      <c r="B27" t="s">
        <v>15</v>
      </c>
      <c r="C27" t="s">
        <v>16</v>
      </c>
      <c r="D27">
        <v>40355344</v>
      </c>
      <c r="E27" t="s">
        <v>17</v>
      </c>
      <c r="F27">
        <v>1022150</v>
      </c>
      <c r="G27" t="s">
        <v>29</v>
      </c>
      <c r="H27" t="s">
        <v>30</v>
      </c>
      <c r="I27" s="9">
        <v>44925</v>
      </c>
      <c r="J27" s="9">
        <v>44931</v>
      </c>
      <c r="K27" s="9">
        <v>44946</v>
      </c>
      <c r="L27" t="s">
        <v>24</v>
      </c>
      <c r="M27">
        <v>4989.54</v>
      </c>
      <c r="N27" t="s">
        <v>17</v>
      </c>
      <c r="O27">
        <v>1</v>
      </c>
    </row>
    <row r="28" spans="1:15" hidden="1" x14ac:dyDescent="0.35">
      <c r="A28" t="str">
        <f>VLOOKUP(Tabla2[[#This Row],[Pedido]],'[1]Zarpe efectivo'!$A:$B,2,0)</f>
        <v>EFECTIVO</v>
      </c>
      <c r="B28" t="s">
        <v>15</v>
      </c>
      <c r="C28" t="s">
        <v>16</v>
      </c>
      <c r="D28">
        <v>40355344</v>
      </c>
      <c r="E28" t="s">
        <v>17</v>
      </c>
      <c r="F28">
        <v>1021868</v>
      </c>
      <c r="G28" t="s">
        <v>29</v>
      </c>
      <c r="H28" t="s">
        <v>30</v>
      </c>
      <c r="I28" s="9">
        <v>44925</v>
      </c>
      <c r="J28" s="9">
        <v>44931</v>
      </c>
      <c r="K28" s="9">
        <v>44946</v>
      </c>
      <c r="L28" t="s">
        <v>24</v>
      </c>
      <c r="M28">
        <v>14959.69</v>
      </c>
      <c r="N28" t="s">
        <v>17</v>
      </c>
      <c r="O28">
        <v>1</v>
      </c>
    </row>
    <row r="29" spans="1:15" hidden="1" x14ac:dyDescent="0.35">
      <c r="A29" t="str">
        <f>VLOOKUP(Tabla2[[#This Row],[Pedido]],'[1]Zarpe efectivo'!$A:$B,2,0)</f>
        <v>EFECTIVO</v>
      </c>
      <c r="B29" t="s">
        <v>15</v>
      </c>
      <c r="C29" t="s">
        <v>16</v>
      </c>
      <c r="D29">
        <v>40355349</v>
      </c>
      <c r="E29" t="s">
        <v>17</v>
      </c>
      <c r="F29">
        <v>1011421</v>
      </c>
      <c r="G29" t="s">
        <v>31</v>
      </c>
      <c r="H29" t="s">
        <v>30</v>
      </c>
      <c r="I29" s="9">
        <v>44918</v>
      </c>
      <c r="J29" s="9">
        <v>44931</v>
      </c>
      <c r="K29" s="9">
        <v>44946</v>
      </c>
      <c r="L29" t="s">
        <v>32</v>
      </c>
      <c r="M29">
        <v>23991.23</v>
      </c>
      <c r="N29" t="s">
        <v>17</v>
      </c>
      <c r="O29">
        <v>1</v>
      </c>
    </row>
    <row r="30" spans="1:15" hidden="1" x14ac:dyDescent="0.35">
      <c r="A30" t="str">
        <f>VLOOKUP(Tabla2[[#This Row],[Pedido]],'[1]Zarpe efectivo'!$A:$B,2,0)</f>
        <v>EFECTIVO</v>
      </c>
      <c r="B30" t="s">
        <v>15</v>
      </c>
      <c r="C30" t="s">
        <v>16</v>
      </c>
      <c r="D30">
        <v>40355350</v>
      </c>
      <c r="E30" t="s">
        <v>17</v>
      </c>
      <c r="F30">
        <v>1011421</v>
      </c>
      <c r="G30" t="s">
        <v>29</v>
      </c>
      <c r="H30" t="s">
        <v>30</v>
      </c>
      <c r="I30" s="9">
        <v>44924</v>
      </c>
      <c r="J30" s="9">
        <v>44931</v>
      </c>
      <c r="K30" s="9">
        <v>44946</v>
      </c>
      <c r="L30" t="s">
        <v>24</v>
      </c>
      <c r="M30">
        <v>23997.7</v>
      </c>
      <c r="N30" t="s">
        <v>17</v>
      </c>
      <c r="O30">
        <v>1</v>
      </c>
    </row>
    <row r="31" spans="1:15" hidden="1" x14ac:dyDescent="0.35">
      <c r="A31" t="str">
        <f>VLOOKUP(Tabla2[[#This Row],[Pedido]],'[1]Zarpe efectivo'!$A:$B,2,0)</f>
        <v>EFECTIVO</v>
      </c>
      <c r="B31" t="s">
        <v>15</v>
      </c>
      <c r="C31" t="s">
        <v>16</v>
      </c>
      <c r="D31">
        <v>40356152</v>
      </c>
      <c r="E31" t="s">
        <v>17</v>
      </c>
      <c r="F31">
        <v>1030816</v>
      </c>
      <c r="G31" t="s">
        <v>27</v>
      </c>
      <c r="H31" t="s">
        <v>23</v>
      </c>
      <c r="I31" s="9">
        <v>44924</v>
      </c>
      <c r="J31" s="9">
        <v>44931</v>
      </c>
      <c r="K31" s="9">
        <v>44938</v>
      </c>
      <c r="L31" t="s">
        <v>28</v>
      </c>
      <c r="M31">
        <v>23819.360000000001</v>
      </c>
      <c r="N31" t="s">
        <v>17</v>
      </c>
      <c r="O31">
        <v>1</v>
      </c>
    </row>
    <row r="32" spans="1:15" hidden="1" x14ac:dyDescent="0.35">
      <c r="A32" t="str">
        <f>VLOOKUP(Tabla2[[#This Row],[Pedido]],'[1]Zarpe efectivo'!$A:$B,2,0)</f>
        <v>EFECTIVO</v>
      </c>
      <c r="B32" t="s">
        <v>15</v>
      </c>
      <c r="C32" t="s">
        <v>16</v>
      </c>
      <c r="D32">
        <v>40358827</v>
      </c>
      <c r="E32" t="s">
        <v>17</v>
      </c>
      <c r="F32">
        <v>1021976</v>
      </c>
      <c r="G32" t="s">
        <v>29</v>
      </c>
      <c r="H32" t="s">
        <v>30</v>
      </c>
      <c r="I32" s="9">
        <v>44925</v>
      </c>
      <c r="J32" s="9">
        <v>44931</v>
      </c>
      <c r="K32" s="9">
        <v>44946</v>
      </c>
      <c r="L32" t="s">
        <v>24</v>
      </c>
      <c r="M32">
        <v>23943.3</v>
      </c>
      <c r="N32" t="s">
        <v>17</v>
      </c>
      <c r="O32">
        <v>1</v>
      </c>
    </row>
    <row r="33" spans="1:15" hidden="1" x14ac:dyDescent="0.35">
      <c r="A33" t="str">
        <f>VLOOKUP(Tabla2[[#This Row],[Pedido]],'[1]Zarpe efectivo'!$A:$B,2,0)</f>
        <v>EFECTIVO</v>
      </c>
      <c r="B33" t="s">
        <v>15</v>
      </c>
      <c r="C33" t="s">
        <v>16</v>
      </c>
      <c r="D33">
        <v>40358848</v>
      </c>
      <c r="E33" t="s">
        <v>17</v>
      </c>
      <c r="F33">
        <v>1021385</v>
      </c>
      <c r="G33" t="s">
        <v>31</v>
      </c>
      <c r="H33" t="s">
        <v>30</v>
      </c>
      <c r="I33" s="9">
        <v>44924</v>
      </c>
      <c r="J33" s="9">
        <v>44931</v>
      </c>
      <c r="K33" s="9">
        <v>44946</v>
      </c>
      <c r="L33" t="s">
        <v>32</v>
      </c>
      <c r="M33">
        <v>9102.4599999999991</v>
      </c>
      <c r="N33" t="s">
        <v>17</v>
      </c>
      <c r="O33">
        <v>1</v>
      </c>
    </row>
    <row r="34" spans="1:15" hidden="1" x14ac:dyDescent="0.35">
      <c r="A34" t="str">
        <f>VLOOKUP(Tabla2[[#This Row],[Pedido]],'[1]Zarpe efectivo'!$A:$B,2,0)</f>
        <v>EFECTIVO</v>
      </c>
      <c r="B34" t="s">
        <v>15</v>
      </c>
      <c r="C34" t="s">
        <v>16</v>
      </c>
      <c r="D34">
        <v>40358848</v>
      </c>
      <c r="E34" t="s">
        <v>17</v>
      </c>
      <c r="F34">
        <v>1021385</v>
      </c>
      <c r="G34" t="s">
        <v>31</v>
      </c>
      <c r="H34" t="s">
        <v>30</v>
      </c>
      <c r="I34" s="9">
        <v>44925</v>
      </c>
      <c r="J34" s="9">
        <v>44931</v>
      </c>
      <c r="K34" s="9">
        <v>44946</v>
      </c>
      <c r="L34" t="s">
        <v>32</v>
      </c>
      <c r="M34">
        <v>14898.43</v>
      </c>
      <c r="N34" t="s">
        <v>17</v>
      </c>
      <c r="O34">
        <v>1</v>
      </c>
    </row>
    <row r="35" spans="1:15" hidden="1" x14ac:dyDescent="0.35">
      <c r="A35" t="str">
        <f>VLOOKUP(Tabla2[[#This Row],[Pedido]],'[1]Zarpe efectivo'!$A:$B,2,0)</f>
        <v>EFECTIVO</v>
      </c>
      <c r="B35" t="s">
        <v>15</v>
      </c>
      <c r="C35" t="s">
        <v>16</v>
      </c>
      <c r="D35">
        <v>40346128</v>
      </c>
      <c r="E35" t="s">
        <v>17</v>
      </c>
      <c r="F35">
        <v>1020944</v>
      </c>
      <c r="G35" t="s">
        <v>33</v>
      </c>
      <c r="H35" t="s">
        <v>26</v>
      </c>
      <c r="I35" s="9">
        <v>44923</v>
      </c>
      <c r="J35" s="9">
        <v>44932</v>
      </c>
      <c r="K35" s="9">
        <v>44949</v>
      </c>
      <c r="L35" t="s">
        <v>21</v>
      </c>
      <c r="M35">
        <v>23881.61</v>
      </c>
      <c r="N35" t="s">
        <v>17</v>
      </c>
      <c r="O35">
        <v>1</v>
      </c>
    </row>
    <row r="36" spans="1:15" hidden="1" x14ac:dyDescent="0.35">
      <c r="A36" t="str">
        <f>VLOOKUP(Tabla2[[#This Row],[Pedido]],'[1]Zarpe efectivo'!$A:$B,2,0)</f>
        <v>EFECTIVO</v>
      </c>
      <c r="B36" t="s">
        <v>15</v>
      </c>
      <c r="C36" t="s">
        <v>16</v>
      </c>
      <c r="D36">
        <v>40354511</v>
      </c>
      <c r="E36" t="s">
        <v>17</v>
      </c>
      <c r="F36">
        <v>1011558</v>
      </c>
      <c r="G36" t="s">
        <v>34</v>
      </c>
      <c r="H36" t="s">
        <v>35</v>
      </c>
      <c r="I36" s="9">
        <v>44923</v>
      </c>
      <c r="J36" s="9">
        <v>44932</v>
      </c>
      <c r="K36" s="9">
        <v>44953</v>
      </c>
      <c r="L36" t="s">
        <v>20</v>
      </c>
      <c r="M36">
        <v>23983.919999999998</v>
      </c>
      <c r="N36" t="s">
        <v>17</v>
      </c>
      <c r="O36">
        <v>1</v>
      </c>
    </row>
    <row r="37" spans="1:15" hidden="1" x14ac:dyDescent="0.35">
      <c r="A37" t="str">
        <f>VLOOKUP(Tabla2[[#This Row],[Pedido]],'[1]Zarpe efectivo'!$A:$B,2,0)</f>
        <v>EFECTIVO</v>
      </c>
      <c r="B37" t="s">
        <v>15</v>
      </c>
      <c r="C37" t="s">
        <v>16</v>
      </c>
      <c r="D37">
        <v>40354512</v>
      </c>
      <c r="E37" t="s">
        <v>17</v>
      </c>
      <c r="F37">
        <v>1011558</v>
      </c>
      <c r="G37" t="s">
        <v>34</v>
      </c>
      <c r="H37" t="s">
        <v>35</v>
      </c>
      <c r="I37" s="9">
        <v>44925</v>
      </c>
      <c r="J37" s="9">
        <v>44932</v>
      </c>
      <c r="K37" s="9">
        <v>44953</v>
      </c>
      <c r="L37" t="s">
        <v>20</v>
      </c>
      <c r="M37">
        <v>23992.2</v>
      </c>
      <c r="N37" t="s">
        <v>17</v>
      </c>
      <c r="O37">
        <v>1</v>
      </c>
    </row>
    <row r="38" spans="1:15" hidden="1" x14ac:dyDescent="0.35">
      <c r="A38" t="str">
        <f>VLOOKUP(Tabla2[[#This Row],[Pedido]],'[1]Zarpe efectivo'!$A:$B,2,0)</f>
        <v>PENDIENTE</v>
      </c>
      <c r="B38" t="s">
        <v>15</v>
      </c>
      <c r="C38" t="s">
        <v>16</v>
      </c>
      <c r="D38">
        <v>40361260</v>
      </c>
      <c r="E38" t="s">
        <v>17</v>
      </c>
      <c r="F38">
        <v>1020352</v>
      </c>
      <c r="G38" t="s">
        <v>22</v>
      </c>
      <c r="H38" t="s">
        <v>19</v>
      </c>
      <c r="I38" s="9">
        <v>44950</v>
      </c>
      <c r="J38" s="9">
        <v>44955</v>
      </c>
      <c r="K38" s="9">
        <v>44963</v>
      </c>
      <c r="L38" t="s">
        <v>20</v>
      </c>
      <c r="M38">
        <v>23997.040000000001</v>
      </c>
      <c r="N38" t="s">
        <v>17</v>
      </c>
      <c r="O38">
        <v>1</v>
      </c>
    </row>
    <row r="39" spans="1:15" hidden="1" x14ac:dyDescent="0.35">
      <c r="A39" t="str">
        <f>VLOOKUP(Tabla2[[#This Row],[Pedido]],'[1]Zarpe efectivo'!$A:$B,2,0)</f>
        <v>EFECTIVO</v>
      </c>
      <c r="B39" t="s">
        <v>15</v>
      </c>
      <c r="C39" t="s">
        <v>16</v>
      </c>
      <c r="D39">
        <v>40354557</v>
      </c>
      <c r="E39" t="s">
        <v>17</v>
      </c>
      <c r="F39">
        <v>1020017</v>
      </c>
      <c r="G39" t="s">
        <v>33</v>
      </c>
      <c r="H39" t="s">
        <v>35</v>
      </c>
      <c r="I39" s="9">
        <v>44923</v>
      </c>
      <c r="J39" s="9">
        <v>44932</v>
      </c>
      <c r="K39" s="9">
        <v>44953</v>
      </c>
      <c r="L39" t="s">
        <v>21</v>
      </c>
      <c r="M39">
        <v>19255.419999999998</v>
      </c>
      <c r="N39" t="s">
        <v>17</v>
      </c>
      <c r="O39">
        <v>1</v>
      </c>
    </row>
    <row r="40" spans="1:15" hidden="1" x14ac:dyDescent="0.35">
      <c r="A40" t="str">
        <f>VLOOKUP(Tabla2[[#This Row],[Pedido]],'[1]Zarpe efectivo'!$A:$B,2,0)</f>
        <v>PENDIENTE</v>
      </c>
      <c r="B40" t="s">
        <v>15</v>
      </c>
      <c r="C40" t="s">
        <v>16</v>
      </c>
      <c r="D40">
        <v>40360533</v>
      </c>
      <c r="E40" t="s">
        <v>17</v>
      </c>
      <c r="F40">
        <v>1030817</v>
      </c>
      <c r="G40" t="s">
        <v>22</v>
      </c>
      <c r="H40" t="s">
        <v>23</v>
      </c>
      <c r="I40" s="9">
        <v>44949</v>
      </c>
      <c r="J40" s="9">
        <v>44955</v>
      </c>
      <c r="K40" s="9">
        <v>44962</v>
      </c>
      <c r="L40" t="s">
        <v>24</v>
      </c>
      <c r="M40">
        <v>23995.9</v>
      </c>
      <c r="N40" t="s">
        <v>17</v>
      </c>
      <c r="O40">
        <v>1</v>
      </c>
    </row>
    <row r="41" spans="1:15" hidden="1" x14ac:dyDescent="0.35">
      <c r="A41" t="str">
        <f>VLOOKUP(Tabla2[[#This Row],[Pedido]],'[1]Zarpe efectivo'!$A:$B,2,0)</f>
        <v>PENDIENTE</v>
      </c>
      <c r="B41" t="s">
        <v>15</v>
      </c>
      <c r="C41" t="s">
        <v>16</v>
      </c>
      <c r="D41">
        <v>40360064</v>
      </c>
      <c r="E41" t="s">
        <v>17</v>
      </c>
      <c r="F41">
        <v>1021976</v>
      </c>
      <c r="G41" t="s">
        <v>22</v>
      </c>
      <c r="H41" t="s">
        <v>23</v>
      </c>
      <c r="I41" s="9">
        <v>44949</v>
      </c>
      <c r="J41" s="9">
        <v>44955</v>
      </c>
      <c r="K41" s="9">
        <v>44962</v>
      </c>
      <c r="L41" t="s">
        <v>24</v>
      </c>
      <c r="M41">
        <v>23952.11</v>
      </c>
      <c r="N41" t="s">
        <v>17</v>
      </c>
      <c r="O41">
        <v>1</v>
      </c>
    </row>
    <row r="42" spans="1:15" hidden="1" x14ac:dyDescent="0.35">
      <c r="A42" t="str">
        <f>VLOOKUP(Tabla2[[#This Row],[Pedido]],'[1]Zarpe efectivo'!$A:$B,2,0)</f>
        <v>PENDIENTE</v>
      </c>
      <c r="B42" t="s">
        <v>15</v>
      </c>
      <c r="C42" t="s">
        <v>16</v>
      </c>
      <c r="D42">
        <v>40359466</v>
      </c>
      <c r="E42" t="s">
        <v>17</v>
      </c>
      <c r="F42">
        <v>1021385</v>
      </c>
      <c r="G42" t="s">
        <v>22</v>
      </c>
      <c r="H42" t="s">
        <v>23</v>
      </c>
      <c r="I42" s="9">
        <v>44949</v>
      </c>
      <c r="J42" s="9">
        <v>44955</v>
      </c>
      <c r="K42" s="9">
        <v>44962</v>
      </c>
      <c r="L42" t="s">
        <v>24</v>
      </c>
      <c r="M42">
        <v>23987.02</v>
      </c>
      <c r="N42" t="s">
        <v>17</v>
      </c>
      <c r="O42">
        <v>1</v>
      </c>
    </row>
    <row r="43" spans="1:15" hidden="1" x14ac:dyDescent="0.35">
      <c r="A43" t="str">
        <f>VLOOKUP(Tabla2[[#This Row],[Pedido]],'[1]Zarpe efectivo'!$A:$B,2,0)</f>
        <v>EFECTIVO</v>
      </c>
      <c r="B43" t="s">
        <v>15</v>
      </c>
      <c r="C43" t="s">
        <v>16</v>
      </c>
      <c r="D43">
        <v>40354557</v>
      </c>
      <c r="E43" t="s">
        <v>17</v>
      </c>
      <c r="F43">
        <v>1020017</v>
      </c>
      <c r="G43" t="s">
        <v>33</v>
      </c>
      <c r="H43" t="s">
        <v>35</v>
      </c>
      <c r="I43" s="9">
        <v>44924</v>
      </c>
      <c r="J43" s="9">
        <v>44932</v>
      </c>
      <c r="K43" s="9">
        <v>44953</v>
      </c>
      <c r="L43" t="s">
        <v>21</v>
      </c>
      <c r="M43">
        <v>3975.82</v>
      </c>
      <c r="N43" t="s">
        <v>17</v>
      </c>
      <c r="O43">
        <v>1</v>
      </c>
    </row>
    <row r="44" spans="1:15" hidden="1" x14ac:dyDescent="0.35">
      <c r="A44" t="str">
        <f>VLOOKUP(Tabla2[[#This Row],[Pedido]],'[1]Zarpe efectivo'!$A:$B,2,0)</f>
        <v>EFECTIVO</v>
      </c>
      <c r="B44" t="s">
        <v>15</v>
      </c>
      <c r="C44" t="s">
        <v>16</v>
      </c>
      <c r="D44">
        <v>40359440</v>
      </c>
      <c r="E44" t="s">
        <v>17</v>
      </c>
      <c r="F44">
        <v>1022709</v>
      </c>
      <c r="G44" t="s">
        <v>34</v>
      </c>
      <c r="H44" t="s">
        <v>35</v>
      </c>
      <c r="I44" s="9">
        <v>44924</v>
      </c>
      <c r="J44" s="9">
        <v>44932</v>
      </c>
      <c r="K44" s="9">
        <v>44953</v>
      </c>
      <c r="L44" t="s">
        <v>20</v>
      </c>
      <c r="M44">
        <v>23914</v>
      </c>
      <c r="N44" t="s">
        <v>17</v>
      </c>
      <c r="O44">
        <v>1</v>
      </c>
    </row>
    <row r="45" spans="1:15" hidden="1" x14ac:dyDescent="0.35">
      <c r="A45" t="str">
        <f>VLOOKUP(Tabla2[[#This Row],[Pedido]],'[1]Zarpe efectivo'!$A:$B,2,0)</f>
        <v>PENDIENTE</v>
      </c>
      <c r="B45" t="s">
        <v>15</v>
      </c>
      <c r="C45" t="s">
        <v>16</v>
      </c>
      <c r="D45">
        <v>40356158</v>
      </c>
      <c r="E45" t="s">
        <v>17</v>
      </c>
      <c r="F45">
        <v>1012719</v>
      </c>
      <c r="G45" t="s">
        <v>22</v>
      </c>
      <c r="H45" t="s">
        <v>23</v>
      </c>
      <c r="I45" s="9">
        <v>44949</v>
      </c>
      <c r="J45" s="9">
        <v>44955</v>
      </c>
      <c r="K45" s="9">
        <v>44962</v>
      </c>
      <c r="L45" t="s">
        <v>24</v>
      </c>
      <c r="M45">
        <v>23994.17</v>
      </c>
      <c r="N45" t="s">
        <v>17</v>
      </c>
      <c r="O45">
        <v>1</v>
      </c>
    </row>
    <row r="46" spans="1:15" hidden="1" x14ac:dyDescent="0.35">
      <c r="A46" t="str">
        <f>VLOOKUP(Tabla2[[#This Row],[Pedido]],'[1]Zarpe efectivo'!$A:$B,2,0)</f>
        <v>PENDIENTE</v>
      </c>
      <c r="B46" t="s">
        <v>15</v>
      </c>
      <c r="C46" t="s">
        <v>16</v>
      </c>
      <c r="D46">
        <v>40356157</v>
      </c>
      <c r="E46" t="s">
        <v>17</v>
      </c>
      <c r="F46">
        <v>1012719</v>
      </c>
      <c r="G46" t="s">
        <v>22</v>
      </c>
      <c r="H46" t="s">
        <v>23</v>
      </c>
      <c r="I46" s="9">
        <v>44949</v>
      </c>
      <c r="J46" s="9">
        <v>44955</v>
      </c>
      <c r="K46" s="9">
        <v>44962</v>
      </c>
      <c r="L46" t="s">
        <v>24</v>
      </c>
      <c r="M46">
        <v>24007.03</v>
      </c>
      <c r="N46" t="s">
        <v>17</v>
      </c>
      <c r="O46">
        <v>1</v>
      </c>
    </row>
    <row r="47" spans="1:15" hidden="1" x14ac:dyDescent="0.35">
      <c r="A47" t="str">
        <f>VLOOKUP(Tabla2[[#This Row],[Pedido]],'[1]Zarpe efectivo'!$A:$B,2,0)</f>
        <v>EFECTIVO</v>
      </c>
      <c r="B47" t="s">
        <v>15</v>
      </c>
      <c r="C47" t="s">
        <v>16</v>
      </c>
      <c r="D47">
        <v>40360588</v>
      </c>
      <c r="E47" t="s">
        <v>17</v>
      </c>
      <c r="F47">
        <v>1011558</v>
      </c>
      <c r="G47" t="s">
        <v>34</v>
      </c>
      <c r="H47" t="s">
        <v>35</v>
      </c>
      <c r="I47" s="9">
        <v>44925</v>
      </c>
      <c r="J47" s="9">
        <v>44932</v>
      </c>
      <c r="K47" s="9">
        <v>44953</v>
      </c>
      <c r="L47" t="s">
        <v>20</v>
      </c>
      <c r="M47">
        <v>23982.560000000001</v>
      </c>
      <c r="N47" t="s">
        <v>17</v>
      </c>
      <c r="O47">
        <v>1</v>
      </c>
    </row>
    <row r="48" spans="1:15" hidden="1" x14ac:dyDescent="0.35">
      <c r="A48" t="str">
        <f>VLOOKUP(Tabla2[[#This Row],[Pedido]],'[1]Zarpe efectivo'!$A:$B,2,0)</f>
        <v>EFECTIVO</v>
      </c>
      <c r="B48" t="s">
        <v>15</v>
      </c>
      <c r="C48" t="s">
        <v>16</v>
      </c>
      <c r="D48">
        <v>40360589</v>
      </c>
      <c r="E48" t="s">
        <v>17</v>
      </c>
      <c r="F48">
        <v>1011558</v>
      </c>
      <c r="G48" t="s">
        <v>34</v>
      </c>
      <c r="H48" t="s">
        <v>35</v>
      </c>
      <c r="I48" s="9">
        <v>44925</v>
      </c>
      <c r="J48" s="9">
        <v>44932</v>
      </c>
      <c r="K48" s="9">
        <v>44953</v>
      </c>
      <c r="L48" t="s">
        <v>20</v>
      </c>
      <c r="M48">
        <v>23999.66</v>
      </c>
      <c r="N48" t="s">
        <v>17</v>
      </c>
      <c r="O48">
        <v>1</v>
      </c>
    </row>
    <row r="49" spans="1:15" hidden="1" x14ac:dyDescent="0.35">
      <c r="A49" t="str">
        <f>VLOOKUP(Tabla2[[#This Row],[Pedido]],'[1]Zarpe efectivo'!$A:$B,2,0)</f>
        <v>EFECTIVO</v>
      </c>
      <c r="B49" t="s">
        <v>15</v>
      </c>
      <c r="C49" t="s">
        <v>16</v>
      </c>
      <c r="D49">
        <v>40354507</v>
      </c>
      <c r="E49" t="s">
        <v>17</v>
      </c>
      <c r="F49">
        <v>1011558</v>
      </c>
      <c r="G49" t="s">
        <v>33</v>
      </c>
      <c r="H49" t="s">
        <v>35</v>
      </c>
      <c r="I49" s="9">
        <v>44929</v>
      </c>
      <c r="J49" s="9">
        <v>44932</v>
      </c>
      <c r="K49" s="9">
        <v>44953</v>
      </c>
      <c r="L49" t="s">
        <v>21</v>
      </c>
      <c r="M49">
        <v>23999.38</v>
      </c>
      <c r="N49" t="s">
        <v>17</v>
      </c>
      <c r="O49">
        <v>1</v>
      </c>
    </row>
    <row r="50" spans="1:15" hidden="1" x14ac:dyDescent="0.35">
      <c r="A50" t="str">
        <f>VLOOKUP(Tabla2[[#This Row],[Pedido]],'[1]Zarpe efectivo'!$A:$B,2,0)</f>
        <v>PENDIENTE</v>
      </c>
      <c r="B50" t="s">
        <v>15</v>
      </c>
      <c r="C50" t="s">
        <v>16</v>
      </c>
      <c r="D50">
        <v>40364012</v>
      </c>
      <c r="E50" t="s">
        <v>36</v>
      </c>
      <c r="F50">
        <v>1022709</v>
      </c>
      <c r="G50" t="s">
        <v>37</v>
      </c>
      <c r="H50" t="s">
        <v>30</v>
      </c>
      <c r="I50" s="9">
        <v>44951</v>
      </c>
      <c r="J50" s="9">
        <v>44954</v>
      </c>
      <c r="K50" s="9">
        <v>44969</v>
      </c>
      <c r="L50" t="s">
        <v>21</v>
      </c>
      <c r="M50">
        <v>23995.54</v>
      </c>
      <c r="N50" t="s">
        <v>17</v>
      </c>
      <c r="O50">
        <v>1</v>
      </c>
    </row>
    <row r="51" spans="1:15" hidden="1" x14ac:dyDescent="0.35">
      <c r="A51" t="str">
        <f>VLOOKUP(Tabla2[[#This Row],[Pedido]],'[1]Zarpe efectivo'!$A:$B,2,0)</f>
        <v>EFECTIVO</v>
      </c>
      <c r="B51" t="s">
        <v>15</v>
      </c>
      <c r="C51" t="s">
        <v>16</v>
      </c>
      <c r="D51">
        <v>40359447</v>
      </c>
      <c r="E51" t="s">
        <v>17</v>
      </c>
      <c r="F51">
        <v>1022709</v>
      </c>
      <c r="G51" t="s">
        <v>33</v>
      </c>
      <c r="H51" t="s">
        <v>35</v>
      </c>
      <c r="I51" s="9">
        <v>44930</v>
      </c>
      <c r="J51" s="9">
        <v>44932</v>
      </c>
      <c r="K51" s="9">
        <v>44953</v>
      </c>
      <c r="L51" t="s">
        <v>21</v>
      </c>
      <c r="M51">
        <v>23997.32</v>
      </c>
      <c r="N51" t="s">
        <v>17</v>
      </c>
      <c r="O51">
        <v>1</v>
      </c>
    </row>
    <row r="52" spans="1:15" hidden="1" x14ac:dyDescent="0.35">
      <c r="A52" t="str">
        <f>VLOOKUP(Tabla2[[#This Row],[Pedido]],'[1]Zarpe efectivo'!$A:$B,2,0)</f>
        <v>EFECTIVO</v>
      </c>
      <c r="B52" t="s">
        <v>15</v>
      </c>
      <c r="C52" t="s">
        <v>16</v>
      </c>
      <c r="D52">
        <v>40359448</v>
      </c>
      <c r="E52" t="s">
        <v>17</v>
      </c>
      <c r="F52">
        <v>1022709</v>
      </c>
      <c r="G52" t="s">
        <v>33</v>
      </c>
      <c r="H52" t="s">
        <v>35</v>
      </c>
      <c r="I52" s="9">
        <v>44929</v>
      </c>
      <c r="J52" s="9">
        <v>44932</v>
      </c>
      <c r="K52" s="9">
        <v>44953</v>
      </c>
      <c r="L52" t="s">
        <v>21</v>
      </c>
      <c r="M52">
        <v>14983.69</v>
      </c>
      <c r="N52" t="s">
        <v>17</v>
      </c>
      <c r="O52">
        <v>1</v>
      </c>
    </row>
    <row r="53" spans="1:15" hidden="1" x14ac:dyDescent="0.35">
      <c r="A53" t="str">
        <f>VLOOKUP(Tabla2[[#This Row],[Pedido]],'[1]Zarpe efectivo'!$A:$B,2,0)</f>
        <v>EFECTIVO</v>
      </c>
      <c r="B53" t="s">
        <v>15</v>
      </c>
      <c r="C53" t="s">
        <v>16</v>
      </c>
      <c r="D53">
        <v>40359448</v>
      </c>
      <c r="E53" t="s">
        <v>17</v>
      </c>
      <c r="F53">
        <v>1022709</v>
      </c>
      <c r="G53" t="s">
        <v>33</v>
      </c>
      <c r="H53" t="s">
        <v>35</v>
      </c>
      <c r="I53" s="9">
        <v>44930</v>
      </c>
      <c r="J53" s="9">
        <v>44932</v>
      </c>
      <c r="K53" s="9">
        <v>44953</v>
      </c>
      <c r="L53" t="s">
        <v>21</v>
      </c>
      <c r="M53">
        <v>8994.4699999999993</v>
      </c>
      <c r="N53" t="s">
        <v>17</v>
      </c>
      <c r="O53">
        <v>1</v>
      </c>
    </row>
    <row r="54" spans="1:15" hidden="1" x14ac:dyDescent="0.35">
      <c r="A54" t="str">
        <f>VLOOKUP(Tabla2[[#This Row],[Pedido]],'[1]Zarpe efectivo'!$A:$B,2,0)</f>
        <v>EFECTIVO</v>
      </c>
      <c r="B54" t="s">
        <v>15</v>
      </c>
      <c r="C54" t="s">
        <v>16</v>
      </c>
      <c r="D54">
        <v>40349809</v>
      </c>
      <c r="E54" t="s">
        <v>17</v>
      </c>
      <c r="F54">
        <v>1020944</v>
      </c>
      <c r="G54" t="s">
        <v>38</v>
      </c>
      <c r="H54" t="s">
        <v>26</v>
      </c>
      <c r="I54" s="9">
        <v>44925</v>
      </c>
      <c r="J54" s="9">
        <v>44933</v>
      </c>
      <c r="K54" s="9">
        <v>44950</v>
      </c>
      <c r="L54" t="s">
        <v>39</v>
      </c>
      <c r="M54">
        <v>15931.06</v>
      </c>
      <c r="N54" t="s">
        <v>17</v>
      </c>
      <c r="O54">
        <v>1</v>
      </c>
    </row>
    <row r="55" spans="1:15" hidden="1" x14ac:dyDescent="0.35">
      <c r="A55" t="str">
        <f>VLOOKUP(Tabla2[[#This Row],[Pedido]],'[1]Zarpe efectivo'!$A:$B,2,0)</f>
        <v>EFECTIVO</v>
      </c>
      <c r="B55" t="s">
        <v>15</v>
      </c>
      <c r="C55" t="s">
        <v>16</v>
      </c>
      <c r="D55">
        <v>40349809</v>
      </c>
      <c r="E55" t="s">
        <v>17</v>
      </c>
      <c r="F55">
        <v>1020944</v>
      </c>
      <c r="G55" t="s">
        <v>38</v>
      </c>
      <c r="H55" t="s">
        <v>26</v>
      </c>
      <c r="I55" s="9">
        <v>44924</v>
      </c>
      <c r="J55" s="9">
        <v>44933</v>
      </c>
      <c r="K55" s="9">
        <v>44950</v>
      </c>
      <c r="L55" t="s">
        <v>39</v>
      </c>
      <c r="M55">
        <v>7990.85</v>
      </c>
      <c r="N55" t="s">
        <v>17</v>
      </c>
      <c r="O55">
        <v>1</v>
      </c>
    </row>
    <row r="56" spans="1:15" hidden="1" x14ac:dyDescent="0.35">
      <c r="A56" t="str">
        <f>VLOOKUP(Tabla2[[#This Row],[Pedido]],'[1]Zarpe efectivo'!$A:$B,2,0)</f>
        <v>EFECTIVO</v>
      </c>
      <c r="B56" t="s">
        <v>15</v>
      </c>
      <c r="C56" t="s">
        <v>16</v>
      </c>
      <c r="D56">
        <v>40352528</v>
      </c>
      <c r="E56" t="s">
        <v>17</v>
      </c>
      <c r="F56">
        <v>1023433</v>
      </c>
      <c r="G56" t="s">
        <v>38</v>
      </c>
      <c r="H56" t="s">
        <v>30</v>
      </c>
      <c r="I56" s="9">
        <v>44925</v>
      </c>
      <c r="J56" s="9">
        <v>44933</v>
      </c>
      <c r="K56" s="9">
        <v>44948</v>
      </c>
      <c r="L56" t="s">
        <v>39</v>
      </c>
      <c r="M56">
        <v>24069.83</v>
      </c>
      <c r="N56" t="s">
        <v>17</v>
      </c>
      <c r="O56">
        <v>1</v>
      </c>
    </row>
    <row r="57" spans="1:15" hidden="1" x14ac:dyDescent="0.35">
      <c r="A57" t="str">
        <f>VLOOKUP(Tabla2[[#This Row],[Pedido]],'[1]Zarpe efectivo'!$A:$B,2,0)</f>
        <v>EFECTIVO</v>
      </c>
      <c r="B57" t="s">
        <v>15</v>
      </c>
      <c r="C57" t="s">
        <v>16</v>
      </c>
      <c r="D57">
        <v>40357160</v>
      </c>
      <c r="E57" t="s">
        <v>17</v>
      </c>
      <c r="F57">
        <v>1021105</v>
      </c>
      <c r="G57" t="s">
        <v>38</v>
      </c>
      <c r="H57" t="s">
        <v>26</v>
      </c>
      <c r="I57" s="9">
        <v>44924</v>
      </c>
      <c r="J57" s="9">
        <v>44933</v>
      </c>
      <c r="K57" s="9">
        <v>44950</v>
      </c>
      <c r="L57" t="s">
        <v>39</v>
      </c>
      <c r="M57">
        <v>22505.29</v>
      </c>
      <c r="N57" t="s">
        <v>17</v>
      </c>
      <c r="O57">
        <v>1</v>
      </c>
    </row>
    <row r="58" spans="1:15" hidden="1" x14ac:dyDescent="0.35">
      <c r="A58" t="str">
        <f>VLOOKUP(Tabla2[[#This Row],[Pedido]],'[1]Zarpe efectivo'!$A:$B,2,0)</f>
        <v>EFECTIVO</v>
      </c>
      <c r="B58" t="s">
        <v>15</v>
      </c>
      <c r="C58" t="s">
        <v>16</v>
      </c>
      <c r="D58">
        <v>40353100</v>
      </c>
      <c r="E58" t="s">
        <v>17</v>
      </c>
      <c r="F58">
        <v>1011421</v>
      </c>
      <c r="G58" t="s">
        <v>38</v>
      </c>
      <c r="H58" t="s">
        <v>30</v>
      </c>
      <c r="I58" s="9">
        <v>44930</v>
      </c>
      <c r="J58" s="9">
        <v>44933</v>
      </c>
      <c r="K58" s="9">
        <v>44948</v>
      </c>
      <c r="L58" t="s">
        <v>39</v>
      </c>
      <c r="M58">
        <v>23985.85</v>
      </c>
      <c r="N58" t="s">
        <v>17</v>
      </c>
      <c r="O58">
        <v>1</v>
      </c>
    </row>
    <row r="59" spans="1:15" hidden="1" x14ac:dyDescent="0.35">
      <c r="A59" t="str">
        <f>VLOOKUP(Tabla2[[#This Row],[Pedido]],'[1]Zarpe efectivo'!$A:$B,2,0)</f>
        <v>EFECTIVO</v>
      </c>
      <c r="B59" t="s">
        <v>15</v>
      </c>
      <c r="C59" t="s">
        <v>16</v>
      </c>
      <c r="D59">
        <v>40353101</v>
      </c>
      <c r="E59" t="s">
        <v>17</v>
      </c>
      <c r="F59">
        <v>1011421</v>
      </c>
      <c r="G59" t="s">
        <v>38</v>
      </c>
      <c r="H59" t="s">
        <v>30</v>
      </c>
      <c r="I59" s="9">
        <v>44930</v>
      </c>
      <c r="J59" s="9">
        <v>44933</v>
      </c>
      <c r="K59" s="9">
        <v>44948</v>
      </c>
      <c r="L59" t="s">
        <v>39</v>
      </c>
      <c r="M59">
        <v>23996.54</v>
      </c>
      <c r="N59" t="s">
        <v>17</v>
      </c>
      <c r="O59">
        <v>1</v>
      </c>
    </row>
    <row r="60" spans="1:15" hidden="1" x14ac:dyDescent="0.35">
      <c r="A60" t="str">
        <f>VLOOKUP(Tabla2[[#This Row],[Pedido]],'[1]Zarpe efectivo'!$A:$B,2,0)</f>
        <v>EFECTIVO</v>
      </c>
      <c r="B60" t="s">
        <v>15</v>
      </c>
      <c r="C60" t="s">
        <v>16</v>
      </c>
      <c r="D60">
        <v>40353102</v>
      </c>
      <c r="E60" t="s">
        <v>17</v>
      </c>
      <c r="F60">
        <v>1011421</v>
      </c>
      <c r="G60" t="s">
        <v>38</v>
      </c>
      <c r="H60" t="s">
        <v>30</v>
      </c>
      <c r="I60" s="9">
        <v>44930</v>
      </c>
      <c r="J60" s="9">
        <v>44933</v>
      </c>
      <c r="K60" s="9">
        <v>44948</v>
      </c>
      <c r="L60" t="s">
        <v>39</v>
      </c>
      <c r="M60">
        <v>23999.84</v>
      </c>
      <c r="N60" t="s">
        <v>17</v>
      </c>
      <c r="O60">
        <v>1</v>
      </c>
    </row>
    <row r="61" spans="1:15" hidden="1" x14ac:dyDescent="0.35">
      <c r="A61" t="str">
        <f>VLOOKUP(Tabla2[[#This Row],[Pedido]],'[1]Zarpe efectivo'!$A:$B,2,0)</f>
        <v>EFECTIVO</v>
      </c>
      <c r="B61" t="s">
        <v>15</v>
      </c>
      <c r="C61" t="s">
        <v>16</v>
      </c>
      <c r="D61">
        <v>40354040</v>
      </c>
      <c r="E61" t="s">
        <v>17</v>
      </c>
      <c r="F61">
        <v>1020925</v>
      </c>
      <c r="G61" t="s">
        <v>38</v>
      </c>
      <c r="H61" t="s">
        <v>26</v>
      </c>
      <c r="I61" s="9">
        <v>44931</v>
      </c>
      <c r="J61" s="9">
        <v>44933</v>
      </c>
      <c r="K61" s="9">
        <v>44950</v>
      </c>
      <c r="L61" t="s">
        <v>39</v>
      </c>
      <c r="M61">
        <v>23780.25</v>
      </c>
      <c r="N61" t="s">
        <v>17</v>
      </c>
      <c r="O61">
        <v>1</v>
      </c>
    </row>
    <row r="62" spans="1:15" hidden="1" x14ac:dyDescent="0.35">
      <c r="A62" t="str">
        <f>VLOOKUP(Tabla2[[#This Row],[Pedido]],'[1]Zarpe efectivo'!$A:$B,2,0)</f>
        <v>EFECTIVO</v>
      </c>
      <c r="B62" t="s">
        <v>15</v>
      </c>
      <c r="C62" t="s">
        <v>16</v>
      </c>
      <c r="D62">
        <v>40355351</v>
      </c>
      <c r="E62" t="s">
        <v>17</v>
      </c>
      <c r="F62">
        <v>1011421</v>
      </c>
      <c r="G62" t="s">
        <v>38</v>
      </c>
      <c r="H62" t="s">
        <v>30</v>
      </c>
      <c r="I62" s="9">
        <v>44930</v>
      </c>
      <c r="J62" s="9">
        <v>44933</v>
      </c>
      <c r="K62" s="9">
        <v>44948</v>
      </c>
      <c r="L62" t="s">
        <v>39</v>
      </c>
      <c r="M62">
        <v>23969.599999999999</v>
      </c>
      <c r="N62" t="s">
        <v>17</v>
      </c>
      <c r="O62">
        <v>1</v>
      </c>
    </row>
    <row r="63" spans="1:15" hidden="1" x14ac:dyDescent="0.35">
      <c r="A63" t="str">
        <f>VLOOKUP(Tabla2[[#This Row],[Pedido]],'[1]Zarpe efectivo'!$A:$B,2,0)</f>
        <v>EFECTIVO</v>
      </c>
      <c r="B63" t="s">
        <v>15</v>
      </c>
      <c r="C63" t="s">
        <v>16</v>
      </c>
      <c r="D63">
        <v>40360572</v>
      </c>
      <c r="E63" t="s">
        <v>17</v>
      </c>
      <c r="F63">
        <v>1020848</v>
      </c>
      <c r="G63" t="s">
        <v>38</v>
      </c>
      <c r="H63" t="s">
        <v>26</v>
      </c>
      <c r="I63" s="9">
        <v>44929</v>
      </c>
      <c r="J63" s="9">
        <v>44933</v>
      </c>
      <c r="K63" s="9">
        <v>44950</v>
      </c>
      <c r="L63" t="s">
        <v>39</v>
      </c>
      <c r="M63">
        <v>24012.55</v>
      </c>
      <c r="N63" t="s">
        <v>17</v>
      </c>
      <c r="O63">
        <v>1</v>
      </c>
    </row>
    <row r="64" spans="1:15" hidden="1" x14ac:dyDescent="0.35">
      <c r="A64" t="str">
        <f>VLOOKUP(Tabla2[[#This Row],[Pedido]],'[1]Zarpe efectivo'!$A:$B,2,0)</f>
        <v>EFECTIVO</v>
      </c>
      <c r="B64" t="s">
        <v>15</v>
      </c>
      <c r="C64" t="s">
        <v>16</v>
      </c>
      <c r="D64">
        <v>40354513</v>
      </c>
      <c r="E64" t="s">
        <v>17</v>
      </c>
      <c r="F64">
        <v>1011558</v>
      </c>
      <c r="G64" t="s">
        <v>40</v>
      </c>
      <c r="H64" t="s">
        <v>35</v>
      </c>
      <c r="I64" s="9">
        <v>44933</v>
      </c>
      <c r="J64" s="9">
        <v>44938</v>
      </c>
      <c r="K64" s="9">
        <v>44959</v>
      </c>
      <c r="L64" t="s">
        <v>20</v>
      </c>
      <c r="M64">
        <v>23997.14</v>
      </c>
      <c r="N64" t="s">
        <v>17</v>
      </c>
      <c r="O64">
        <v>1</v>
      </c>
    </row>
    <row r="65" spans="1:15" hidden="1" x14ac:dyDescent="0.35">
      <c r="A65" t="str">
        <f>VLOOKUP(Tabla2[[#This Row],[Pedido]],'[1]Zarpe efectivo'!$A:$B,2,0)</f>
        <v>EFECTIVO</v>
      </c>
      <c r="B65" t="s">
        <v>15</v>
      </c>
      <c r="C65" t="s">
        <v>16</v>
      </c>
      <c r="D65">
        <v>40354514</v>
      </c>
      <c r="E65" t="s">
        <v>17</v>
      </c>
      <c r="F65">
        <v>1011558</v>
      </c>
      <c r="G65" t="s">
        <v>40</v>
      </c>
      <c r="H65" t="s">
        <v>35</v>
      </c>
      <c r="I65" s="9">
        <v>44933</v>
      </c>
      <c r="J65" s="9">
        <v>44938</v>
      </c>
      <c r="K65" s="9">
        <v>44959</v>
      </c>
      <c r="L65" t="s">
        <v>20</v>
      </c>
      <c r="M65">
        <v>23995.4</v>
      </c>
      <c r="N65" t="s">
        <v>17</v>
      </c>
      <c r="O65">
        <v>1</v>
      </c>
    </row>
    <row r="66" spans="1:15" hidden="1" x14ac:dyDescent="0.35">
      <c r="A66" t="str">
        <f>VLOOKUP(Tabla2[[#This Row],[Pedido]],'[1]Zarpe efectivo'!$A:$B,2,0)</f>
        <v>EFECTIVO</v>
      </c>
      <c r="B66" t="s">
        <v>15</v>
      </c>
      <c r="C66" t="s">
        <v>16</v>
      </c>
      <c r="D66">
        <v>40360518</v>
      </c>
      <c r="E66" t="s">
        <v>17</v>
      </c>
      <c r="F66">
        <v>1021868</v>
      </c>
      <c r="G66" t="s">
        <v>40</v>
      </c>
      <c r="H66" t="s">
        <v>26</v>
      </c>
      <c r="I66" s="9">
        <v>44936</v>
      </c>
      <c r="J66" s="9">
        <v>44938</v>
      </c>
      <c r="K66" s="9">
        <v>44955</v>
      </c>
      <c r="L66" t="s">
        <v>20</v>
      </c>
      <c r="M66">
        <v>23959.39</v>
      </c>
      <c r="N66" t="s">
        <v>17</v>
      </c>
      <c r="O66">
        <v>1</v>
      </c>
    </row>
    <row r="67" spans="1:15" hidden="1" x14ac:dyDescent="0.35">
      <c r="A67" t="str">
        <f>VLOOKUP(Tabla2[[#This Row],[Pedido]],'[1]Zarpe efectivo'!$A:$B,2,0)</f>
        <v>EFECTIVO</v>
      </c>
      <c r="B67" t="s">
        <v>15</v>
      </c>
      <c r="C67" t="s">
        <v>16</v>
      </c>
      <c r="D67">
        <v>40360737</v>
      </c>
      <c r="E67" t="s">
        <v>17</v>
      </c>
      <c r="F67">
        <v>1030821</v>
      </c>
      <c r="G67" t="s">
        <v>40</v>
      </c>
      <c r="H67" t="s">
        <v>26</v>
      </c>
      <c r="I67" s="9">
        <v>44935</v>
      </c>
      <c r="J67" s="9">
        <v>44938</v>
      </c>
      <c r="K67" s="9">
        <v>44955</v>
      </c>
      <c r="L67" t="s">
        <v>20</v>
      </c>
      <c r="M67">
        <v>24000</v>
      </c>
      <c r="N67" t="s">
        <v>17</v>
      </c>
      <c r="O67">
        <v>1</v>
      </c>
    </row>
    <row r="68" spans="1:15" hidden="1" x14ac:dyDescent="0.35">
      <c r="A68" t="str">
        <f>VLOOKUP(Tabla2[[#This Row],[Pedido]],'[1]Zarpe efectivo'!$A:$B,2,0)</f>
        <v>EFECTIVO</v>
      </c>
      <c r="B68" t="s">
        <v>15</v>
      </c>
      <c r="C68" t="s">
        <v>16</v>
      </c>
      <c r="D68">
        <v>40347174</v>
      </c>
      <c r="E68" t="s">
        <v>17</v>
      </c>
      <c r="F68">
        <v>1021385</v>
      </c>
      <c r="G68" t="s">
        <v>41</v>
      </c>
      <c r="H68" t="s">
        <v>23</v>
      </c>
      <c r="I68" s="9">
        <v>44919</v>
      </c>
      <c r="J68" s="9">
        <v>44939</v>
      </c>
      <c r="K68" s="9">
        <v>44946</v>
      </c>
      <c r="L68" t="s">
        <v>28</v>
      </c>
      <c r="M68">
        <v>11101.42</v>
      </c>
      <c r="N68" t="s">
        <v>17</v>
      </c>
      <c r="O68">
        <v>1</v>
      </c>
    </row>
    <row r="69" spans="1:15" hidden="1" x14ac:dyDescent="0.35">
      <c r="A69" t="str">
        <f>VLOOKUP(Tabla2[[#This Row],[Pedido]],'[1]Zarpe efectivo'!$A:$B,2,0)</f>
        <v>EFECTIVO</v>
      </c>
      <c r="B69" t="s">
        <v>15</v>
      </c>
      <c r="C69" t="s">
        <v>16</v>
      </c>
      <c r="D69">
        <v>40347174</v>
      </c>
      <c r="E69" t="s">
        <v>17</v>
      </c>
      <c r="F69">
        <v>1021596</v>
      </c>
      <c r="G69" t="s">
        <v>41</v>
      </c>
      <c r="H69" t="s">
        <v>23</v>
      </c>
      <c r="I69" s="9">
        <v>44919</v>
      </c>
      <c r="J69" s="9">
        <v>44939</v>
      </c>
      <c r="K69" s="9">
        <v>44946</v>
      </c>
      <c r="L69" t="s">
        <v>28</v>
      </c>
      <c r="M69">
        <v>8494.57</v>
      </c>
      <c r="N69" t="s">
        <v>17</v>
      </c>
      <c r="O69">
        <v>1</v>
      </c>
    </row>
    <row r="70" spans="1:15" hidden="1" x14ac:dyDescent="0.35">
      <c r="A70" t="str">
        <f>VLOOKUP(Tabla2[[#This Row],[Pedido]],'[1]Zarpe efectivo'!$A:$B,2,0)</f>
        <v>EFECTIVO</v>
      </c>
      <c r="B70" t="s">
        <v>15</v>
      </c>
      <c r="C70" t="s">
        <v>16</v>
      </c>
      <c r="D70">
        <v>40347174</v>
      </c>
      <c r="E70" t="s">
        <v>17</v>
      </c>
      <c r="F70">
        <v>1021596</v>
      </c>
      <c r="G70" t="s">
        <v>41</v>
      </c>
      <c r="H70" t="s">
        <v>23</v>
      </c>
      <c r="I70" s="9">
        <v>44922</v>
      </c>
      <c r="J70" s="9">
        <v>44939</v>
      </c>
      <c r="K70" s="9">
        <v>44946</v>
      </c>
      <c r="L70" t="s">
        <v>28</v>
      </c>
      <c r="M70">
        <v>5774.45</v>
      </c>
      <c r="N70" t="s">
        <v>17</v>
      </c>
      <c r="O70">
        <v>1</v>
      </c>
    </row>
    <row r="71" spans="1:15" hidden="1" x14ac:dyDescent="0.35">
      <c r="A71" t="str">
        <f>VLOOKUP(Tabla2[[#This Row],[Pedido]],'[1]Zarpe efectivo'!$A:$B,2,0)</f>
        <v>EFECTIVO</v>
      </c>
      <c r="B71" t="s">
        <v>15</v>
      </c>
      <c r="C71" t="s">
        <v>16</v>
      </c>
      <c r="D71">
        <v>40353155</v>
      </c>
      <c r="E71" t="s">
        <v>17</v>
      </c>
      <c r="F71">
        <v>1020412</v>
      </c>
      <c r="G71" t="s">
        <v>42</v>
      </c>
      <c r="H71" t="s">
        <v>30</v>
      </c>
      <c r="I71" s="9">
        <v>44925</v>
      </c>
      <c r="J71" s="9">
        <v>44939</v>
      </c>
      <c r="K71" s="9">
        <v>44954</v>
      </c>
      <c r="L71" t="s">
        <v>32</v>
      </c>
      <c r="M71">
        <v>11201.84</v>
      </c>
      <c r="N71" t="s">
        <v>17</v>
      </c>
      <c r="O71">
        <v>1</v>
      </c>
    </row>
    <row r="72" spans="1:15" hidden="1" x14ac:dyDescent="0.35">
      <c r="A72" t="str">
        <f>VLOOKUP(Tabla2[[#This Row],[Pedido]],'[1]Zarpe efectivo'!$A:$B,2,0)</f>
        <v>PENDIENTE</v>
      </c>
      <c r="B72" t="s">
        <v>15</v>
      </c>
      <c r="C72" t="s">
        <v>16</v>
      </c>
      <c r="D72">
        <v>40363082</v>
      </c>
      <c r="E72" t="s">
        <v>17</v>
      </c>
      <c r="F72">
        <v>1021385</v>
      </c>
      <c r="G72" t="s">
        <v>43</v>
      </c>
      <c r="H72" t="s">
        <v>23</v>
      </c>
      <c r="I72" s="9">
        <v>44946</v>
      </c>
      <c r="J72" s="9">
        <v>44954</v>
      </c>
      <c r="K72" s="9">
        <v>44961</v>
      </c>
      <c r="L72" t="s">
        <v>39</v>
      </c>
      <c r="M72">
        <v>23995.68</v>
      </c>
      <c r="N72" t="s">
        <v>17</v>
      </c>
      <c r="O72">
        <v>1</v>
      </c>
    </row>
    <row r="73" spans="1:15" hidden="1" x14ac:dyDescent="0.35">
      <c r="A73" t="str">
        <f>VLOOKUP(Tabla2[[#This Row],[Pedido]],'[1]Zarpe efectivo'!$A:$B,2,0)</f>
        <v>PENDIENTE</v>
      </c>
      <c r="B73" t="s">
        <v>15</v>
      </c>
      <c r="C73" t="s">
        <v>16</v>
      </c>
      <c r="D73">
        <v>40363079</v>
      </c>
      <c r="E73" t="s">
        <v>36</v>
      </c>
      <c r="F73">
        <v>1020944</v>
      </c>
      <c r="G73" t="s">
        <v>44</v>
      </c>
      <c r="H73" t="s">
        <v>23</v>
      </c>
      <c r="I73" s="9">
        <v>44950</v>
      </c>
      <c r="J73" s="9">
        <v>44954</v>
      </c>
      <c r="K73" s="9">
        <v>44961</v>
      </c>
      <c r="L73" t="s">
        <v>39</v>
      </c>
      <c r="M73">
        <v>3491.63</v>
      </c>
      <c r="N73" t="s">
        <v>17</v>
      </c>
      <c r="O73">
        <v>1</v>
      </c>
    </row>
    <row r="74" spans="1:15" hidden="1" x14ac:dyDescent="0.35">
      <c r="A74" t="str">
        <f>VLOOKUP(Tabla2[[#This Row],[Pedido]],'[1]Zarpe efectivo'!$A:$B,2,0)</f>
        <v>PENDIENTE</v>
      </c>
      <c r="B74" t="s">
        <v>15</v>
      </c>
      <c r="C74" t="s">
        <v>16</v>
      </c>
      <c r="D74">
        <v>40363079</v>
      </c>
      <c r="E74" t="s">
        <v>36</v>
      </c>
      <c r="F74">
        <v>1020944</v>
      </c>
      <c r="G74" t="s">
        <v>44</v>
      </c>
      <c r="H74" t="s">
        <v>23</v>
      </c>
      <c r="I74" s="9">
        <v>44952</v>
      </c>
      <c r="J74" s="9">
        <v>44954</v>
      </c>
      <c r="K74" s="9">
        <v>44961</v>
      </c>
      <c r="L74" t="s">
        <v>39</v>
      </c>
      <c r="M74">
        <v>20505.7</v>
      </c>
      <c r="N74" t="s">
        <v>17</v>
      </c>
      <c r="O74">
        <v>1</v>
      </c>
    </row>
    <row r="75" spans="1:15" hidden="1" x14ac:dyDescent="0.35">
      <c r="A75" t="str">
        <f>VLOOKUP(Tabla2[[#This Row],[Pedido]],'[1]Zarpe efectivo'!$A:$B,2,0)</f>
        <v>PENDIENTE</v>
      </c>
      <c r="B75" t="s">
        <v>15</v>
      </c>
      <c r="C75" t="s">
        <v>16</v>
      </c>
      <c r="D75">
        <v>40363025</v>
      </c>
      <c r="E75" t="s">
        <v>17</v>
      </c>
      <c r="F75">
        <v>1010877</v>
      </c>
      <c r="G75" t="s">
        <v>43</v>
      </c>
      <c r="H75" t="s">
        <v>23</v>
      </c>
      <c r="I75" s="9">
        <v>44945</v>
      </c>
      <c r="J75" s="9">
        <v>44954</v>
      </c>
      <c r="K75" s="9">
        <v>44961</v>
      </c>
      <c r="L75" t="s">
        <v>39</v>
      </c>
      <c r="M75">
        <v>24000</v>
      </c>
      <c r="N75" t="s">
        <v>17</v>
      </c>
      <c r="O75">
        <v>1</v>
      </c>
    </row>
    <row r="76" spans="1:15" hidden="1" x14ac:dyDescent="0.35">
      <c r="A76" t="str">
        <f>VLOOKUP(Tabla2[[#This Row],[Pedido]],'[1]Zarpe efectivo'!$A:$B,2,0)</f>
        <v>PENDIENTE</v>
      </c>
      <c r="B76" t="s">
        <v>15</v>
      </c>
      <c r="C76" t="s">
        <v>16</v>
      </c>
      <c r="D76">
        <v>40363024</v>
      </c>
      <c r="E76" t="s">
        <v>17</v>
      </c>
      <c r="F76">
        <v>1020367</v>
      </c>
      <c r="G76" t="s">
        <v>43</v>
      </c>
      <c r="H76" t="s">
        <v>23</v>
      </c>
      <c r="I76" s="9">
        <v>44946</v>
      </c>
      <c r="J76" s="9">
        <v>44954</v>
      </c>
      <c r="K76" s="9">
        <v>44961</v>
      </c>
      <c r="L76" t="s">
        <v>39</v>
      </c>
      <c r="M76">
        <v>3406.42</v>
      </c>
      <c r="N76" t="s">
        <v>17</v>
      </c>
      <c r="O76">
        <v>1</v>
      </c>
    </row>
    <row r="77" spans="1:15" hidden="1" x14ac:dyDescent="0.35">
      <c r="A77" t="str">
        <f>VLOOKUP(Tabla2[[#This Row],[Pedido]],'[1]Zarpe efectivo'!$A:$B,2,0)</f>
        <v>PENDIENTE</v>
      </c>
      <c r="B77" t="s">
        <v>15</v>
      </c>
      <c r="C77" t="s">
        <v>16</v>
      </c>
      <c r="D77">
        <v>40363024</v>
      </c>
      <c r="E77" t="s">
        <v>17</v>
      </c>
      <c r="F77">
        <v>1020367</v>
      </c>
      <c r="G77" t="s">
        <v>43</v>
      </c>
      <c r="H77" t="s">
        <v>23</v>
      </c>
      <c r="I77" s="9">
        <v>44947</v>
      </c>
      <c r="J77" s="9">
        <v>44954</v>
      </c>
      <c r="K77" s="9">
        <v>44961</v>
      </c>
      <c r="L77" t="s">
        <v>39</v>
      </c>
      <c r="M77">
        <v>20609.900000000001</v>
      </c>
      <c r="N77" t="s">
        <v>17</v>
      </c>
      <c r="O77">
        <v>1</v>
      </c>
    </row>
    <row r="78" spans="1:15" hidden="1" x14ac:dyDescent="0.35">
      <c r="A78" t="str">
        <f>VLOOKUP(Tabla2[[#This Row],[Pedido]],'[1]Zarpe efectivo'!$A:$B,2,0)</f>
        <v>EFECTIVO</v>
      </c>
      <c r="B78" t="s">
        <v>15</v>
      </c>
      <c r="C78" t="s">
        <v>16</v>
      </c>
      <c r="D78">
        <v>40353155</v>
      </c>
      <c r="E78" t="s">
        <v>17</v>
      </c>
      <c r="F78">
        <v>1020412</v>
      </c>
      <c r="G78" t="s">
        <v>42</v>
      </c>
      <c r="H78" t="s">
        <v>30</v>
      </c>
      <c r="I78" s="9">
        <v>44929</v>
      </c>
      <c r="J78" s="9">
        <v>44939</v>
      </c>
      <c r="K78" s="9">
        <v>44954</v>
      </c>
      <c r="L78" t="s">
        <v>32</v>
      </c>
      <c r="M78">
        <v>12272.34</v>
      </c>
      <c r="N78" t="s">
        <v>17</v>
      </c>
      <c r="O78">
        <v>1</v>
      </c>
    </row>
    <row r="79" spans="1:15" hidden="1" x14ac:dyDescent="0.35">
      <c r="A79" t="str">
        <f>VLOOKUP(Tabla2[[#This Row],[Pedido]],'[1]Zarpe efectivo'!$A:$B,2,0)</f>
        <v>EFECTIVO</v>
      </c>
      <c r="B79" t="s">
        <v>15</v>
      </c>
      <c r="C79" t="s">
        <v>16</v>
      </c>
      <c r="D79">
        <v>40349037</v>
      </c>
      <c r="E79" t="s">
        <v>17</v>
      </c>
      <c r="F79">
        <v>1021101</v>
      </c>
      <c r="G79" t="s">
        <v>42</v>
      </c>
      <c r="H79" t="s">
        <v>30</v>
      </c>
      <c r="I79" s="9">
        <v>44932</v>
      </c>
      <c r="J79" s="9">
        <v>44939</v>
      </c>
      <c r="K79" s="9">
        <v>44954</v>
      </c>
      <c r="L79" t="s">
        <v>32</v>
      </c>
      <c r="M79">
        <v>23715.89</v>
      </c>
      <c r="N79" t="s">
        <v>17</v>
      </c>
      <c r="O79">
        <v>1</v>
      </c>
    </row>
    <row r="80" spans="1:15" hidden="1" x14ac:dyDescent="0.35">
      <c r="A80" t="str">
        <f>VLOOKUP(Tabla2[[#This Row],[Pedido]],'[1]Zarpe efectivo'!$A:$B,2,0)</f>
        <v>EFECTIVO</v>
      </c>
      <c r="B80" t="s">
        <v>15</v>
      </c>
      <c r="C80" t="s">
        <v>16</v>
      </c>
      <c r="D80">
        <v>40352163</v>
      </c>
      <c r="E80" t="s">
        <v>17</v>
      </c>
      <c r="F80">
        <v>1021105</v>
      </c>
      <c r="G80" t="s">
        <v>42</v>
      </c>
      <c r="H80" t="s">
        <v>30</v>
      </c>
      <c r="I80" s="9">
        <v>44932</v>
      </c>
      <c r="J80" s="9">
        <v>44939</v>
      </c>
      <c r="K80" s="9">
        <v>44954</v>
      </c>
      <c r="L80" t="s">
        <v>32</v>
      </c>
      <c r="M80">
        <v>22519.37</v>
      </c>
      <c r="N80" t="s">
        <v>17</v>
      </c>
      <c r="O80">
        <v>1</v>
      </c>
    </row>
    <row r="81" spans="1:15" hidden="1" x14ac:dyDescent="0.35">
      <c r="A81" t="str">
        <f>VLOOKUP(Tabla2[[#This Row],[Pedido]],'[1]Zarpe efectivo'!$A:$B,2,0)</f>
        <v>EFECTIVO</v>
      </c>
      <c r="B81" t="s">
        <v>15</v>
      </c>
      <c r="C81" t="s">
        <v>16</v>
      </c>
      <c r="D81">
        <v>40353099</v>
      </c>
      <c r="E81" t="s">
        <v>17</v>
      </c>
      <c r="F81">
        <v>1021023</v>
      </c>
      <c r="G81" t="s">
        <v>41</v>
      </c>
      <c r="H81" t="s">
        <v>30</v>
      </c>
      <c r="I81" s="9">
        <v>44931</v>
      </c>
      <c r="J81" s="9">
        <v>44939</v>
      </c>
      <c r="K81" s="9">
        <v>44954</v>
      </c>
      <c r="L81" t="s">
        <v>24</v>
      </c>
      <c r="M81">
        <v>24022.57</v>
      </c>
      <c r="N81" t="s">
        <v>17</v>
      </c>
      <c r="O81">
        <v>1</v>
      </c>
    </row>
    <row r="82" spans="1:15" x14ac:dyDescent="0.35">
      <c r="A82" t="e">
        <f>VLOOKUP(Tabla2[[#This Row],[Pedido]],'[1]Zarpe efectivo'!$A:$B,2,0)</f>
        <v>#N/A</v>
      </c>
      <c r="B82" t="s">
        <v>15</v>
      </c>
      <c r="C82" t="s">
        <v>16</v>
      </c>
      <c r="D82">
        <v>40354071</v>
      </c>
      <c r="E82" t="s">
        <v>17</v>
      </c>
      <c r="F82">
        <v>1021976</v>
      </c>
      <c r="G82" t="s">
        <v>41</v>
      </c>
      <c r="H82" t="s">
        <v>30</v>
      </c>
      <c r="I82" s="9">
        <v>44930</v>
      </c>
      <c r="J82" s="9">
        <v>44939</v>
      </c>
      <c r="K82" s="9">
        <v>44954</v>
      </c>
      <c r="L82" t="s">
        <v>24</v>
      </c>
      <c r="M82">
        <v>23999.8</v>
      </c>
      <c r="N82" t="s">
        <v>17</v>
      </c>
      <c r="O82">
        <v>1</v>
      </c>
    </row>
    <row r="83" spans="1:15" hidden="1" x14ac:dyDescent="0.35">
      <c r="A83" t="str">
        <f>VLOOKUP(Tabla2[[#This Row],[Pedido]],'[1]Zarpe efectivo'!$A:$B,2,0)</f>
        <v>EFECTIVO</v>
      </c>
      <c r="B83" t="s">
        <v>15</v>
      </c>
      <c r="C83" t="s">
        <v>16</v>
      </c>
      <c r="D83">
        <v>40354359</v>
      </c>
      <c r="E83" t="s">
        <v>17</v>
      </c>
      <c r="F83">
        <v>1020848</v>
      </c>
      <c r="G83" t="s">
        <v>41</v>
      </c>
      <c r="H83" t="s">
        <v>30</v>
      </c>
      <c r="I83" s="9">
        <v>44931</v>
      </c>
      <c r="J83" s="9">
        <v>44939</v>
      </c>
      <c r="K83" s="9">
        <v>44954</v>
      </c>
      <c r="L83" t="s">
        <v>24</v>
      </c>
      <c r="M83">
        <v>23965.19</v>
      </c>
      <c r="N83" t="s">
        <v>17</v>
      </c>
      <c r="O83">
        <v>1</v>
      </c>
    </row>
    <row r="84" spans="1:15" hidden="1" x14ac:dyDescent="0.35">
      <c r="A84" t="str">
        <f>VLOOKUP(Tabla2[[#This Row],[Pedido]],'[1]Zarpe efectivo'!$A:$B,2,0)</f>
        <v>EFECTIVO</v>
      </c>
      <c r="B84" t="s">
        <v>15</v>
      </c>
      <c r="C84" t="s">
        <v>16</v>
      </c>
      <c r="D84">
        <v>40354515</v>
      </c>
      <c r="E84" t="s">
        <v>17</v>
      </c>
      <c r="F84">
        <v>1011558</v>
      </c>
      <c r="G84" t="s">
        <v>45</v>
      </c>
      <c r="H84" t="s">
        <v>35</v>
      </c>
      <c r="I84" s="9">
        <v>44937</v>
      </c>
      <c r="J84" s="9">
        <v>44939</v>
      </c>
      <c r="K84" s="9">
        <v>44960</v>
      </c>
      <c r="L84" t="s">
        <v>21</v>
      </c>
      <c r="M84">
        <v>23987.58</v>
      </c>
      <c r="N84" t="s">
        <v>17</v>
      </c>
      <c r="O84">
        <v>1</v>
      </c>
    </row>
    <row r="85" spans="1:15" hidden="1" x14ac:dyDescent="0.35">
      <c r="A85" t="str">
        <f>VLOOKUP(Tabla2[[#This Row],[Pedido]],'[1]Zarpe efectivo'!$A:$B,2,0)</f>
        <v>EFECTIVO</v>
      </c>
      <c r="B85" t="s">
        <v>15</v>
      </c>
      <c r="C85" t="s">
        <v>16</v>
      </c>
      <c r="D85">
        <v>40354516</v>
      </c>
      <c r="E85" t="s">
        <v>17</v>
      </c>
      <c r="F85">
        <v>1011558</v>
      </c>
      <c r="G85" t="s">
        <v>45</v>
      </c>
      <c r="H85" t="s">
        <v>35</v>
      </c>
      <c r="I85" s="9">
        <v>44937</v>
      </c>
      <c r="J85" s="9">
        <v>44939</v>
      </c>
      <c r="K85" s="9">
        <v>44960</v>
      </c>
      <c r="L85" t="s">
        <v>21</v>
      </c>
      <c r="M85">
        <v>23989.14</v>
      </c>
      <c r="N85" t="s">
        <v>17</v>
      </c>
      <c r="O85">
        <v>1</v>
      </c>
    </row>
    <row r="86" spans="1:15" hidden="1" x14ac:dyDescent="0.35">
      <c r="A86" t="str">
        <f>VLOOKUP(Tabla2[[#This Row],[Pedido]],'[1]Zarpe efectivo'!$A:$B,2,0)</f>
        <v>EFECTIVO</v>
      </c>
      <c r="B86" t="s">
        <v>15</v>
      </c>
      <c r="C86" t="s">
        <v>16</v>
      </c>
      <c r="D86">
        <v>40354517</v>
      </c>
      <c r="E86" t="s">
        <v>17</v>
      </c>
      <c r="F86">
        <v>1011558</v>
      </c>
      <c r="G86" t="s">
        <v>45</v>
      </c>
      <c r="H86" t="s">
        <v>35</v>
      </c>
      <c r="I86" s="9">
        <v>44937</v>
      </c>
      <c r="J86" s="9">
        <v>44939</v>
      </c>
      <c r="K86" s="9">
        <v>44960</v>
      </c>
      <c r="L86" t="s">
        <v>21</v>
      </c>
      <c r="M86">
        <v>23989</v>
      </c>
      <c r="N86" t="s">
        <v>17</v>
      </c>
      <c r="O86">
        <v>1</v>
      </c>
    </row>
    <row r="87" spans="1:15" hidden="1" x14ac:dyDescent="0.35">
      <c r="A87" t="str">
        <f>VLOOKUP(Tabla2[[#This Row],[Pedido]],'[1]Zarpe efectivo'!$A:$B,2,0)</f>
        <v>EFECTIVO</v>
      </c>
      <c r="B87" t="s">
        <v>15</v>
      </c>
      <c r="C87" t="s">
        <v>16</v>
      </c>
      <c r="D87">
        <v>40354518</v>
      </c>
      <c r="E87" t="s">
        <v>17</v>
      </c>
      <c r="F87">
        <v>1011558</v>
      </c>
      <c r="G87" t="s">
        <v>45</v>
      </c>
      <c r="H87" t="s">
        <v>35</v>
      </c>
      <c r="I87" s="9">
        <v>44937</v>
      </c>
      <c r="J87" s="9">
        <v>44939</v>
      </c>
      <c r="K87" s="9">
        <v>44960</v>
      </c>
      <c r="L87" t="s">
        <v>21</v>
      </c>
      <c r="M87">
        <v>23985.02</v>
      </c>
      <c r="N87" t="s">
        <v>17</v>
      </c>
      <c r="O87">
        <v>1</v>
      </c>
    </row>
    <row r="88" spans="1:15" hidden="1" x14ac:dyDescent="0.35">
      <c r="A88" t="str">
        <f>VLOOKUP(Tabla2[[#This Row],[Pedido]],'[1]Zarpe efectivo'!$A:$B,2,0)</f>
        <v>EFECTIVO</v>
      </c>
      <c r="B88" t="s">
        <v>15</v>
      </c>
      <c r="C88" t="s">
        <v>16</v>
      </c>
      <c r="D88">
        <v>40357181</v>
      </c>
      <c r="E88" t="s">
        <v>17</v>
      </c>
      <c r="F88">
        <v>1021023</v>
      </c>
      <c r="G88" t="s">
        <v>45</v>
      </c>
      <c r="H88" t="s">
        <v>30</v>
      </c>
      <c r="I88" s="9">
        <v>44935</v>
      </c>
      <c r="J88" s="9">
        <v>44939</v>
      </c>
      <c r="K88" s="9">
        <v>44954</v>
      </c>
      <c r="L88" t="s">
        <v>21</v>
      </c>
      <c r="M88">
        <v>14897.25</v>
      </c>
      <c r="N88" t="s">
        <v>17</v>
      </c>
      <c r="O88">
        <v>1</v>
      </c>
    </row>
    <row r="89" spans="1:15" hidden="1" x14ac:dyDescent="0.35">
      <c r="A89" t="str">
        <f>VLOOKUP(Tabla2[[#This Row],[Pedido]],'[1]Zarpe efectivo'!$A:$B,2,0)</f>
        <v>EFECTIVO</v>
      </c>
      <c r="B89" t="s">
        <v>15</v>
      </c>
      <c r="C89" t="s">
        <v>16</v>
      </c>
      <c r="D89">
        <v>40357181</v>
      </c>
      <c r="E89" t="s">
        <v>17</v>
      </c>
      <c r="F89">
        <v>1021023</v>
      </c>
      <c r="G89" t="s">
        <v>45</v>
      </c>
      <c r="H89" t="s">
        <v>30</v>
      </c>
      <c r="I89" s="9">
        <v>44935</v>
      </c>
      <c r="J89" s="9">
        <v>44939</v>
      </c>
      <c r="K89" s="9">
        <v>44954</v>
      </c>
      <c r="L89" t="s">
        <v>21</v>
      </c>
      <c r="M89">
        <v>9081.1200000000008</v>
      </c>
      <c r="N89" t="s">
        <v>17</v>
      </c>
      <c r="O89">
        <v>1</v>
      </c>
    </row>
    <row r="90" spans="1:15" hidden="1" x14ac:dyDescent="0.35">
      <c r="A90" t="str">
        <f>VLOOKUP(Tabla2[[#This Row],[Pedido]],'[1]Zarpe efectivo'!$A:$B,2,0)</f>
        <v>EFECTIVO</v>
      </c>
      <c r="B90" t="s">
        <v>15</v>
      </c>
      <c r="C90" t="s">
        <v>16</v>
      </c>
      <c r="D90">
        <v>40357828</v>
      </c>
      <c r="E90" t="s">
        <v>17</v>
      </c>
      <c r="F90">
        <v>1011421</v>
      </c>
      <c r="G90" t="s">
        <v>45</v>
      </c>
      <c r="H90" t="s">
        <v>30</v>
      </c>
      <c r="I90" s="9">
        <v>44935</v>
      </c>
      <c r="J90" s="9">
        <v>44939</v>
      </c>
      <c r="K90" s="9">
        <v>44954</v>
      </c>
      <c r="L90" t="s">
        <v>21</v>
      </c>
      <c r="M90">
        <v>23992.9</v>
      </c>
      <c r="N90" t="s">
        <v>17</v>
      </c>
      <c r="O90">
        <v>1</v>
      </c>
    </row>
    <row r="91" spans="1:15" hidden="1" x14ac:dyDescent="0.35">
      <c r="A91" t="str">
        <f>VLOOKUP(Tabla2[[#This Row],[Pedido]],'[1]Zarpe efectivo'!$A:$B,2,0)</f>
        <v>EFECTIVO</v>
      </c>
      <c r="B91" t="s">
        <v>15</v>
      </c>
      <c r="C91" t="s">
        <v>16</v>
      </c>
      <c r="D91">
        <v>40357829</v>
      </c>
      <c r="E91" t="s">
        <v>17</v>
      </c>
      <c r="F91">
        <v>1011421</v>
      </c>
      <c r="G91" t="s">
        <v>45</v>
      </c>
      <c r="H91" t="s">
        <v>30</v>
      </c>
      <c r="I91" s="9">
        <v>44935</v>
      </c>
      <c r="J91" s="9">
        <v>44939</v>
      </c>
      <c r="K91" s="9">
        <v>44954</v>
      </c>
      <c r="L91" t="s">
        <v>21</v>
      </c>
      <c r="M91">
        <v>23989.21</v>
      </c>
      <c r="N91" t="s">
        <v>17</v>
      </c>
      <c r="O91">
        <v>1</v>
      </c>
    </row>
    <row r="92" spans="1:15" hidden="1" x14ac:dyDescent="0.35">
      <c r="A92" t="str">
        <f>VLOOKUP(Tabla2[[#This Row],[Pedido]],'[1]Zarpe efectivo'!$A:$B,2,0)</f>
        <v>EFECTIVO</v>
      </c>
      <c r="B92" t="s">
        <v>15</v>
      </c>
      <c r="C92" t="s">
        <v>16</v>
      </c>
      <c r="D92">
        <v>40357845</v>
      </c>
      <c r="E92" t="s">
        <v>17</v>
      </c>
      <c r="F92">
        <v>1021078</v>
      </c>
      <c r="G92" t="s">
        <v>41</v>
      </c>
      <c r="H92" t="s">
        <v>30</v>
      </c>
      <c r="I92" s="9">
        <v>44930</v>
      </c>
      <c r="J92" s="9">
        <v>44939</v>
      </c>
      <c r="K92" s="9">
        <v>44954</v>
      </c>
      <c r="L92" t="s">
        <v>24</v>
      </c>
      <c r="M92">
        <v>10916.68</v>
      </c>
      <c r="N92" t="s">
        <v>17</v>
      </c>
      <c r="O92">
        <v>1</v>
      </c>
    </row>
    <row r="93" spans="1:15" hidden="1" x14ac:dyDescent="0.35">
      <c r="A93" t="str">
        <f>VLOOKUP(Tabla2[[#This Row],[Pedido]],'[1]Zarpe efectivo'!$A:$B,2,0)</f>
        <v>EFECTIVO</v>
      </c>
      <c r="B93" t="s">
        <v>15</v>
      </c>
      <c r="C93" t="s">
        <v>16</v>
      </c>
      <c r="D93">
        <v>40357845</v>
      </c>
      <c r="E93" t="s">
        <v>17</v>
      </c>
      <c r="F93">
        <v>1021078</v>
      </c>
      <c r="G93" t="s">
        <v>41</v>
      </c>
      <c r="H93" t="s">
        <v>30</v>
      </c>
      <c r="I93" s="9">
        <v>44932</v>
      </c>
      <c r="J93" s="9">
        <v>44939</v>
      </c>
      <c r="K93" s="9">
        <v>44954</v>
      </c>
      <c r="L93" t="s">
        <v>24</v>
      </c>
      <c r="M93">
        <v>13087.74</v>
      </c>
      <c r="N93" t="s">
        <v>17</v>
      </c>
      <c r="O93">
        <v>1</v>
      </c>
    </row>
    <row r="94" spans="1:15" hidden="1" x14ac:dyDescent="0.35">
      <c r="A94" t="str">
        <f>VLOOKUP(Tabla2[[#This Row],[Pedido]],'[1]Zarpe efectivo'!$A:$B,2,0)</f>
        <v>EFECTIVO</v>
      </c>
      <c r="B94" t="s">
        <v>15</v>
      </c>
      <c r="C94" t="s">
        <v>16</v>
      </c>
      <c r="D94">
        <v>40357847</v>
      </c>
      <c r="E94" t="s">
        <v>17</v>
      </c>
      <c r="F94">
        <v>1020367</v>
      </c>
      <c r="G94" t="s">
        <v>41</v>
      </c>
      <c r="H94" t="s">
        <v>30</v>
      </c>
      <c r="I94" s="9">
        <v>44931</v>
      </c>
      <c r="J94" s="9">
        <v>44939</v>
      </c>
      <c r="K94" s="9">
        <v>44954</v>
      </c>
      <c r="L94" t="s">
        <v>24</v>
      </c>
      <c r="M94">
        <v>23953.95</v>
      </c>
      <c r="N94" t="s">
        <v>17</v>
      </c>
      <c r="O94">
        <v>1</v>
      </c>
    </row>
    <row r="95" spans="1:15" hidden="1" x14ac:dyDescent="0.35">
      <c r="A95" t="str">
        <f>VLOOKUP(Tabla2[[#This Row],[Pedido]],'[1]Zarpe efectivo'!$A:$B,2,0)</f>
        <v>EFECTIVO</v>
      </c>
      <c r="B95" t="s">
        <v>15</v>
      </c>
      <c r="C95" t="s">
        <v>16</v>
      </c>
      <c r="D95">
        <v>40359390</v>
      </c>
      <c r="E95" t="s">
        <v>17</v>
      </c>
      <c r="F95">
        <v>1021385</v>
      </c>
      <c r="G95" t="s">
        <v>45</v>
      </c>
      <c r="H95" t="s">
        <v>35</v>
      </c>
      <c r="I95" s="9">
        <v>44936</v>
      </c>
      <c r="J95" s="9">
        <v>44939</v>
      </c>
      <c r="K95" s="9">
        <v>44960</v>
      </c>
      <c r="L95" t="s">
        <v>21</v>
      </c>
      <c r="M95">
        <v>23006.53</v>
      </c>
      <c r="N95" t="s">
        <v>17</v>
      </c>
      <c r="O95">
        <v>1</v>
      </c>
    </row>
    <row r="96" spans="1:15" hidden="1" x14ac:dyDescent="0.35">
      <c r="A96" t="str">
        <f>VLOOKUP(Tabla2[[#This Row],[Pedido]],'[1]Zarpe efectivo'!$A:$B,2,0)</f>
        <v>EFECTIVO</v>
      </c>
      <c r="B96" t="s">
        <v>15</v>
      </c>
      <c r="C96" t="s">
        <v>16</v>
      </c>
      <c r="D96">
        <v>40359390</v>
      </c>
      <c r="E96" t="s">
        <v>17</v>
      </c>
      <c r="F96">
        <v>1020017</v>
      </c>
      <c r="G96" t="s">
        <v>45</v>
      </c>
      <c r="H96" t="s">
        <v>35</v>
      </c>
      <c r="I96" s="9">
        <v>44936</v>
      </c>
      <c r="J96" s="9">
        <v>44939</v>
      </c>
      <c r="K96" s="9">
        <v>44960</v>
      </c>
      <c r="L96" t="s">
        <v>21</v>
      </c>
      <c r="M96">
        <v>1014.83</v>
      </c>
      <c r="N96" t="s">
        <v>17</v>
      </c>
      <c r="O96">
        <v>1</v>
      </c>
    </row>
    <row r="97" spans="1:15" hidden="1" x14ac:dyDescent="0.35">
      <c r="A97" t="str">
        <f>VLOOKUP(Tabla2[[#This Row],[Pedido]],'[1]Zarpe efectivo'!$A:$B,2,0)</f>
        <v>EFECTIVO</v>
      </c>
      <c r="B97" t="s">
        <v>15</v>
      </c>
      <c r="C97" t="s">
        <v>16</v>
      </c>
      <c r="D97">
        <v>40359449</v>
      </c>
      <c r="E97" t="s">
        <v>17</v>
      </c>
      <c r="F97">
        <v>1022709</v>
      </c>
      <c r="G97" t="s">
        <v>46</v>
      </c>
      <c r="H97" t="s">
        <v>35</v>
      </c>
      <c r="I97" s="9">
        <v>44930</v>
      </c>
      <c r="J97" s="9">
        <v>44939</v>
      </c>
      <c r="K97" s="9">
        <v>44960</v>
      </c>
      <c r="L97" t="s">
        <v>21</v>
      </c>
      <c r="M97">
        <v>23973.25</v>
      </c>
      <c r="N97" t="s">
        <v>17</v>
      </c>
      <c r="O97">
        <v>1</v>
      </c>
    </row>
    <row r="98" spans="1:15" hidden="1" x14ac:dyDescent="0.35">
      <c r="A98" t="str">
        <f>VLOOKUP(Tabla2[[#This Row],[Pedido]],'[1]Zarpe efectivo'!$A:$B,2,0)</f>
        <v>EFECTIVO</v>
      </c>
      <c r="B98" t="s">
        <v>15</v>
      </c>
      <c r="C98" t="s">
        <v>16</v>
      </c>
      <c r="D98">
        <v>40360520</v>
      </c>
      <c r="E98" t="s">
        <v>17</v>
      </c>
      <c r="F98">
        <v>1020086</v>
      </c>
      <c r="G98" t="s">
        <v>42</v>
      </c>
      <c r="H98" t="s">
        <v>30</v>
      </c>
      <c r="I98" s="9">
        <v>44933</v>
      </c>
      <c r="J98" s="9">
        <v>44939</v>
      </c>
      <c r="K98" s="9">
        <v>44954</v>
      </c>
      <c r="L98" t="s">
        <v>32</v>
      </c>
      <c r="M98">
        <v>24008.26</v>
      </c>
      <c r="N98" t="s">
        <v>17</v>
      </c>
      <c r="O98">
        <v>1</v>
      </c>
    </row>
    <row r="99" spans="1:15" hidden="1" x14ac:dyDescent="0.35">
      <c r="A99" t="str">
        <f>VLOOKUP(Tabla2[[#This Row],[Pedido]],'[1]Zarpe efectivo'!$A:$B,2,0)</f>
        <v>EFECTIVO</v>
      </c>
      <c r="B99" t="s">
        <v>15</v>
      </c>
      <c r="C99" t="s">
        <v>16</v>
      </c>
      <c r="D99">
        <v>40361089</v>
      </c>
      <c r="E99" t="s">
        <v>17</v>
      </c>
      <c r="F99">
        <v>1011421</v>
      </c>
      <c r="G99" t="s">
        <v>45</v>
      </c>
      <c r="H99" t="s">
        <v>30</v>
      </c>
      <c r="I99" s="9">
        <v>44937</v>
      </c>
      <c r="J99" s="9">
        <v>44939</v>
      </c>
      <c r="K99" s="9">
        <v>44954</v>
      </c>
      <c r="L99" t="s">
        <v>21</v>
      </c>
      <c r="M99">
        <v>23996.23</v>
      </c>
      <c r="N99" t="s">
        <v>17</v>
      </c>
      <c r="O99">
        <v>1</v>
      </c>
    </row>
    <row r="100" spans="1:15" hidden="1" x14ac:dyDescent="0.35">
      <c r="A100" t="str">
        <f>VLOOKUP(Tabla2[[#This Row],[Pedido]],'[1]Zarpe efectivo'!$A:$B,2,0)</f>
        <v>EFECTIVO</v>
      </c>
      <c r="B100" t="s">
        <v>15</v>
      </c>
      <c r="C100" t="s">
        <v>16</v>
      </c>
      <c r="D100">
        <v>40357788</v>
      </c>
      <c r="E100" t="s">
        <v>17</v>
      </c>
      <c r="F100">
        <v>1030817</v>
      </c>
      <c r="G100" t="s">
        <v>41</v>
      </c>
      <c r="H100" t="s">
        <v>23</v>
      </c>
      <c r="I100" s="9">
        <v>44922</v>
      </c>
      <c r="J100" s="9">
        <v>44939</v>
      </c>
      <c r="K100" s="9">
        <v>44946</v>
      </c>
      <c r="L100" t="s">
        <v>28</v>
      </c>
      <c r="M100">
        <v>24003.585999999999</v>
      </c>
      <c r="N100" t="s">
        <v>17</v>
      </c>
      <c r="O100">
        <v>1</v>
      </c>
    </row>
    <row r="101" spans="1:15" hidden="1" x14ac:dyDescent="0.35">
      <c r="A101" t="str">
        <f>VLOOKUP(Tabla2[[#This Row],[Pedido]],'[1]Zarpe efectivo'!$A:$B,2,0)</f>
        <v>EFECTIVO</v>
      </c>
      <c r="B101" t="s">
        <v>15</v>
      </c>
      <c r="C101" t="s">
        <v>16</v>
      </c>
      <c r="D101">
        <v>40349470</v>
      </c>
      <c r="E101" t="s">
        <v>17</v>
      </c>
      <c r="F101">
        <v>1021187</v>
      </c>
      <c r="G101" t="s">
        <v>47</v>
      </c>
      <c r="H101" t="s">
        <v>19</v>
      </c>
      <c r="I101" s="9">
        <v>44936</v>
      </c>
      <c r="J101" s="9">
        <v>44940</v>
      </c>
      <c r="K101" s="9">
        <v>44948</v>
      </c>
      <c r="L101" t="s">
        <v>21</v>
      </c>
      <c r="M101">
        <v>7256.99</v>
      </c>
      <c r="N101" t="s">
        <v>17</v>
      </c>
      <c r="O101">
        <v>1</v>
      </c>
    </row>
    <row r="102" spans="1:15" hidden="1" x14ac:dyDescent="0.35">
      <c r="A102" t="str">
        <f>VLOOKUP(Tabla2[[#This Row],[Pedido]],'[1]Zarpe efectivo'!$A:$B,2,0)</f>
        <v>EFECTIVO</v>
      </c>
      <c r="B102" t="s">
        <v>15</v>
      </c>
      <c r="C102" t="s">
        <v>16</v>
      </c>
      <c r="D102">
        <v>40349470</v>
      </c>
      <c r="E102" t="s">
        <v>17</v>
      </c>
      <c r="F102">
        <v>1021971</v>
      </c>
      <c r="G102" t="s">
        <v>47</v>
      </c>
      <c r="H102" t="s">
        <v>19</v>
      </c>
      <c r="I102" s="9">
        <v>44936</v>
      </c>
      <c r="J102" s="9">
        <v>44940</v>
      </c>
      <c r="K102" s="9">
        <v>44948</v>
      </c>
      <c r="L102" t="s">
        <v>21</v>
      </c>
      <c r="M102">
        <v>2720</v>
      </c>
      <c r="N102" t="s">
        <v>17</v>
      </c>
      <c r="O102">
        <v>1</v>
      </c>
    </row>
    <row r="103" spans="1:15" hidden="1" x14ac:dyDescent="0.35">
      <c r="A103" t="str">
        <f>VLOOKUP(Tabla2[[#This Row],[Pedido]],'[1]Zarpe efectivo'!$A:$B,2,0)</f>
        <v>EFECTIVO</v>
      </c>
      <c r="B103" t="s">
        <v>15</v>
      </c>
      <c r="C103" t="s">
        <v>16</v>
      </c>
      <c r="D103">
        <v>40349470</v>
      </c>
      <c r="E103" t="s">
        <v>17</v>
      </c>
      <c r="F103">
        <v>1021187</v>
      </c>
      <c r="G103" t="s">
        <v>47</v>
      </c>
      <c r="H103" t="s">
        <v>19</v>
      </c>
      <c r="I103" s="9">
        <v>44935</v>
      </c>
      <c r="J103" s="9">
        <v>44940</v>
      </c>
      <c r="K103" s="9">
        <v>44948</v>
      </c>
      <c r="L103" t="s">
        <v>21</v>
      </c>
      <c r="M103">
        <v>13997.1</v>
      </c>
      <c r="N103" t="s">
        <v>17</v>
      </c>
      <c r="O103">
        <v>1</v>
      </c>
    </row>
    <row r="104" spans="1:15" hidden="1" x14ac:dyDescent="0.35">
      <c r="A104" t="str">
        <f>VLOOKUP(Tabla2[[#This Row],[Pedido]],'[1]Zarpe efectivo'!$A:$B,2,0)</f>
        <v>EFECTIVO</v>
      </c>
      <c r="B104" t="s">
        <v>15</v>
      </c>
      <c r="C104" t="s">
        <v>16</v>
      </c>
      <c r="D104">
        <v>40348386</v>
      </c>
      <c r="E104" t="s">
        <v>17</v>
      </c>
      <c r="F104">
        <v>1023324</v>
      </c>
      <c r="G104" t="s">
        <v>48</v>
      </c>
      <c r="H104" t="s">
        <v>23</v>
      </c>
      <c r="I104" s="9">
        <v>44924</v>
      </c>
      <c r="J104" s="9">
        <v>44941</v>
      </c>
      <c r="K104" s="9">
        <v>44948</v>
      </c>
      <c r="L104" t="s">
        <v>39</v>
      </c>
      <c r="M104">
        <v>23999.49</v>
      </c>
      <c r="N104" t="s">
        <v>17</v>
      </c>
      <c r="O104">
        <v>1</v>
      </c>
    </row>
    <row r="105" spans="1:15" hidden="1" x14ac:dyDescent="0.35">
      <c r="A105" t="str">
        <f>VLOOKUP(Tabla2[[#This Row],[Pedido]],'[1]Zarpe efectivo'!$A:$B,2,0)</f>
        <v>EFECTIVO</v>
      </c>
      <c r="B105" t="s">
        <v>15</v>
      </c>
      <c r="C105" t="s">
        <v>16</v>
      </c>
      <c r="D105">
        <v>40349818</v>
      </c>
      <c r="E105" t="s">
        <v>17</v>
      </c>
      <c r="F105">
        <v>1023433</v>
      </c>
      <c r="G105" t="s">
        <v>49</v>
      </c>
      <c r="H105" t="s">
        <v>26</v>
      </c>
      <c r="I105" s="9">
        <v>44937</v>
      </c>
      <c r="J105" s="9">
        <v>44941</v>
      </c>
      <c r="K105" s="9">
        <v>44958</v>
      </c>
      <c r="L105" t="s">
        <v>39</v>
      </c>
      <c r="M105">
        <v>15001.04</v>
      </c>
      <c r="N105" t="s">
        <v>17</v>
      </c>
      <c r="O105">
        <v>1</v>
      </c>
    </row>
    <row r="106" spans="1:15" hidden="1" x14ac:dyDescent="0.35">
      <c r="A106" t="str">
        <f>VLOOKUP(Tabla2[[#This Row],[Pedido]],'[1]Zarpe efectivo'!$A:$B,2,0)</f>
        <v>EFECTIVO</v>
      </c>
      <c r="B106" t="s">
        <v>15</v>
      </c>
      <c r="C106" t="s">
        <v>16</v>
      </c>
      <c r="D106">
        <v>40349818</v>
      </c>
      <c r="E106" t="s">
        <v>17</v>
      </c>
      <c r="F106">
        <v>1020412</v>
      </c>
      <c r="G106" t="s">
        <v>49</v>
      </c>
      <c r="H106" t="s">
        <v>26</v>
      </c>
      <c r="I106" s="9">
        <v>44938</v>
      </c>
      <c r="J106" s="9">
        <v>44941</v>
      </c>
      <c r="K106" s="9">
        <v>44958</v>
      </c>
      <c r="L106" t="s">
        <v>39</v>
      </c>
      <c r="M106">
        <v>8991.92</v>
      </c>
      <c r="N106" t="s">
        <v>17</v>
      </c>
      <c r="O106">
        <v>1</v>
      </c>
    </row>
    <row r="107" spans="1:15" hidden="1" x14ac:dyDescent="0.35">
      <c r="A107" t="str">
        <f>VLOOKUP(Tabla2[[#This Row],[Pedido]],'[1]Zarpe efectivo'!$A:$B,2,0)</f>
        <v>EFECTIVO</v>
      </c>
      <c r="B107" t="s">
        <v>15</v>
      </c>
      <c r="C107" t="s">
        <v>16</v>
      </c>
      <c r="D107">
        <v>40354506</v>
      </c>
      <c r="E107" t="s">
        <v>17</v>
      </c>
      <c r="F107">
        <v>1011558</v>
      </c>
      <c r="G107" t="s">
        <v>48</v>
      </c>
      <c r="H107" t="s">
        <v>35</v>
      </c>
      <c r="I107" s="9">
        <v>44932</v>
      </c>
      <c r="J107" s="9">
        <v>44941</v>
      </c>
      <c r="K107" s="9">
        <v>44962</v>
      </c>
      <c r="L107" t="s">
        <v>24</v>
      </c>
      <c r="M107">
        <v>23990.18</v>
      </c>
      <c r="N107" t="s">
        <v>17</v>
      </c>
      <c r="O107">
        <v>1</v>
      </c>
    </row>
    <row r="108" spans="1:15" hidden="1" x14ac:dyDescent="0.35">
      <c r="A108" t="str">
        <f>VLOOKUP(Tabla2[[#This Row],[Pedido]],'[1]Zarpe efectivo'!$A:$B,2,0)</f>
        <v>EFECTIVO</v>
      </c>
      <c r="B108" t="s">
        <v>15</v>
      </c>
      <c r="C108" t="s">
        <v>16</v>
      </c>
      <c r="D108">
        <v>40357195</v>
      </c>
      <c r="E108" t="s">
        <v>17</v>
      </c>
      <c r="F108">
        <v>1020869</v>
      </c>
      <c r="G108" t="s">
        <v>48</v>
      </c>
      <c r="H108" t="s">
        <v>35</v>
      </c>
      <c r="I108" s="9">
        <v>44929</v>
      </c>
      <c r="J108" s="9">
        <v>44941</v>
      </c>
      <c r="K108" s="9">
        <v>44962</v>
      </c>
      <c r="L108" t="s">
        <v>24</v>
      </c>
      <c r="M108">
        <v>23723.79</v>
      </c>
      <c r="N108" t="s">
        <v>17</v>
      </c>
      <c r="O108">
        <v>1</v>
      </c>
    </row>
    <row r="109" spans="1:15" hidden="1" x14ac:dyDescent="0.35">
      <c r="A109" t="str">
        <f>VLOOKUP(Tabla2[[#This Row],[Pedido]],'[1]Zarpe efectivo'!$A:$B,2,0)</f>
        <v>EFECTIVO</v>
      </c>
      <c r="B109" t="s">
        <v>15</v>
      </c>
      <c r="C109" t="s">
        <v>16</v>
      </c>
      <c r="D109">
        <v>40360516</v>
      </c>
      <c r="E109" t="s">
        <v>17</v>
      </c>
      <c r="F109">
        <v>1022196</v>
      </c>
      <c r="G109" t="s">
        <v>49</v>
      </c>
      <c r="H109" t="s">
        <v>26</v>
      </c>
      <c r="I109" s="9">
        <v>44932</v>
      </c>
      <c r="J109" s="9">
        <v>44941</v>
      </c>
      <c r="K109" s="9">
        <v>44958</v>
      </c>
      <c r="L109" t="s">
        <v>39</v>
      </c>
      <c r="M109">
        <v>23995.47</v>
      </c>
      <c r="N109" t="s">
        <v>17</v>
      </c>
      <c r="O109">
        <v>1</v>
      </c>
    </row>
    <row r="110" spans="1:15" hidden="1" x14ac:dyDescent="0.35">
      <c r="A110" t="str">
        <f>VLOOKUP(Tabla2[[#This Row],[Pedido]],'[1]Zarpe efectivo'!$A:$B,2,0)</f>
        <v>EFECTIVO</v>
      </c>
      <c r="B110" t="s">
        <v>15</v>
      </c>
      <c r="C110" t="s">
        <v>16</v>
      </c>
      <c r="D110">
        <v>40361057</v>
      </c>
      <c r="E110" t="s">
        <v>17</v>
      </c>
      <c r="F110">
        <v>1022709</v>
      </c>
      <c r="G110" t="s">
        <v>49</v>
      </c>
      <c r="H110" t="s">
        <v>26</v>
      </c>
      <c r="I110" s="9">
        <v>44932</v>
      </c>
      <c r="J110" s="9">
        <v>44941</v>
      </c>
      <c r="K110" s="9">
        <v>44958</v>
      </c>
      <c r="L110" t="s">
        <v>39</v>
      </c>
      <c r="M110">
        <v>23977.63</v>
      </c>
      <c r="N110" t="s">
        <v>17</v>
      </c>
      <c r="O110">
        <v>1</v>
      </c>
    </row>
    <row r="111" spans="1:15" hidden="1" x14ac:dyDescent="0.35">
      <c r="A111" t="str">
        <f>VLOOKUP(Tabla2[[#This Row],[Pedido]],'[1]Zarpe efectivo'!$A:$B,2,0)</f>
        <v>EFECTIVO</v>
      </c>
      <c r="B111" t="s">
        <v>15</v>
      </c>
      <c r="C111" t="s">
        <v>16</v>
      </c>
      <c r="D111">
        <v>40361220</v>
      </c>
      <c r="E111" t="s">
        <v>17</v>
      </c>
      <c r="F111">
        <v>1022150</v>
      </c>
      <c r="G111" t="s">
        <v>49</v>
      </c>
      <c r="H111" t="s">
        <v>26</v>
      </c>
      <c r="I111" s="9">
        <v>44937</v>
      </c>
      <c r="J111" s="9">
        <v>44941</v>
      </c>
      <c r="K111" s="9">
        <v>44958</v>
      </c>
      <c r="L111" t="s">
        <v>39</v>
      </c>
      <c r="M111">
        <v>24003.99</v>
      </c>
      <c r="N111" t="s">
        <v>17</v>
      </c>
      <c r="O111">
        <v>1</v>
      </c>
    </row>
    <row r="112" spans="1:15" hidden="1" x14ac:dyDescent="0.35">
      <c r="A112" t="str">
        <f>VLOOKUP(Tabla2[[#This Row],[Pedido]],'[1]Zarpe efectivo'!$A:$B,2,0)</f>
        <v>EFECTIVO</v>
      </c>
      <c r="B112" t="s">
        <v>15</v>
      </c>
      <c r="C112" t="s">
        <v>16</v>
      </c>
      <c r="D112">
        <v>40361224</v>
      </c>
      <c r="E112" t="s">
        <v>17</v>
      </c>
      <c r="F112">
        <v>1020944</v>
      </c>
      <c r="G112" t="s">
        <v>49</v>
      </c>
      <c r="H112" t="s">
        <v>26</v>
      </c>
      <c r="I112" s="9">
        <v>44936</v>
      </c>
      <c r="J112" s="9">
        <v>44941</v>
      </c>
      <c r="K112" s="9">
        <v>44958</v>
      </c>
      <c r="L112" t="s">
        <v>39</v>
      </c>
      <c r="M112">
        <v>23993.52</v>
      </c>
      <c r="N112" t="s">
        <v>17</v>
      </c>
      <c r="O112">
        <v>1</v>
      </c>
    </row>
    <row r="113" spans="1:15" hidden="1" x14ac:dyDescent="0.35">
      <c r="A113" t="str">
        <f>VLOOKUP(Tabla2[[#This Row],[Pedido]],'[1]Zarpe efectivo'!$A:$B,2,0)</f>
        <v>EFECTIVO</v>
      </c>
      <c r="B113" t="s">
        <v>15</v>
      </c>
      <c r="C113" t="s">
        <v>16</v>
      </c>
      <c r="D113">
        <v>40354508</v>
      </c>
      <c r="E113" t="s">
        <v>17</v>
      </c>
      <c r="F113">
        <v>1011558</v>
      </c>
      <c r="G113" t="s">
        <v>50</v>
      </c>
      <c r="H113" t="s">
        <v>35</v>
      </c>
      <c r="I113" s="9">
        <v>44935</v>
      </c>
      <c r="J113" s="9">
        <v>44942</v>
      </c>
      <c r="K113" s="9">
        <v>44963</v>
      </c>
      <c r="L113" t="s">
        <v>28</v>
      </c>
      <c r="M113">
        <v>23996.12</v>
      </c>
      <c r="N113" t="s">
        <v>17</v>
      </c>
      <c r="O113">
        <v>1</v>
      </c>
    </row>
    <row r="114" spans="1:15" hidden="1" x14ac:dyDescent="0.35">
      <c r="A114" t="str">
        <f>VLOOKUP(Tabla2[[#This Row],[Pedido]],'[1]Zarpe efectivo'!$A:$B,2,0)</f>
        <v>EFECTIVO</v>
      </c>
      <c r="B114" t="s">
        <v>15</v>
      </c>
      <c r="C114" t="s">
        <v>16</v>
      </c>
      <c r="D114">
        <v>40354509</v>
      </c>
      <c r="E114" t="s">
        <v>17</v>
      </c>
      <c r="F114">
        <v>1011558</v>
      </c>
      <c r="G114" t="s">
        <v>50</v>
      </c>
      <c r="H114" t="s">
        <v>35</v>
      </c>
      <c r="I114" s="9">
        <v>44935</v>
      </c>
      <c r="J114" s="9">
        <v>44942</v>
      </c>
      <c r="K114" s="9">
        <v>44963</v>
      </c>
      <c r="L114" t="s">
        <v>28</v>
      </c>
      <c r="M114">
        <v>23989.24</v>
      </c>
      <c r="N114" t="s">
        <v>17</v>
      </c>
      <c r="O114">
        <v>1</v>
      </c>
    </row>
    <row r="115" spans="1:15" hidden="1" x14ac:dyDescent="0.35">
      <c r="A115" t="str">
        <f>VLOOKUP(Tabla2[[#This Row],[Pedido]],'[1]Zarpe efectivo'!$A:$B,2,0)</f>
        <v>EFECTIVO</v>
      </c>
      <c r="B115" t="s">
        <v>15</v>
      </c>
      <c r="C115" t="s">
        <v>16</v>
      </c>
      <c r="D115">
        <v>40354510</v>
      </c>
      <c r="E115" t="s">
        <v>17</v>
      </c>
      <c r="F115">
        <v>1011558</v>
      </c>
      <c r="G115" t="s">
        <v>50</v>
      </c>
      <c r="H115" t="s">
        <v>35</v>
      </c>
      <c r="I115" s="9">
        <v>44935</v>
      </c>
      <c r="J115" s="9">
        <v>44942</v>
      </c>
      <c r="K115" s="9">
        <v>44963</v>
      </c>
      <c r="L115" t="s">
        <v>28</v>
      </c>
      <c r="M115">
        <v>23993</v>
      </c>
      <c r="N115" t="s">
        <v>17</v>
      </c>
      <c r="O115">
        <v>1</v>
      </c>
    </row>
    <row r="116" spans="1:15" hidden="1" x14ac:dyDescent="0.35">
      <c r="A116" t="str">
        <f>VLOOKUP(Tabla2[[#This Row],[Pedido]],'[1]Zarpe efectivo'!$A:$B,2,0)</f>
        <v>EFECTIVO</v>
      </c>
      <c r="B116" t="s">
        <v>15</v>
      </c>
      <c r="C116" t="s">
        <v>16</v>
      </c>
      <c r="D116">
        <v>40353103</v>
      </c>
      <c r="E116" t="s">
        <v>17</v>
      </c>
      <c r="F116">
        <v>1011421</v>
      </c>
      <c r="G116" t="s">
        <v>51</v>
      </c>
      <c r="H116" t="s">
        <v>30</v>
      </c>
      <c r="I116" s="9">
        <v>44938</v>
      </c>
      <c r="J116" s="9">
        <v>44945</v>
      </c>
      <c r="K116" s="9">
        <v>44960</v>
      </c>
      <c r="L116" t="s">
        <v>24</v>
      </c>
      <c r="M116">
        <v>23991.68</v>
      </c>
      <c r="N116" t="s">
        <v>17</v>
      </c>
      <c r="O116">
        <v>1</v>
      </c>
    </row>
    <row r="117" spans="1:15" hidden="1" x14ac:dyDescent="0.35">
      <c r="A117" t="str">
        <f>VLOOKUP(Tabla2[[#This Row],[Pedido]],'[1]Zarpe efectivo'!$A:$B,2,0)</f>
        <v>EFECTIVO</v>
      </c>
      <c r="B117" t="s">
        <v>15</v>
      </c>
      <c r="C117" t="s">
        <v>16</v>
      </c>
      <c r="D117">
        <v>40357196</v>
      </c>
      <c r="E117" t="s">
        <v>17</v>
      </c>
      <c r="F117">
        <v>1020869</v>
      </c>
      <c r="G117" t="s">
        <v>52</v>
      </c>
      <c r="H117" t="s">
        <v>35</v>
      </c>
      <c r="I117" s="9">
        <v>44939</v>
      </c>
      <c r="J117" s="9">
        <v>44945</v>
      </c>
      <c r="K117" s="9">
        <v>44966</v>
      </c>
      <c r="L117" t="s">
        <v>20</v>
      </c>
      <c r="M117">
        <v>17001.72</v>
      </c>
      <c r="N117" t="s">
        <v>17</v>
      </c>
      <c r="O117">
        <v>1</v>
      </c>
    </row>
    <row r="118" spans="1:15" hidden="1" x14ac:dyDescent="0.35">
      <c r="A118" t="str">
        <f>VLOOKUP(Tabla2[[#This Row],[Pedido]],'[1]Zarpe efectivo'!$A:$B,2,0)</f>
        <v>EFECTIVO</v>
      </c>
      <c r="B118" t="s">
        <v>15</v>
      </c>
      <c r="C118" t="s">
        <v>16</v>
      </c>
      <c r="D118">
        <v>40357196</v>
      </c>
      <c r="E118" t="s">
        <v>17</v>
      </c>
      <c r="F118">
        <v>1020869</v>
      </c>
      <c r="G118" t="s">
        <v>52</v>
      </c>
      <c r="H118" t="s">
        <v>35</v>
      </c>
      <c r="I118" s="9">
        <v>44939</v>
      </c>
      <c r="J118" s="9">
        <v>44945</v>
      </c>
      <c r="K118" s="9">
        <v>44966</v>
      </c>
      <c r="L118" t="s">
        <v>20</v>
      </c>
      <c r="M118">
        <v>6988.03</v>
      </c>
      <c r="N118" t="s">
        <v>17</v>
      </c>
      <c r="O118">
        <v>1</v>
      </c>
    </row>
    <row r="119" spans="1:15" hidden="1" x14ac:dyDescent="0.35">
      <c r="A119" t="str">
        <f>VLOOKUP(Tabla2[[#This Row],[Pedido]],'[1]Zarpe efectivo'!$A:$B,2,0)</f>
        <v>EFECTIVO</v>
      </c>
      <c r="B119" t="s">
        <v>15</v>
      </c>
      <c r="C119" t="s">
        <v>16</v>
      </c>
      <c r="D119">
        <v>40359963</v>
      </c>
      <c r="E119" t="s">
        <v>17</v>
      </c>
      <c r="F119">
        <v>1011421</v>
      </c>
      <c r="G119" t="s">
        <v>51</v>
      </c>
      <c r="H119" t="s">
        <v>30</v>
      </c>
      <c r="I119" s="9">
        <v>44940</v>
      </c>
      <c r="J119" s="9">
        <v>44945</v>
      </c>
      <c r="K119" s="9">
        <v>44960</v>
      </c>
      <c r="L119" t="s">
        <v>24</v>
      </c>
      <c r="M119">
        <v>23997.040000000001</v>
      </c>
      <c r="N119" t="s">
        <v>17</v>
      </c>
      <c r="O119">
        <v>1</v>
      </c>
    </row>
    <row r="120" spans="1:15" hidden="1" x14ac:dyDescent="0.35">
      <c r="A120" t="str">
        <f>VLOOKUP(Tabla2[[#This Row],[Pedido]],'[1]Zarpe efectivo'!$A:$B,2,0)</f>
        <v>EFECTIVO</v>
      </c>
      <c r="B120" t="s">
        <v>15</v>
      </c>
      <c r="C120" t="s">
        <v>16</v>
      </c>
      <c r="D120">
        <v>40359964</v>
      </c>
      <c r="E120" t="s">
        <v>17</v>
      </c>
      <c r="F120">
        <v>1011421</v>
      </c>
      <c r="G120" t="s">
        <v>51</v>
      </c>
      <c r="H120" t="s">
        <v>30</v>
      </c>
      <c r="I120" s="9">
        <v>44940</v>
      </c>
      <c r="J120" s="9">
        <v>44945</v>
      </c>
      <c r="K120" s="9">
        <v>44960</v>
      </c>
      <c r="L120" t="s">
        <v>24</v>
      </c>
      <c r="M120">
        <v>23984.09</v>
      </c>
      <c r="N120" t="s">
        <v>17</v>
      </c>
      <c r="O120">
        <v>1</v>
      </c>
    </row>
    <row r="121" spans="1:15" hidden="1" x14ac:dyDescent="0.35">
      <c r="A121" t="str">
        <f>VLOOKUP(Tabla2[[#This Row],[Pedido]],'[1]Zarpe efectivo'!$A:$B,2,0)</f>
        <v>EFECTIVO</v>
      </c>
      <c r="B121" t="s">
        <v>15</v>
      </c>
      <c r="C121" t="s">
        <v>16</v>
      </c>
      <c r="D121">
        <v>40360505</v>
      </c>
      <c r="E121" t="s">
        <v>17</v>
      </c>
      <c r="F121">
        <v>1020944</v>
      </c>
      <c r="G121" t="s">
        <v>52</v>
      </c>
      <c r="H121" t="s">
        <v>35</v>
      </c>
      <c r="I121" s="9">
        <v>44943</v>
      </c>
      <c r="J121" s="9">
        <v>44945</v>
      </c>
      <c r="K121" s="9">
        <v>44966</v>
      </c>
      <c r="L121" t="s">
        <v>20</v>
      </c>
      <c r="M121">
        <v>24002.83</v>
      </c>
      <c r="N121" t="s">
        <v>17</v>
      </c>
      <c r="O121">
        <v>1</v>
      </c>
    </row>
    <row r="122" spans="1:15" hidden="1" x14ac:dyDescent="0.35">
      <c r="A122" t="str">
        <f>VLOOKUP(Tabla2[[#This Row],[Pedido]],'[1]Zarpe efectivo'!$A:$B,2,0)</f>
        <v>PENDIENTE</v>
      </c>
      <c r="B122" t="s">
        <v>15</v>
      </c>
      <c r="C122" t="s">
        <v>16</v>
      </c>
      <c r="D122">
        <v>40362462</v>
      </c>
      <c r="E122" t="s">
        <v>17</v>
      </c>
      <c r="F122">
        <v>1020944</v>
      </c>
      <c r="G122" t="s">
        <v>43</v>
      </c>
      <c r="H122" t="s">
        <v>23</v>
      </c>
      <c r="I122" s="9">
        <v>44946</v>
      </c>
      <c r="J122" s="9">
        <v>44954</v>
      </c>
      <c r="K122" s="9">
        <v>44961</v>
      </c>
      <c r="L122" t="s">
        <v>39</v>
      </c>
      <c r="M122">
        <v>23969.27</v>
      </c>
      <c r="N122" t="s">
        <v>17</v>
      </c>
      <c r="O122">
        <v>1</v>
      </c>
    </row>
    <row r="123" spans="1:15" hidden="1" x14ac:dyDescent="0.35">
      <c r="A123" t="str">
        <f>VLOOKUP(Tabla2[[#This Row],[Pedido]],'[1]Zarpe efectivo'!$A:$B,2,0)</f>
        <v>PENDIENTE</v>
      </c>
      <c r="B123" t="s">
        <v>15</v>
      </c>
      <c r="C123" t="s">
        <v>16</v>
      </c>
      <c r="D123">
        <v>40362461</v>
      </c>
      <c r="E123" t="s">
        <v>17</v>
      </c>
      <c r="F123">
        <v>1020944</v>
      </c>
      <c r="G123" t="s">
        <v>43</v>
      </c>
      <c r="H123" t="s">
        <v>23</v>
      </c>
      <c r="I123" s="9">
        <v>44945</v>
      </c>
      <c r="J123" s="9">
        <v>44954</v>
      </c>
      <c r="K123" s="9">
        <v>44961</v>
      </c>
      <c r="L123" t="s">
        <v>39</v>
      </c>
      <c r="M123">
        <v>23847.439999999999</v>
      </c>
      <c r="N123" t="s">
        <v>17</v>
      </c>
      <c r="O123">
        <v>1</v>
      </c>
    </row>
    <row r="124" spans="1:15" hidden="1" x14ac:dyDescent="0.35">
      <c r="A124" t="str">
        <f>VLOOKUP(Tabla2[[#This Row],[Pedido]],'[1]Zarpe efectivo'!$A:$B,2,0)</f>
        <v>EFECTIVO</v>
      </c>
      <c r="B124" t="s">
        <v>15</v>
      </c>
      <c r="C124" t="s">
        <v>16</v>
      </c>
      <c r="D124">
        <v>40361148</v>
      </c>
      <c r="E124" t="s">
        <v>17</v>
      </c>
      <c r="F124">
        <v>1023433</v>
      </c>
      <c r="G124" t="s">
        <v>51</v>
      </c>
      <c r="H124" t="s">
        <v>30</v>
      </c>
      <c r="I124" s="9">
        <v>44938</v>
      </c>
      <c r="J124" s="9">
        <v>44945</v>
      </c>
      <c r="K124" s="9">
        <v>44960</v>
      </c>
      <c r="L124" t="s">
        <v>24</v>
      </c>
      <c r="M124">
        <v>24034.95</v>
      </c>
      <c r="N124" t="s">
        <v>17</v>
      </c>
      <c r="O124">
        <v>1</v>
      </c>
    </row>
    <row r="125" spans="1:15" hidden="1" x14ac:dyDescent="0.35">
      <c r="A125" t="str">
        <f>VLOOKUP(Tabla2[[#This Row],[Pedido]],'[1]Zarpe efectivo'!$A:$B,2,0)</f>
        <v>EFECTIVO</v>
      </c>
      <c r="B125" t="s">
        <v>15</v>
      </c>
      <c r="C125" t="s">
        <v>16</v>
      </c>
      <c r="D125">
        <v>40361221</v>
      </c>
      <c r="E125" t="s">
        <v>17</v>
      </c>
      <c r="F125">
        <v>1022150</v>
      </c>
      <c r="G125" t="s">
        <v>51</v>
      </c>
      <c r="H125" t="s">
        <v>30</v>
      </c>
      <c r="I125" s="9">
        <v>44938</v>
      </c>
      <c r="J125" s="9">
        <v>44945</v>
      </c>
      <c r="K125" s="9">
        <v>44960</v>
      </c>
      <c r="L125" t="s">
        <v>24</v>
      </c>
      <c r="M125">
        <v>23891.83</v>
      </c>
      <c r="N125" t="s">
        <v>17</v>
      </c>
      <c r="O125">
        <v>1</v>
      </c>
    </row>
    <row r="126" spans="1:15" hidden="1" x14ac:dyDescent="0.35">
      <c r="A126" t="str">
        <f>VLOOKUP(Tabla2[[#This Row],[Pedido]],'[1]Zarpe efectivo'!$A:$B,2,0)</f>
        <v>EFECTIVO</v>
      </c>
      <c r="B126" t="s">
        <v>15</v>
      </c>
      <c r="C126" t="s">
        <v>16</v>
      </c>
      <c r="D126">
        <v>40361223</v>
      </c>
      <c r="E126" t="s">
        <v>17</v>
      </c>
      <c r="F126">
        <v>1023433</v>
      </c>
      <c r="G126" t="s">
        <v>52</v>
      </c>
      <c r="H126" t="s">
        <v>26</v>
      </c>
      <c r="I126" s="9">
        <v>44940</v>
      </c>
      <c r="J126" s="9">
        <v>44945</v>
      </c>
      <c r="K126" s="9">
        <v>44962</v>
      </c>
      <c r="L126" t="s">
        <v>20</v>
      </c>
      <c r="M126">
        <v>21765.54</v>
      </c>
      <c r="N126" t="s">
        <v>17</v>
      </c>
      <c r="O126">
        <v>1</v>
      </c>
    </row>
    <row r="127" spans="1:15" hidden="1" x14ac:dyDescent="0.35">
      <c r="A127" t="str">
        <f>VLOOKUP(Tabla2[[#This Row],[Pedido]],'[1]Zarpe efectivo'!$A:$B,2,0)</f>
        <v>EFECTIVO</v>
      </c>
      <c r="B127" t="s">
        <v>15</v>
      </c>
      <c r="C127" t="s">
        <v>16</v>
      </c>
      <c r="D127">
        <v>40361223</v>
      </c>
      <c r="E127" t="s">
        <v>17</v>
      </c>
      <c r="F127">
        <v>1023433</v>
      </c>
      <c r="G127" t="s">
        <v>52</v>
      </c>
      <c r="H127" t="s">
        <v>26</v>
      </c>
      <c r="I127" s="9">
        <v>44939</v>
      </c>
      <c r="J127" s="9">
        <v>44945</v>
      </c>
      <c r="K127" s="9">
        <v>44962</v>
      </c>
      <c r="L127" t="s">
        <v>20</v>
      </c>
      <c r="M127">
        <v>2244.9499999999998</v>
      </c>
      <c r="N127" t="s">
        <v>17</v>
      </c>
      <c r="O127">
        <v>1</v>
      </c>
    </row>
    <row r="128" spans="1:15" hidden="1" x14ac:dyDescent="0.35">
      <c r="A128" t="str">
        <f>VLOOKUP(Tabla2[[#This Row],[Pedido]],'[1]Zarpe efectivo'!$A:$B,2,0)</f>
        <v>EFECTIVO</v>
      </c>
      <c r="B128" t="s">
        <v>15</v>
      </c>
      <c r="C128" t="s">
        <v>16</v>
      </c>
      <c r="D128">
        <v>40362902</v>
      </c>
      <c r="E128" t="s">
        <v>17</v>
      </c>
      <c r="F128">
        <v>1030545</v>
      </c>
      <c r="G128" t="s">
        <v>52</v>
      </c>
      <c r="H128" t="s">
        <v>35</v>
      </c>
      <c r="I128" s="9">
        <v>44938</v>
      </c>
      <c r="J128" s="9">
        <v>44945</v>
      </c>
      <c r="K128" s="9">
        <v>44966</v>
      </c>
      <c r="L128" t="s">
        <v>20</v>
      </c>
      <c r="M128">
        <v>24000</v>
      </c>
      <c r="N128" t="s">
        <v>17</v>
      </c>
      <c r="O128">
        <v>1</v>
      </c>
    </row>
    <row r="129" spans="1:15" hidden="1" x14ac:dyDescent="0.35">
      <c r="A129" t="str">
        <f>VLOOKUP(Tabla2[[#This Row],[Pedido]],'[1]Zarpe efectivo'!$A:$B,2,0)</f>
        <v>EFECTIVO</v>
      </c>
      <c r="B129" t="s">
        <v>15</v>
      </c>
      <c r="C129" t="s">
        <v>16</v>
      </c>
      <c r="D129">
        <v>40356340</v>
      </c>
      <c r="E129" t="s">
        <v>17</v>
      </c>
      <c r="F129">
        <v>1020367</v>
      </c>
      <c r="G129" t="s">
        <v>53</v>
      </c>
      <c r="H129" t="s">
        <v>23</v>
      </c>
      <c r="I129" s="9">
        <v>44924</v>
      </c>
      <c r="J129" s="9">
        <v>44946</v>
      </c>
      <c r="K129" s="9">
        <v>44953</v>
      </c>
      <c r="L129" t="s">
        <v>39</v>
      </c>
      <c r="M129">
        <v>23948.94</v>
      </c>
      <c r="N129" t="s">
        <v>17</v>
      </c>
      <c r="O129">
        <v>1</v>
      </c>
    </row>
    <row r="130" spans="1:15" hidden="1" x14ac:dyDescent="0.35">
      <c r="A130" t="str">
        <f>VLOOKUP(Tabla2[[#This Row],[Pedido]],'[1]Zarpe efectivo'!$A:$B,2,0)</f>
        <v>EFECTIVO</v>
      </c>
      <c r="B130" t="s">
        <v>15</v>
      </c>
      <c r="C130" t="s">
        <v>16</v>
      </c>
      <c r="D130">
        <v>40359965</v>
      </c>
      <c r="E130" t="s">
        <v>17</v>
      </c>
      <c r="F130">
        <v>1011421</v>
      </c>
      <c r="G130" t="s">
        <v>54</v>
      </c>
      <c r="H130" t="s">
        <v>30</v>
      </c>
      <c r="I130" s="9">
        <v>44942</v>
      </c>
      <c r="J130" s="9">
        <v>44946</v>
      </c>
      <c r="K130" s="9">
        <v>44961</v>
      </c>
      <c r="L130" t="s">
        <v>21</v>
      </c>
      <c r="M130">
        <v>23991.81</v>
      </c>
      <c r="N130" t="s">
        <v>17</v>
      </c>
      <c r="O130">
        <v>1</v>
      </c>
    </row>
    <row r="131" spans="1:15" hidden="1" x14ac:dyDescent="0.35">
      <c r="A131" t="str">
        <f>VLOOKUP(Tabla2[[#This Row],[Pedido]],'[1]Zarpe efectivo'!$A:$B,2,0)</f>
        <v>EFECTIVO</v>
      </c>
      <c r="B131" t="s">
        <v>15</v>
      </c>
      <c r="C131" t="s">
        <v>16</v>
      </c>
      <c r="D131">
        <v>40359966</v>
      </c>
      <c r="E131" t="s">
        <v>17</v>
      </c>
      <c r="F131">
        <v>1011421</v>
      </c>
      <c r="G131" t="s">
        <v>54</v>
      </c>
      <c r="H131" t="s">
        <v>30</v>
      </c>
      <c r="I131" s="9">
        <v>44939</v>
      </c>
      <c r="J131" s="9">
        <v>44946</v>
      </c>
      <c r="K131" s="9">
        <v>44961</v>
      </c>
      <c r="L131" t="s">
        <v>21</v>
      </c>
      <c r="M131">
        <v>23987.439999999999</v>
      </c>
      <c r="N131" t="s">
        <v>17</v>
      </c>
      <c r="O131">
        <v>1</v>
      </c>
    </row>
    <row r="132" spans="1:15" hidden="1" x14ac:dyDescent="0.35">
      <c r="A132" t="str">
        <f>VLOOKUP(Tabla2[[#This Row],[Pedido]],'[1]Zarpe efectivo'!$A:$B,2,0)</f>
        <v>EFECTIVO</v>
      </c>
      <c r="B132" t="s">
        <v>15</v>
      </c>
      <c r="C132" t="s">
        <v>16</v>
      </c>
      <c r="D132">
        <v>40360501</v>
      </c>
      <c r="E132" t="s">
        <v>17</v>
      </c>
      <c r="F132">
        <v>1020367</v>
      </c>
      <c r="G132" t="s">
        <v>54</v>
      </c>
      <c r="H132" t="s">
        <v>35</v>
      </c>
      <c r="I132" s="9">
        <v>44939</v>
      </c>
      <c r="J132" s="9">
        <v>44946</v>
      </c>
      <c r="K132" s="9">
        <v>44967</v>
      </c>
      <c r="L132" t="s">
        <v>21</v>
      </c>
      <c r="M132">
        <v>24006.63</v>
      </c>
      <c r="N132" t="s">
        <v>17</v>
      </c>
      <c r="O132">
        <v>1</v>
      </c>
    </row>
    <row r="133" spans="1:15" hidden="1" x14ac:dyDescent="0.35">
      <c r="A133" t="str">
        <f>VLOOKUP(Tabla2[[#This Row],[Pedido]],'[1]Zarpe efectivo'!$A:$B,2,0)</f>
        <v>EFECTIVO</v>
      </c>
      <c r="B133" t="s">
        <v>15</v>
      </c>
      <c r="C133" t="s">
        <v>16</v>
      </c>
      <c r="D133">
        <v>40360503</v>
      </c>
      <c r="E133" t="s">
        <v>17</v>
      </c>
      <c r="F133">
        <v>1020944</v>
      </c>
      <c r="G133" t="s">
        <v>54</v>
      </c>
      <c r="H133" t="s">
        <v>35</v>
      </c>
      <c r="I133" s="9">
        <v>44940</v>
      </c>
      <c r="J133" s="9">
        <v>44946</v>
      </c>
      <c r="K133" s="9">
        <v>44967</v>
      </c>
      <c r="L133" t="s">
        <v>21</v>
      </c>
      <c r="M133">
        <v>24008.42</v>
      </c>
      <c r="N133" t="s">
        <v>17</v>
      </c>
      <c r="O133">
        <v>1</v>
      </c>
    </row>
    <row r="134" spans="1:15" hidden="1" x14ac:dyDescent="0.35">
      <c r="A134" t="str">
        <f>VLOOKUP(Tabla2[[#This Row],[Pedido]],'[1]Zarpe efectivo'!$A:$B,2,0)</f>
        <v>EFECTIVO</v>
      </c>
      <c r="B134" t="s">
        <v>15</v>
      </c>
      <c r="C134" t="s">
        <v>16</v>
      </c>
      <c r="D134">
        <v>40360504</v>
      </c>
      <c r="E134" t="s">
        <v>17</v>
      </c>
      <c r="F134">
        <v>1020944</v>
      </c>
      <c r="G134" t="s">
        <v>54</v>
      </c>
      <c r="H134" t="s">
        <v>35</v>
      </c>
      <c r="I134" s="9">
        <v>44940</v>
      </c>
      <c r="J134" s="9">
        <v>44946</v>
      </c>
      <c r="K134" s="9">
        <v>44967</v>
      </c>
      <c r="L134" t="s">
        <v>21</v>
      </c>
      <c r="M134">
        <v>24027.41</v>
      </c>
      <c r="N134" t="s">
        <v>17</v>
      </c>
      <c r="O134">
        <v>1</v>
      </c>
    </row>
    <row r="135" spans="1:15" hidden="1" x14ac:dyDescent="0.35">
      <c r="A135" t="str">
        <f>VLOOKUP(Tabla2[[#This Row],[Pedido]],'[1]Zarpe efectivo'!$A:$B,2,0)</f>
        <v>PENDIENTE</v>
      </c>
      <c r="B135" t="s">
        <v>15</v>
      </c>
      <c r="C135" t="s">
        <v>16</v>
      </c>
      <c r="D135">
        <v>40362340</v>
      </c>
      <c r="E135" t="s">
        <v>36</v>
      </c>
      <c r="F135">
        <v>1020848</v>
      </c>
      <c r="G135" t="s">
        <v>37</v>
      </c>
      <c r="H135" t="s">
        <v>30</v>
      </c>
      <c r="I135" s="9">
        <v>44951</v>
      </c>
      <c r="J135" s="9">
        <v>44954</v>
      </c>
      <c r="K135" s="9">
        <v>44969</v>
      </c>
      <c r="L135" t="s">
        <v>21</v>
      </c>
      <c r="M135">
        <v>24017.79</v>
      </c>
      <c r="N135" t="s">
        <v>17</v>
      </c>
      <c r="O135">
        <v>1</v>
      </c>
    </row>
    <row r="136" spans="1:15" hidden="1" x14ac:dyDescent="0.35">
      <c r="A136" t="str">
        <f>VLOOKUP(Tabla2[[#This Row],[Pedido]],'[1]Zarpe efectivo'!$A:$B,2,0)</f>
        <v>PENDIENTE</v>
      </c>
      <c r="B136" t="s">
        <v>15</v>
      </c>
      <c r="C136" t="s">
        <v>16</v>
      </c>
      <c r="D136">
        <v>40362338</v>
      </c>
      <c r="E136" t="s">
        <v>17</v>
      </c>
      <c r="F136">
        <v>1020944</v>
      </c>
      <c r="G136" t="s">
        <v>37</v>
      </c>
      <c r="H136" t="s">
        <v>30</v>
      </c>
      <c r="I136" s="9">
        <v>44949</v>
      </c>
      <c r="J136" s="9">
        <v>44954</v>
      </c>
      <c r="K136" s="9">
        <v>44969</v>
      </c>
      <c r="L136" t="s">
        <v>21</v>
      </c>
      <c r="M136">
        <v>23937.29</v>
      </c>
      <c r="N136" t="s">
        <v>17</v>
      </c>
      <c r="O136">
        <v>1</v>
      </c>
    </row>
    <row r="137" spans="1:15" hidden="1" x14ac:dyDescent="0.35">
      <c r="A137" t="str">
        <f>VLOOKUP(Tabla2[[#This Row],[Pedido]],'[1]Zarpe efectivo'!$A:$B,2,0)</f>
        <v>PENDIENTE</v>
      </c>
      <c r="B137" t="s">
        <v>15</v>
      </c>
      <c r="C137" t="s">
        <v>16</v>
      </c>
      <c r="D137">
        <v>40362326</v>
      </c>
      <c r="E137" t="s">
        <v>36</v>
      </c>
      <c r="F137">
        <v>1030817</v>
      </c>
      <c r="G137" t="s">
        <v>44</v>
      </c>
      <c r="H137" t="s">
        <v>23</v>
      </c>
      <c r="I137" s="9">
        <v>44951</v>
      </c>
      <c r="J137" s="9">
        <v>44954</v>
      </c>
      <c r="K137" s="9">
        <v>44961</v>
      </c>
      <c r="L137" t="s">
        <v>39</v>
      </c>
      <c r="M137">
        <v>23998.77</v>
      </c>
      <c r="N137" t="s">
        <v>17</v>
      </c>
      <c r="O137">
        <v>1</v>
      </c>
    </row>
    <row r="138" spans="1:15" hidden="1" x14ac:dyDescent="0.35">
      <c r="A138" t="str">
        <f>VLOOKUP(Tabla2[[#This Row],[Pedido]],'[1]Zarpe efectivo'!$A:$B,2,0)</f>
        <v>PENDIENTE</v>
      </c>
      <c r="B138" t="s">
        <v>15</v>
      </c>
      <c r="C138" t="s">
        <v>16</v>
      </c>
      <c r="D138">
        <v>40362302</v>
      </c>
      <c r="E138" t="s">
        <v>17</v>
      </c>
      <c r="F138">
        <v>1020339</v>
      </c>
      <c r="G138" t="s">
        <v>43</v>
      </c>
      <c r="H138" t="s">
        <v>23</v>
      </c>
      <c r="I138" s="9">
        <v>44946</v>
      </c>
      <c r="J138" s="9">
        <v>44954</v>
      </c>
      <c r="K138" s="9">
        <v>44961</v>
      </c>
      <c r="L138" t="s">
        <v>39</v>
      </c>
      <c r="M138">
        <v>24001.9</v>
      </c>
      <c r="N138" t="s">
        <v>17</v>
      </c>
      <c r="O138">
        <v>1</v>
      </c>
    </row>
    <row r="139" spans="1:15" hidden="1" x14ac:dyDescent="0.35">
      <c r="A139" t="str">
        <f>VLOOKUP(Tabla2[[#This Row],[Pedido]],'[1]Zarpe efectivo'!$A:$B,2,0)</f>
        <v>EFECTIVO</v>
      </c>
      <c r="B139" t="s">
        <v>15</v>
      </c>
      <c r="C139" t="s">
        <v>16</v>
      </c>
      <c r="D139">
        <v>40360577</v>
      </c>
      <c r="E139" t="s">
        <v>17</v>
      </c>
      <c r="F139">
        <v>1021385</v>
      </c>
      <c r="G139" t="s">
        <v>54</v>
      </c>
      <c r="H139" t="s">
        <v>35</v>
      </c>
      <c r="I139" s="9">
        <v>44939</v>
      </c>
      <c r="J139" s="9">
        <v>44946</v>
      </c>
      <c r="K139" s="9">
        <v>44967</v>
      </c>
      <c r="L139" t="s">
        <v>21</v>
      </c>
      <c r="M139">
        <v>24011.16</v>
      </c>
      <c r="N139" t="s">
        <v>17</v>
      </c>
      <c r="O139">
        <v>1</v>
      </c>
    </row>
    <row r="140" spans="1:15" hidden="1" x14ac:dyDescent="0.35">
      <c r="A140" t="str">
        <f>VLOOKUP(Tabla2[[#This Row],[Pedido]],'[1]Zarpe efectivo'!$A:$B,2,0)</f>
        <v>EFECTIVO</v>
      </c>
      <c r="B140" t="s">
        <v>15</v>
      </c>
      <c r="C140" t="s">
        <v>16</v>
      </c>
      <c r="D140">
        <v>40360733</v>
      </c>
      <c r="E140" t="s">
        <v>17</v>
      </c>
      <c r="F140">
        <v>1021385</v>
      </c>
      <c r="G140" t="s">
        <v>55</v>
      </c>
      <c r="H140" t="s">
        <v>35</v>
      </c>
      <c r="I140" s="9">
        <v>44940</v>
      </c>
      <c r="J140" s="9">
        <v>44946</v>
      </c>
      <c r="K140" s="9">
        <v>44967</v>
      </c>
      <c r="L140" t="s">
        <v>24</v>
      </c>
      <c r="M140">
        <v>24013.1</v>
      </c>
      <c r="N140" t="s">
        <v>17</v>
      </c>
      <c r="O140">
        <v>1</v>
      </c>
    </row>
    <row r="141" spans="1:15" hidden="1" x14ac:dyDescent="0.35">
      <c r="A141" t="str">
        <f>VLOOKUP(Tabla2[[#This Row],[Pedido]],'[1]Zarpe efectivo'!$A:$B,2,0)</f>
        <v>EFECTIVO</v>
      </c>
      <c r="B141" t="s">
        <v>15</v>
      </c>
      <c r="C141" t="s">
        <v>16</v>
      </c>
      <c r="D141">
        <v>40363829</v>
      </c>
      <c r="E141" t="s">
        <v>17</v>
      </c>
      <c r="F141">
        <v>1022709</v>
      </c>
      <c r="G141" t="s">
        <v>54</v>
      </c>
      <c r="H141" t="s">
        <v>35</v>
      </c>
      <c r="I141" s="9">
        <v>44943</v>
      </c>
      <c r="J141" s="9">
        <v>44946</v>
      </c>
      <c r="K141" s="9">
        <v>44967</v>
      </c>
      <c r="L141" t="s">
        <v>21</v>
      </c>
      <c r="M141">
        <v>7987.58</v>
      </c>
      <c r="N141" t="s">
        <v>17</v>
      </c>
      <c r="O141">
        <v>1</v>
      </c>
    </row>
    <row r="142" spans="1:15" hidden="1" x14ac:dyDescent="0.35">
      <c r="A142" t="str">
        <f>VLOOKUP(Tabla2[[#This Row],[Pedido]],'[1]Zarpe efectivo'!$A:$B,2,0)</f>
        <v>EFECTIVO</v>
      </c>
      <c r="B142" t="s">
        <v>15</v>
      </c>
      <c r="C142" t="s">
        <v>16</v>
      </c>
      <c r="D142">
        <v>40363829</v>
      </c>
      <c r="E142" t="s">
        <v>17</v>
      </c>
      <c r="F142">
        <v>1022709</v>
      </c>
      <c r="G142" t="s">
        <v>54</v>
      </c>
      <c r="H142" t="s">
        <v>35</v>
      </c>
      <c r="I142" s="9">
        <v>44943</v>
      </c>
      <c r="J142" s="9">
        <v>44946</v>
      </c>
      <c r="K142" s="9">
        <v>44967</v>
      </c>
      <c r="L142" t="s">
        <v>21</v>
      </c>
      <c r="M142">
        <v>16015.71</v>
      </c>
      <c r="N142" t="s">
        <v>17</v>
      </c>
      <c r="O142">
        <v>1</v>
      </c>
    </row>
    <row r="143" spans="1:15" hidden="1" x14ac:dyDescent="0.35">
      <c r="A143" t="str">
        <f>VLOOKUP(Tabla2[[#This Row],[Pedido]],'[1]Zarpe efectivo'!$A:$B,2,0)</f>
        <v>EFECTIVO</v>
      </c>
      <c r="B143" t="s">
        <v>15</v>
      </c>
      <c r="C143" t="s">
        <v>16</v>
      </c>
      <c r="D143">
        <v>40341161</v>
      </c>
      <c r="E143" t="s">
        <v>17</v>
      </c>
      <c r="F143">
        <v>1023336</v>
      </c>
      <c r="G143" t="s">
        <v>56</v>
      </c>
      <c r="H143" t="s">
        <v>19</v>
      </c>
      <c r="I143" s="9">
        <v>44939</v>
      </c>
      <c r="J143" s="9">
        <v>44947</v>
      </c>
      <c r="K143" s="9">
        <v>44955</v>
      </c>
      <c r="L143" t="s">
        <v>32</v>
      </c>
      <c r="M143">
        <v>18240.900000000001</v>
      </c>
      <c r="N143" t="s">
        <v>17</v>
      </c>
      <c r="O143">
        <v>1</v>
      </c>
    </row>
    <row r="144" spans="1:15" hidden="1" x14ac:dyDescent="0.35">
      <c r="A144" t="str">
        <f>VLOOKUP(Tabla2[[#This Row],[Pedido]],'[1]Zarpe efectivo'!$A:$B,2,0)</f>
        <v>EFECTIVO</v>
      </c>
      <c r="B144" t="s">
        <v>15</v>
      </c>
      <c r="C144" t="s">
        <v>16</v>
      </c>
      <c r="D144">
        <v>40341161</v>
      </c>
      <c r="E144" t="s">
        <v>17</v>
      </c>
      <c r="F144">
        <v>1021385</v>
      </c>
      <c r="G144" t="s">
        <v>56</v>
      </c>
      <c r="H144" t="s">
        <v>19</v>
      </c>
      <c r="I144" s="9">
        <v>44939</v>
      </c>
      <c r="J144" s="9">
        <v>44947</v>
      </c>
      <c r="K144" s="9">
        <v>44955</v>
      </c>
      <c r="L144" t="s">
        <v>32</v>
      </c>
      <c r="M144">
        <v>5711.18</v>
      </c>
      <c r="N144" t="s">
        <v>17</v>
      </c>
      <c r="O144">
        <v>1</v>
      </c>
    </row>
    <row r="145" spans="1:15" hidden="1" x14ac:dyDescent="0.35">
      <c r="A145" t="str">
        <f>VLOOKUP(Tabla2[[#This Row],[Pedido]],'[1]Zarpe efectivo'!$A:$B,2,0)</f>
        <v>EFECTIVO</v>
      </c>
      <c r="B145" t="s">
        <v>15</v>
      </c>
      <c r="C145" t="s">
        <v>16</v>
      </c>
      <c r="D145">
        <v>40349807</v>
      </c>
      <c r="E145" t="s">
        <v>17</v>
      </c>
      <c r="F145">
        <v>1012556</v>
      </c>
      <c r="G145" t="s">
        <v>57</v>
      </c>
      <c r="H145" t="s">
        <v>26</v>
      </c>
      <c r="I145" s="9">
        <v>44938</v>
      </c>
      <c r="J145" s="9">
        <v>44947</v>
      </c>
      <c r="K145" s="9">
        <v>44964</v>
      </c>
      <c r="L145" t="s">
        <v>39</v>
      </c>
      <c r="M145">
        <v>24000.23</v>
      </c>
      <c r="N145" t="s">
        <v>17</v>
      </c>
      <c r="O145">
        <v>1</v>
      </c>
    </row>
    <row r="146" spans="1:15" hidden="1" x14ac:dyDescent="0.35">
      <c r="A146" t="str">
        <f>VLOOKUP(Tabla2[[#This Row],[Pedido]],'[1]Zarpe efectivo'!$A:$B,2,0)</f>
        <v>EFECTIVO</v>
      </c>
      <c r="B146" t="s">
        <v>15</v>
      </c>
      <c r="C146" t="s">
        <v>16</v>
      </c>
      <c r="D146">
        <v>40353104</v>
      </c>
      <c r="E146" t="s">
        <v>17</v>
      </c>
      <c r="F146">
        <v>1011421</v>
      </c>
      <c r="G146" t="s">
        <v>56</v>
      </c>
      <c r="H146" t="s">
        <v>30</v>
      </c>
      <c r="I146" s="9">
        <v>44942</v>
      </c>
      <c r="J146" s="9">
        <v>44947</v>
      </c>
      <c r="K146" s="9">
        <v>44962</v>
      </c>
      <c r="L146" t="s">
        <v>32</v>
      </c>
      <c r="M146">
        <v>23986.28</v>
      </c>
      <c r="N146" t="s">
        <v>17</v>
      </c>
      <c r="O146">
        <v>1</v>
      </c>
    </row>
    <row r="147" spans="1:15" hidden="1" x14ac:dyDescent="0.35">
      <c r="A147" t="str">
        <f>VLOOKUP(Tabla2[[#This Row],[Pedido]],'[1]Zarpe efectivo'!$A:$B,2,0)</f>
        <v>EFECTIVO</v>
      </c>
      <c r="B147" t="s">
        <v>15</v>
      </c>
      <c r="C147" t="s">
        <v>16</v>
      </c>
      <c r="D147">
        <v>40353105</v>
      </c>
      <c r="E147" t="s">
        <v>17</v>
      </c>
      <c r="F147">
        <v>1011421</v>
      </c>
      <c r="G147" t="s">
        <v>56</v>
      </c>
      <c r="H147" t="s">
        <v>30</v>
      </c>
      <c r="I147" s="9">
        <v>44942</v>
      </c>
      <c r="J147" s="9">
        <v>44947</v>
      </c>
      <c r="K147" s="9">
        <v>44962</v>
      </c>
      <c r="L147" t="s">
        <v>32</v>
      </c>
      <c r="M147">
        <v>23996.01</v>
      </c>
      <c r="N147" t="s">
        <v>17</v>
      </c>
      <c r="O147">
        <v>1</v>
      </c>
    </row>
    <row r="148" spans="1:15" hidden="1" x14ac:dyDescent="0.35">
      <c r="A148" t="str">
        <f>VLOOKUP(Tabla2[[#This Row],[Pedido]],'[1]Zarpe efectivo'!$A:$B,2,0)</f>
        <v>EFECTIVO</v>
      </c>
      <c r="B148" t="s">
        <v>15</v>
      </c>
      <c r="C148" t="s">
        <v>16</v>
      </c>
      <c r="D148">
        <v>40353106</v>
      </c>
      <c r="E148" t="s">
        <v>17</v>
      </c>
      <c r="F148">
        <v>1011421</v>
      </c>
      <c r="G148" t="s">
        <v>56</v>
      </c>
      <c r="H148" t="s">
        <v>30</v>
      </c>
      <c r="I148" s="9">
        <v>44942</v>
      </c>
      <c r="J148" s="9">
        <v>44947</v>
      </c>
      <c r="K148" s="9">
        <v>44962</v>
      </c>
      <c r="L148" t="s">
        <v>32</v>
      </c>
      <c r="M148">
        <v>23991.32</v>
      </c>
      <c r="N148" t="s">
        <v>17</v>
      </c>
      <c r="O148">
        <v>1</v>
      </c>
    </row>
    <row r="149" spans="1:15" hidden="1" x14ac:dyDescent="0.35">
      <c r="A149" t="str">
        <f>VLOOKUP(Tabla2[[#This Row],[Pedido]],'[1]Zarpe efectivo'!$A:$B,2,0)</f>
        <v>EFECTIVO</v>
      </c>
      <c r="B149" t="s">
        <v>15</v>
      </c>
      <c r="C149" t="s">
        <v>16</v>
      </c>
      <c r="D149">
        <v>40354306</v>
      </c>
      <c r="E149" t="s">
        <v>17</v>
      </c>
      <c r="F149">
        <v>1012744</v>
      </c>
      <c r="G149" t="s">
        <v>58</v>
      </c>
      <c r="H149" t="s">
        <v>23</v>
      </c>
      <c r="I149" s="9">
        <v>44942</v>
      </c>
      <c r="J149" s="9">
        <v>44947</v>
      </c>
      <c r="K149" s="9">
        <v>44954</v>
      </c>
      <c r="L149" t="s">
        <v>21</v>
      </c>
      <c r="M149">
        <v>23997.82</v>
      </c>
      <c r="N149" t="s">
        <v>17</v>
      </c>
      <c r="O149">
        <v>1</v>
      </c>
    </row>
    <row r="150" spans="1:15" hidden="1" x14ac:dyDescent="0.35">
      <c r="A150" t="str">
        <f>VLOOKUP(Tabla2[[#This Row],[Pedido]],'[1]Zarpe efectivo'!$A:$B,2,0)</f>
        <v>EFECTIVO</v>
      </c>
      <c r="B150" t="s">
        <v>15</v>
      </c>
      <c r="C150" t="s">
        <v>16</v>
      </c>
      <c r="D150">
        <v>40354307</v>
      </c>
      <c r="E150" t="s">
        <v>17</v>
      </c>
      <c r="F150">
        <v>1012744</v>
      </c>
      <c r="G150" t="s">
        <v>58</v>
      </c>
      <c r="H150" t="s">
        <v>23</v>
      </c>
      <c r="I150" s="9">
        <v>44942</v>
      </c>
      <c r="J150" s="9">
        <v>44947</v>
      </c>
      <c r="K150" s="9">
        <v>44954</v>
      </c>
      <c r="L150" t="s">
        <v>21</v>
      </c>
      <c r="M150">
        <v>23999.31</v>
      </c>
      <c r="N150" t="s">
        <v>17</v>
      </c>
      <c r="O150">
        <v>1</v>
      </c>
    </row>
    <row r="151" spans="1:15" hidden="1" x14ac:dyDescent="0.35">
      <c r="A151" t="str">
        <f>VLOOKUP(Tabla2[[#This Row],[Pedido]],'[1]Zarpe efectivo'!$A:$B,2,0)</f>
        <v>EFECTIVO</v>
      </c>
      <c r="B151" t="s">
        <v>15</v>
      </c>
      <c r="C151" t="s">
        <v>16</v>
      </c>
      <c r="D151">
        <v>40355282</v>
      </c>
      <c r="E151" t="s">
        <v>17</v>
      </c>
      <c r="F151">
        <v>1012719</v>
      </c>
      <c r="G151" t="s">
        <v>58</v>
      </c>
      <c r="H151" t="s">
        <v>23</v>
      </c>
      <c r="I151" s="9">
        <v>44942</v>
      </c>
      <c r="J151" s="9">
        <v>44947</v>
      </c>
      <c r="K151" s="9">
        <v>44954</v>
      </c>
      <c r="L151" t="s">
        <v>21</v>
      </c>
      <c r="M151">
        <v>24009.87</v>
      </c>
      <c r="N151" t="s">
        <v>17</v>
      </c>
      <c r="O151">
        <v>1</v>
      </c>
    </row>
    <row r="152" spans="1:15" hidden="1" x14ac:dyDescent="0.35">
      <c r="A152" t="str">
        <f>VLOOKUP(Tabla2[[#This Row],[Pedido]],'[1]Zarpe efectivo'!$A:$B,2,0)</f>
        <v>EFECTIVO</v>
      </c>
      <c r="B152" t="s">
        <v>15</v>
      </c>
      <c r="C152" t="s">
        <v>16</v>
      </c>
      <c r="D152">
        <v>40355352</v>
      </c>
      <c r="E152" t="s">
        <v>17</v>
      </c>
      <c r="F152">
        <v>1011421</v>
      </c>
      <c r="G152" t="s">
        <v>57</v>
      </c>
      <c r="H152" t="s">
        <v>30</v>
      </c>
      <c r="I152" s="9">
        <v>44938</v>
      </c>
      <c r="J152" s="9">
        <v>44947</v>
      </c>
      <c r="K152" s="9">
        <v>44962</v>
      </c>
      <c r="L152" t="s">
        <v>39</v>
      </c>
      <c r="M152">
        <v>23991.98</v>
      </c>
      <c r="N152" t="s">
        <v>17</v>
      </c>
      <c r="O152">
        <v>1</v>
      </c>
    </row>
    <row r="153" spans="1:15" hidden="1" x14ac:dyDescent="0.35">
      <c r="A153" t="str">
        <f>VLOOKUP(Tabla2[[#This Row],[Pedido]],'[1]Zarpe efectivo'!$A:$B,2,0)</f>
        <v>EFECTIVO</v>
      </c>
      <c r="B153" t="s">
        <v>15</v>
      </c>
      <c r="C153" t="s">
        <v>16</v>
      </c>
      <c r="D153">
        <v>40355353</v>
      </c>
      <c r="E153" t="s">
        <v>17</v>
      </c>
      <c r="F153">
        <v>1011421</v>
      </c>
      <c r="G153" t="s">
        <v>57</v>
      </c>
      <c r="H153" t="s">
        <v>30</v>
      </c>
      <c r="I153" s="9">
        <v>44938</v>
      </c>
      <c r="J153" s="9">
        <v>44947</v>
      </c>
      <c r="K153" s="9">
        <v>44962</v>
      </c>
      <c r="L153" t="s">
        <v>39</v>
      </c>
      <c r="M153">
        <v>23999.18</v>
      </c>
      <c r="N153" t="s">
        <v>17</v>
      </c>
      <c r="O153">
        <v>1</v>
      </c>
    </row>
    <row r="154" spans="1:15" hidden="1" x14ac:dyDescent="0.35">
      <c r="A154" t="str">
        <f>VLOOKUP(Tabla2[[#This Row],[Pedido]],'[1]Zarpe efectivo'!$A:$B,2,0)</f>
        <v>EFECTIVO</v>
      </c>
      <c r="B154" t="s">
        <v>15</v>
      </c>
      <c r="C154" t="s">
        <v>16</v>
      </c>
      <c r="D154">
        <v>40356149</v>
      </c>
      <c r="E154" t="s">
        <v>17</v>
      </c>
      <c r="F154">
        <v>1011421</v>
      </c>
      <c r="G154" t="s">
        <v>56</v>
      </c>
      <c r="H154" t="s">
        <v>30</v>
      </c>
      <c r="I154" s="9">
        <v>44939</v>
      </c>
      <c r="J154" s="9">
        <v>44947</v>
      </c>
      <c r="K154" s="9">
        <v>44962</v>
      </c>
      <c r="L154" t="s">
        <v>32</v>
      </c>
      <c r="M154">
        <v>23982.44</v>
      </c>
      <c r="N154" t="s">
        <v>17</v>
      </c>
      <c r="O154">
        <v>1</v>
      </c>
    </row>
    <row r="155" spans="1:15" hidden="1" x14ac:dyDescent="0.35">
      <c r="A155" t="str">
        <f>VLOOKUP(Tabla2[[#This Row],[Pedido]],'[1]Zarpe efectivo'!$A:$B,2,0)</f>
        <v>EFECTIVO</v>
      </c>
      <c r="B155" t="s">
        <v>15</v>
      </c>
      <c r="C155" t="s">
        <v>16</v>
      </c>
      <c r="D155">
        <v>40356154</v>
      </c>
      <c r="E155" t="s">
        <v>17</v>
      </c>
      <c r="F155">
        <v>1012719</v>
      </c>
      <c r="G155" t="s">
        <v>58</v>
      </c>
      <c r="H155" t="s">
        <v>23</v>
      </c>
      <c r="I155" s="9">
        <v>44942</v>
      </c>
      <c r="J155" s="9">
        <v>44947</v>
      </c>
      <c r="K155" s="9">
        <v>44954</v>
      </c>
      <c r="L155" t="s">
        <v>21</v>
      </c>
      <c r="M155">
        <v>24011.52</v>
      </c>
      <c r="N155" t="s">
        <v>17</v>
      </c>
      <c r="O155">
        <v>1</v>
      </c>
    </row>
    <row r="156" spans="1:15" hidden="1" x14ac:dyDescent="0.35">
      <c r="A156" t="str">
        <f>VLOOKUP(Tabla2[[#This Row],[Pedido]],'[1]Zarpe efectivo'!$A:$B,2,0)</f>
        <v>EFECTIVO</v>
      </c>
      <c r="B156" t="s">
        <v>15</v>
      </c>
      <c r="C156" t="s">
        <v>16</v>
      </c>
      <c r="D156">
        <v>40357182</v>
      </c>
      <c r="E156" t="s">
        <v>17</v>
      </c>
      <c r="F156">
        <v>1021023</v>
      </c>
      <c r="G156" t="s">
        <v>56</v>
      </c>
      <c r="H156" t="s">
        <v>30</v>
      </c>
      <c r="I156" s="9">
        <v>44944</v>
      </c>
      <c r="J156" s="9">
        <v>44947</v>
      </c>
      <c r="K156" s="9">
        <v>44962</v>
      </c>
      <c r="L156" t="s">
        <v>32</v>
      </c>
      <c r="M156">
        <v>23903.91</v>
      </c>
      <c r="N156" t="s">
        <v>17</v>
      </c>
      <c r="O156">
        <v>1</v>
      </c>
    </row>
    <row r="157" spans="1:15" hidden="1" x14ac:dyDescent="0.35">
      <c r="A157" t="str">
        <f>VLOOKUP(Tabla2[[#This Row],[Pedido]],'[1]Zarpe efectivo'!$A:$B,2,0)</f>
        <v>EFECTIVO</v>
      </c>
      <c r="B157" t="s">
        <v>15</v>
      </c>
      <c r="C157" t="s">
        <v>16</v>
      </c>
      <c r="D157">
        <v>40357846</v>
      </c>
      <c r="E157" t="s">
        <v>17</v>
      </c>
      <c r="F157">
        <v>1021078</v>
      </c>
      <c r="G157" t="s">
        <v>56</v>
      </c>
      <c r="H157" t="s">
        <v>30</v>
      </c>
      <c r="I157" s="9">
        <v>44933</v>
      </c>
      <c r="J157" s="9">
        <v>44947</v>
      </c>
      <c r="K157" s="9">
        <v>44962</v>
      </c>
      <c r="L157" t="s">
        <v>32</v>
      </c>
      <c r="M157">
        <v>16206.72</v>
      </c>
      <c r="N157" t="s">
        <v>17</v>
      </c>
      <c r="O157">
        <v>1</v>
      </c>
    </row>
    <row r="158" spans="1:15" hidden="1" x14ac:dyDescent="0.35">
      <c r="A158" t="str">
        <f>VLOOKUP(Tabla2[[#This Row],[Pedido]],'[1]Zarpe efectivo'!$A:$B,2,0)</f>
        <v>EFECTIVO</v>
      </c>
      <c r="B158" t="s">
        <v>15</v>
      </c>
      <c r="C158" t="s">
        <v>16</v>
      </c>
      <c r="D158">
        <v>40357846</v>
      </c>
      <c r="E158" t="s">
        <v>17</v>
      </c>
      <c r="F158">
        <v>1021078</v>
      </c>
      <c r="G158" t="s">
        <v>56</v>
      </c>
      <c r="H158" t="s">
        <v>30</v>
      </c>
      <c r="I158" s="9">
        <v>44932</v>
      </c>
      <c r="J158" s="9">
        <v>44947</v>
      </c>
      <c r="K158" s="9">
        <v>44962</v>
      </c>
      <c r="L158" t="s">
        <v>32</v>
      </c>
      <c r="M158">
        <v>7814.38</v>
      </c>
      <c r="N158" t="s">
        <v>17</v>
      </c>
      <c r="O158">
        <v>1</v>
      </c>
    </row>
    <row r="159" spans="1:15" hidden="1" x14ac:dyDescent="0.35">
      <c r="A159" t="str">
        <f>VLOOKUP(Tabla2[[#This Row],[Pedido]],'[1]Zarpe efectivo'!$A:$B,2,0)</f>
        <v>EFECTIVO</v>
      </c>
      <c r="B159" t="s">
        <v>15</v>
      </c>
      <c r="C159" t="s">
        <v>16</v>
      </c>
      <c r="D159">
        <v>40358674</v>
      </c>
      <c r="E159" t="s">
        <v>17</v>
      </c>
      <c r="F159">
        <v>1020367</v>
      </c>
      <c r="G159" t="s">
        <v>58</v>
      </c>
      <c r="H159" t="s">
        <v>23</v>
      </c>
      <c r="I159" s="9">
        <v>44942</v>
      </c>
      <c r="J159" s="9">
        <v>44947</v>
      </c>
      <c r="K159" s="9">
        <v>44954</v>
      </c>
      <c r="L159" t="s">
        <v>24</v>
      </c>
      <c r="M159">
        <v>24003.64</v>
      </c>
      <c r="N159" t="s">
        <v>17</v>
      </c>
      <c r="O159">
        <v>1</v>
      </c>
    </row>
    <row r="160" spans="1:15" hidden="1" x14ac:dyDescent="0.35">
      <c r="A160" t="str">
        <f>VLOOKUP(Tabla2[[#This Row],[Pedido]],'[1]Zarpe efectivo'!$A:$B,2,0)</f>
        <v>EFECTIVO</v>
      </c>
      <c r="B160" t="s">
        <v>15</v>
      </c>
      <c r="C160" t="s">
        <v>16</v>
      </c>
      <c r="D160">
        <v>40358689</v>
      </c>
      <c r="E160" t="s">
        <v>17</v>
      </c>
      <c r="F160">
        <v>1020944</v>
      </c>
      <c r="G160" t="s">
        <v>56</v>
      </c>
      <c r="H160" t="s">
        <v>30</v>
      </c>
      <c r="I160" s="9">
        <v>44942</v>
      </c>
      <c r="J160" s="9">
        <v>44947</v>
      </c>
      <c r="K160" s="9">
        <v>44962</v>
      </c>
      <c r="L160" t="s">
        <v>32</v>
      </c>
      <c r="M160">
        <v>23966.6</v>
      </c>
      <c r="N160" t="s">
        <v>17</v>
      </c>
      <c r="O160">
        <v>1</v>
      </c>
    </row>
    <row r="161" spans="1:15" hidden="1" x14ac:dyDescent="0.35">
      <c r="A161" t="str">
        <f>VLOOKUP(Tabla2[[#This Row],[Pedido]],'[1]Zarpe efectivo'!$A:$B,2,0)</f>
        <v>EFECTIVO</v>
      </c>
      <c r="B161" t="s">
        <v>15</v>
      </c>
      <c r="C161" t="s">
        <v>16</v>
      </c>
      <c r="D161">
        <v>40358850</v>
      </c>
      <c r="E161" t="s">
        <v>17</v>
      </c>
      <c r="F161">
        <v>1022150</v>
      </c>
      <c r="G161" t="s">
        <v>56</v>
      </c>
      <c r="H161" t="s">
        <v>19</v>
      </c>
      <c r="I161" s="9">
        <v>44942</v>
      </c>
      <c r="J161" s="9">
        <v>44947</v>
      </c>
      <c r="K161" s="9">
        <v>44955</v>
      </c>
      <c r="L161" t="s">
        <v>32</v>
      </c>
      <c r="M161">
        <v>23995.84</v>
      </c>
      <c r="N161" t="s">
        <v>17</v>
      </c>
      <c r="O161">
        <v>1</v>
      </c>
    </row>
    <row r="162" spans="1:15" hidden="1" x14ac:dyDescent="0.35">
      <c r="A162" t="str">
        <f>VLOOKUP(Tabla2[[#This Row],[Pedido]],'[1]Zarpe efectivo'!$A:$B,2,0)</f>
        <v>EFECTIVO</v>
      </c>
      <c r="B162" t="s">
        <v>15</v>
      </c>
      <c r="C162" t="s">
        <v>16</v>
      </c>
      <c r="D162">
        <v>40360510</v>
      </c>
      <c r="E162" t="s">
        <v>17</v>
      </c>
      <c r="F162">
        <v>1020944</v>
      </c>
      <c r="G162" t="s">
        <v>58</v>
      </c>
      <c r="H162" t="s">
        <v>23</v>
      </c>
      <c r="I162" s="9">
        <v>44943</v>
      </c>
      <c r="J162" s="9">
        <v>44947</v>
      </c>
      <c r="K162" s="9">
        <v>44954</v>
      </c>
      <c r="L162" t="s">
        <v>24</v>
      </c>
      <c r="M162">
        <v>11909.08</v>
      </c>
      <c r="N162" t="s">
        <v>17</v>
      </c>
      <c r="O162">
        <v>1</v>
      </c>
    </row>
    <row r="163" spans="1:15" hidden="1" x14ac:dyDescent="0.35">
      <c r="A163" t="str">
        <f>VLOOKUP(Tabla2[[#This Row],[Pedido]],'[1]Zarpe efectivo'!$A:$B,2,0)</f>
        <v>EFECTIVO</v>
      </c>
      <c r="B163" t="s">
        <v>15</v>
      </c>
      <c r="C163" t="s">
        <v>16</v>
      </c>
      <c r="D163">
        <v>40360510</v>
      </c>
      <c r="E163" t="s">
        <v>17</v>
      </c>
      <c r="F163">
        <v>1021976</v>
      </c>
      <c r="G163" t="s">
        <v>58</v>
      </c>
      <c r="H163" t="s">
        <v>23</v>
      </c>
      <c r="I163" s="9">
        <v>44943</v>
      </c>
      <c r="J163" s="9">
        <v>44947</v>
      </c>
      <c r="K163" s="9">
        <v>44954</v>
      </c>
      <c r="L163" t="s">
        <v>24</v>
      </c>
      <c r="M163">
        <v>12039.79</v>
      </c>
      <c r="N163" t="s">
        <v>17</v>
      </c>
      <c r="O163">
        <v>1</v>
      </c>
    </row>
    <row r="164" spans="1:15" hidden="1" x14ac:dyDescent="0.35">
      <c r="A164" t="str">
        <f>VLOOKUP(Tabla2[[#This Row],[Pedido]],'[1]Zarpe efectivo'!$A:$B,2,0)</f>
        <v>EFECTIVO</v>
      </c>
      <c r="B164" t="s">
        <v>15</v>
      </c>
      <c r="C164" t="s">
        <v>16</v>
      </c>
      <c r="D164">
        <v>40360517</v>
      </c>
      <c r="E164" t="s">
        <v>17</v>
      </c>
      <c r="F164">
        <v>1020944</v>
      </c>
      <c r="G164" t="s">
        <v>56</v>
      </c>
      <c r="H164" t="s">
        <v>30</v>
      </c>
      <c r="I164" s="9">
        <v>44943</v>
      </c>
      <c r="J164" s="9">
        <v>44947</v>
      </c>
      <c r="K164" s="9">
        <v>44962</v>
      </c>
      <c r="L164" t="s">
        <v>32</v>
      </c>
      <c r="M164">
        <v>7016.78</v>
      </c>
      <c r="N164" t="s">
        <v>17</v>
      </c>
      <c r="O164">
        <v>1</v>
      </c>
    </row>
    <row r="165" spans="1:15" hidden="1" x14ac:dyDescent="0.35">
      <c r="A165" t="str">
        <f>VLOOKUP(Tabla2[[#This Row],[Pedido]],'[1]Zarpe efectivo'!$A:$B,2,0)</f>
        <v>EFECTIVO</v>
      </c>
      <c r="B165" t="s">
        <v>15</v>
      </c>
      <c r="C165" t="s">
        <v>16</v>
      </c>
      <c r="D165">
        <v>40360517</v>
      </c>
      <c r="E165" t="s">
        <v>17</v>
      </c>
      <c r="F165">
        <v>1021976</v>
      </c>
      <c r="G165" t="s">
        <v>56</v>
      </c>
      <c r="H165" t="s">
        <v>30</v>
      </c>
      <c r="I165" s="9">
        <v>44943</v>
      </c>
      <c r="J165" s="9">
        <v>44947</v>
      </c>
      <c r="K165" s="9">
        <v>44962</v>
      </c>
      <c r="L165" t="s">
        <v>32</v>
      </c>
      <c r="M165">
        <v>6967.28</v>
      </c>
      <c r="N165" t="s">
        <v>17</v>
      </c>
      <c r="O165">
        <v>1</v>
      </c>
    </row>
    <row r="166" spans="1:15" hidden="1" x14ac:dyDescent="0.35">
      <c r="A166" t="str">
        <f>VLOOKUP(Tabla2[[#This Row],[Pedido]],'[1]Zarpe efectivo'!$A:$B,2,0)</f>
        <v>EFECTIVO</v>
      </c>
      <c r="B166" t="s">
        <v>15</v>
      </c>
      <c r="C166" t="s">
        <v>16</v>
      </c>
      <c r="D166">
        <v>40360517</v>
      </c>
      <c r="E166" t="s">
        <v>17</v>
      </c>
      <c r="F166">
        <v>1020086</v>
      </c>
      <c r="G166" t="s">
        <v>56</v>
      </c>
      <c r="H166" t="s">
        <v>30</v>
      </c>
      <c r="I166" s="9">
        <v>44943</v>
      </c>
      <c r="J166" s="9">
        <v>44947</v>
      </c>
      <c r="K166" s="9">
        <v>44962</v>
      </c>
      <c r="L166" t="s">
        <v>32</v>
      </c>
      <c r="M166">
        <v>5001.18</v>
      </c>
      <c r="N166" t="s">
        <v>17</v>
      </c>
      <c r="O166">
        <v>1</v>
      </c>
    </row>
    <row r="167" spans="1:15" hidden="1" x14ac:dyDescent="0.35">
      <c r="A167" t="str">
        <f>VLOOKUP(Tabla2[[#This Row],[Pedido]],'[1]Zarpe efectivo'!$A:$B,2,0)</f>
        <v>EFECTIVO</v>
      </c>
      <c r="B167" t="s">
        <v>15</v>
      </c>
      <c r="C167" t="s">
        <v>16</v>
      </c>
      <c r="D167">
        <v>40360517</v>
      </c>
      <c r="E167" t="s">
        <v>17</v>
      </c>
      <c r="F167">
        <v>1023433</v>
      </c>
      <c r="G167" t="s">
        <v>56</v>
      </c>
      <c r="H167" t="s">
        <v>30</v>
      </c>
      <c r="I167" s="9">
        <v>44943</v>
      </c>
      <c r="J167" s="9">
        <v>44947</v>
      </c>
      <c r="K167" s="9">
        <v>44962</v>
      </c>
      <c r="L167" t="s">
        <v>32</v>
      </c>
      <c r="M167">
        <v>4980.51</v>
      </c>
      <c r="N167" t="s">
        <v>17</v>
      </c>
      <c r="O167">
        <v>1</v>
      </c>
    </row>
    <row r="168" spans="1:15" hidden="1" x14ac:dyDescent="0.35">
      <c r="A168" t="str">
        <f>VLOOKUP(Tabla2[[#This Row],[Pedido]],'[1]Zarpe efectivo'!$A:$B,2,0)</f>
        <v>EFECTIVO</v>
      </c>
      <c r="B168" t="s">
        <v>15</v>
      </c>
      <c r="C168" t="s">
        <v>16</v>
      </c>
      <c r="D168">
        <v>40361058</v>
      </c>
      <c r="E168" t="s">
        <v>17</v>
      </c>
      <c r="F168">
        <v>1022709</v>
      </c>
      <c r="G168" t="s">
        <v>57</v>
      </c>
      <c r="H168" t="s">
        <v>26</v>
      </c>
      <c r="I168" s="9">
        <v>44938</v>
      </c>
      <c r="J168" s="9">
        <v>44947</v>
      </c>
      <c r="K168" s="9">
        <v>44964</v>
      </c>
      <c r="L168" t="s">
        <v>39</v>
      </c>
      <c r="M168">
        <v>24213.200000000001</v>
      </c>
      <c r="N168" t="s">
        <v>17</v>
      </c>
      <c r="O168">
        <v>1</v>
      </c>
    </row>
    <row r="169" spans="1:15" hidden="1" x14ac:dyDescent="0.35">
      <c r="A169" t="str">
        <f>VLOOKUP(Tabla2[[#This Row],[Pedido]],'[1]Zarpe efectivo'!$A:$B,2,0)</f>
        <v>PENDIENTE</v>
      </c>
      <c r="B169" t="s">
        <v>15</v>
      </c>
      <c r="C169" t="s">
        <v>16</v>
      </c>
      <c r="D169">
        <v>40361468</v>
      </c>
      <c r="E169" t="s">
        <v>17</v>
      </c>
      <c r="F169">
        <v>1021976</v>
      </c>
      <c r="G169" t="s">
        <v>37</v>
      </c>
      <c r="H169" t="s">
        <v>30</v>
      </c>
      <c r="I169" s="9">
        <v>44949</v>
      </c>
      <c r="J169" s="9">
        <v>44954</v>
      </c>
      <c r="K169" s="9">
        <v>44969</v>
      </c>
      <c r="L169" t="s">
        <v>21</v>
      </c>
      <c r="M169">
        <v>24011.94</v>
      </c>
      <c r="N169" t="s">
        <v>17</v>
      </c>
      <c r="O169">
        <v>1</v>
      </c>
    </row>
    <row r="170" spans="1:15" hidden="1" x14ac:dyDescent="0.35">
      <c r="A170" t="str">
        <f>VLOOKUP(Tabla2[[#This Row],[Pedido]],'[1]Zarpe efectivo'!$A:$B,2,0)</f>
        <v>EFECTIVO</v>
      </c>
      <c r="B170" t="s">
        <v>15</v>
      </c>
      <c r="C170" t="s">
        <v>16</v>
      </c>
      <c r="D170">
        <v>40362305</v>
      </c>
      <c r="E170" t="s">
        <v>17</v>
      </c>
      <c r="F170">
        <v>1020412</v>
      </c>
      <c r="G170" t="s">
        <v>58</v>
      </c>
      <c r="H170" t="s">
        <v>23</v>
      </c>
      <c r="I170" s="9">
        <v>44944</v>
      </c>
      <c r="J170" s="9">
        <v>44947</v>
      </c>
      <c r="K170" s="9">
        <v>44954</v>
      </c>
      <c r="L170" t="s">
        <v>24</v>
      </c>
      <c r="M170">
        <v>24000.36</v>
      </c>
      <c r="N170" t="s">
        <v>17</v>
      </c>
      <c r="O170">
        <v>1</v>
      </c>
    </row>
    <row r="171" spans="1:15" hidden="1" x14ac:dyDescent="0.35">
      <c r="A171" t="str">
        <f>VLOOKUP(Tabla2[[#This Row],[Pedido]],'[1]Zarpe efectivo'!$A:$B,2,0)</f>
        <v>EFECTIVO</v>
      </c>
      <c r="B171" t="s">
        <v>15</v>
      </c>
      <c r="C171" t="s">
        <v>16</v>
      </c>
      <c r="D171">
        <v>40363026</v>
      </c>
      <c r="E171" t="s">
        <v>17</v>
      </c>
      <c r="F171">
        <v>1011042</v>
      </c>
      <c r="G171" t="s">
        <v>58</v>
      </c>
      <c r="H171" t="s">
        <v>23</v>
      </c>
      <c r="I171" s="9">
        <v>44942</v>
      </c>
      <c r="J171" s="9">
        <v>44947</v>
      </c>
      <c r="K171" s="9">
        <v>44954</v>
      </c>
      <c r="L171" t="s">
        <v>21</v>
      </c>
      <c r="M171">
        <v>22800</v>
      </c>
      <c r="N171" t="s">
        <v>17</v>
      </c>
      <c r="O171">
        <v>1</v>
      </c>
    </row>
    <row r="172" spans="1:15" hidden="1" x14ac:dyDescent="0.35">
      <c r="A172" t="str">
        <f>VLOOKUP(Tabla2[[#This Row],[Pedido]],'[1]Zarpe efectivo'!$A:$B,2,0)</f>
        <v>EFECTIVO</v>
      </c>
      <c r="B172" t="s">
        <v>15</v>
      </c>
      <c r="C172" t="s">
        <v>16</v>
      </c>
      <c r="D172">
        <v>40363083</v>
      </c>
      <c r="E172" t="s">
        <v>17</v>
      </c>
      <c r="F172">
        <v>1020412</v>
      </c>
      <c r="G172" t="s">
        <v>58</v>
      </c>
      <c r="H172" t="s">
        <v>23</v>
      </c>
      <c r="I172" s="9">
        <v>44942</v>
      </c>
      <c r="J172" s="9">
        <v>44947</v>
      </c>
      <c r="K172" s="9">
        <v>44954</v>
      </c>
      <c r="L172" t="s">
        <v>24</v>
      </c>
      <c r="M172">
        <v>23998.44</v>
      </c>
      <c r="N172" t="s">
        <v>17</v>
      </c>
      <c r="O172">
        <v>1</v>
      </c>
    </row>
    <row r="173" spans="1:15" hidden="1" x14ac:dyDescent="0.35">
      <c r="A173" t="str">
        <f>VLOOKUP(Tabla2[[#This Row],[Pedido]],'[1]Zarpe efectivo'!$A:$B,2,0)</f>
        <v>EFECTIVO</v>
      </c>
      <c r="B173" t="s">
        <v>15</v>
      </c>
      <c r="C173" t="s">
        <v>16</v>
      </c>
      <c r="D173">
        <v>40354521</v>
      </c>
      <c r="E173" t="s">
        <v>17</v>
      </c>
      <c r="F173">
        <v>1011558</v>
      </c>
      <c r="G173" t="s">
        <v>59</v>
      </c>
      <c r="H173" t="s">
        <v>35</v>
      </c>
      <c r="I173" s="9">
        <v>44943</v>
      </c>
      <c r="J173" s="9">
        <v>44948</v>
      </c>
      <c r="K173" s="9">
        <v>44969</v>
      </c>
      <c r="L173" t="s">
        <v>28</v>
      </c>
      <c r="M173">
        <v>23736.94</v>
      </c>
      <c r="N173" t="s">
        <v>17</v>
      </c>
      <c r="O173">
        <v>1</v>
      </c>
    </row>
    <row r="174" spans="1:15" hidden="1" x14ac:dyDescent="0.35">
      <c r="A174" t="str">
        <f>VLOOKUP(Tabla2[[#This Row],[Pedido]],'[1]Zarpe efectivo'!$A:$B,2,0)</f>
        <v>EFECTIVO</v>
      </c>
      <c r="B174" t="s">
        <v>15</v>
      </c>
      <c r="C174" t="s">
        <v>16</v>
      </c>
      <c r="D174">
        <v>40354522</v>
      </c>
      <c r="E174" t="s">
        <v>17</v>
      </c>
      <c r="F174">
        <v>1011558</v>
      </c>
      <c r="G174" t="s">
        <v>59</v>
      </c>
      <c r="H174" t="s">
        <v>35</v>
      </c>
      <c r="I174" s="9">
        <v>44943</v>
      </c>
      <c r="J174" s="9">
        <v>44948</v>
      </c>
      <c r="K174" s="9">
        <v>44969</v>
      </c>
      <c r="L174" t="s">
        <v>28</v>
      </c>
      <c r="M174">
        <v>23985.46</v>
      </c>
      <c r="N174" t="s">
        <v>17</v>
      </c>
      <c r="O174">
        <v>1</v>
      </c>
    </row>
    <row r="175" spans="1:15" hidden="1" x14ac:dyDescent="0.35">
      <c r="A175" t="str">
        <f>VLOOKUP(Tabla2[[#This Row],[Pedido]],'[1]Zarpe efectivo'!$A:$B,2,0)</f>
        <v>EFECTIVO</v>
      </c>
      <c r="B175" t="s">
        <v>15</v>
      </c>
      <c r="C175" t="s">
        <v>16</v>
      </c>
      <c r="D175">
        <v>40354520</v>
      </c>
      <c r="E175" t="s">
        <v>17</v>
      </c>
      <c r="F175">
        <v>1011558</v>
      </c>
      <c r="G175" t="s">
        <v>60</v>
      </c>
      <c r="H175" t="s">
        <v>35</v>
      </c>
      <c r="I175" s="9">
        <v>44943</v>
      </c>
      <c r="J175" s="9">
        <v>44952</v>
      </c>
      <c r="K175" s="9">
        <v>44973</v>
      </c>
      <c r="L175" t="s">
        <v>20</v>
      </c>
      <c r="M175">
        <v>23987.5</v>
      </c>
      <c r="N175" t="s">
        <v>17</v>
      </c>
      <c r="O175">
        <v>1</v>
      </c>
    </row>
    <row r="176" spans="1:15" hidden="1" x14ac:dyDescent="0.35">
      <c r="A176" t="str">
        <f>VLOOKUP(Tabla2[[#This Row],[Pedido]],'[1]Zarpe efectivo'!$A:$B,2,0)</f>
        <v>PENDIENTE</v>
      </c>
      <c r="B176" t="s">
        <v>15</v>
      </c>
      <c r="C176" t="s">
        <v>16</v>
      </c>
      <c r="D176">
        <v>40361218</v>
      </c>
      <c r="E176" t="s">
        <v>36</v>
      </c>
      <c r="F176">
        <v>1021385</v>
      </c>
      <c r="G176" t="s">
        <v>37</v>
      </c>
      <c r="H176" t="s">
        <v>30</v>
      </c>
      <c r="I176" s="9">
        <v>44951</v>
      </c>
      <c r="J176" s="9">
        <v>44954</v>
      </c>
      <c r="K176" s="9">
        <v>44969</v>
      </c>
      <c r="L176" t="s">
        <v>21</v>
      </c>
      <c r="M176">
        <v>23960.14</v>
      </c>
      <c r="N176" t="s">
        <v>17</v>
      </c>
      <c r="O176">
        <v>1</v>
      </c>
    </row>
    <row r="177" spans="1:15" hidden="1" x14ac:dyDescent="0.35">
      <c r="A177" t="str">
        <f>VLOOKUP(Tabla2[[#This Row],[Pedido]],'[1]Zarpe efectivo'!$A:$B,2,0)</f>
        <v>EFECTIVO</v>
      </c>
      <c r="B177" t="s">
        <v>15</v>
      </c>
      <c r="C177" t="s">
        <v>16</v>
      </c>
      <c r="D177">
        <v>40360506</v>
      </c>
      <c r="E177" t="s">
        <v>36</v>
      </c>
      <c r="F177">
        <v>1020944</v>
      </c>
      <c r="G177" t="s">
        <v>60</v>
      </c>
      <c r="H177" t="s">
        <v>35</v>
      </c>
      <c r="I177" s="9">
        <v>44949</v>
      </c>
      <c r="J177" s="9">
        <v>44952</v>
      </c>
      <c r="K177" s="9">
        <v>44973</v>
      </c>
      <c r="L177" t="s">
        <v>21</v>
      </c>
      <c r="M177">
        <v>23977.58</v>
      </c>
      <c r="N177" t="s">
        <v>17</v>
      </c>
      <c r="O177">
        <v>1</v>
      </c>
    </row>
    <row r="178" spans="1:15" hidden="1" x14ac:dyDescent="0.35">
      <c r="A178" t="str">
        <f>VLOOKUP(Tabla2[[#This Row],[Pedido]],'[1]Zarpe efectivo'!$A:$B,2,0)</f>
        <v>PENDIENTE</v>
      </c>
      <c r="B178" t="s">
        <v>15</v>
      </c>
      <c r="C178" t="s">
        <v>16</v>
      </c>
      <c r="D178">
        <v>40361129</v>
      </c>
      <c r="E178" t="s">
        <v>17</v>
      </c>
      <c r="F178">
        <v>1010877</v>
      </c>
      <c r="G178" t="s">
        <v>43</v>
      </c>
      <c r="H178" t="s">
        <v>23</v>
      </c>
      <c r="I178" s="9">
        <v>44946</v>
      </c>
      <c r="J178" s="9">
        <v>44954</v>
      </c>
      <c r="K178" s="9">
        <v>44961</v>
      </c>
      <c r="L178" t="s">
        <v>39</v>
      </c>
      <c r="M178">
        <v>24000</v>
      </c>
      <c r="N178" t="s">
        <v>17</v>
      </c>
      <c r="O178">
        <v>1</v>
      </c>
    </row>
    <row r="179" spans="1:15" hidden="1" x14ac:dyDescent="0.35">
      <c r="A179" t="str">
        <f>VLOOKUP(Tabla2[[#This Row],[Pedido]],'[1]Zarpe efectivo'!$A:$B,2,0)</f>
        <v>PENDIENTE</v>
      </c>
      <c r="B179" t="s">
        <v>15</v>
      </c>
      <c r="C179" t="s">
        <v>16</v>
      </c>
      <c r="D179">
        <v>40361128</v>
      </c>
      <c r="E179" t="s">
        <v>17</v>
      </c>
      <c r="F179">
        <v>1010877</v>
      </c>
      <c r="G179" t="s">
        <v>43</v>
      </c>
      <c r="H179" t="s">
        <v>23</v>
      </c>
      <c r="I179" s="9">
        <v>44946</v>
      </c>
      <c r="J179" s="9">
        <v>44954</v>
      </c>
      <c r="K179" s="9">
        <v>44961</v>
      </c>
      <c r="L179" t="s">
        <v>39</v>
      </c>
      <c r="M179">
        <v>24000</v>
      </c>
      <c r="N179" t="s">
        <v>17</v>
      </c>
      <c r="O179">
        <v>1</v>
      </c>
    </row>
    <row r="180" spans="1:15" hidden="1" x14ac:dyDescent="0.35">
      <c r="A180" t="str">
        <f>VLOOKUP(Tabla2[[#This Row],[Pedido]],'[1]Zarpe efectivo'!$A:$B,2,0)</f>
        <v>PENDIENTE</v>
      </c>
      <c r="B180" t="s">
        <v>15</v>
      </c>
      <c r="C180" t="s">
        <v>16</v>
      </c>
      <c r="D180">
        <v>40361092</v>
      </c>
      <c r="E180" t="s">
        <v>36</v>
      </c>
      <c r="F180">
        <v>1020944</v>
      </c>
      <c r="G180" t="s">
        <v>37</v>
      </c>
      <c r="H180" t="s">
        <v>30</v>
      </c>
      <c r="I180" s="9">
        <v>44950</v>
      </c>
      <c r="J180" s="9">
        <v>44954</v>
      </c>
      <c r="K180" s="9">
        <v>44969</v>
      </c>
      <c r="L180" t="s">
        <v>21</v>
      </c>
      <c r="M180">
        <v>23993.62</v>
      </c>
      <c r="N180" t="s">
        <v>17</v>
      </c>
      <c r="O180">
        <v>1</v>
      </c>
    </row>
    <row r="181" spans="1:15" hidden="1" x14ac:dyDescent="0.35">
      <c r="A181" t="str">
        <f>VLOOKUP(Tabla2[[#This Row],[Pedido]],'[1]Zarpe efectivo'!$A:$B,2,0)</f>
        <v>PENDIENTE</v>
      </c>
      <c r="B181" t="s">
        <v>15</v>
      </c>
      <c r="C181" t="s">
        <v>16</v>
      </c>
      <c r="D181">
        <v>40361090</v>
      </c>
      <c r="E181" t="s">
        <v>36</v>
      </c>
      <c r="F181">
        <v>1011421</v>
      </c>
      <c r="G181" t="s">
        <v>37</v>
      </c>
      <c r="H181" t="s">
        <v>30</v>
      </c>
      <c r="I181" s="9">
        <v>44950</v>
      </c>
      <c r="J181" s="9">
        <v>44954</v>
      </c>
      <c r="K181" s="9">
        <v>44969</v>
      </c>
      <c r="L181" t="s">
        <v>21</v>
      </c>
      <c r="M181">
        <v>23984.37</v>
      </c>
      <c r="N181" t="s">
        <v>17</v>
      </c>
      <c r="O181">
        <v>1</v>
      </c>
    </row>
    <row r="182" spans="1:15" hidden="1" x14ac:dyDescent="0.35">
      <c r="A182" t="str">
        <f>VLOOKUP(Tabla2[[#This Row],[Pedido]],'[1]Zarpe efectivo'!$A:$B,2,0)</f>
        <v>EFECTIVO</v>
      </c>
      <c r="B182" t="s">
        <v>15</v>
      </c>
      <c r="C182" t="s">
        <v>16</v>
      </c>
      <c r="D182">
        <v>40360591</v>
      </c>
      <c r="E182" t="s">
        <v>17</v>
      </c>
      <c r="F182">
        <v>1011558</v>
      </c>
      <c r="G182" t="s">
        <v>60</v>
      </c>
      <c r="H182" t="s">
        <v>35</v>
      </c>
      <c r="I182" s="9">
        <v>44944</v>
      </c>
      <c r="J182" s="9">
        <v>44952</v>
      </c>
      <c r="K182" s="9">
        <v>44973</v>
      </c>
      <c r="L182" t="s">
        <v>20</v>
      </c>
      <c r="M182">
        <v>23997.56</v>
      </c>
      <c r="N182" t="s">
        <v>17</v>
      </c>
      <c r="O182">
        <v>1</v>
      </c>
    </row>
    <row r="183" spans="1:15" hidden="1" x14ac:dyDescent="0.35">
      <c r="A183" t="str">
        <f>VLOOKUP(Tabla2[[#This Row],[Pedido]],'[1]Zarpe efectivo'!$A:$B,2,0)</f>
        <v>PENDIENTE</v>
      </c>
      <c r="B183" t="s">
        <v>15</v>
      </c>
      <c r="C183" t="s">
        <v>16</v>
      </c>
      <c r="D183">
        <v>40360713</v>
      </c>
      <c r="E183" t="s">
        <v>17</v>
      </c>
      <c r="F183">
        <v>1020944</v>
      </c>
      <c r="G183" t="s">
        <v>44</v>
      </c>
      <c r="H183" t="s">
        <v>23</v>
      </c>
      <c r="I183" s="9">
        <v>44950</v>
      </c>
      <c r="J183" s="9">
        <v>44954</v>
      </c>
      <c r="K183" s="9">
        <v>44961</v>
      </c>
      <c r="L183" t="s">
        <v>39</v>
      </c>
      <c r="M183">
        <v>23994.81</v>
      </c>
      <c r="N183" t="s">
        <v>17</v>
      </c>
      <c r="O183">
        <v>1</v>
      </c>
    </row>
    <row r="184" spans="1:15" hidden="1" x14ac:dyDescent="0.35">
      <c r="A184" t="str">
        <f>VLOOKUP(Tabla2[[#This Row],[Pedido]],'[1]Zarpe efectivo'!$A:$B,2,0)</f>
        <v>PENDIENTE</v>
      </c>
      <c r="B184" t="s">
        <v>15</v>
      </c>
      <c r="C184" t="s">
        <v>16</v>
      </c>
      <c r="D184">
        <v>40360712</v>
      </c>
      <c r="E184" t="s">
        <v>17</v>
      </c>
      <c r="F184">
        <v>1020944</v>
      </c>
      <c r="G184" t="s">
        <v>43</v>
      </c>
      <c r="H184" t="s">
        <v>23</v>
      </c>
      <c r="I184" s="9">
        <v>44944</v>
      </c>
      <c r="J184" s="9">
        <v>44954</v>
      </c>
      <c r="K184" s="9">
        <v>44961</v>
      </c>
      <c r="L184" t="s">
        <v>39</v>
      </c>
      <c r="M184">
        <v>23996.18</v>
      </c>
      <c r="N184" t="s">
        <v>17</v>
      </c>
      <c r="O184">
        <v>1</v>
      </c>
    </row>
    <row r="185" spans="1:15" hidden="1" x14ac:dyDescent="0.35">
      <c r="A185" t="str">
        <f>VLOOKUP(Tabla2[[#This Row],[Pedido]],'[1]Zarpe efectivo'!$A:$B,2,0)</f>
        <v>EFECTIVO</v>
      </c>
      <c r="B185" t="s">
        <v>15</v>
      </c>
      <c r="C185" t="s">
        <v>16</v>
      </c>
      <c r="D185">
        <v>40360592</v>
      </c>
      <c r="E185" t="s">
        <v>17</v>
      </c>
      <c r="F185">
        <v>1011558</v>
      </c>
      <c r="G185" t="s">
        <v>60</v>
      </c>
      <c r="H185" t="s">
        <v>35</v>
      </c>
      <c r="I185" s="9">
        <v>44945</v>
      </c>
      <c r="J185" s="9">
        <v>44952</v>
      </c>
      <c r="K185" s="9">
        <v>44973</v>
      </c>
      <c r="L185" t="s">
        <v>20</v>
      </c>
      <c r="M185">
        <v>23997.119999999999</v>
      </c>
      <c r="N185" t="s">
        <v>17</v>
      </c>
      <c r="O185">
        <v>1</v>
      </c>
    </row>
    <row r="186" spans="1:15" hidden="1" x14ac:dyDescent="0.35">
      <c r="A186" t="str">
        <f>VLOOKUP(Tabla2[[#This Row],[Pedido]],'[1]Zarpe efectivo'!$A:$B,2,0)</f>
        <v>PENDIENTE</v>
      </c>
      <c r="B186" t="s">
        <v>15</v>
      </c>
      <c r="C186" t="s">
        <v>16</v>
      </c>
      <c r="D186">
        <v>40360609</v>
      </c>
      <c r="E186" t="s">
        <v>17</v>
      </c>
      <c r="F186">
        <v>1012719</v>
      </c>
      <c r="G186" t="s">
        <v>43</v>
      </c>
      <c r="H186" t="s">
        <v>23</v>
      </c>
      <c r="I186" s="9">
        <v>44946</v>
      </c>
      <c r="J186" s="9">
        <v>44954</v>
      </c>
      <c r="K186" s="9">
        <v>44961</v>
      </c>
      <c r="L186" t="s">
        <v>39</v>
      </c>
      <c r="M186">
        <v>24019.09</v>
      </c>
      <c r="N186" t="s">
        <v>17</v>
      </c>
      <c r="O186">
        <v>1</v>
      </c>
    </row>
    <row r="187" spans="1:15" hidden="1" x14ac:dyDescent="0.35">
      <c r="A187" t="str">
        <f>VLOOKUP(Tabla2[[#This Row],[Pedido]],'[1]Zarpe efectivo'!$A:$B,2,0)</f>
        <v>PENDIENTE</v>
      </c>
      <c r="B187" t="s">
        <v>15</v>
      </c>
      <c r="C187" t="s">
        <v>16</v>
      </c>
      <c r="D187">
        <v>40360532</v>
      </c>
      <c r="E187" t="s">
        <v>17</v>
      </c>
      <c r="F187">
        <v>1030817</v>
      </c>
      <c r="G187" t="s">
        <v>44</v>
      </c>
      <c r="H187" t="s">
        <v>23</v>
      </c>
      <c r="I187" s="9">
        <v>44947</v>
      </c>
      <c r="J187" s="9">
        <v>44954</v>
      </c>
      <c r="K187" s="9">
        <v>44961</v>
      </c>
      <c r="L187" t="s">
        <v>39</v>
      </c>
      <c r="M187">
        <v>24004.26</v>
      </c>
      <c r="N187" t="s">
        <v>17</v>
      </c>
      <c r="O187">
        <v>1</v>
      </c>
    </row>
    <row r="188" spans="1:15" hidden="1" x14ac:dyDescent="0.35">
      <c r="A188" t="str">
        <f>VLOOKUP(Tabla2[[#This Row],[Pedido]],'[1]Zarpe efectivo'!$A:$B,2,0)</f>
        <v>PENDIENTE</v>
      </c>
      <c r="B188" t="s">
        <v>15</v>
      </c>
      <c r="C188" t="s">
        <v>16</v>
      </c>
      <c r="D188">
        <v>40360522</v>
      </c>
      <c r="E188" t="s">
        <v>17</v>
      </c>
      <c r="F188">
        <v>1020367</v>
      </c>
      <c r="G188" t="s">
        <v>37</v>
      </c>
      <c r="H188" t="s">
        <v>30</v>
      </c>
      <c r="I188" s="9">
        <v>44950</v>
      </c>
      <c r="J188" s="9">
        <v>44954</v>
      </c>
      <c r="K188" s="9">
        <v>44969</v>
      </c>
      <c r="L188" t="s">
        <v>21</v>
      </c>
      <c r="M188">
        <v>24020.78</v>
      </c>
      <c r="N188" t="s">
        <v>17</v>
      </c>
      <c r="O188">
        <v>1</v>
      </c>
    </row>
    <row r="189" spans="1:15" hidden="1" x14ac:dyDescent="0.35">
      <c r="A189" t="str">
        <f>VLOOKUP(Tabla2[[#This Row],[Pedido]],'[1]Zarpe efectivo'!$A:$B,2,0)</f>
        <v>PENDIENTE</v>
      </c>
      <c r="B189" t="s">
        <v>15</v>
      </c>
      <c r="C189" t="s">
        <v>16</v>
      </c>
      <c r="D189">
        <v>40360519</v>
      </c>
      <c r="E189" t="s">
        <v>36</v>
      </c>
      <c r="F189">
        <v>1021868</v>
      </c>
      <c r="G189" t="s">
        <v>44</v>
      </c>
      <c r="H189" t="s">
        <v>26</v>
      </c>
      <c r="I189" s="9">
        <v>44950</v>
      </c>
      <c r="J189" s="9">
        <v>44954</v>
      </c>
      <c r="K189" s="9">
        <v>44971</v>
      </c>
      <c r="L189" t="s">
        <v>39</v>
      </c>
      <c r="M189">
        <v>23970.76</v>
      </c>
      <c r="N189" t="s">
        <v>17</v>
      </c>
      <c r="O189">
        <v>1</v>
      </c>
    </row>
    <row r="190" spans="1:15" hidden="1" x14ac:dyDescent="0.35">
      <c r="A190" t="str">
        <f>VLOOKUP(Tabla2[[#This Row],[Pedido]],'[1]Zarpe efectivo'!$A:$B,2,0)</f>
        <v>PENDIENTE</v>
      </c>
      <c r="B190" t="s">
        <v>15</v>
      </c>
      <c r="C190" t="s">
        <v>16</v>
      </c>
      <c r="D190">
        <v>40360499</v>
      </c>
      <c r="E190" t="s">
        <v>17</v>
      </c>
      <c r="F190">
        <v>1020925</v>
      </c>
      <c r="G190" t="s">
        <v>43</v>
      </c>
      <c r="H190" t="s">
        <v>23</v>
      </c>
      <c r="I190" s="9">
        <v>44946</v>
      </c>
      <c r="J190" s="9">
        <v>44954</v>
      </c>
      <c r="K190" s="9">
        <v>44961</v>
      </c>
      <c r="L190" t="s">
        <v>39</v>
      </c>
      <c r="M190">
        <v>7777.66</v>
      </c>
      <c r="N190" t="s">
        <v>17</v>
      </c>
      <c r="O190">
        <v>1</v>
      </c>
    </row>
    <row r="191" spans="1:15" hidden="1" x14ac:dyDescent="0.35">
      <c r="A191" t="str">
        <f>VLOOKUP(Tabla2[[#This Row],[Pedido]],'[1]Zarpe efectivo'!$A:$B,2,0)</f>
        <v>PENDIENTE</v>
      </c>
      <c r="B191" t="s">
        <v>15</v>
      </c>
      <c r="C191" t="s">
        <v>16</v>
      </c>
      <c r="D191">
        <v>40360499</v>
      </c>
      <c r="E191" t="s">
        <v>17</v>
      </c>
      <c r="F191">
        <v>1022273</v>
      </c>
      <c r="G191" t="s">
        <v>43</v>
      </c>
      <c r="H191" t="s">
        <v>23</v>
      </c>
      <c r="I191" s="9">
        <v>44947</v>
      </c>
      <c r="J191" s="9">
        <v>44954</v>
      </c>
      <c r="K191" s="9">
        <v>44961</v>
      </c>
      <c r="L191" t="s">
        <v>39</v>
      </c>
      <c r="M191">
        <v>16231.68</v>
      </c>
      <c r="N191" t="s">
        <v>17</v>
      </c>
      <c r="O191">
        <v>1</v>
      </c>
    </row>
    <row r="192" spans="1:15" hidden="1" x14ac:dyDescent="0.35">
      <c r="A192" t="str">
        <f>VLOOKUP(Tabla2[[#This Row],[Pedido]],'[1]Zarpe efectivo'!$A:$B,2,0)</f>
        <v>PENDIENTE</v>
      </c>
      <c r="B192" t="s">
        <v>15</v>
      </c>
      <c r="C192" t="s">
        <v>16</v>
      </c>
      <c r="D192">
        <v>40360497</v>
      </c>
      <c r="E192" t="s">
        <v>36</v>
      </c>
      <c r="F192">
        <v>1020848</v>
      </c>
      <c r="G192" t="s">
        <v>44</v>
      </c>
      <c r="H192" t="s">
        <v>23</v>
      </c>
      <c r="I192" s="9">
        <v>44952</v>
      </c>
      <c r="J192" s="9">
        <v>44954</v>
      </c>
      <c r="K192" s="9">
        <v>44961</v>
      </c>
      <c r="L192" t="s">
        <v>39</v>
      </c>
      <c r="M192">
        <v>23925.99</v>
      </c>
      <c r="N192" t="s">
        <v>17</v>
      </c>
      <c r="O192">
        <v>1</v>
      </c>
    </row>
    <row r="193" spans="1:15" hidden="1" x14ac:dyDescent="0.35">
      <c r="A193" t="str">
        <f>VLOOKUP(Tabla2[[#This Row],[Pedido]],'[1]Zarpe efectivo'!$A:$B,2,0)</f>
        <v>PENDIENTE</v>
      </c>
      <c r="B193" t="s">
        <v>15</v>
      </c>
      <c r="C193" t="s">
        <v>16</v>
      </c>
      <c r="D193">
        <v>40359969</v>
      </c>
      <c r="E193" t="s">
        <v>36</v>
      </c>
      <c r="F193">
        <v>1011421</v>
      </c>
      <c r="G193" t="s">
        <v>37</v>
      </c>
      <c r="H193" t="s">
        <v>30</v>
      </c>
      <c r="I193" s="9">
        <v>44950</v>
      </c>
      <c r="J193" s="9">
        <v>44954</v>
      </c>
      <c r="K193" s="9">
        <v>44969</v>
      </c>
      <c r="L193" t="s">
        <v>21</v>
      </c>
      <c r="M193">
        <v>23890.46</v>
      </c>
      <c r="N193" t="s">
        <v>17</v>
      </c>
      <c r="O193">
        <v>1</v>
      </c>
    </row>
    <row r="194" spans="1:15" hidden="1" x14ac:dyDescent="0.35">
      <c r="A194" t="str">
        <f>VLOOKUP(Tabla2[[#This Row],[Pedido]],'[1]Zarpe efectivo'!$A:$B,2,0)</f>
        <v>PENDIENTE</v>
      </c>
      <c r="B194" t="s">
        <v>15</v>
      </c>
      <c r="C194" t="s">
        <v>16</v>
      </c>
      <c r="D194">
        <v>40359968</v>
      </c>
      <c r="E194" t="s">
        <v>17</v>
      </c>
      <c r="F194">
        <v>1011421</v>
      </c>
      <c r="G194" t="s">
        <v>37</v>
      </c>
      <c r="H194" t="s">
        <v>30</v>
      </c>
      <c r="I194" s="9">
        <v>44949</v>
      </c>
      <c r="J194" s="9">
        <v>44954</v>
      </c>
      <c r="K194" s="9">
        <v>44969</v>
      </c>
      <c r="L194" t="s">
        <v>21</v>
      </c>
      <c r="M194">
        <v>23609.759999999998</v>
      </c>
      <c r="N194" t="s">
        <v>17</v>
      </c>
      <c r="O194">
        <v>1</v>
      </c>
    </row>
    <row r="195" spans="1:15" hidden="1" x14ac:dyDescent="0.35">
      <c r="A195" t="str">
        <f>VLOOKUP(Tabla2[[#This Row],[Pedido]],'[1]Zarpe efectivo'!$A:$B,2,0)</f>
        <v>PENDIENTE</v>
      </c>
      <c r="B195" t="s">
        <v>15</v>
      </c>
      <c r="C195" t="s">
        <v>16</v>
      </c>
      <c r="D195">
        <v>40359967</v>
      </c>
      <c r="E195" t="s">
        <v>17</v>
      </c>
      <c r="F195">
        <v>1011421</v>
      </c>
      <c r="G195" t="s">
        <v>37</v>
      </c>
      <c r="H195" t="s">
        <v>30</v>
      </c>
      <c r="I195" s="9">
        <v>44949</v>
      </c>
      <c r="J195" s="9">
        <v>44954</v>
      </c>
      <c r="K195" s="9">
        <v>44969</v>
      </c>
      <c r="L195" t="s">
        <v>21</v>
      </c>
      <c r="M195">
        <v>23995.39</v>
      </c>
      <c r="N195" t="s">
        <v>17</v>
      </c>
      <c r="O195">
        <v>1</v>
      </c>
    </row>
    <row r="196" spans="1:15" hidden="1" x14ac:dyDescent="0.35">
      <c r="A196" t="str">
        <f>VLOOKUP(Tabla2[[#This Row],[Pedido]],'[1]Zarpe efectivo'!$A:$B,2,0)</f>
        <v>PENDIENTE</v>
      </c>
      <c r="B196" t="s">
        <v>15</v>
      </c>
      <c r="C196" t="s">
        <v>16</v>
      </c>
      <c r="D196">
        <v>40359911</v>
      </c>
      <c r="E196" t="s">
        <v>36</v>
      </c>
      <c r="F196">
        <v>1021023</v>
      </c>
      <c r="G196" t="s">
        <v>37</v>
      </c>
      <c r="H196" t="s">
        <v>30</v>
      </c>
      <c r="I196" s="9">
        <v>44951</v>
      </c>
      <c r="J196" s="9">
        <v>44954</v>
      </c>
      <c r="K196" s="9">
        <v>44969</v>
      </c>
      <c r="L196" t="s">
        <v>21</v>
      </c>
      <c r="M196">
        <v>11897.43</v>
      </c>
      <c r="N196" t="s">
        <v>17</v>
      </c>
      <c r="O196">
        <v>1</v>
      </c>
    </row>
    <row r="197" spans="1:15" hidden="1" x14ac:dyDescent="0.35">
      <c r="A197" t="str">
        <f>VLOOKUP(Tabla2[[#This Row],[Pedido]],'[1]Zarpe efectivo'!$A:$B,2,0)</f>
        <v>PENDIENTE</v>
      </c>
      <c r="B197" t="s">
        <v>15</v>
      </c>
      <c r="C197" t="s">
        <v>16</v>
      </c>
      <c r="D197">
        <v>40359911</v>
      </c>
      <c r="E197" t="s">
        <v>36</v>
      </c>
      <c r="F197">
        <v>1021023</v>
      </c>
      <c r="G197" t="s">
        <v>37</v>
      </c>
      <c r="H197" t="s">
        <v>30</v>
      </c>
      <c r="I197" s="9">
        <v>44952</v>
      </c>
      <c r="J197" s="9">
        <v>44954</v>
      </c>
      <c r="K197" s="9">
        <v>44969</v>
      </c>
      <c r="L197" t="s">
        <v>21</v>
      </c>
      <c r="M197">
        <v>12087.69</v>
      </c>
      <c r="N197" t="s">
        <v>17</v>
      </c>
      <c r="O197">
        <v>1</v>
      </c>
    </row>
    <row r="198" spans="1:15" hidden="1" x14ac:dyDescent="0.35">
      <c r="A198" t="str">
        <f>VLOOKUP(Tabla2[[#This Row],[Pedido]],'[1]Zarpe efectivo'!$A:$B,2,0)</f>
        <v>PENDIENTE</v>
      </c>
      <c r="B198" t="s">
        <v>15</v>
      </c>
      <c r="C198" t="s">
        <v>16</v>
      </c>
      <c r="D198">
        <v>40359468</v>
      </c>
      <c r="E198" t="s">
        <v>17</v>
      </c>
      <c r="F198">
        <v>1021078</v>
      </c>
      <c r="G198" t="s">
        <v>43</v>
      </c>
      <c r="H198" t="s">
        <v>23</v>
      </c>
      <c r="I198" s="9">
        <v>44946</v>
      </c>
      <c r="J198" s="9">
        <v>44954</v>
      </c>
      <c r="K198" s="9">
        <v>44961</v>
      </c>
      <c r="L198" t="s">
        <v>39</v>
      </c>
      <c r="M198">
        <v>16603.62</v>
      </c>
      <c r="N198" t="s">
        <v>17</v>
      </c>
      <c r="O198">
        <v>1</v>
      </c>
    </row>
    <row r="199" spans="1:15" hidden="1" x14ac:dyDescent="0.35">
      <c r="A199" t="str">
        <f>VLOOKUP(Tabla2[[#This Row],[Pedido]],'[1]Zarpe efectivo'!$A:$B,2,0)</f>
        <v>PENDIENTE</v>
      </c>
      <c r="B199" t="s">
        <v>15</v>
      </c>
      <c r="C199" t="s">
        <v>16</v>
      </c>
      <c r="D199">
        <v>40359468</v>
      </c>
      <c r="E199" t="s">
        <v>17</v>
      </c>
      <c r="F199">
        <v>1021078</v>
      </c>
      <c r="G199" t="s">
        <v>43</v>
      </c>
      <c r="H199" t="s">
        <v>23</v>
      </c>
      <c r="I199" s="9">
        <v>44947</v>
      </c>
      <c r="J199" s="9">
        <v>44954</v>
      </c>
      <c r="K199" s="9">
        <v>44961</v>
      </c>
      <c r="L199" t="s">
        <v>39</v>
      </c>
      <c r="M199">
        <v>7395.05</v>
      </c>
      <c r="N199" t="s">
        <v>17</v>
      </c>
      <c r="O199">
        <v>1</v>
      </c>
    </row>
    <row r="200" spans="1:15" hidden="1" x14ac:dyDescent="0.35">
      <c r="A200" t="str">
        <f>VLOOKUP(Tabla2[[#This Row],[Pedido]],'[1]Zarpe efectivo'!$A:$B,2,0)</f>
        <v>EFECTIVO</v>
      </c>
      <c r="B200" t="s">
        <v>15</v>
      </c>
      <c r="C200" t="s">
        <v>16</v>
      </c>
      <c r="D200">
        <v>40360593</v>
      </c>
      <c r="E200" t="s">
        <v>17</v>
      </c>
      <c r="F200">
        <v>1011558</v>
      </c>
      <c r="G200" t="s">
        <v>60</v>
      </c>
      <c r="H200" t="s">
        <v>35</v>
      </c>
      <c r="I200" s="9">
        <v>44945</v>
      </c>
      <c r="J200" s="9">
        <v>44952</v>
      </c>
      <c r="K200" s="9">
        <v>44973</v>
      </c>
      <c r="L200" t="s">
        <v>20</v>
      </c>
      <c r="M200">
        <v>23989.32</v>
      </c>
      <c r="N200" t="s">
        <v>17</v>
      </c>
      <c r="O200">
        <v>1</v>
      </c>
    </row>
    <row r="201" spans="1:15" hidden="1" x14ac:dyDescent="0.35">
      <c r="A201" t="str">
        <f>VLOOKUP(Tabla2[[#This Row],[Pedido]],'[1]Zarpe efectivo'!$A:$B,2,0)</f>
        <v>EFECTIVO</v>
      </c>
      <c r="B201" t="s">
        <v>15</v>
      </c>
      <c r="C201" t="s">
        <v>16</v>
      </c>
      <c r="D201">
        <v>40361118</v>
      </c>
      <c r="E201" t="s">
        <v>17</v>
      </c>
      <c r="F201">
        <v>1022150</v>
      </c>
      <c r="G201" t="s">
        <v>60</v>
      </c>
      <c r="H201" t="s">
        <v>26</v>
      </c>
      <c r="I201" s="9">
        <v>44947</v>
      </c>
      <c r="J201" s="9">
        <v>44952</v>
      </c>
      <c r="K201" s="9">
        <v>44969</v>
      </c>
      <c r="L201" t="s">
        <v>21</v>
      </c>
      <c r="M201">
        <v>12604.8</v>
      </c>
      <c r="N201" t="s">
        <v>17</v>
      </c>
      <c r="O201">
        <v>1</v>
      </c>
    </row>
    <row r="202" spans="1:15" hidden="1" x14ac:dyDescent="0.35">
      <c r="A202" t="str">
        <f>VLOOKUP(Tabla2[[#This Row],[Pedido]],'[1]Zarpe efectivo'!$A:$B,2,0)</f>
        <v>EFECTIVO</v>
      </c>
      <c r="B202" t="s">
        <v>15</v>
      </c>
      <c r="C202" t="s">
        <v>16</v>
      </c>
      <c r="D202">
        <v>40361118</v>
      </c>
      <c r="E202" t="s">
        <v>17</v>
      </c>
      <c r="F202">
        <v>1022150</v>
      </c>
      <c r="G202" t="s">
        <v>60</v>
      </c>
      <c r="H202" t="s">
        <v>26</v>
      </c>
      <c r="I202" s="9">
        <v>44947</v>
      </c>
      <c r="J202" s="9">
        <v>44952</v>
      </c>
      <c r="K202" s="9">
        <v>44969</v>
      </c>
      <c r="L202" t="s">
        <v>21</v>
      </c>
      <c r="M202">
        <v>11391.64</v>
      </c>
      <c r="N202" t="s">
        <v>17</v>
      </c>
      <c r="O202">
        <v>1</v>
      </c>
    </row>
    <row r="203" spans="1:15" hidden="1" x14ac:dyDescent="0.35">
      <c r="A203" t="str">
        <f>VLOOKUP(Tabla2[[#This Row],[Pedido]],'[1]Zarpe efectivo'!$A:$B,2,0)</f>
        <v>EFECTIVO</v>
      </c>
      <c r="B203" t="s">
        <v>15</v>
      </c>
      <c r="C203" t="s">
        <v>16</v>
      </c>
      <c r="D203">
        <v>40361418</v>
      </c>
      <c r="E203" t="s">
        <v>17</v>
      </c>
      <c r="F203">
        <v>1021105</v>
      </c>
      <c r="G203" t="s">
        <v>60</v>
      </c>
      <c r="H203" t="s">
        <v>26</v>
      </c>
      <c r="I203" s="9">
        <v>44947</v>
      </c>
      <c r="J203" s="9">
        <v>44952</v>
      </c>
      <c r="K203" s="9">
        <v>44969</v>
      </c>
      <c r="L203" t="s">
        <v>21</v>
      </c>
      <c r="M203">
        <v>22509.83</v>
      </c>
      <c r="N203" t="s">
        <v>17</v>
      </c>
      <c r="O203">
        <v>1</v>
      </c>
    </row>
    <row r="204" spans="1:15" hidden="1" x14ac:dyDescent="0.35">
      <c r="A204" t="str">
        <f>VLOOKUP(Tabla2[[#This Row],[Pedido]],'[1]Zarpe efectivo'!$A:$B,2,0)</f>
        <v>EFECTIVO</v>
      </c>
      <c r="B204" t="s">
        <v>15</v>
      </c>
      <c r="C204" t="s">
        <v>16</v>
      </c>
      <c r="D204">
        <v>40361424</v>
      </c>
      <c r="E204" t="s">
        <v>17</v>
      </c>
      <c r="F204">
        <v>1020944</v>
      </c>
      <c r="G204" t="s">
        <v>60</v>
      </c>
      <c r="H204" t="s">
        <v>26</v>
      </c>
      <c r="I204" s="9">
        <v>44944</v>
      </c>
      <c r="J204" s="9">
        <v>44952</v>
      </c>
      <c r="K204" s="9">
        <v>44969</v>
      </c>
      <c r="L204" t="s">
        <v>20</v>
      </c>
      <c r="M204">
        <v>23949.83</v>
      </c>
      <c r="N204" t="s">
        <v>17</v>
      </c>
      <c r="O204">
        <v>1</v>
      </c>
    </row>
    <row r="205" spans="1:15" hidden="1" x14ac:dyDescent="0.35">
      <c r="A205" t="str">
        <f>VLOOKUP(Tabla2[[#This Row],[Pedido]],'[1]Zarpe efectivo'!$A:$B,2,0)</f>
        <v>EFECTIVO</v>
      </c>
      <c r="B205" t="s">
        <v>15</v>
      </c>
      <c r="C205" t="s">
        <v>16</v>
      </c>
      <c r="D205">
        <v>40362900</v>
      </c>
      <c r="E205" t="s">
        <v>17</v>
      </c>
      <c r="F205">
        <v>1020017</v>
      </c>
      <c r="G205" t="s">
        <v>60</v>
      </c>
      <c r="H205" t="s">
        <v>35</v>
      </c>
      <c r="I205" s="9">
        <v>44945</v>
      </c>
      <c r="J205" s="9">
        <v>44952</v>
      </c>
      <c r="K205" s="9">
        <v>44973</v>
      </c>
      <c r="L205" t="s">
        <v>20</v>
      </c>
      <c r="M205">
        <v>2017.94</v>
      </c>
      <c r="N205" t="s">
        <v>17</v>
      </c>
      <c r="O205">
        <v>1</v>
      </c>
    </row>
    <row r="206" spans="1:15" hidden="1" x14ac:dyDescent="0.35">
      <c r="A206" t="str">
        <f>VLOOKUP(Tabla2[[#This Row],[Pedido]],'[1]Zarpe efectivo'!$A:$B,2,0)</f>
        <v>EFECTIVO</v>
      </c>
      <c r="B206" t="s">
        <v>15</v>
      </c>
      <c r="C206" t="s">
        <v>16</v>
      </c>
      <c r="D206">
        <v>40362900</v>
      </c>
      <c r="E206" t="s">
        <v>17</v>
      </c>
      <c r="F206">
        <v>1020017</v>
      </c>
      <c r="G206" t="s">
        <v>60</v>
      </c>
      <c r="H206" t="s">
        <v>35</v>
      </c>
      <c r="I206" s="9">
        <v>44945</v>
      </c>
      <c r="J206" s="9">
        <v>44952</v>
      </c>
      <c r="K206" s="9">
        <v>44973</v>
      </c>
      <c r="L206" t="s">
        <v>20</v>
      </c>
      <c r="M206">
        <v>21982.27</v>
      </c>
      <c r="N206" t="s">
        <v>17</v>
      </c>
      <c r="O206">
        <v>1</v>
      </c>
    </row>
    <row r="207" spans="1:15" hidden="1" x14ac:dyDescent="0.35">
      <c r="A207" t="str">
        <f>VLOOKUP(Tabla2[[#This Row],[Pedido]],'[1]Zarpe efectivo'!$A:$B,2,0)</f>
        <v>EFECTIVO</v>
      </c>
      <c r="B207" t="s">
        <v>15</v>
      </c>
      <c r="C207" t="s">
        <v>16</v>
      </c>
      <c r="D207">
        <v>40362903</v>
      </c>
      <c r="E207" t="s">
        <v>17</v>
      </c>
      <c r="F207">
        <v>1021976</v>
      </c>
      <c r="G207" t="s">
        <v>60</v>
      </c>
      <c r="H207" t="s">
        <v>35</v>
      </c>
      <c r="I207" s="9">
        <v>44945</v>
      </c>
      <c r="J207" s="9">
        <v>44952</v>
      </c>
      <c r="K207" s="9">
        <v>44973</v>
      </c>
      <c r="L207" t="s">
        <v>20</v>
      </c>
      <c r="M207">
        <v>24003.119999999999</v>
      </c>
      <c r="N207" t="s">
        <v>17</v>
      </c>
      <c r="O207">
        <v>1</v>
      </c>
    </row>
    <row r="208" spans="1:15" hidden="1" x14ac:dyDescent="0.35">
      <c r="A208" t="str">
        <f>VLOOKUP(Tabla2[[#This Row],[Pedido]],'[1]Zarpe efectivo'!$A:$B,2,0)</f>
        <v>EFECTIVO</v>
      </c>
      <c r="B208" t="s">
        <v>15</v>
      </c>
      <c r="C208" t="s">
        <v>16</v>
      </c>
      <c r="D208">
        <v>40352437</v>
      </c>
      <c r="E208" t="s">
        <v>17</v>
      </c>
      <c r="F208">
        <v>1011421</v>
      </c>
      <c r="G208" t="s">
        <v>61</v>
      </c>
      <c r="H208" t="s">
        <v>30</v>
      </c>
      <c r="I208" s="9">
        <v>44944</v>
      </c>
      <c r="J208" s="9">
        <v>44953</v>
      </c>
      <c r="K208" s="9">
        <v>44968</v>
      </c>
      <c r="L208" t="s">
        <v>24</v>
      </c>
      <c r="M208">
        <v>23975.52</v>
      </c>
      <c r="N208" t="s">
        <v>17</v>
      </c>
      <c r="O208">
        <v>1</v>
      </c>
    </row>
    <row r="209" spans="1:15" hidden="1" x14ac:dyDescent="0.35">
      <c r="A209" t="str">
        <f>VLOOKUP(Tabla2[[#This Row],[Pedido]],'[1]Zarpe efectivo'!$A:$B,2,0)</f>
        <v>EFECTIVO</v>
      </c>
      <c r="B209" t="s">
        <v>15</v>
      </c>
      <c r="C209" t="s">
        <v>16</v>
      </c>
      <c r="D209">
        <v>40352438</v>
      </c>
      <c r="E209" t="s">
        <v>17</v>
      </c>
      <c r="F209">
        <v>1011421</v>
      </c>
      <c r="G209" t="s">
        <v>61</v>
      </c>
      <c r="H209" t="s">
        <v>30</v>
      </c>
      <c r="I209" s="9">
        <v>44944</v>
      </c>
      <c r="J209" s="9">
        <v>44953</v>
      </c>
      <c r="K209" s="9">
        <v>44968</v>
      </c>
      <c r="L209" t="s">
        <v>24</v>
      </c>
      <c r="M209">
        <v>23923.54</v>
      </c>
      <c r="N209" t="s">
        <v>17</v>
      </c>
      <c r="O209">
        <v>1</v>
      </c>
    </row>
    <row r="210" spans="1:15" hidden="1" x14ac:dyDescent="0.35">
      <c r="A210" t="str">
        <f>VLOOKUP(Tabla2[[#This Row],[Pedido]],'[1]Zarpe efectivo'!$A:$B,2,0)</f>
        <v>EFECTIVO</v>
      </c>
      <c r="B210" t="s">
        <v>15</v>
      </c>
      <c r="C210" t="s">
        <v>16</v>
      </c>
      <c r="D210">
        <v>40352439</v>
      </c>
      <c r="E210" t="s">
        <v>17</v>
      </c>
      <c r="F210">
        <v>1011421</v>
      </c>
      <c r="G210" t="s">
        <v>62</v>
      </c>
      <c r="H210" t="s">
        <v>30</v>
      </c>
      <c r="I210" s="9">
        <v>44945</v>
      </c>
      <c r="J210" s="9">
        <v>44953</v>
      </c>
      <c r="K210" s="9">
        <v>44968</v>
      </c>
      <c r="L210" t="s">
        <v>32</v>
      </c>
      <c r="M210">
        <v>23998.84</v>
      </c>
      <c r="N210" t="s">
        <v>17</v>
      </c>
      <c r="O210">
        <v>1</v>
      </c>
    </row>
    <row r="211" spans="1:15" hidden="1" x14ac:dyDescent="0.35">
      <c r="A211" t="str">
        <f>VLOOKUP(Tabla2[[#This Row],[Pedido]],'[1]Zarpe efectivo'!$A:$B,2,0)</f>
        <v>EFECTIVO</v>
      </c>
      <c r="B211" t="s">
        <v>15</v>
      </c>
      <c r="C211" t="s">
        <v>16</v>
      </c>
      <c r="D211">
        <v>40353150</v>
      </c>
      <c r="E211" t="s">
        <v>17</v>
      </c>
      <c r="F211">
        <v>1020848</v>
      </c>
      <c r="G211" t="s">
        <v>61</v>
      </c>
      <c r="H211" t="s">
        <v>30</v>
      </c>
      <c r="I211" s="9">
        <v>44944</v>
      </c>
      <c r="J211" s="9">
        <v>44953</v>
      </c>
      <c r="K211" s="9">
        <v>44968</v>
      </c>
      <c r="L211" t="s">
        <v>24</v>
      </c>
      <c r="M211">
        <v>23983.06</v>
      </c>
      <c r="N211" t="s">
        <v>17</v>
      </c>
      <c r="O211">
        <v>1</v>
      </c>
    </row>
    <row r="212" spans="1:15" hidden="1" x14ac:dyDescent="0.35">
      <c r="A212" t="str">
        <f>VLOOKUP(Tabla2[[#This Row],[Pedido]],'[1]Zarpe efectivo'!$A:$B,2,0)</f>
        <v>EFECTIVO</v>
      </c>
      <c r="B212" t="s">
        <v>15</v>
      </c>
      <c r="C212" t="s">
        <v>16</v>
      </c>
      <c r="D212">
        <v>40353156</v>
      </c>
      <c r="E212" t="s">
        <v>17</v>
      </c>
      <c r="F212">
        <v>1022847</v>
      </c>
      <c r="G212" t="s">
        <v>62</v>
      </c>
      <c r="H212" t="s">
        <v>30</v>
      </c>
      <c r="I212" s="9">
        <v>44946</v>
      </c>
      <c r="J212" s="9">
        <v>44953</v>
      </c>
      <c r="K212" s="9">
        <v>44968</v>
      </c>
      <c r="L212" t="s">
        <v>32</v>
      </c>
      <c r="M212">
        <v>11990.42</v>
      </c>
      <c r="N212" t="s">
        <v>17</v>
      </c>
      <c r="O212">
        <v>1</v>
      </c>
    </row>
    <row r="213" spans="1:15" hidden="1" x14ac:dyDescent="0.35">
      <c r="A213" t="str">
        <f>VLOOKUP(Tabla2[[#This Row],[Pedido]],'[1]Zarpe efectivo'!$A:$B,2,0)</f>
        <v>EFECTIVO</v>
      </c>
      <c r="B213" t="s">
        <v>15</v>
      </c>
      <c r="C213" t="s">
        <v>16</v>
      </c>
      <c r="D213">
        <v>40353156</v>
      </c>
      <c r="E213" t="s">
        <v>17</v>
      </c>
      <c r="F213">
        <v>1020886</v>
      </c>
      <c r="G213" t="s">
        <v>62</v>
      </c>
      <c r="H213" t="s">
        <v>30</v>
      </c>
      <c r="I213" s="9">
        <v>44946</v>
      </c>
      <c r="J213" s="9">
        <v>44953</v>
      </c>
      <c r="K213" s="9">
        <v>44968</v>
      </c>
      <c r="L213" t="s">
        <v>32</v>
      </c>
      <c r="M213">
        <v>12006.88</v>
      </c>
      <c r="N213" t="s">
        <v>17</v>
      </c>
      <c r="O213">
        <v>1</v>
      </c>
    </row>
    <row r="214" spans="1:15" hidden="1" x14ac:dyDescent="0.35">
      <c r="A214" t="str">
        <f>VLOOKUP(Tabla2[[#This Row],[Pedido]],'[1]Zarpe efectivo'!$A:$B,2,0)</f>
        <v>EFECTIVO</v>
      </c>
      <c r="B214" t="s">
        <v>15</v>
      </c>
      <c r="C214" t="s">
        <v>16</v>
      </c>
      <c r="D214">
        <v>40354304</v>
      </c>
      <c r="E214" t="s">
        <v>17</v>
      </c>
      <c r="F214">
        <v>1012744</v>
      </c>
      <c r="G214" t="s">
        <v>61</v>
      </c>
      <c r="H214" t="s">
        <v>23</v>
      </c>
      <c r="I214" s="9">
        <v>44931</v>
      </c>
      <c r="J214" s="9">
        <v>44953</v>
      </c>
      <c r="K214" s="9">
        <v>44960</v>
      </c>
      <c r="L214" t="s">
        <v>28</v>
      </c>
      <c r="M214">
        <v>23983.02</v>
      </c>
      <c r="N214" t="s">
        <v>17</v>
      </c>
      <c r="O214">
        <v>1</v>
      </c>
    </row>
    <row r="215" spans="1:15" hidden="1" x14ac:dyDescent="0.35">
      <c r="A215" t="str">
        <f>VLOOKUP(Tabla2[[#This Row],[Pedido]],'[1]Zarpe efectivo'!$A:$B,2,0)</f>
        <v>EFECTIVO</v>
      </c>
      <c r="B215" t="s">
        <v>15</v>
      </c>
      <c r="C215" t="s">
        <v>16</v>
      </c>
      <c r="D215">
        <v>40354305</v>
      </c>
      <c r="E215" t="s">
        <v>17</v>
      </c>
      <c r="F215">
        <v>1012744</v>
      </c>
      <c r="G215" t="s">
        <v>61</v>
      </c>
      <c r="H215" t="s">
        <v>23</v>
      </c>
      <c r="I215" s="9">
        <v>44931</v>
      </c>
      <c r="J215" s="9">
        <v>44953</v>
      </c>
      <c r="K215" s="9">
        <v>44960</v>
      </c>
      <c r="L215" t="s">
        <v>28</v>
      </c>
      <c r="M215">
        <v>23995.43</v>
      </c>
      <c r="N215" t="s">
        <v>17</v>
      </c>
      <c r="O215">
        <v>1</v>
      </c>
    </row>
    <row r="216" spans="1:15" hidden="1" x14ac:dyDescent="0.35">
      <c r="A216" t="str">
        <f>VLOOKUP(Tabla2[[#This Row],[Pedido]],'[1]Zarpe efectivo'!$A:$B,2,0)</f>
        <v>EFECTIVO</v>
      </c>
      <c r="B216" t="s">
        <v>15</v>
      </c>
      <c r="C216" t="s">
        <v>16</v>
      </c>
      <c r="D216">
        <v>40354672</v>
      </c>
      <c r="E216" t="s">
        <v>17</v>
      </c>
      <c r="F216">
        <v>1012778</v>
      </c>
      <c r="G216" t="s">
        <v>61</v>
      </c>
      <c r="H216" t="s">
        <v>23</v>
      </c>
      <c r="I216" s="9">
        <v>44943</v>
      </c>
      <c r="J216" s="9">
        <v>44953</v>
      </c>
      <c r="K216" s="9">
        <v>44960</v>
      </c>
      <c r="L216" t="s">
        <v>28</v>
      </c>
      <c r="M216">
        <v>24009.53</v>
      </c>
      <c r="N216" t="s">
        <v>17</v>
      </c>
      <c r="O216">
        <v>1</v>
      </c>
    </row>
    <row r="217" spans="1:15" hidden="1" x14ac:dyDescent="0.35">
      <c r="A217" t="str">
        <f>VLOOKUP(Tabla2[[#This Row],[Pedido]],'[1]Zarpe efectivo'!$A:$B,2,0)</f>
        <v>EFECTIVO</v>
      </c>
      <c r="B217" t="s">
        <v>15</v>
      </c>
      <c r="C217" t="s">
        <v>16</v>
      </c>
      <c r="D217">
        <v>40355354</v>
      </c>
      <c r="E217" t="s">
        <v>17</v>
      </c>
      <c r="F217">
        <v>1011421</v>
      </c>
      <c r="G217" t="s">
        <v>62</v>
      </c>
      <c r="H217" t="s">
        <v>30</v>
      </c>
      <c r="I217" s="9">
        <v>44947</v>
      </c>
      <c r="J217" s="9">
        <v>44953</v>
      </c>
      <c r="K217" s="9">
        <v>44968</v>
      </c>
      <c r="L217" t="s">
        <v>32</v>
      </c>
      <c r="M217">
        <v>23992.080000000002</v>
      </c>
      <c r="N217" t="s">
        <v>17</v>
      </c>
      <c r="O217">
        <v>1</v>
      </c>
    </row>
    <row r="218" spans="1:15" hidden="1" x14ac:dyDescent="0.35">
      <c r="A218" t="str">
        <f>VLOOKUP(Tabla2[[#This Row],[Pedido]],'[1]Zarpe efectivo'!$A:$B,2,0)</f>
        <v>EFECTIVO</v>
      </c>
      <c r="B218" t="s">
        <v>15</v>
      </c>
      <c r="C218" t="s">
        <v>16</v>
      </c>
      <c r="D218">
        <v>40356155</v>
      </c>
      <c r="E218" t="s">
        <v>17</v>
      </c>
      <c r="F218">
        <v>1012719</v>
      </c>
      <c r="G218" t="s">
        <v>61</v>
      </c>
      <c r="H218" t="s">
        <v>23</v>
      </c>
      <c r="I218" s="9">
        <v>44943</v>
      </c>
      <c r="J218" s="9">
        <v>44953</v>
      </c>
      <c r="K218" s="9">
        <v>44960</v>
      </c>
      <c r="L218" t="s">
        <v>28</v>
      </c>
      <c r="M218">
        <v>23996.32</v>
      </c>
      <c r="N218" t="s">
        <v>17</v>
      </c>
      <c r="O218">
        <v>1</v>
      </c>
    </row>
    <row r="219" spans="1:15" hidden="1" x14ac:dyDescent="0.35">
      <c r="A219" t="str">
        <f>VLOOKUP(Tabla2[[#This Row],[Pedido]],'[1]Zarpe efectivo'!$A:$B,2,0)</f>
        <v>EFECTIVO</v>
      </c>
      <c r="B219" t="s">
        <v>15</v>
      </c>
      <c r="C219" t="s">
        <v>16</v>
      </c>
      <c r="D219">
        <v>40356156</v>
      </c>
      <c r="E219" t="s">
        <v>17</v>
      </c>
      <c r="F219">
        <v>1012719</v>
      </c>
      <c r="G219" t="s">
        <v>61</v>
      </c>
      <c r="H219" t="s">
        <v>23</v>
      </c>
      <c r="I219" s="9">
        <v>44945</v>
      </c>
      <c r="J219" s="9">
        <v>44953</v>
      </c>
      <c r="K219" s="9">
        <v>44960</v>
      </c>
      <c r="L219" t="s">
        <v>28</v>
      </c>
      <c r="M219">
        <v>24000.29</v>
      </c>
      <c r="N219" t="s">
        <v>17</v>
      </c>
      <c r="O219">
        <v>1</v>
      </c>
    </row>
    <row r="220" spans="1:15" hidden="1" x14ac:dyDescent="0.35">
      <c r="A220" t="str">
        <f>VLOOKUP(Tabla2[[#This Row],[Pedido]],'[1]Zarpe efectivo'!$A:$B,2,0)</f>
        <v>EFECTIVO</v>
      </c>
      <c r="B220" t="s">
        <v>15</v>
      </c>
      <c r="C220" t="s">
        <v>16</v>
      </c>
      <c r="D220">
        <v>40357199</v>
      </c>
      <c r="E220" t="s">
        <v>17</v>
      </c>
      <c r="F220">
        <v>1021092</v>
      </c>
      <c r="G220" t="s">
        <v>61</v>
      </c>
      <c r="H220" t="s">
        <v>23</v>
      </c>
      <c r="I220" s="9">
        <v>44943</v>
      </c>
      <c r="J220" s="9">
        <v>44953</v>
      </c>
      <c r="K220" s="9">
        <v>44960</v>
      </c>
      <c r="L220" t="s">
        <v>24</v>
      </c>
      <c r="M220">
        <v>14601.6</v>
      </c>
      <c r="N220" t="s">
        <v>17</v>
      </c>
      <c r="O220">
        <v>1</v>
      </c>
    </row>
    <row r="221" spans="1:15" hidden="1" x14ac:dyDescent="0.35">
      <c r="A221" t="str">
        <f>VLOOKUP(Tabla2[[#This Row],[Pedido]],'[1]Zarpe efectivo'!$A:$B,2,0)</f>
        <v>EFECTIVO</v>
      </c>
      <c r="B221" t="s">
        <v>15</v>
      </c>
      <c r="C221" t="s">
        <v>16</v>
      </c>
      <c r="D221">
        <v>40357199</v>
      </c>
      <c r="E221" t="s">
        <v>17</v>
      </c>
      <c r="F221">
        <v>1021092</v>
      </c>
      <c r="G221" t="s">
        <v>61</v>
      </c>
      <c r="H221" t="s">
        <v>23</v>
      </c>
      <c r="I221" s="9">
        <v>44943</v>
      </c>
      <c r="J221" s="9">
        <v>44953</v>
      </c>
      <c r="K221" s="9">
        <v>44960</v>
      </c>
      <c r="L221" t="s">
        <v>24</v>
      </c>
      <c r="M221">
        <v>9394.4599999999991</v>
      </c>
      <c r="N221" t="s">
        <v>17</v>
      </c>
      <c r="O221">
        <v>1</v>
      </c>
    </row>
    <row r="222" spans="1:15" hidden="1" x14ac:dyDescent="0.35">
      <c r="A222" t="str">
        <f>VLOOKUP(Tabla2[[#This Row],[Pedido]],'[1]Zarpe efectivo'!$A:$B,2,0)</f>
        <v>EFECTIVO</v>
      </c>
      <c r="B222" t="s">
        <v>15</v>
      </c>
      <c r="C222" t="s">
        <v>16</v>
      </c>
      <c r="D222">
        <v>40357200</v>
      </c>
      <c r="E222" t="s">
        <v>17</v>
      </c>
      <c r="F222">
        <v>1021092</v>
      </c>
      <c r="G222" t="s">
        <v>61</v>
      </c>
      <c r="H222" t="s">
        <v>23</v>
      </c>
      <c r="I222" s="9">
        <v>44944</v>
      </c>
      <c r="J222" s="9">
        <v>44953</v>
      </c>
      <c r="K222" s="9">
        <v>44960</v>
      </c>
      <c r="L222" t="s">
        <v>24</v>
      </c>
      <c r="M222">
        <v>11478.06</v>
      </c>
      <c r="N222" t="s">
        <v>17</v>
      </c>
      <c r="O222">
        <v>1</v>
      </c>
    </row>
    <row r="223" spans="1:15" hidden="1" x14ac:dyDescent="0.35">
      <c r="A223" t="str">
        <f>VLOOKUP(Tabla2[[#This Row],[Pedido]],'[1]Zarpe efectivo'!$A:$B,2,0)</f>
        <v>EFECTIVO</v>
      </c>
      <c r="B223" t="s">
        <v>15</v>
      </c>
      <c r="C223" t="s">
        <v>16</v>
      </c>
      <c r="D223">
        <v>40357200</v>
      </c>
      <c r="E223" t="s">
        <v>17</v>
      </c>
      <c r="F223">
        <v>1021092</v>
      </c>
      <c r="G223" t="s">
        <v>61</v>
      </c>
      <c r="H223" t="s">
        <v>23</v>
      </c>
      <c r="I223" s="9">
        <v>44943</v>
      </c>
      <c r="J223" s="9">
        <v>44953</v>
      </c>
      <c r="K223" s="9">
        <v>44960</v>
      </c>
      <c r="L223" t="s">
        <v>24</v>
      </c>
      <c r="M223">
        <v>12502.4</v>
      </c>
      <c r="N223" t="s">
        <v>17</v>
      </c>
      <c r="O223">
        <v>1</v>
      </c>
    </row>
    <row r="224" spans="1:15" hidden="1" x14ac:dyDescent="0.35">
      <c r="A224" t="str">
        <f>VLOOKUP(Tabla2[[#This Row],[Pedido]],'[1]Zarpe efectivo'!$A:$B,2,0)</f>
        <v>EFECTIVO</v>
      </c>
      <c r="B224" t="s">
        <v>15</v>
      </c>
      <c r="C224" t="s">
        <v>16</v>
      </c>
      <c r="D224">
        <v>40357792</v>
      </c>
      <c r="E224" t="s">
        <v>17</v>
      </c>
      <c r="F224">
        <v>1020886</v>
      </c>
      <c r="G224" t="s">
        <v>61</v>
      </c>
      <c r="H224" t="s">
        <v>23</v>
      </c>
      <c r="I224" s="9">
        <v>44943</v>
      </c>
      <c r="J224" s="9">
        <v>44953</v>
      </c>
      <c r="K224" s="9">
        <v>44960</v>
      </c>
      <c r="L224" t="s">
        <v>24</v>
      </c>
      <c r="M224">
        <v>24005.69</v>
      </c>
      <c r="N224" t="s">
        <v>17</v>
      </c>
      <c r="O224">
        <v>1</v>
      </c>
    </row>
    <row r="225" spans="1:15" hidden="1" x14ac:dyDescent="0.35">
      <c r="A225" t="str">
        <f>VLOOKUP(Tabla2[[#This Row],[Pedido]],'[1]Zarpe efectivo'!$A:$B,2,0)</f>
        <v>EFECTIVO</v>
      </c>
      <c r="B225" t="s">
        <v>15</v>
      </c>
      <c r="C225" t="s">
        <v>16</v>
      </c>
      <c r="D225">
        <v>40358084</v>
      </c>
      <c r="E225" t="s">
        <v>17</v>
      </c>
      <c r="F225">
        <v>1021092</v>
      </c>
      <c r="G225" t="s">
        <v>61</v>
      </c>
      <c r="H225" t="s">
        <v>23</v>
      </c>
      <c r="I225" s="9">
        <v>44944</v>
      </c>
      <c r="J225" s="9">
        <v>44953</v>
      </c>
      <c r="K225" s="9">
        <v>44960</v>
      </c>
      <c r="L225" t="s">
        <v>28</v>
      </c>
      <c r="M225">
        <v>10984.01</v>
      </c>
      <c r="N225" t="s">
        <v>17</v>
      </c>
      <c r="O225">
        <v>1</v>
      </c>
    </row>
    <row r="226" spans="1:15" hidden="1" x14ac:dyDescent="0.35">
      <c r="A226" t="str">
        <f>VLOOKUP(Tabla2[[#This Row],[Pedido]],'[1]Zarpe efectivo'!$A:$B,2,0)</f>
        <v>EFECTIVO</v>
      </c>
      <c r="B226" t="s">
        <v>15</v>
      </c>
      <c r="C226" t="s">
        <v>16</v>
      </c>
      <c r="D226">
        <v>40358084</v>
      </c>
      <c r="E226" t="s">
        <v>17</v>
      </c>
      <c r="F226">
        <v>1022290</v>
      </c>
      <c r="G226" t="s">
        <v>61</v>
      </c>
      <c r="H226" t="s">
        <v>23</v>
      </c>
      <c r="I226" s="9">
        <v>44944</v>
      </c>
      <c r="J226" s="9">
        <v>44953</v>
      </c>
      <c r="K226" s="9">
        <v>44960</v>
      </c>
      <c r="L226" t="s">
        <v>28</v>
      </c>
      <c r="M226">
        <v>12006.5</v>
      </c>
      <c r="N226" t="s">
        <v>17</v>
      </c>
      <c r="O226">
        <v>1</v>
      </c>
    </row>
    <row r="227" spans="1:15" hidden="1" x14ac:dyDescent="0.35">
      <c r="A227" t="str">
        <f>VLOOKUP(Tabla2[[#This Row],[Pedido]],'[1]Zarpe efectivo'!$A:$B,2,0)</f>
        <v>EFECTIVO</v>
      </c>
      <c r="B227" t="s">
        <v>15</v>
      </c>
      <c r="C227" t="s">
        <v>16</v>
      </c>
      <c r="D227">
        <v>40359391</v>
      </c>
      <c r="E227" t="s">
        <v>17</v>
      </c>
      <c r="F227">
        <v>1030817</v>
      </c>
      <c r="G227" t="s">
        <v>61</v>
      </c>
      <c r="H227" t="s">
        <v>23</v>
      </c>
      <c r="I227" s="9">
        <v>44943</v>
      </c>
      <c r="J227" s="9">
        <v>44953</v>
      </c>
      <c r="K227" s="9">
        <v>44960</v>
      </c>
      <c r="L227" t="s">
        <v>28</v>
      </c>
      <c r="M227">
        <v>24007.39</v>
      </c>
      <c r="N227" t="s">
        <v>17</v>
      </c>
      <c r="O227">
        <v>1</v>
      </c>
    </row>
    <row r="228" spans="1:15" hidden="1" x14ac:dyDescent="0.35">
      <c r="A228" t="str">
        <f>VLOOKUP(Tabla2[[#This Row],[Pedido]],'[1]Zarpe efectivo'!$A:$B,2,0)</f>
        <v>EFECTIVO</v>
      </c>
      <c r="B228" t="s">
        <v>15</v>
      </c>
      <c r="C228" t="s">
        <v>16</v>
      </c>
      <c r="D228">
        <v>40359392</v>
      </c>
      <c r="E228" t="s">
        <v>17</v>
      </c>
      <c r="F228">
        <v>1030817</v>
      </c>
      <c r="G228" t="s">
        <v>61</v>
      </c>
      <c r="H228" t="s">
        <v>23</v>
      </c>
      <c r="I228" s="9">
        <v>44943</v>
      </c>
      <c r="J228" s="9">
        <v>44953</v>
      </c>
      <c r="K228" s="9">
        <v>44960</v>
      </c>
      <c r="L228" t="s">
        <v>28</v>
      </c>
      <c r="M228">
        <v>23996.165000000001</v>
      </c>
      <c r="N228" t="s">
        <v>17</v>
      </c>
      <c r="O228">
        <v>1</v>
      </c>
    </row>
    <row r="229" spans="1:15" hidden="1" x14ac:dyDescent="0.35">
      <c r="A229" t="str">
        <f>VLOOKUP(Tabla2[[#This Row],[Pedido]],'[1]Zarpe efectivo'!$A:$B,2,0)</f>
        <v>EFECTIVO</v>
      </c>
      <c r="B229" t="s">
        <v>15</v>
      </c>
      <c r="C229" t="s">
        <v>16</v>
      </c>
      <c r="D229">
        <v>40359465</v>
      </c>
      <c r="E229" t="s">
        <v>17</v>
      </c>
      <c r="F229">
        <v>1021385</v>
      </c>
      <c r="G229" t="s">
        <v>61</v>
      </c>
      <c r="H229" t="s">
        <v>23</v>
      </c>
      <c r="I229" s="9">
        <v>44945</v>
      </c>
      <c r="J229" s="9">
        <v>44953</v>
      </c>
      <c r="K229" s="9">
        <v>44960</v>
      </c>
      <c r="L229" t="s">
        <v>28</v>
      </c>
      <c r="M229">
        <v>23984.18</v>
      </c>
      <c r="N229" t="s">
        <v>17</v>
      </c>
      <c r="O229">
        <v>1</v>
      </c>
    </row>
    <row r="230" spans="1:15" hidden="1" x14ac:dyDescent="0.35">
      <c r="A230" t="str">
        <f>VLOOKUP(Tabla2[[#This Row],[Pedido]],'[1]Zarpe efectivo'!$A:$B,2,0)</f>
        <v>EFECTIVO</v>
      </c>
      <c r="B230" t="s">
        <v>15</v>
      </c>
      <c r="C230" t="s">
        <v>16</v>
      </c>
      <c r="D230">
        <v>40359467</v>
      </c>
      <c r="E230" t="s">
        <v>17</v>
      </c>
      <c r="F230">
        <v>1020367</v>
      </c>
      <c r="G230" t="s">
        <v>62</v>
      </c>
      <c r="H230" t="s">
        <v>23</v>
      </c>
      <c r="I230" s="9">
        <v>44943</v>
      </c>
      <c r="J230" s="9">
        <v>44953</v>
      </c>
      <c r="K230" s="9">
        <v>44960</v>
      </c>
      <c r="L230" t="s">
        <v>24</v>
      </c>
      <c r="M230">
        <v>7325.09</v>
      </c>
      <c r="N230" t="s">
        <v>17</v>
      </c>
      <c r="O230">
        <v>1</v>
      </c>
    </row>
    <row r="231" spans="1:15" hidden="1" x14ac:dyDescent="0.35">
      <c r="A231" t="str">
        <f>VLOOKUP(Tabla2[[#This Row],[Pedido]],'[1]Zarpe efectivo'!$A:$B,2,0)</f>
        <v>EFECTIVO</v>
      </c>
      <c r="B231" t="s">
        <v>15</v>
      </c>
      <c r="C231" t="s">
        <v>16</v>
      </c>
      <c r="D231">
        <v>40359467</v>
      </c>
      <c r="E231" t="s">
        <v>17</v>
      </c>
      <c r="F231">
        <v>1020367</v>
      </c>
      <c r="G231" t="s">
        <v>62</v>
      </c>
      <c r="H231" t="s">
        <v>23</v>
      </c>
      <c r="I231" s="9">
        <v>44942</v>
      </c>
      <c r="J231" s="9">
        <v>44953</v>
      </c>
      <c r="K231" s="9">
        <v>44960</v>
      </c>
      <c r="L231" t="s">
        <v>24</v>
      </c>
      <c r="M231">
        <v>16655.84</v>
      </c>
      <c r="N231" t="s">
        <v>17</v>
      </c>
      <c r="O231">
        <v>1</v>
      </c>
    </row>
    <row r="232" spans="1:15" hidden="1" x14ac:dyDescent="0.35">
      <c r="A232" t="str">
        <f>VLOOKUP(Tabla2[[#This Row],[Pedido]],'[1]Zarpe efectivo'!$A:$B,2,0)</f>
        <v>EFECTIVO</v>
      </c>
      <c r="B232" t="s">
        <v>15</v>
      </c>
      <c r="C232" t="s">
        <v>16</v>
      </c>
      <c r="D232">
        <v>40359910</v>
      </c>
      <c r="E232" t="s">
        <v>17</v>
      </c>
      <c r="F232">
        <v>1020367</v>
      </c>
      <c r="G232" t="s">
        <v>62</v>
      </c>
      <c r="H232" t="s">
        <v>30</v>
      </c>
      <c r="I232" s="9">
        <v>44946</v>
      </c>
      <c r="J232" s="9">
        <v>44953</v>
      </c>
      <c r="K232" s="9">
        <v>44968</v>
      </c>
      <c r="L232" t="s">
        <v>32</v>
      </c>
      <c r="M232">
        <v>23978.18</v>
      </c>
      <c r="N232" t="s">
        <v>17</v>
      </c>
      <c r="O232">
        <v>1</v>
      </c>
    </row>
    <row r="233" spans="1:15" hidden="1" x14ac:dyDescent="0.35">
      <c r="A233" t="str">
        <f>VLOOKUP(Tabla2[[#This Row],[Pedido]],'[1]Zarpe efectivo'!$A:$B,2,0)</f>
        <v>EFECTIVO</v>
      </c>
      <c r="B233" t="s">
        <v>15</v>
      </c>
      <c r="C233" t="s">
        <v>16</v>
      </c>
      <c r="D233">
        <v>40360063</v>
      </c>
      <c r="E233" t="s">
        <v>17</v>
      </c>
      <c r="F233">
        <v>1021976</v>
      </c>
      <c r="G233" t="s">
        <v>61</v>
      </c>
      <c r="H233" t="s">
        <v>23</v>
      </c>
      <c r="I233" s="9">
        <v>44930</v>
      </c>
      <c r="J233" s="9">
        <v>44953</v>
      </c>
      <c r="K233" s="9">
        <v>44960</v>
      </c>
      <c r="L233" t="s">
        <v>28</v>
      </c>
      <c r="M233">
        <v>24366.91</v>
      </c>
      <c r="N233" t="s">
        <v>17</v>
      </c>
      <c r="O233">
        <v>1</v>
      </c>
    </row>
    <row r="234" spans="1:15" hidden="1" x14ac:dyDescent="0.35">
      <c r="A234" t="str">
        <f>VLOOKUP(Tabla2[[#This Row],[Pedido]],'[1]Zarpe efectivo'!$A:$B,2,0)</f>
        <v>EFECTIVO</v>
      </c>
      <c r="B234" t="s">
        <v>15</v>
      </c>
      <c r="C234" t="s">
        <v>16</v>
      </c>
      <c r="D234">
        <v>40360508</v>
      </c>
      <c r="E234" t="s">
        <v>17</v>
      </c>
      <c r="F234">
        <v>1012432</v>
      </c>
      <c r="G234" t="s">
        <v>61</v>
      </c>
      <c r="H234" t="s">
        <v>23</v>
      </c>
      <c r="I234" s="9">
        <v>44943</v>
      </c>
      <c r="J234" s="9">
        <v>44953</v>
      </c>
      <c r="K234" s="9">
        <v>44960</v>
      </c>
      <c r="L234" t="s">
        <v>24</v>
      </c>
      <c r="M234">
        <v>22800</v>
      </c>
      <c r="N234" t="s">
        <v>17</v>
      </c>
      <c r="O234">
        <v>1</v>
      </c>
    </row>
    <row r="235" spans="1:15" hidden="1" x14ac:dyDescent="0.35">
      <c r="A235" t="str">
        <f>VLOOKUP(Tabla2[[#This Row],[Pedido]],'[1]Zarpe efectivo'!$A:$B,2,0)</f>
        <v>PENDIENTE</v>
      </c>
      <c r="B235" t="s">
        <v>15</v>
      </c>
      <c r="C235" t="s">
        <v>16</v>
      </c>
      <c r="D235">
        <v>40357198</v>
      </c>
      <c r="E235" t="s">
        <v>17</v>
      </c>
      <c r="F235">
        <v>1021092</v>
      </c>
      <c r="G235" t="s">
        <v>43</v>
      </c>
      <c r="H235" t="s">
        <v>23</v>
      </c>
      <c r="I235" s="9">
        <v>44945</v>
      </c>
      <c r="J235" s="9">
        <v>44954</v>
      </c>
      <c r="K235" s="9">
        <v>44961</v>
      </c>
      <c r="L235" t="s">
        <v>39</v>
      </c>
      <c r="M235">
        <v>5322.99</v>
      </c>
      <c r="N235" t="s">
        <v>17</v>
      </c>
      <c r="O235">
        <v>1</v>
      </c>
    </row>
    <row r="236" spans="1:15" hidden="1" x14ac:dyDescent="0.35">
      <c r="A236" t="str">
        <f>VLOOKUP(Tabla2[[#This Row],[Pedido]],'[1]Zarpe efectivo'!$A:$B,2,0)</f>
        <v>PENDIENTE</v>
      </c>
      <c r="B236" t="s">
        <v>15</v>
      </c>
      <c r="C236" t="s">
        <v>16</v>
      </c>
      <c r="D236">
        <v>40357198</v>
      </c>
      <c r="E236" t="s">
        <v>17</v>
      </c>
      <c r="F236">
        <v>1021092</v>
      </c>
      <c r="G236" t="s">
        <v>43</v>
      </c>
      <c r="H236" t="s">
        <v>23</v>
      </c>
      <c r="I236" s="9">
        <v>44944</v>
      </c>
      <c r="J236" s="9">
        <v>44954</v>
      </c>
      <c r="K236" s="9">
        <v>44961</v>
      </c>
      <c r="L236" t="s">
        <v>39</v>
      </c>
      <c r="M236">
        <v>18512.48</v>
      </c>
      <c r="N236" t="s">
        <v>17</v>
      </c>
      <c r="O236">
        <v>1</v>
      </c>
    </row>
    <row r="237" spans="1:15" hidden="1" x14ac:dyDescent="0.35">
      <c r="A237" t="str">
        <f>VLOOKUP(Tabla2[[#This Row],[Pedido]],'[1]Zarpe efectivo'!$A:$B,2,0)</f>
        <v>PENDIENTE</v>
      </c>
      <c r="B237" t="s">
        <v>15</v>
      </c>
      <c r="C237" t="s">
        <v>16</v>
      </c>
      <c r="D237">
        <v>40357183</v>
      </c>
      <c r="E237" t="s">
        <v>17</v>
      </c>
      <c r="F237">
        <v>1021023</v>
      </c>
      <c r="G237" t="s">
        <v>37</v>
      </c>
      <c r="H237" t="s">
        <v>30</v>
      </c>
      <c r="I237" s="9">
        <v>44949</v>
      </c>
      <c r="J237" s="9">
        <v>44954</v>
      </c>
      <c r="K237" s="9">
        <v>44969</v>
      </c>
      <c r="L237" t="s">
        <v>21</v>
      </c>
      <c r="M237">
        <v>2823.99</v>
      </c>
      <c r="N237" t="s">
        <v>17</v>
      </c>
      <c r="O237">
        <v>1</v>
      </c>
    </row>
    <row r="238" spans="1:15" hidden="1" x14ac:dyDescent="0.35">
      <c r="A238" t="str">
        <f>VLOOKUP(Tabla2[[#This Row],[Pedido]],'[1]Zarpe efectivo'!$A:$B,2,0)</f>
        <v>PENDIENTE</v>
      </c>
      <c r="B238" t="s">
        <v>15</v>
      </c>
      <c r="C238" t="s">
        <v>16</v>
      </c>
      <c r="D238">
        <v>40357183</v>
      </c>
      <c r="E238" t="s">
        <v>17</v>
      </c>
      <c r="F238">
        <v>1021023</v>
      </c>
      <c r="G238" t="s">
        <v>37</v>
      </c>
      <c r="H238" t="s">
        <v>30</v>
      </c>
      <c r="I238" s="9">
        <v>44949</v>
      </c>
      <c r="J238" s="9">
        <v>44954</v>
      </c>
      <c r="K238" s="9">
        <v>44969</v>
      </c>
      <c r="L238" t="s">
        <v>21</v>
      </c>
      <c r="M238">
        <v>21169.43</v>
      </c>
      <c r="N238" t="s">
        <v>17</v>
      </c>
      <c r="O238">
        <v>1</v>
      </c>
    </row>
    <row r="239" spans="1:15" hidden="1" x14ac:dyDescent="0.35">
      <c r="A239" t="str">
        <f>VLOOKUP(Tabla2[[#This Row],[Pedido]],'[1]Zarpe efectivo'!$A:$B,2,0)</f>
        <v>EFECTIVO</v>
      </c>
      <c r="B239" t="s">
        <v>15</v>
      </c>
      <c r="C239" t="s">
        <v>16</v>
      </c>
      <c r="D239">
        <v>40360530</v>
      </c>
      <c r="E239" t="s">
        <v>17</v>
      </c>
      <c r="F239">
        <v>1030817</v>
      </c>
      <c r="G239" t="s">
        <v>61</v>
      </c>
      <c r="H239" t="s">
        <v>23</v>
      </c>
      <c r="I239" s="9">
        <v>44943</v>
      </c>
      <c r="J239" s="9">
        <v>44953</v>
      </c>
      <c r="K239" s="9">
        <v>44960</v>
      </c>
      <c r="L239" t="s">
        <v>28</v>
      </c>
      <c r="M239">
        <v>23999.51</v>
      </c>
      <c r="N239" t="s">
        <v>17</v>
      </c>
      <c r="O239">
        <v>1</v>
      </c>
    </row>
    <row r="240" spans="1:15" hidden="1" x14ac:dyDescent="0.35">
      <c r="A240" t="str">
        <f>VLOOKUP(Tabla2[[#This Row],[Pedido]],'[1]Zarpe efectivo'!$A:$B,2,0)</f>
        <v>EFECTIVO</v>
      </c>
      <c r="B240" t="s">
        <v>15</v>
      </c>
      <c r="C240" t="s">
        <v>16</v>
      </c>
      <c r="D240">
        <v>40360531</v>
      </c>
      <c r="E240" t="s">
        <v>17</v>
      </c>
      <c r="F240">
        <v>1030817</v>
      </c>
      <c r="G240" t="s">
        <v>61</v>
      </c>
      <c r="H240" t="s">
        <v>23</v>
      </c>
      <c r="I240" s="9">
        <v>44944</v>
      </c>
      <c r="J240" s="9">
        <v>44953</v>
      </c>
      <c r="K240" s="9">
        <v>44960</v>
      </c>
      <c r="L240" t="s">
        <v>28</v>
      </c>
      <c r="M240">
        <v>24008.22</v>
      </c>
      <c r="N240" t="s">
        <v>17</v>
      </c>
      <c r="O240">
        <v>1</v>
      </c>
    </row>
    <row r="241" spans="1:15" hidden="1" x14ac:dyDescent="0.35">
      <c r="A241" t="str">
        <f>VLOOKUP(Tabla2[[#This Row],[Pedido]],'[1]Zarpe efectivo'!$A:$B,2,0)</f>
        <v>EFECTIVO</v>
      </c>
      <c r="B241" t="s">
        <v>15</v>
      </c>
      <c r="C241" t="s">
        <v>16</v>
      </c>
      <c r="D241">
        <v>40360711</v>
      </c>
      <c r="E241" t="s">
        <v>17</v>
      </c>
      <c r="F241">
        <v>1020944</v>
      </c>
      <c r="G241" t="s">
        <v>61</v>
      </c>
      <c r="H241" t="s">
        <v>23</v>
      </c>
      <c r="I241" s="9">
        <v>44943</v>
      </c>
      <c r="J241" s="9">
        <v>44953</v>
      </c>
      <c r="K241" s="9">
        <v>44960</v>
      </c>
      <c r="L241" t="s">
        <v>24</v>
      </c>
      <c r="M241">
        <v>24018.080000000002</v>
      </c>
      <c r="N241" t="s">
        <v>17</v>
      </c>
      <c r="O241">
        <v>1</v>
      </c>
    </row>
    <row r="242" spans="1:15" hidden="1" x14ac:dyDescent="0.35">
      <c r="A242" t="str">
        <f>VLOOKUP(Tabla2[[#This Row],[Pedido]],'[1]Zarpe efectivo'!$A:$B,2,0)</f>
        <v>EFECTIVO</v>
      </c>
      <c r="B242" t="s">
        <v>15</v>
      </c>
      <c r="C242" t="s">
        <v>16</v>
      </c>
      <c r="D242">
        <v>40360785</v>
      </c>
      <c r="E242" t="s">
        <v>17</v>
      </c>
      <c r="F242">
        <v>1030821</v>
      </c>
      <c r="G242" t="s">
        <v>61</v>
      </c>
      <c r="H242" t="s">
        <v>23</v>
      </c>
      <c r="I242" s="9">
        <v>44945</v>
      </c>
      <c r="J242" s="9">
        <v>44953</v>
      </c>
      <c r="K242" s="9">
        <v>44960</v>
      </c>
      <c r="L242" t="s">
        <v>28</v>
      </c>
      <c r="M242">
        <v>990</v>
      </c>
      <c r="N242" t="s">
        <v>17</v>
      </c>
      <c r="O242">
        <v>1</v>
      </c>
    </row>
    <row r="243" spans="1:15" hidden="1" x14ac:dyDescent="0.35">
      <c r="A243" t="str">
        <f>VLOOKUP(Tabla2[[#This Row],[Pedido]],'[1]Zarpe efectivo'!$A:$B,2,0)</f>
        <v>EFECTIVO</v>
      </c>
      <c r="B243" t="s">
        <v>15</v>
      </c>
      <c r="C243" t="s">
        <v>16</v>
      </c>
      <c r="D243">
        <v>40361091</v>
      </c>
      <c r="E243" t="s">
        <v>17</v>
      </c>
      <c r="F243">
        <v>1020944</v>
      </c>
      <c r="G243" t="s">
        <v>61</v>
      </c>
      <c r="H243" t="s">
        <v>30</v>
      </c>
      <c r="I243" s="9">
        <v>44944</v>
      </c>
      <c r="J243" s="9">
        <v>44953</v>
      </c>
      <c r="K243" s="9">
        <v>44968</v>
      </c>
      <c r="L243" t="s">
        <v>24</v>
      </c>
      <c r="M243">
        <v>23916.69</v>
      </c>
      <c r="N243" t="s">
        <v>17</v>
      </c>
      <c r="O243">
        <v>1</v>
      </c>
    </row>
    <row r="244" spans="1:15" hidden="1" x14ac:dyDescent="0.35">
      <c r="A244" t="str">
        <f>VLOOKUP(Tabla2[[#This Row],[Pedido]],'[1]Zarpe efectivo'!$A:$B,2,0)</f>
        <v>EFECTIVO</v>
      </c>
      <c r="B244" t="s">
        <v>15</v>
      </c>
      <c r="C244" t="s">
        <v>16</v>
      </c>
      <c r="D244">
        <v>40361219</v>
      </c>
      <c r="E244" t="s">
        <v>17</v>
      </c>
      <c r="F244">
        <v>1023433</v>
      </c>
      <c r="G244" t="s">
        <v>62</v>
      </c>
      <c r="H244" t="s">
        <v>30</v>
      </c>
      <c r="I244" s="9">
        <v>44947</v>
      </c>
      <c r="J244" s="9">
        <v>44953</v>
      </c>
      <c r="K244" s="9">
        <v>44968</v>
      </c>
      <c r="L244" t="s">
        <v>32</v>
      </c>
      <c r="M244">
        <v>22076.400000000001</v>
      </c>
      <c r="N244" t="s">
        <v>17</v>
      </c>
      <c r="O244">
        <v>1</v>
      </c>
    </row>
    <row r="245" spans="1:15" hidden="1" x14ac:dyDescent="0.35">
      <c r="A245" t="str">
        <f>VLOOKUP(Tabla2[[#This Row],[Pedido]],'[1]Zarpe efectivo'!$A:$B,2,0)</f>
        <v>PENDIENTE</v>
      </c>
      <c r="B245" t="s">
        <v>15</v>
      </c>
      <c r="C245" t="s">
        <v>16</v>
      </c>
      <c r="D245">
        <v>40355357</v>
      </c>
      <c r="E245" t="s">
        <v>36</v>
      </c>
      <c r="F245">
        <v>1011421</v>
      </c>
      <c r="G245" t="s">
        <v>37</v>
      </c>
      <c r="H245" t="s">
        <v>30</v>
      </c>
      <c r="I245" s="9">
        <v>44951</v>
      </c>
      <c r="J245" s="9">
        <v>44954</v>
      </c>
      <c r="K245" s="9">
        <v>44969</v>
      </c>
      <c r="L245" t="s">
        <v>21</v>
      </c>
      <c r="M245">
        <v>23995.71</v>
      </c>
      <c r="N245" t="s">
        <v>17</v>
      </c>
      <c r="O245">
        <v>1</v>
      </c>
    </row>
    <row r="246" spans="1:15" hidden="1" x14ac:dyDescent="0.35">
      <c r="A246" t="str">
        <f>VLOOKUP(Tabla2[[#This Row],[Pedido]],'[1]Zarpe efectivo'!$A:$B,2,0)</f>
        <v>PENDIENTE</v>
      </c>
      <c r="B246" t="s">
        <v>15</v>
      </c>
      <c r="C246" t="s">
        <v>16</v>
      </c>
      <c r="D246">
        <v>40355356</v>
      </c>
      <c r="E246" t="s">
        <v>36</v>
      </c>
      <c r="F246">
        <v>1011421</v>
      </c>
      <c r="G246" t="s">
        <v>37</v>
      </c>
      <c r="H246" t="s">
        <v>30</v>
      </c>
      <c r="I246" s="9">
        <v>44951</v>
      </c>
      <c r="J246" s="9">
        <v>44954</v>
      </c>
      <c r="K246" s="9">
        <v>44969</v>
      </c>
      <c r="L246" t="s">
        <v>21</v>
      </c>
      <c r="M246">
        <v>23992.46</v>
      </c>
      <c r="N246" t="s">
        <v>17</v>
      </c>
      <c r="O246">
        <v>1</v>
      </c>
    </row>
    <row r="247" spans="1:15" hidden="1" x14ac:dyDescent="0.35">
      <c r="A247" t="str">
        <f>VLOOKUP(Tabla2[[#This Row],[Pedido]],'[1]Zarpe efectivo'!$A:$B,2,0)</f>
        <v>PENDIENTE</v>
      </c>
      <c r="B247" t="s">
        <v>15</v>
      </c>
      <c r="C247" t="s">
        <v>16</v>
      </c>
      <c r="D247">
        <v>40355355</v>
      </c>
      <c r="E247" t="s">
        <v>17</v>
      </c>
      <c r="F247">
        <v>1011421</v>
      </c>
      <c r="G247" t="s">
        <v>37</v>
      </c>
      <c r="H247" t="s">
        <v>30</v>
      </c>
      <c r="I247" s="9">
        <v>44949</v>
      </c>
      <c r="J247" s="9">
        <v>44954</v>
      </c>
      <c r="K247" s="9">
        <v>44969</v>
      </c>
      <c r="L247" t="s">
        <v>21</v>
      </c>
      <c r="M247">
        <v>23969.63</v>
      </c>
      <c r="N247" t="s">
        <v>17</v>
      </c>
      <c r="O247">
        <v>1</v>
      </c>
    </row>
    <row r="248" spans="1:15" hidden="1" x14ac:dyDescent="0.35">
      <c r="A248" t="str">
        <f>VLOOKUP(Tabla2[[#This Row],[Pedido]],'[1]Zarpe efectivo'!$A:$B,2,0)</f>
        <v>EFECTIVO</v>
      </c>
      <c r="B248" t="s">
        <v>15</v>
      </c>
      <c r="C248" t="s">
        <v>16</v>
      </c>
      <c r="D248">
        <v>40361219</v>
      </c>
      <c r="E248" t="s">
        <v>17</v>
      </c>
      <c r="F248">
        <v>1023433</v>
      </c>
      <c r="G248" t="s">
        <v>62</v>
      </c>
      <c r="H248" t="s">
        <v>30</v>
      </c>
      <c r="I248" s="9">
        <v>44946</v>
      </c>
      <c r="J248" s="9">
        <v>44953</v>
      </c>
      <c r="K248" s="9">
        <v>44968</v>
      </c>
      <c r="L248" t="s">
        <v>32</v>
      </c>
      <c r="M248">
        <v>1904.83</v>
      </c>
      <c r="N248" t="s">
        <v>17</v>
      </c>
      <c r="O248">
        <v>1</v>
      </c>
    </row>
    <row r="249" spans="1:15" hidden="1" x14ac:dyDescent="0.35">
      <c r="A249" t="str">
        <f>VLOOKUP(Tabla2[[#This Row],[Pedido]],'[1]Zarpe efectivo'!$A:$B,2,0)</f>
        <v>EFECTIVO</v>
      </c>
      <c r="B249" t="s">
        <v>15</v>
      </c>
      <c r="C249" t="s">
        <v>16</v>
      </c>
      <c r="D249">
        <v>40362307</v>
      </c>
      <c r="E249" t="s">
        <v>17</v>
      </c>
      <c r="F249">
        <v>1021385</v>
      </c>
      <c r="G249" t="s">
        <v>61</v>
      </c>
      <c r="H249" t="s">
        <v>23</v>
      </c>
      <c r="I249" s="9">
        <v>44945</v>
      </c>
      <c r="J249" s="9">
        <v>44953</v>
      </c>
      <c r="K249" s="9">
        <v>44960</v>
      </c>
      <c r="L249" t="s">
        <v>28</v>
      </c>
      <c r="M249">
        <v>24009.86</v>
      </c>
      <c r="N249" t="s">
        <v>17</v>
      </c>
      <c r="O249">
        <v>1</v>
      </c>
    </row>
    <row r="250" spans="1:15" hidden="1" x14ac:dyDescent="0.35">
      <c r="A250" t="str">
        <f>VLOOKUP(Tabla2[[#This Row],[Pedido]],'[1]Zarpe efectivo'!$A:$B,2,0)</f>
        <v>EFECTIVO</v>
      </c>
      <c r="B250" t="s">
        <v>15</v>
      </c>
      <c r="C250" t="s">
        <v>16</v>
      </c>
      <c r="D250">
        <v>40363415</v>
      </c>
      <c r="E250" t="s">
        <v>17</v>
      </c>
      <c r="F250">
        <v>1012556</v>
      </c>
      <c r="G250" t="s">
        <v>62</v>
      </c>
      <c r="H250" t="s">
        <v>30</v>
      </c>
      <c r="I250" s="9">
        <v>44947</v>
      </c>
      <c r="J250" s="9">
        <v>44953</v>
      </c>
      <c r="K250" s="9">
        <v>44968</v>
      </c>
      <c r="L250" t="s">
        <v>32</v>
      </c>
      <c r="M250">
        <v>24006.57</v>
      </c>
      <c r="N250" t="s">
        <v>17</v>
      </c>
      <c r="O250">
        <v>1</v>
      </c>
    </row>
    <row r="251" spans="1:15" hidden="1" x14ac:dyDescent="0.35">
      <c r="A251" t="str">
        <f>VLOOKUP(Tabla2[[#This Row],[Pedido]],'[1]Zarpe efectivo'!$A:$B,2,0)</f>
        <v>EFECTIVO</v>
      </c>
      <c r="B251" t="s">
        <v>15</v>
      </c>
      <c r="C251" t="s">
        <v>16</v>
      </c>
      <c r="D251">
        <v>40363570</v>
      </c>
      <c r="E251" t="s">
        <v>17</v>
      </c>
      <c r="F251">
        <v>1012556</v>
      </c>
      <c r="G251" t="s">
        <v>62</v>
      </c>
      <c r="H251" t="s">
        <v>30</v>
      </c>
      <c r="I251" s="9">
        <v>44947</v>
      </c>
      <c r="J251" s="9">
        <v>44953</v>
      </c>
      <c r="K251" s="9">
        <v>44968</v>
      </c>
      <c r="L251" t="s">
        <v>32</v>
      </c>
      <c r="M251">
        <v>24002.880000000001</v>
      </c>
      <c r="N251" t="s">
        <v>17</v>
      </c>
      <c r="O251">
        <v>1</v>
      </c>
    </row>
    <row r="252" spans="1:15" hidden="1" x14ac:dyDescent="0.35">
      <c r="A252" t="str">
        <f>VLOOKUP(Tabla2[[#This Row],[Pedido]],'[1]Zarpe efectivo'!$A:$B,2,0)</f>
        <v>PENDIENTE</v>
      </c>
      <c r="B252" t="s">
        <v>15</v>
      </c>
      <c r="C252" t="s">
        <v>16</v>
      </c>
      <c r="D252">
        <v>40347987</v>
      </c>
      <c r="E252" t="s">
        <v>17</v>
      </c>
      <c r="F252">
        <v>1021092</v>
      </c>
      <c r="G252" t="s">
        <v>43</v>
      </c>
      <c r="H252" t="s">
        <v>23</v>
      </c>
      <c r="I252" s="9">
        <v>44925</v>
      </c>
      <c r="J252" s="9">
        <v>44954</v>
      </c>
      <c r="K252" s="9">
        <v>44961</v>
      </c>
      <c r="L252" t="s">
        <v>39</v>
      </c>
      <c r="M252">
        <v>14212.37</v>
      </c>
      <c r="N252" t="s">
        <v>17</v>
      </c>
      <c r="O252">
        <v>1</v>
      </c>
    </row>
    <row r="253" spans="1:15" hidden="1" x14ac:dyDescent="0.35">
      <c r="A253" t="str">
        <f>VLOOKUP(Tabla2[[#This Row],[Pedido]],'[1]Zarpe efectivo'!$A:$B,2,0)</f>
        <v>PENDIENTE</v>
      </c>
      <c r="B253" t="s">
        <v>15</v>
      </c>
      <c r="C253" t="s">
        <v>16</v>
      </c>
      <c r="D253">
        <v>40347987</v>
      </c>
      <c r="E253" t="s">
        <v>17</v>
      </c>
      <c r="F253">
        <v>1021092</v>
      </c>
      <c r="G253" t="s">
        <v>43</v>
      </c>
      <c r="H253" t="s">
        <v>23</v>
      </c>
      <c r="I253" s="9">
        <v>44929</v>
      </c>
      <c r="J253" s="9">
        <v>44954</v>
      </c>
      <c r="K253" s="9">
        <v>44961</v>
      </c>
      <c r="L253" t="s">
        <v>39</v>
      </c>
      <c r="M253">
        <v>9813.64</v>
      </c>
      <c r="N253" t="s">
        <v>17</v>
      </c>
      <c r="O253">
        <v>1</v>
      </c>
    </row>
    <row r="254" spans="1:15" hidden="1" x14ac:dyDescent="0.35">
      <c r="A254" t="str">
        <f>VLOOKUP(Tabla2[[#This Row],[Pedido]],'[1]Zarpe efectivo'!$A:$B,2,0)</f>
        <v>EFECTIVO</v>
      </c>
      <c r="B254" t="s">
        <v>15</v>
      </c>
      <c r="C254" t="s">
        <v>16</v>
      </c>
      <c r="D254">
        <v>40354519</v>
      </c>
      <c r="E254" t="s">
        <v>17</v>
      </c>
      <c r="F254">
        <v>1011558</v>
      </c>
      <c r="G254" t="s">
        <v>37</v>
      </c>
      <c r="H254" t="s">
        <v>35</v>
      </c>
      <c r="I254" s="9">
        <v>44942</v>
      </c>
      <c r="J254" s="9">
        <v>44954</v>
      </c>
      <c r="K254" s="9">
        <v>44975</v>
      </c>
      <c r="L254" t="s">
        <v>21</v>
      </c>
      <c r="M254">
        <v>23987.98</v>
      </c>
      <c r="N254" t="s">
        <v>17</v>
      </c>
      <c r="O254">
        <v>1</v>
      </c>
    </row>
    <row r="255" spans="1:15" hidden="1" x14ac:dyDescent="0.35">
      <c r="A255" t="str">
        <f>VLOOKUP(Tabla2[[#This Row],[Pedido]],'[1]Zarpe efectivo'!$A:$B,2,0)</f>
        <v>PENDIENTE</v>
      </c>
      <c r="B255" t="s">
        <v>15</v>
      </c>
      <c r="C255" t="s">
        <v>16</v>
      </c>
      <c r="D255">
        <v>40354065</v>
      </c>
      <c r="E255" t="s">
        <v>36</v>
      </c>
      <c r="F255">
        <v>1012300</v>
      </c>
      <c r="G255" t="s">
        <v>44</v>
      </c>
      <c r="H255" t="s">
        <v>23</v>
      </c>
      <c r="I255" s="9">
        <v>44951</v>
      </c>
      <c r="J255" s="9">
        <v>44954</v>
      </c>
      <c r="K255" s="9">
        <v>44961</v>
      </c>
      <c r="L255" t="s">
        <v>39</v>
      </c>
      <c r="M255">
        <v>91.97</v>
      </c>
      <c r="N255" t="s">
        <v>17</v>
      </c>
      <c r="O255">
        <v>1</v>
      </c>
    </row>
    <row r="256" spans="1:15" hidden="1" x14ac:dyDescent="0.35">
      <c r="A256" t="str">
        <f>VLOOKUP(Tabla2[[#This Row],[Pedido]],'[1]Zarpe efectivo'!$A:$B,2,0)</f>
        <v>PENDIENTE</v>
      </c>
      <c r="B256" t="s">
        <v>15</v>
      </c>
      <c r="C256" t="s">
        <v>16</v>
      </c>
      <c r="D256">
        <v>40354065</v>
      </c>
      <c r="E256" t="s">
        <v>36</v>
      </c>
      <c r="F256">
        <v>1012719</v>
      </c>
      <c r="G256" t="s">
        <v>44</v>
      </c>
      <c r="H256" t="s">
        <v>23</v>
      </c>
      <c r="I256" s="9">
        <v>44951</v>
      </c>
      <c r="J256" s="9">
        <v>44954</v>
      </c>
      <c r="K256" s="9">
        <v>44961</v>
      </c>
      <c r="L256" t="s">
        <v>39</v>
      </c>
      <c r="M256">
        <v>23918.21</v>
      </c>
      <c r="N256" t="s">
        <v>17</v>
      </c>
      <c r="O256">
        <v>1</v>
      </c>
    </row>
    <row r="257" spans="1:15" hidden="1" x14ac:dyDescent="0.35">
      <c r="A257" t="str">
        <f>VLOOKUP(Tabla2[[#This Row],[Pedido]],'[1]Zarpe efectivo'!$A:$B,2,0)</f>
        <v>PENDIENTE</v>
      </c>
      <c r="B257" t="s">
        <v>15</v>
      </c>
      <c r="C257" t="s">
        <v>16</v>
      </c>
      <c r="D257">
        <v>40353112</v>
      </c>
      <c r="E257" t="s">
        <v>36</v>
      </c>
      <c r="F257">
        <v>1011421</v>
      </c>
      <c r="G257" t="s">
        <v>37</v>
      </c>
      <c r="H257" t="s">
        <v>30</v>
      </c>
      <c r="I257" s="9">
        <v>44951</v>
      </c>
      <c r="J257" s="9">
        <v>44954</v>
      </c>
      <c r="K257" s="9">
        <v>44969</v>
      </c>
      <c r="L257" t="s">
        <v>21</v>
      </c>
      <c r="M257">
        <v>24002.799999999999</v>
      </c>
      <c r="N257" t="s">
        <v>17</v>
      </c>
      <c r="O257">
        <v>1</v>
      </c>
    </row>
    <row r="258" spans="1:15" hidden="1" x14ac:dyDescent="0.35">
      <c r="A258" t="str">
        <f>VLOOKUP(Tabla2[[#This Row],[Pedido]],'[1]Zarpe efectivo'!$A:$B,2,0)</f>
        <v>PENDIENTE</v>
      </c>
      <c r="B258" t="s">
        <v>15</v>
      </c>
      <c r="C258" t="s">
        <v>16</v>
      </c>
      <c r="D258">
        <v>40353109</v>
      </c>
      <c r="E258" t="s">
        <v>36</v>
      </c>
      <c r="F258">
        <v>1011421</v>
      </c>
      <c r="G258" t="s">
        <v>37</v>
      </c>
      <c r="H258" t="s">
        <v>30</v>
      </c>
      <c r="I258" s="9">
        <v>44951</v>
      </c>
      <c r="J258" s="9">
        <v>44954</v>
      </c>
      <c r="K258" s="9">
        <v>44969</v>
      </c>
      <c r="L258" t="s">
        <v>21</v>
      </c>
      <c r="M258">
        <v>23989.599999999999</v>
      </c>
      <c r="N258" t="s">
        <v>17</v>
      </c>
      <c r="O258">
        <v>1</v>
      </c>
    </row>
    <row r="259" spans="1:15" hidden="1" x14ac:dyDescent="0.35">
      <c r="A259" t="str">
        <f>VLOOKUP(Tabla2[[#This Row],[Pedido]],'[1]Zarpe efectivo'!$A:$B,2,0)</f>
        <v>PENDIENTE</v>
      </c>
      <c r="B259" t="s">
        <v>15</v>
      </c>
      <c r="C259" t="s">
        <v>16</v>
      </c>
      <c r="D259">
        <v>40353108</v>
      </c>
      <c r="E259" t="s">
        <v>36</v>
      </c>
      <c r="F259">
        <v>1011421</v>
      </c>
      <c r="G259" t="s">
        <v>37</v>
      </c>
      <c r="H259" t="s">
        <v>30</v>
      </c>
      <c r="I259" s="9">
        <v>44950</v>
      </c>
      <c r="J259" s="9">
        <v>44954</v>
      </c>
      <c r="K259" s="9">
        <v>44969</v>
      </c>
      <c r="L259" t="s">
        <v>21</v>
      </c>
      <c r="M259">
        <v>23999.77</v>
      </c>
      <c r="N259" t="s">
        <v>17</v>
      </c>
      <c r="O259">
        <v>1</v>
      </c>
    </row>
    <row r="260" spans="1:15" hidden="1" x14ac:dyDescent="0.35">
      <c r="A260" t="str">
        <f>VLOOKUP(Tabla2[[#This Row],[Pedido]],'[1]Zarpe efectivo'!$A:$B,2,0)</f>
        <v>PENDIENTE</v>
      </c>
      <c r="B260" t="s">
        <v>15</v>
      </c>
      <c r="C260" t="s">
        <v>16</v>
      </c>
      <c r="D260">
        <v>40352352</v>
      </c>
      <c r="E260" t="s">
        <v>36</v>
      </c>
      <c r="F260">
        <v>1012719</v>
      </c>
      <c r="G260" t="s">
        <v>44</v>
      </c>
      <c r="H260" t="s">
        <v>23</v>
      </c>
      <c r="I260" s="9">
        <v>44950</v>
      </c>
      <c r="J260" s="9">
        <v>44954</v>
      </c>
      <c r="K260" s="9">
        <v>44961</v>
      </c>
      <c r="L260" t="s">
        <v>39</v>
      </c>
      <c r="M260">
        <v>24002.12</v>
      </c>
      <c r="N260" t="s">
        <v>17</v>
      </c>
      <c r="O260">
        <v>1</v>
      </c>
    </row>
    <row r="261" spans="1:15" hidden="1" x14ac:dyDescent="0.35">
      <c r="A261" t="str">
        <f>VLOOKUP(Tabla2[[#This Row],[Pedido]],'[1]Zarpe efectivo'!$A:$B,2,0)</f>
        <v>PENDIENTE</v>
      </c>
      <c r="B261" t="s">
        <v>15</v>
      </c>
      <c r="C261" t="s">
        <v>16</v>
      </c>
      <c r="D261">
        <v>40352351</v>
      </c>
      <c r="E261" t="s">
        <v>36</v>
      </c>
      <c r="F261">
        <v>1012719</v>
      </c>
      <c r="G261" t="s">
        <v>44</v>
      </c>
      <c r="H261" t="s">
        <v>23</v>
      </c>
      <c r="I261" s="9">
        <v>44950</v>
      </c>
      <c r="J261" s="9">
        <v>44954</v>
      </c>
      <c r="K261" s="9">
        <v>44961</v>
      </c>
      <c r="L261" t="s">
        <v>39</v>
      </c>
      <c r="M261">
        <v>23993.47</v>
      </c>
      <c r="N261" t="s">
        <v>17</v>
      </c>
      <c r="O261">
        <v>1</v>
      </c>
    </row>
    <row r="262" spans="1:15" hidden="1" x14ac:dyDescent="0.35">
      <c r="A262" t="str">
        <f>VLOOKUP(Tabla2[[#This Row],[Pedido]],'[1]Zarpe efectivo'!$A:$B,2,0)</f>
        <v>PENDIENTE</v>
      </c>
      <c r="B262" t="s">
        <v>15</v>
      </c>
      <c r="C262" t="s">
        <v>16</v>
      </c>
      <c r="D262">
        <v>40352350</v>
      </c>
      <c r="E262" t="s">
        <v>17</v>
      </c>
      <c r="F262">
        <v>1012719</v>
      </c>
      <c r="G262" t="s">
        <v>44</v>
      </c>
      <c r="H262" t="s">
        <v>23</v>
      </c>
      <c r="I262" s="9">
        <v>44950</v>
      </c>
      <c r="J262" s="9">
        <v>44954</v>
      </c>
      <c r="K262" s="9">
        <v>44961</v>
      </c>
      <c r="L262" t="s">
        <v>39</v>
      </c>
      <c r="M262">
        <v>24007.39</v>
      </c>
      <c r="N262" t="s">
        <v>17</v>
      </c>
      <c r="O262">
        <v>1</v>
      </c>
    </row>
    <row r="263" spans="1:15" hidden="1" x14ac:dyDescent="0.35">
      <c r="A263" t="str">
        <f>VLOOKUP(Tabla2[[#This Row],[Pedido]],'[1]Zarpe efectivo'!$A:$B,2,0)</f>
        <v>PENDIENTE</v>
      </c>
      <c r="B263" t="s">
        <v>15</v>
      </c>
      <c r="C263" t="s">
        <v>16</v>
      </c>
      <c r="D263">
        <v>40352349</v>
      </c>
      <c r="E263" t="s">
        <v>17</v>
      </c>
      <c r="F263">
        <v>1012719</v>
      </c>
      <c r="G263" t="s">
        <v>43</v>
      </c>
      <c r="H263" t="s">
        <v>23</v>
      </c>
      <c r="I263" s="9">
        <v>44946</v>
      </c>
      <c r="J263" s="9">
        <v>44954</v>
      </c>
      <c r="K263" s="9">
        <v>44961</v>
      </c>
      <c r="L263" t="s">
        <v>39</v>
      </c>
      <c r="M263">
        <v>24001.84</v>
      </c>
      <c r="N263" t="s">
        <v>17</v>
      </c>
      <c r="O263">
        <v>1</v>
      </c>
    </row>
  </sheetData>
  <pageMargins left="0.7" right="0.7" top="0.75" bottom="0.75" header="0.3" footer="0.3"/>
  <customProperties>
    <customPr name="_pios_id" r:id="rId1"/>
    <customPr name="EpmWorksheetKeyString_GUID" r:id="rId2"/>
    <customPr name="IbpWorksheetKeyString_GUID" r:id="rId3"/>
  </customPropertie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7F87-9E21-4AC7-AC04-62740DFEEAA5}">
  <dimension ref="A1:E9"/>
  <sheetViews>
    <sheetView workbookViewId="0">
      <selection activeCell="D5" sqref="D5"/>
    </sheetView>
  </sheetViews>
  <sheetFormatPr baseColWidth="10" defaultColWidth="11.453125" defaultRowHeight="14.5" x14ac:dyDescent="0.35"/>
  <cols>
    <col min="1" max="1" width="18.7265625" bestFit="1" customWidth="1"/>
    <col min="2" max="2" width="23.81640625" bestFit="1" customWidth="1"/>
    <col min="3" max="4" width="10.81640625" bestFit="1" customWidth="1"/>
    <col min="5" max="5" width="12.81640625" bestFit="1" customWidth="1"/>
    <col min="6" max="7" width="11.7265625" bestFit="1" customWidth="1"/>
  </cols>
  <sheetData>
    <row r="1" spans="1:5" x14ac:dyDescent="0.35">
      <c r="A1" s="7" t="s">
        <v>1</v>
      </c>
      <c r="B1" t="s">
        <v>63</v>
      </c>
    </row>
    <row r="2" spans="1:5" ht="15" customHeight="1" x14ac:dyDescent="0.35">
      <c r="A2" s="7" t="s">
        <v>2</v>
      </c>
      <c r="B2" t="s">
        <v>63</v>
      </c>
    </row>
    <row r="4" spans="1:5" x14ac:dyDescent="0.35">
      <c r="A4" s="7" t="s">
        <v>64</v>
      </c>
      <c r="B4" s="7" t="s">
        <v>65</v>
      </c>
    </row>
    <row r="5" spans="1:5" x14ac:dyDescent="0.35">
      <c r="A5" s="7" t="s">
        <v>66</v>
      </c>
      <c r="B5" t="s">
        <v>17</v>
      </c>
      <c r="C5" t="s">
        <v>67</v>
      </c>
      <c r="D5" t="s">
        <v>68</v>
      </c>
      <c r="E5" t="s">
        <v>69</v>
      </c>
    </row>
    <row r="6" spans="1:5" x14ac:dyDescent="0.35">
      <c r="A6" s="8">
        <v>1</v>
      </c>
      <c r="B6" s="12">
        <v>29063244.042162746</v>
      </c>
      <c r="C6" s="12"/>
      <c r="D6" s="12"/>
      <c r="E6" s="12">
        <v>29063244.042162746</v>
      </c>
    </row>
    <row r="7" spans="1:5" x14ac:dyDescent="0.35">
      <c r="A7" s="8">
        <v>2</v>
      </c>
      <c r="B7" s="12">
        <v>22311157.784058057</v>
      </c>
      <c r="C7" s="12">
        <v>1520916.6656938</v>
      </c>
      <c r="D7" s="12">
        <v>4653538.5192999979</v>
      </c>
      <c r="E7" s="12">
        <v>28485612.969051857</v>
      </c>
    </row>
    <row r="8" spans="1:5" x14ac:dyDescent="0.35">
      <c r="A8" s="8">
        <v>12</v>
      </c>
      <c r="B8" s="12">
        <v>34434280.299810633</v>
      </c>
      <c r="C8" s="12"/>
      <c r="D8" s="12"/>
      <c r="E8" s="12">
        <v>34434280.299810633</v>
      </c>
    </row>
    <row r="9" spans="1:5" x14ac:dyDescent="0.35">
      <c r="A9" s="8" t="s">
        <v>69</v>
      </c>
      <c r="B9" s="12">
        <v>85808682.126031429</v>
      </c>
      <c r="C9" s="12">
        <v>1520916.6656938</v>
      </c>
      <c r="D9" s="12">
        <v>4653538.5192999979</v>
      </c>
      <c r="E9" s="12">
        <v>91983137.311025232</v>
      </c>
    </row>
  </sheetData>
  <pageMargins left="0.7" right="0.7" top="0.75" bottom="0.75" header="0.3" footer="0.3"/>
  <customProperties>
    <customPr name="_pios_id" r:id="rId2"/>
    <customPr name="EpmWorksheetKeyString_GU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806"/>
  <sheetViews>
    <sheetView tabSelected="1" topLeftCell="E1" zoomScale="80" zoomScaleNormal="80" workbookViewId="0">
      <selection activeCell="B1" sqref="B1:N1711"/>
    </sheetView>
  </sheetViews>
  <sheetFormatPr baseColWidth="10" defaultColWidth="8.81640625" defaultRowHeight="14.5" x14ac:dyDescent="0.35"/>
  <cols>
    <col min="1" max="1" width="15.81640625" bestFit="1" customWidth="1"/>
    <col min="2" max="2" width="20.54296875" bestFit="1" customWidth="1"/>
    <col min="3" max="3" width="13.453125" bestFit="1" customWidth="1"/>
    <col min="4" max="4" width="12.1796875" bestFit="1" customWidth="1"/>
    <col min="5" max="5" width="16.81640625" bestFit="1" customWidth="1"/>
    <col min="6" max="6" width="8.81640625" bestFit="1" customWidth="1"/>
    <col min="7" max="7" width="35.81640625" bestFit="1" customWidth="1"/>
    <col min="8" max="8" width="33.453125" bestFit="1" customWidth="1"/>
    <col min="9" max="9" width="20.1796875" style="6" bestFit="1" customWidth="1"/>
    <col min="10" max="10" width="11.1796875" style="6" bestFit="1" customWidth="1"/>
    <col min="11" max="11" width="17.26953125" customWidth="1"/>
    <col min="12" max="13" width="11.81640625" bestFit="1" customWidth="1"/>
    <col min="14" max="14" width="23.54296875" bestFit="1" customWidth="1"/>
    <col min="15" max="15" width="8.81640625" style="10"/>
  </cols>
  <sheetData>
    <row r="1" spans="1:15" x14ac:dyDescent="0.3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11" t="s">
        <v>14</v>
      </c>
    </row>
    <row r="2" spans="1:15" hidden="1" x14ac:dyDescent="0.35">
      <c r="A2" s="1"/>
      <c r="B2" t="s">
        <v>75</v>
      </c>
      <c r="C2" t="s">
        <v>71</v>
      </c>
      <c r="D2">
        <v>40362944</v>
      </c>
      <c r="E2" t="s">
        <v>17</v>
      </c>
      <c r="F2">
        <v>1012165</v>
      </c>
      <c r="G2" t="s">
        <v>44</v>
      </c>
      <c r="H2" t="s">
        <v>76</v>
      </c>
      <c r="I2" s="9">
        <v>44951</v>
      </c>
      <c r="J2" s="9">
        <v>44954</v>
      </c>
      <c r="K2" s="9">
        <v>44985.802083333336</v>
      </c>
      <c r="L2" t="s">
        <v>39</v>
      </c>
      <c r="M2">
        <v>19958.047999999999</v>
      </c>
      <c r="N2" t="s">
        <v>17</v>
      </c>
      <c r="O2" s="10">
        <f t="shared" ref="O2:O36" si="0">MONTH(J2)</f>
        <v>1</v>
      </c>
    </row>
    <row r="3" spans="1:15" hidden="1" x14ac:dyDescent="0.35">
      <c r="A3" s="1"/>
      <c r="B3" t="s">
        <v>75</v>
      </c>
      <c r="C3" t="s">
        <v>71</v>
      </c>
      <c r="D3">
        <v>40362621</v>
      </c>
      <c r="E3" t="s">
        <v>17</v>
      </c>
      <c r="F3">
        <v>1030379</v>
      </c>
      <c r="G3" t="s">
        <v>44</v>
      </c>
      <c r="H3" t="s">
        <v>76</v>
      </c>
      <c r="I3" s="9">
        <v>44951</v>
      </c>
      <c r="J3" s="9">
        <v>44954</v>
      </c>
      <c r="K3" s="9">
        <v>44985.802083333336</v>
      </c>
      <c r="L3" t="s">
        <v>39</v>
      </c>
      <c r="M3">
        <v>24004.088640000002</v>
      </c>
      <c r="N3" t="s">
        <v>17</v>
      </c>
      <c r="O3" s="10">
        <f t="shared" si="0"/>
        <v>1</v>
      </c>
    </row>
    <row r="4" spans="1:15" hidden="1" x14ac:dyDescent="0.35">
      <c r="A4" s="1"/>
      <c r="B4" t="s">
        <v>75</v>
      </c>
      <c r="C4" t="s">
        <v>71</v>
      </c>
      <c r="D4">
        <v>40362571</v>
      </c>
      <c r="E4" t="s">
        <v>17</v>
      </c>
      <c r="F4">
        <v>1012109</v>
      </c>
      <c r="G4" t="s">
        <v>37</v>
      </c>
      <c r="H4" t="s">
        <v>77</v>
      </c>
      <c r="I4" s="9">
        <v>44951</v>
      </c>
      <c r="J4" s="9">
        <v>44954</v>
      </c>
      <c r="K4" s="9">
        <v>44986.661805555559</v>
      </c>
      <c r="L4" t="s">
        <v>21</v>
      </c>
      <c r="M4">
        <v>19958.047999999999</v>
      </c>
      <c r="N4" t="s">
        <v>17</v>
      </c>
      <c r="O4" s="10">
        <f t="shared" si="0"/>
        <v>1</v>
      </c>
    </row>
    <row r="5" spans="1:15" hidden="1" x14ac:dyDescent="0.35">
      <c r="A5" s="1"/>
      <c r="B5" t="s">
        <v>75</v>
      </c>
      <c r="C5" t="s">
        <v>71</v>
      </c>
      <c r="D5">
        <v>40362537</v>
      </c>
      <c r="E5" t="s">
        <v>17</v>
      </c>
      <c r="F5">
        <v>1012518</v>
      </c>
      <c r="G5" t="s">
        <v>37</v>
      </c>
      <c r="H5" t="s">
        <v>78</v>
      </c>
      <c r="I5" s="9">
        <v>44951</v>
      </c>
      <c r="J5" s="9">
        <v>44954</v>
      </c>
      <c r="K5" s="9">
        <v>44977.8125</v>
      </c>
      <c r="L5" t="s">
        <v>21</v>
      </c>
      <c r="M5">
        <v>18143.68</v>
      </c>
      <c r="N5" t="s">
        <v>17</v>
      </c>
      <c r="O5" s="10">
        <f t="shared" si="0"/>
        <v>1</v>
      </c>
    </row>
    <row r="6" spans="1:15" hidden="1" x14ac:dyDescent="0.35">
      <c r="A6" s="1"/>
      <c r="B6" t="s">
        <v>75</v>
      </c>
      <c r="C6" t="s">
        <v>71</v>
      </c>
      <c r="D6">
        <v>40362530</v>
      </c>
      <c r="E6" t="s">
        <v>17</v>
      </c>
      <c r="F6">
        <v>1012163</v>
      </c>
      <c r="G6" t="s">
        <v>37</v>
      </c>
      <c r="H6" t="s">
        <v>77</v>
      </c>
      <c r="I6" s="9">
        <v>44951</v>
      </c>
      <c r="J6" s="9">
        <v>44954</v>
      </c>
      <c r="K6" s="9">
        <v>44986.661805555559</v>
      </c>
      <c r="L6" t="s">
        <v>21</v>
      </c>
      <c r="M6">
        <v>19958.047999999999</v>
      </c>
      <c r="N6" t="s">
        <v>17</v>
      </c>
      <c r="O6" s="10">
        <f t="shared" si="0"/>
        <v>1</v>
      </c>
    </row>
    <row r="7" spans="1:15" hidden="1" x14ac:dyDescent="0.35">
      <c r="A7" s="1"/>
      <c r="B7" t="s">
        <v>75</v>
      </c>
      <c r="C7" t="s">
        <v>71</v>
      </c>
      <c r="D7">
        <v>40362502</v>
      </c>
      <c r="E7" t="s">
        <v>17</v>
      </c>
      <c r="F7">
        <v>1012165</v>
      </c>
      <c r="G7" t="s">
        <v>44</v>
      </c>
      <c r="H7" t="s">
        <v>80</v>
      </c>
      <c r="I7" s="9">
        <v>44951</v>
      </c>
      <c r="J7" s="9">
        <v>44954</v>
      </c>
      <c r="K7" s="9">
        <v>44993.70208333333</v>
      </c>
      <c r="L7" t="s">
        <v>39</v>
      </c>
      <c r="M7">
        <v>19958.047999999999</v>
      </c>
      <c r="N7" t="s">
        <v>17</v>
      </c>
      <c r="O7" s="10">
        <f t="shared" si="0"/>
        <v>1</v>
      </c>
    </row>
    <row r="8" spans="1:15" hidden="1" x14ac:dyDescent="0.35">
      <c r="A8" s="1"/>
      <c r="B8" t="s">
        <v>81</v>
      </c>
      <c r="C8" t="s">
        <v>71</v>
      </c>
      <c r="D8">
        <v>40362032</v>
      </c>
      <c r="E8" t="s">
        <v>17</v>
      </c>
      <c r="F8">
        <v>1022636</v>
      </c>
      <c r="G8" t="s">
        <v>82</v>
      </c>
      <c r="H8" t="s">
        <v>83</v>
      </c>
      <c r="I8" s="9">
        <v>44951</v>
      </c>
      <c r="J8" s="9">
        <v>44955</v>
      </c>
      <c r="K8" s="9">
        <v>45008.363888888889</v>
      </c>
      <c r="L8" t="s">
        <v>32</v>
      </c>
      <c r="M8">
        <v>21870</v>
      </c>
      <c r="N8" t="s">
        <v>17</v>
      </c>
      <c r="O8" s="10">
        <f t="shared" si="0"/>
        <v>1</v>
      </c>
    </row>
    <row r="9" spans="1:15" hidden="1" x14ac:dyDescent="0.35">
      <c r="A9" s="1"/>
      <c r="B9" t="s">
        <v>75</v>
      </c>
      <c r="C9" t="s">
        <v>71</v>
      </c>
      <c r="D9">
        <v>40357090</v>
      </c>
      <c r="E9" t="s">
        <v>17</v>
      </c>
      <c r="F9">
        <v>1012110</v>
      </c>
      <c r="G9" t="s">
        <v>37</v>
      </c>
      <c r="H9" t="s">
        <v>84</v>
      </c>
      <c r="I9" s="9">
        <v>44951</v>
      </c>
      <c r="J9" s="9">
        <v>44954</v>
      </c>
      <c r="K9" s="9">
        <v>44979.378472222219</v>
      </c>
      <c r="L9" t="s">
        <v>21</v>
      </c>
      <c r="M9">
        <v>18143.68</v>
      </c>
      <c r="N9" t="s">
        <v>17</v>
      </c>
      <c r="O9" s="10">
        <f t="shared" si="0"/>
        <v>1</v>
      </c>
    </row>
    <row r="10" spans="1:15" hidden="1" x14ac:dyDescent="0.35">
      <c r="A10" s="1"/>
      <c r="B10" t="s">
        <v>75</v>
      </c>
      <c r="C10" t="s">
        <v>71</v>
      </c>
      <c r="D10">
        <v>40347824</v>
      </c>
      <c r="E10" t="s">
        <v>17</v>
      </c>
      <c r="F10">
        <v>1100570</v>
      </c>
      <c r="G10" t="s">
        <v>44</v>
      </c>
      <c r="H10" t="s">
        <v>85</v>
      </c>
      <c r="I10" s="9">
        <v>44951</v>
      </c>
      <c r="J10" s="9">
        <v>44954</v>
      </c>
      <c r="K10" s="9">
        <v>44978.095138888886</v>
      </c>
      <c r="L10" t="s">
        <v>39</v>
      </c>
      <c r="M10">
        <v>2447.5824320000002</v>
      </c>
      <c r="N10" t="s">
        <v>17</v>
      </c>
      <c r="O10" s="10">
        <f t="shared" si="0"/>
        <v>1</v>
      </c>
    </row>
    <row r="11" spans="1:15" hidden="1" x14ac:dyDescent="0.35">
      <c r="A11" s="1"/>
      <c r="B11" t="s">
        <v>75</v>
      </c>
      <c r="C11" t="s">
        <v>71</v>
      </c>
      <c r="D11">
        <v>40347824</v>
      </c>
      <c r="E11" t="s">
        <v>17</v>
      </c>
      <c r="F11">
        <v>1100572</v>
      </c>
      <c r="G11" t="s">
        <v>44</v>
      </c>
      <c r="H11" t="s">
        <v>85</v>
      </c>
      <c r="I11" s="9">
        <v>44951</v>
      </c>
      <c r="J11" s="9">
        <v>44954</v>
      </c>
      <c r="K11" s="9">
        <v>44978.095138888886</v>
      </c>
      <c r="L11" t="s">
        <v>39</v>
      </c>
      <c r="M11">
        <v>3671.3736479999998</v>
      </c>
      <c r="N11" t="s">
        <v>17</v>
      </c>
      <c r="O11" s="10">
        <f t="shared" si="0"/>
        <v>1</v>
      </c>
    </row>
    <row r="12" spans="1:15" hidden="1" x14ac:dyDescent="0.35">
      <c r="A12" s="1"/>
      <c r="B12" t="s">
        <v>75</v>
      </c>
      <c r="C12" t="s">
        <v>71</v>
      </c>
      <c r="D12">
        <v>40347824</v>
      </c>
      <c r="E12" t="s">
        <v>17</v>
      </c>
      <c r="F12">
        <v>1100573</v>
      </c>
      <c r="G12" t="s">
        <v>44</v>
      </c>
      <c r="H12" t="s">
        <v>85</v>
      </c>
      <c r="I12" s="9">
        <v>44951</v>
      </c>
      <c r="J12" s="9">
        <v>44954</v>
      </c>
      <c r="K12" s="9">
        <v>44978.095138888886</v>
      </c>
      <c r="L12" t="s">
        <v>39</v>
      </c>
      <c r="M12">
        <v>1835.6868239999999</v>
      </c>
      <c r="N12" t="s">
        <v>17</v>
      </c>
      <c r="O12" s="10">
        <f t="shared" si="0"/>
        <v>1</v>
      </c>
    </row>
    <row r="13" spans="1:15" hidden="1" x14ac:dyDescent="0.35">
      <c r="A13" s="1"/>
      <c r="B13" t="s">
        <v>75</v>
      </c>
      <c r="C13" t="s">
        <v>71</v>
      </c>
      <c r="D13">
        <v>40347824</v>
      </c>
      <c r="E13" t="s">
        <v>17</v>
      </c>
      <c r="F13">
        <v>1100574</v>
      </c>
      <c r="G13" t="s">
        <v>44</v>
      </c>
      <c r="H13" t="s">
        <v>85</v>
      </c>
      <c r="I13" s="9">
        <v>44951</v>
      </c>
      <c r="J13" s="9">
        <v>44954</v>
      </c>
      <c r="K13" s="9">
        <v>44978.095138888886</v>
      </c>
      <c r="L13" t="s">
        <v>39</v>
      </c>
      <c r="M13">
        <v>5507.0604720000001</v>
      </c>
      <c r="N13" t="s">
        <v>17</v>
      </c>
      <c r="O13" s="10">
        <f t="shared" si="0"/>
        <v>1</v>
      </c>
    </row>
    <row r="14" spans="1:15" hidden="1" x14ac:dyDescent="0.35">
      <c r="A14" s="1"/>
      <c r="B14" t="s">
        <v>75</v>
      </c>
      <c r="C14" t="s">
        <v>71</v>
      </c>
      <c r="D14">
        <v>40362974</v>
      </c>
      <c r="E14" t="s">
        <v>17</v>
      </c>
      <c r="F14">
        <v>1020828</v>
      </c>
      <c r="G14" t="s">
        <v>44</v>
      </c>
      <c r="H14" t="s">
        <v>86</v>
      </c>
      <c r="I14" s="9">
        <v>44950</v>
      </c>
      <c r="J14" s="9">
        <v>44954</v>
      </c>
      <c r="K14" s="9">
        <v>44997</v>
      </c>
      <c r="L14" t="s">
        <v>39</v>
      </c>
      <c r="M14">
        <v>9360.3245119999992</v>
      </c>
      <c r="N14" t="s">
        <v>17</v>
      </c>
      <c r="O14" s="10">
        <f t="shared" si="0"/>
        <v>1</v>
      </c>
    </row>
    <row r="15" spans="1:15" hidden="1" x14ac:dyDescent="0.35">
      <c r="A15" s="1"/>
      <c r="B15" t="s">
        <v>75</v>
      </c>
      <c r="C15" t="s">
        <v>71</v>
      </c>
      <c r="D15">
        <v>40362974</v>
      </c>
      <c r="E15" t="s">
        <v>17</v>
      </c>
      <c r="F15">
        <v>1020828</v>
      </c>
      <c r="G15" t="s">
        <v>44</v>
      </c>
      <c r="H15" t="s">
        <v>86</v>
      </c>
      <c r="I15" s="9">
        <v>44951</v>
      </c>
      <c r="J15" s="9">
        <v>44954</v>
      </c>
      <c r="K15" s="9">
        <v>44997</v>
      </c>
      <c r="L15" t="s">
        <v>39</v>
      </c>
      <c r="M15">
        <v>9879.2337599999992</v>
      </c>
      <c r="N15" t="s">
        <v>17</v>
      </c>
      <c r="O15" s="10">
        <f t="shared" si="0"/>
        <v>1</v>
      </c>
    </row>
    <row r="16" spans="1:15" hidden="1" x14ac:dyDescent="0.35">
      <c r="A16" s="1"/>
      <c r="B16" t="s">
        <v>75</v>
      </c>
      <c r="C16" t="s">
        <v>71</v>
      </c>
      <c r="D16">
        <v>40362620</v>
      </c>
      <c r="E16" t="s">
        <v>17</v>
      </c>
      <c r="F16">
        <v>1030379</v>
      </c>
      <c r="G16" t="s">
        <v>44</v>
      </c>
      <c r="H16" t="s">
        <v>76</v>
      </c>
      <c r="I16" s="9">
        <v>44950</v>
      </c>
      <c r="J16" s="9">
        <v>44954</v>
      </c>
      <c r="K16" s="9">
        <v>44985.802083333336</v>
      </c>
      <c r="L16" t="s">
        <v>39</v>
      </c>
      <c r="M16">
        <v>24004.088640000002</v>
      </c>
      <c r="N16" t="s">
        <v>17</v>
      </c>
      <c r="O16" s="10">
        <f t="shared" si="0"/>
        <v>1</v>
      </c>
    </row>
    <row r="17" spans="1:15" hidden="1" x14ac:dyDescent="0.35">
      <c r="A17" s="1"/>
      <c r="B17" t="s">
        <v>75</v>
      </c>
      <c r="C17" t="s">
        <v>71</v>
      </c>
      <c r="D17">
        <v>40362619</v>
      </c>
      <c r="E17" t="s">
        <v>17</v>
      </c>
      <c r="F17">
        <v>1030379</v>
      </c>
      <c r="G17" t="s">
        <v>44</v>
      </c>
      <c r="H17" t="s">
        <v>76</v>
      </c>
      <c r="I17" s="9">
        <v>44950</v>
      </c>
      <c r="J17" s="9">
        <v>44954</v>
      </c>
      <c r="K17" s="9">
        <v>44985.802083333336</v>
      </c>
      <c r="L17" t="s">
        <v>39</v>
      </c>
      <c r="M17">
        <v>24004.088640000002</v>
      </c>
      <c r="N17" t="s">
        <v>17</v>
      </c>
      <c r="O17" s="10">
        <f t="shared" si="0"/>
        <v>1</v>
      </c>
    </row>
    <row r="18" spans="1:15" hidden="1" x14ac:dyDescent="0.35">
      <c r="A18" s="1"/>
      <c r="B18" t="s">
        <v>75</v>
      </c>
      <c r="C18" t="s">
        <v>71</v>
      </c>
      <c r="D18">
        <v>40362592</v>
      </c>
      <c r="E18" t="s">
        <v>17</v>
      </c>
      <c r="F18">
        <v>1012111</v>
      </c>
      <c r="G18" t="s">
        <v>44</v>
      </c>
      <c r="H18" t="s">
        <v>87</v>
      </c>
      <c r="I18" s="9">
        <v>44950</v>
      </c>
      <c r="J18" s="9">
        <v>44954</v>
      </c>
      <c r="K18" s="9">
        <v>44985.469444444447</v>
      </c>
      <c r="L18" t="s">
        <v>39</v>
      </c>
      <c r="M18">
        <v>19958.047999999999</v>
      </c>
      <c r="N18" t="s">
        <v>17</v>
      </c>
      <c r="O18" s="10">
        <f t="shared" si="0"/>
        <v>1</v>
      </c>
    </row>
    <row r="19" spans="1:15" hidden="1" x14ac:dyDescent="0.35">
      <c r="A19" s="1"/>
      <c r="B19" t="s">
        <v>75</v>
      </c>
      <c r="C19" t="s">
        <v>71</v>
      </c>
      <c r="D19">
        <v>40362570</v>
      </c>
      <c r="E19" t="s">
        <v>17</v>
      </c>
      <c r="F19">
        <v>1012109</v>
      </c>
      <c r="G19" t="s">
        <v>37</v>
      </c>
      <c r="H19" t="s">
        <v>77</v>
      </c>
      <c r="I19" s="9">
        <v>44950</v>
      </c>
      <c r="J19" s="9">
        <v>44954</v>
      </c>
      <c r="K19" s="9">
        <v>44986.661805555559</v>
      </c>
      <c r="L19" t="s">
        <v>21</v>
      </c>
      <c r="M19">
        <v>19958.047999999999</v>
      </c>
      <c r="N19" t="s">
        <v>17</v>
      </c>
      <c r="O19" s="10">
        <f t="shared" si="0"/>
        <v>1</v>
      </c>
    </row>
    <row r="20" spans="1:15" hidden="1" x14ac:dyDescent="0.35">
      <c r="A20" s="1"/>
      <c r="B20" t="s">
        <v>75</v>
      </c>
      <c r="C20" t="s">
        <v>71</v>
      </c>
      <c r="D20">
        <v>40362526</v>
      </c>
      <c r="E20" t="s">
        <v>17</v>
      </c>
      <c r="F20">
        <v>1012163</v>
      </c>
      <c r="G20" t="s">
        <v>44</v>
      </c>
      <c r="H20" t="s">
        <v>77</v>
      </c>
      <c r="I20" s="9">
        <v>44950</v>
      </c>
      <c r="J20" s="9">
        <v>44954</v>
      </c>
      <c r="K20" s="9">
        <v>44986.661805555559</v>
      </c>
      <c r="L20" t="s">
        <v>39</v>
      </c>
      <c r="M20">
        <v>19958.047999999999</v>
      </c>
      <c r="N20" t="s">
        <v>17</v>
      </c>
      <c r="O20" s="10">
        <f t="shared" si="0"/>
        <v>1</v>
      </c>
    </row>
    <row r="21" spans="1:15" hidden="1" x14ac:dyDescent="0.35">
      <c r="A21" s="1"/>
      <c r="B21" t="s">
        <v>75</v>
      </c>
      <c r="C21" t="s">
        <v>71</v>
      </c>
      <c r="D21">
        <v>40362501</v>
      </c>
      <c r="E21" t="s">
        <v>17</v>
      </c>
      <c r="F21">
        <v>1012165</v>
      </c>
      <c r="G21" t="s">
        <v>44</v>
      </c>
      <c r="H21" t="s">
        <v>76</v>
      </c>
      <c r="I21" s="9">
        <v>44950</v>
      </c>
      <c r="J21" s="9">
        <v>44954</v>
      </c>
      <c r="K21" s="9">
        <v>44985.802083333336</v>
      </c>
      <c r="L21" t="s">
        <v>39</v>
      </c>
      <c r="M21">
        <v>19958.047999999999</v>
      </c>
      <c r="N21" t="s">
        <v>17</v>
      </c>
      <c r="O21" s="10">
        <f t="shared" si="0"/>
        <v>1</v>
      </c>
    </row>
    <row r="22" spans="1:15" hidden="1" x14ac:dyDescent="0.35">
      <c r="A22" s="1"/>
      <c r="B22" t="s">
        <v>75</v>
      </c>
      <c r="C22" t="s">
        <v>71</v>
      </c>
      <c r="D22">
        <v>40362492</v>
      </c>
      <c r="E22" t="s">
        <v>17</v>
      </c>
      <c r="F22">
        <v>1012161</v>
      </c>
      <c r="G22" t="s">
        <v>44</v>
      </c>
      <c r="H22" t="s">
        <v>87</v>
      </c>
      <c r="I22" s="9">
        <v>44950</v>
      </c>
      <c r="J22" s="9">
        <v>44954</v>
      </c>
      <c r="K22" s="9">
        <v>44985.469444444447</v>
      </c>
      <c r="L22" t="s">
        <v>39</v>
      </c>
      <c r="M22">
        <v>19958.047999999999</v>
      </c>
      <c r="N22" t="s">
        <v>17</v>
      </c>
      <c r="O22" s="10">
        <f t="shared" si="0"/>
        <v>1</v>
      </c>
    </row>
    <row r="23" spans="1:15" hidden="1" x14ac:dyDescent="0.35">
      <c r="A23" s="1"/>
      <c r="B23" t="s">
        <v>75</v>
      </c>
      <c r="C23" t="s">
        <v>71</v>
      </c>
      <c r="D23">
        <v>40362428</v>
      </c>
      <c r="E23" t="s">
        <v>17</v>
      </c>
      <c r="F23">
        <v>1012147</v>
      </c>
      <c r="G23" t="s">
        <v>37</v>
      </c>
      <c r="H23" t="s">
        <v>85</v>
      </c>
      <c r="I23" s="9">
        <v>44950</v>
      </c>
      <c r="J23" s="9">
        <v>44954</v>
      </c>
      <c r="K23" s="9">
        <v>44978.095138888886</v>
      </c>
      <c r="L23" t="s">
        <v>21</v>
      </c>
      <c r="M23">
        <v>18660.774880000001</v>
      </c>
      <c r="N23" t="s">
        <v>17</v>
      </c>
      <c r="O23" s="10">
        <f t="shared" si="0"/>
        <v>1</v>
      </c>
    </row>
    <row r="24" spans="1:15" hidden="1" x14ac:dyDescent="0.35">
      <c r="A24" s="1"/>
      <c r="B24" t="s">
        <v>75</v>
      </c>
      <c r="C24" t="s">
        <v>71</v>
      </c>
      <c r="D24">
        <v>40362427</v>
      </c>
      <c r="E24" t="s">
        <v>17</v>
      </c>
      <c r="F24">
        <v>1012147</v>
      </c>
      <c r="G24" t="s">
        <v>37</v>
      </c>
      <c r="H24" t="s">
        <v>85</v>
      </c>
      <c r="I24" s="9">
        <v>44950</v>
      </c>
      <c r="J24" s="9">
        <v>44954</v>
      </c>
      <c r="K24" s="9">
        <v>44978.095138888886</v>
      </c>
      <c r="L24" t="s">
        <v>21</v>
      </c>
      <c r="M24">
        <v>18660.774880000001</v>
      </c>
      <c r="N24" t="s">
        <v>17</v>
      </c>
      <c r="O24" s="10">
        <f t="shared" si="0"/>
        <v>1</v>
      </c>
    </row>
    <row r="25" spans="1:15" hidden="1" x14ac:dyDescent="0.35">
      <c r="A25" s="1"/>
      <c r="B25" t="s">
        <v>75</v>
      </c>
      <c r="C25" t="s">
        <v>71</v>
      </c>
      <c r="D25">
        <v>40362426</v>
      </c>
      <c r="E25" t="s">
        <v>17</v>
      </c>
      <c r="F25">
        <v>1012147</v>
      </c>
      <c r="G25" t="s">
        <v>44</v>
      </c>
      <c r="H25" t="s">
        <v>85</v>
      </c>
      <c r="I25" s="9">
        <v>44950</v>
      </c>
      <c r="J25" s="9">
        <v>44954</v>
      </c>
      <c r="K25" s="9">
        <v>44978.095138888886</v>
      </c>
      <c r="L25" t="s">
        <v>39</v>
      </c>
      <c r="M25">
        <v>18660.774880000001</v>
      </c>
      <c r="N25" t="s">
        <v>17</v>
      </c>
      <c r="O25" s="10">
        <f t="shared" si="0"/>
        <v>1</v>
      </c>
    </row>
    <row r="26" spans="1:15" hidden="1" x14ac:dyDescent="0.35">
      <c r="A26" s="1"/>
      <c r="B26" t="s">
        <v>75</v>
      </c>
      <c r="C26" t="s">
        <v>71</v>
      </c>
      <c r="D26">
        <v>40362409</v>
      </c>
      <c r="E26" t="s">
        <v>17</v>
      </c>
      <c r="F26">
        <v>1012167</v>
      </c>
      <c r="G26" t="s">
        <v>44</v>
      </c>
      <c r="H26" t="s">
        <v>85</v>
      </c>
      <c r="I26" s="9">
        <v>44950</v>
      </c>
      <c r="J26" s="9">
        <v>44954</v>
      </c>
      <c r="K26" s="9">
        <v>44978.095138888886</v>
      </c>
      <c r="L26" t="s">
        <v>39</v>
      </c>
      <c r="M26">
        <v>19958.047999999999</v>
      </c>
      <c r="N26" t="s">
        <v>17</v>
      </c>
      <c r="O26" s="10">
        <f t="shared" si="0"/>
        <v>1</v>
      </c>
    </row>
    <row r="27" spans="1:15" hidden="1" x14ac:dyDescent="0.35">
      <c r="A27" s="1"/>
      <c r="B27" t="s">
        <v>81</v>
      </c>
      <c r="C27" t="s">
        <v>71</v>
      </c>
      <c r="D27">
        <v>40362233</v>
      </c>
      <c r="E27" t="s">
        <v>17</v>
      </c>
      <c r="F27">
        <v>1022639</v>
      </c>
      <c r="G27" t="s">
        <v>82</v>
      </c>
      <c r="H27" t="s">
        <v>88</v>
      </c>
      <c r="I27" s="9">
        <v>44950</v>
      </c>
      <c r="J27" s="9">
        <v>44955</v>
      </c>
      <c r="K27" s="9">
        <v>44991.39166666667</v>
      </c>
      <c r="L27" t="s">
        <v>32</v>
      </c>
      <c r="M27">
        <v>22264.42</v>
      </c>
      <c r="N27" t="s">
        <v>17</v>
      </c>
      <c r="O27" s="10">
        <f t="shared" si="0"/>
        <v>1</v>
      </c>
    </row>
    <row r="28" spans="1:15" hidden="1" x14ac:dyDescent="0.35">
      <c r="A28" s="1"/>
      <c r="B28" t="s">
        <v>81</v>
      </c>
      <c r="C28" t="s">
        <v>71</v>
      </c>
      <c r="D28">
        <v>40362229</v>
      </c>
      <c r="E28" t="s">
        <v>17</v>
      </c>
      <c r="F28">
        <v>1022639</v>
      </c>
      <c r="G28" t="s">
        <v>82</v>
      </c>
      <c r="H28" t="s">
        <v>88</v>
      </c>
      <c r="I28" s="9">
        <v>44951</v>
      </c>
      <c r="J28" s="9">
        <v>44955</v>
      </c>
      <c r="K28" s="9">
        <v>44991.39166666667</v>
      </c>
      <c r="L28" t="s">
        <v>32</v>
      </c>
      <c r="M28">
        <v>22286.38</v>
      </c>
      <c r="N28" t="s">
        <v>17</v>
      </c>
      <c r="O28" s="10">
        <f t="shared" si="0"/>
        <v>1</v>
      </c>
    </row>
    <row r="29" spans="1:15" hidden="1" x14ac:dyDescent="0.35">
      <c r="A29" s="1"/>
      <c r="B29" t="s">
        <v>81</v>
      </c>
      <c r="C29" t="s">
        <v>71</v>
      </c>
      <c r="D29">
        <v>40362192</v>
      </c>
      <c r="E29" t="s">
        <v>17</v>
      </c>
      <c r="F29">
        <v>1022212</v>
      </c>
      <c r="G29" t="s">
        <v>82</v>
      </c>
      <c r="H29" t="s">
        <v>88</v>
      </c>
      <c r="I29" s="9">
        <v>44950</v>
      </c>
      <c r="J29" s="9">
        <v>44955</v>
      </c>
      <c r="K29" s="9">
        <v>44991.39166666667</v>
      </c>
      <c r="L29" t="s">
        <v>32</v>
      </c>
      <c r="M29">
        <v>24001.74</v>
      </c>
      <c r="N29" t="s">
        <v>17</v>
      </c>
      <c r="O29" s="10">
        <f t="shared" si="0"/>
        <v>1</v>
      </c>
    </row>
    <row r="30" spans="1:15" hidden="1" x14ac:dyDescent="0.35">
      <c r="A30" s="1"/>
      <c r="B30" t="s">
        <v>81</v>
      </c>
      <c r="C30" t="s">
        <v>71</v>
      </c>
      <c r="D30">
        <v>40362141</v>
      </c>
      <c r="E30" t="s">
        <v>17</v>
      </c>
      <c r="F30">
        <v>1021766</v>
      </c>
      <c r="G30" t="s">
        <v>82</v>
      </c>
      <c r="H30" t="s">
        <v>89</v>
      </c>
      <c r="I30" s="9">
        <v>44950</v>
      </c>
      <c r="J30" s="9">
        <v>44955</v>
      </c>
      <c r="K30" s="9">
        <v>45004.85833333333</v>
      </c>
      <c r="L30" t="s">
        <v>28</v>
      </c>
      <c r="M30">
        <v>24300</v>
      </c>
      <c r="N30" t="s">
        <v>17</v>
      </c>
      <c r="O30" s="10">
        <f t="shared" si="0"/>
        <v>1</v>
      </c>
    </row>
    <row r="31" spans="1:15" hidden="1" x14ac:dyDescent="0.35">
      <c r="A31" s="1"/>
      <c r="B31" t="s">
        <v>81</v>
      </c>
      <c r="C31" t="s">
        <v>71</v>
      </c>
      <c r="D31">
        <v>40362100</v>
      </c>
      <c r="E31" t="s">
        <v>17</v>
      </c>
      <c r="F31">
        <v>1022943</v>
      </c>
      <c r="G31" t="s">
        <v>82</v>
      </c>
      <c r="H31" t="s">
        <v>88</v>
      </c>
      <c r="I31" s="9">
        <v>44950</v>
      </c>
      <c r="J31" s="9">
        <v>44955</v>
      </c>
      <c r="K31" s="9">
        <v>44991.39166666667</v>
      </c>
      <c r="L31" t="s">
        <v>32</v>
      </c>
      <c r="M31">
        <v>23906.1</v>
      </c>
      <c r="N31" t="s">
        <v>17</v>
      </c>
      <c r="O31" s="10">
        <f t="shared" si="0"/>
        <v>1</v>
      </c>
    </row>
    <row r="32" spans="1:15" hidden="1" x14ac:dyDescent="0.35">
      <c r="A32" s="1"/>
      <c r="B32" t="s">
        <v>81</v>
      </c>
      <c r="C32" t="s">
        <v>71</v>
      </c>
      <c r="D32">
        <v>40362034</v>
      </c>
      <c r="E32" t="s">
        <v>17</v>
      </c>
      <c r="F32">
        <v>1022636</v>
      </c>
      <c r="G32" t="s">
        <v>82</v>
      </c>
      <c r="H32" t="s">
        <v>83</v>
      </c>
      <c r="I32" s="9">
        <v>44950</v>
      </c>
      <c r="J32" s="9">
        <v>44955</v>
      </c>
      <c r="K32" s="9">
        <v>45008.363888888889</v>
      </c>
      <c r="L32" t="s">
        <v>32</v>
      </c>
      <c r="M32">
        <v>21630</v>
      </c>
      <c r="N32" t="s">
        <v>17</v>
      </c>
      <c r="O32" s="10">
        <f t="shared" si="0"/>
        <v>1</v>
      </c>
    </row>
    <row r="33" spans="1:15" hidden="1" x14ac:dyDescent="0.35">
      <c r="A33" s="1"/>
      <c r="B33" t="s">
        <v>81</v>
      </c>
      <c r="C33" t="s">
        <v>71</v>
      </c>
      <c r="D33">
        <v>40362026</v>
      </c>
      <c r="E33" t="s">
        <v>17</v>
      </c>
      <c r="F33">
        <v>1022183</v>
      </c>
      <c r="G33" t="s">
        <v>82</v>
      </c>
      <c r="H33" t="s">
        <v>88</v>
      </c>
      <c r="I33" s="9">
        <v>44951</v>
      </c>
      <c r="J33" s="9">
        <v>44955</v>
      </c>
      <c r="K33" s="9">
        <v>44991.39166666667</v>
      </c>
      <c r="L33" t="s">
        <v>90</v>
      </c>
      <c r="M33">
        <v>25001.18</v>
      </c>
      <c r="N33" t="s">
        <v>17</v>
      </c>
      <c r="O33" s="10">
        <f t="shared" si="0"/>
        <v>1</v>
      </c>
    </row>
    <row r="34" spans="1:15" hidden="1" x14ac:dyDescent="0.35">
      <c r="A34" s="1"/>
      <c r="B34" t="s">
        <v>81</v>
      </c>
      <c r="C34" t="s">
        <v>71</v>
      </c>
      <c r="D34">
        <v>40362025</v>
      </c>
      <c r="E34" t="s">
        <v>17</v>
      </c>
      <c r="F34">
        <v>1022183</v>
      </c>
      <c r="G34" t="s">
        <v>82</v>
      </c>
      <c r="H34" t="s">
        <v>88</v>
      </c>
      <c r="I34" s="9">
        <v>44951</v>
      </c>
      <c r="J34" s="9">
        <v>44955</v>
      </c>
      <c r="K34" s="9">
        <v>44991.39166666667</v>
      </c>
      <c r="L34" t="s">
        <v>90</v>
      </c>
      <c r="M34">
        <v>25001.35</v>
      </c>
      <c r="N34" t="s">
        <v>17</v>
      </c>
      <c r="O34" s="10">
        <f t="shared" si="0"/>
        <v>1</v>
      </c>
    </row>
    <row r="35" spans="1:15" hidden="1" x14ac:dyDescent="0.35">
      <c r="A35" s="1"/>
      <c r="B35" t="s">
        <v>81</v>
      </c>
      <c r="C35" t="s">
        <v>71</v>
      </c>
      <c r="D35">
        <v>40362021</v>
      </c>
      <c r="E35" t="s">
        <v>17</v>
      </c>
      <c r="F35">
        <v>1022183</v>
      </c>
      <c r="G35" t="s">
        <v>82</v>
      </c>
      <c r="H35" t="s">
        <v>88</v>
      </c>
      <c r="I35" s="9">
        <v>44950</v>
      </c>
      <c r="J35" s="9">
        <v>44955</v>
      </c>
      <c r="K35" s="9">
        <v>44991.39166666667</v>
      </c>
      <c r="L35" t="s">
        <v>32</v>
      </c>
      <c r="M35">
        <v>24467.5</v>
      </c>
      <c r="N35" t="s">
        <v>17</v>
      </c>
      <c r="O35" s="10">
        <f t="shared" si="0"/>
        <v>1</v>
      </c>
    </row>
    <row r="36" spans="1:15" hidden="1" x14ac:dyDescent="0.35">
      <c r="A36" s="1"/>
      <c r="B36" t="s">
        <v>81</v>
      </c>
      <c r="C36" t="s">
        <v>71</v>
      </c>
      <c r="D36">
        <v>40360753</v>
      </c>
      <c r="E36" t="s">
        <v>17</v>
      </c>
      <c r="F36">
        <v>1021731</v>
      </c>
      <c r="G36" t="s">
        <v>82</v>
      </c>
      <c r="H36" t="s">
        <v>89</v>
      </c>
      <c r="I36" s="9">
        <v>44950</v>
      </c>
      <c r="J36" s="9">
        <v>44955</v>
      </c>
      <c r="K36" s="9">
        <v>45004.85833333333</v>
      </c>
      <c r="L36" t="s">
        <v>28</v>
      </c>
      <c r="M36">
        <v>24300</v>
      </c>
      <c r="N36" t="s">
        <v>17</v>
      </c>
      <c r="O36" s="10">
        <f t="shared" si="0"/>
        <v>1</v>
      </c>
    </row>
    <row r="37" spans="1:15" hidden="1" x14ac:dyDescent="0.35">
      <c r="A37" s="1"/>
      <c r="B37" t="s">
        <v>81</v>
      </c>
      <c r="C37" t="s">
        <v>71</v>
      </c>
      <c r="D37">
        <v>40357370</v>
      </c>
      <c r="E37" t="s">
        <v>17</v>
      </c>
      <c r="F37">
        <v>1022748</v>
      </c>
      <c r="G37" t="s">
        <v>82</v>
      </c>
      <c r="H37" t="s">
        <v>89</v>
      </c>
      <c r="I37" s="9">
        <v>44950</v>
      </c>
      <c r="J37" s="9">
        <v>44955</v>
      </c>
      <c r="K37" s="9">
        <v>45004.85833333333</v>
      </c>
      <c r="L37" t="s">
        <v>28</v>
      </c>
      <c r="M37">
        <v>24200</v>
      </c>
      <c r="N37" t="s">
        <v>17</v>
      </c>
      <c r="O37" s="10">
        <f t="shared" ref="O37:O61" si="1">MONTH(J37)</f>
        <v>1</v>
      </c>
    </row>
    <row r="38" spans="1:15" hidden="1" x14ac:dyDescent="0.35">
      <c r="A38" s="1"/>
      <c r="B38" t="s">
        <v>75</v>
      </c>
      <c r="C38" t="s">
        <v>71</v>
      </c>
      <c r="D38">
        <v>40362565</v>
      </c>
      <c r="E38" t="s">
        <v>17</v>
      </c>
      <c r="F38">
        <v>1012107</v>
      </c>
      <c r="G38" t="s">
        <v>44</v>
      </c>
      <c r="H38" t="s">
        <v>76</v>
      </c>
      <c r="I38" s="9">
        <v>44949</v>
      </c>
      <c r="J38" s="9">
        <v>44954</v>
      </c>
      <c r="K38" s="9">
        <v>44985.802083333336</v>
      </c>
      <c r="L38" t="s">
        <v>39</v>
      </c>
      <c r="M38">
        <v>9979.0239999999994</v>
      </c>
      <c r="N38" t="s">
        <v>17</v>
      </c>
      <c r="O38" s="10">
        <f t="shared" si="1"/>
        <v>1</v>
      </c>
    </row>
    <row r="39" spans="1:15" hidden="1" x14ac:dyDescent="0.35">
      <c r="A39" s="1"/>
      <c r="B39" t="s">
        <v>75</v>
      </c>
      <c r="C39" t="s">
        <v>71</v>
      </c>
      <c r="D39">
        <v>40362565</v>
      </c>
      <c r="E39" t="s">
        <v>17</v>
      </c>
      <c r="F39">
        <v>1012108</v>
      </c>
      <c r="G39" t="s">
        <v>44</v>
      </c>
      <c r="H39" t="s">
        <v>76</v>
      </c>
      <c r="I39" s="9">
        <v>44949</v>
      </c>
      <c r="J39" s="9">
        <v>44954</v>
      </c>
      <c r="K39" s="9">
        <v>44985.802083333336</v>
      </c>
      <c r="L39" t="s">
        <v>39</v>
      </c>
      <c r="M39">
        <v>9979.0239999999994</v>
      </c>
      <c r="N39" t="s">
        <v>17</v>
      </c>
      <c r="O39" s="10">
        <f t="shared" si="1"/>
        <v>1</v>
      </c>
    </row>
    <row r="40" spans="1:15" hidden="1" x14ac:dyDescent="0.35">
      <c r="A40" s="1"/>
      <c r="B40" t="s">
        <v>75</v>
      </c>
      <c r="C40" t="s">
        <v>71</v>
      </c>
      <c r="D40">
        <v>40362536</v>
      </c>
      <c r="E40" t="s">
        <v>17</v>
      </c>
      <c r="F40">
        <v>1012518</v>
      </c>
      <c r="G40" t="s">
        <v>37</v>
      </c>
      <c r="H40" t="s">
        <v>78</v>
      </c>
      <c r="I40" s="9">
        <v>44949</v>
      </c>
      <c r="J40" s="9">
        <v>44954</v>
      </c>
      <c r="K40" s="9">
        <v>44977.8125</v>
      </c>
      <c r="L40" t="s">
        <v>21</v>
      </c>
      <c r="M40">
        <v>18143.68</v>
      </c>
      <c r="N40" t="s">
        <v>17</v>
      </c>
      <c r="O40" s="10">
        <f t="shared" si="1"/>
        <v>1</v>
      </c>
    </row>
    <row r="41" spans="1:15" hidden="1" x14ac:dyDescent="0.35">
      <c r="A41" s="1"/>
      <c r="B41" t="s">
        <v>75</v>
      </c>
      <c r="C41" t="s">
        <v>71</v>
      </c>
      <c r="D41">
        <v>40362529</v>
      </c>
      <c r="E41" t="s">
        <v>17</v>
      </c>
      <c r="F41">
        <v>1012163</v>
      </c>
      <c r="G41" t="s">
        <v>37</v>
      </c>
      <c r="H41" t="s">
        <v>77</v>
      </c>
      <c r="I41" s="9">
        <v>44949</v>
      </c>
      <c r="J41" s="9">
        <v>44954</v>
      </c>
      <c r="K41" s="9">
        <v>44986.661805555559</v>
      </c>
      <c r="L41" t="s">
        <v>21</v>
      </c>
      <c r="M41">
        <v>19958.047999999999</v>
      </c>
      <c r="N41" t="s">
        <v>17</v>
      </c>
      <c r="O41" s="10">
        <f t="shared" si="1"/>
        <v>1</v>
      </c>
    </row>
    <row r="42" spans="1:15" hidden="1" x14ac:dyDescent="0.35">
      <c r="A42" s="1"/>
      <c r="B42" t="s">
        <v>75</v>
      </c>
      <c r="C42" t="s">
        <v>71</v>
      </c>
      <c r="D42">
        <v>40362441</v>
      </c>
      <c r="E42" t="s">
        <v>17</v>
      </c>
      <c r="F42">
        <v>1012148</v>
      </c>
      <c r="G42" t="s">
        <v>44</v>
      </c>
      <c r="H42" t="s">
        <v>85</v>
      </c>
      <c r="I42" s="9">
        <v>44949</v>
      </c>
      <c r="J42" s="9">
        <v>44954</v>
      </c>
      <c r="K42" s="9">
        <v>44978.095138888886</v>
      </c>
      <c r="L42" t="s">
        <v>39</v>
      </c>
      <c r="M42">
        <v>19758.467519999998</v>
      </c>
      <c r="N42" t="s">
        <v>17</v>
      </c>
      <c r="O42" s="10">
        <f t="shared" si="1"/>
        <v>1</v>
      </c>
    </row>
    <row r="43" spans="1:15" hidden="1" x14ac:dyDescent="0.35">
      <c r="A43" s="1"/>
      <c r="B43" t="s">
        <v>81</v>
      </c>
      <c r="C43" t="s">
        <v>71</v>
      </c>
      <c r="D43">
        <v>40362234</v>
      </c>
      <c r="E43" t="s">
        <v>17</v>
      </c>
      <c r="F43">
        <v>1022639</v>
      </c>
      <c r="G43" t="s">
        <v>82</v>
      </c>
      <c r="H43" t="s">
        <v>89</v>
      </c>
      <c r="I43" s="9">
        <v>44949</v>
      </c>
      <c r="J43" s="9">
        <v>44955</v>
      </c>
      <c r="K43" s="9">
        <v>45004.85833333333</v>
      </c>
      <c r="L43" t="s">
        <v>28</v>
      </c>
      <c r="M43">
        <v>22415.66</v>
      </c>
      <c r="N43" t="s">
        <v>17</v>
      </c>
      <c r="O43" s="10">
        <f t="shared" si="1"/>
        <v>1</v>
      </c>
    </row>
    <row r="44" spans="1:15" hidden="1" x14ac:dyDescent="0.35">
      <c r="A44" s="1"/>
      <c r="B44" t="s">
        <v>81</v>
      </c>
      <c r="C44" t="s">
        <v>71</v>
      </c>
      <c r="D44">
        <v>40362232</v>
      </c>
      <c r="E44" t="s">
        <v>17</v>
      </c>
      <c r="F44">
        <v>1022639</v>
      </c>
      <c r="G44" t="s">
        <v>82</v>
      </c>
      <c r="H44" t="s">
        <v>88</v>
      </c>
      <c r="I44" s="9">
        <v>44949</v>
      </c>
      <c r="J44" s="9">
        <v>44955</v>
      </c>
      <c r="K44" s="9">
        <v>44991.39166666667</v>
      </c>
      <c r="L44" t="s">
        <v>32</v>
      </c>
      <c r="M44">
        <v>22448.799999999999</v>
      </c>
      <c r="N44" t="s">
        <v>17</v>
      </c>
      <c r="O44" s="10">
        <f t="shared" si="1"/>
        <v>1</v>
      </c>
    </row>
    <row r="45" spans="1:15" hidden="1" x14ac:dyDescent="0.35">
      <c r="A45" s="1"/>
      <c r="B45" t="s">
        <v>81</v>
      </c>
      <c r="C45" t="s">
        <v>71</v>
      </c>
      <c r="D45">
        <v>40362228</v>
      </c>
      <c r="E45" t="s">
        <v>17</v>
      </c>
      <c r="F45">
        <v>1022639</v>
      </c>
      <c r="G45" t="s">
        <v>82</v>
      </c>
      <c r="H45" t="s">
        <v>88</v>
      </c>
      <c r="I45" s="9">
        <v>44949</v>
      </c>
      <c r="J45" s="9">
        <v>44955</v>
      </c>
      <c r="K45" s="9">
        <v>44991.39166666667</v>
      </c>
      <c r="L45" t="s">
        <v>32</v>
      </c>
      <c r="M45">
        <v>22122.74</v>
      </c>
      <c r="N45" t="s">
        <v>17</v>
      </c>
      <c r="O45" s="10">
        <f t="shared" si="1"/>
        <v>1</v>
      </c>
    </row>
    <row r="46" spans="1:15" hidden="1" x14ac:dyDescent="0.35">
      <c r="A46" s="1"/>
      <c r="B46" t="s">
        <v>81</v>
      </c>
      <c r="C46" t="s">
        <v>71</v>
      </c>
      <c r="D46">
        <v>40362191</v>
      </c>
      <c r="E46" t="s">
        <v>17</v>
      </c>
      <c r="F46">
        <v>1022212</v>
      </c>
      <c r="G46" t="s">
        <v>82</v>
      </c>
      <c r="H46" t="s">
        <v>88</v>
      </c>
      <c r="I46" s="9">
        <v>44949</v>
      </c>
      <c r="J46" s="9">
        <v>44955</v>
      </c>
      <c r="K46" s="9">
        <v>44991.39166666667</v>
      </c>
      <c r="L46" t="s">
        <v>32</v>
      </c>
      <c r="M46">
        <v>23670.38</v>
      </c>
      <c r="N46" t="s">
        <v>17</v>
      </c>
      <c r="O46" s="10">
        <f t="shared" si="1"/>
        <v>1</v>
      </c>
    </row>
    <row r="47" spans="1:15" hidden="1" x14ac:dyDescent="0.35">
      <c r="A47" s="1"/>
      <c r="B47" t="s">
        <v>81</v>
      </c>
      <c r="C47" t="s">
        <v>71</v>
      </c>
      <c r="D47">
        <v>40362189</v>
      </c>
      <c r="E47" t="s">
        <v>17</v>
      </c>
      <c r="F47">
        <v>1022212</v>
      </c>
      <c r="G47" t="s">
        <v>91</v>
      </c>
      <c r="H47" t="s">
        <v>88</v>
      </c>
      <c r="I47" s="9">
        <v>44949</v>
      </c>
      <c r="J47" s="9">
        <v>44953</v>
      </c>
      <c r="K47" s="9">
        <v>44989.39166666667</v>
      </c>
      <c r="L47" t="s">
        <v>90</v>
      </c>
      <c r="M47">
        <v>24300.47</v>
      </c>
      <c r="N47" t="s">
        <v>17</v>
      </c>
      <c r="O47" s="10">
        <f t="shared" si="1"/>
        <v>1</v>
      </c>
    </row>
    <row r="48" spans="1:15" hidden="1" x14ac:dyDescent="0.35">
      <c r="A48" s="1"/>
      <c r="B48" t="s">
        <v>81</v>
      </c>
      <c r="C48" t="s">
        <v>71</v>
      </c>
      <c r="D48">
        <v>40362121</v>
      </c>
      <c r="E48" t="s">
        <v>17</v>
      </c>
      <c r="F48">
        <v>1023306</v>
      </c>
      <c r="G48" t="s">
        <v>82</v>
      </c>
      <c r="H48" t="s">
        <v>88</v>
      </c>
      <c r="I48" s="9">
        <v>44949</v>
      </c>
      <c r="J48" s="9">
        <v>44955</v>
      </c>
      <c r="K48" s="9">
        <v>44991.39166666667</v>
      </c>
      <c r="L48" t="s">
        <v>32</v>
      </c>
      <c r="M48">
        <v>23980</v>
      </c>
      <c r="N48" t="s">
        <v>17</v>
      </c>
      <c r="O48" s="10">
        <f t="shared" si="1"/>
        <v>1</v>
      </c>
    </row>
    <row r="49" spans="1:15" hidden="1" x14ac:dyDescent="0.35">
      <c r="A49" s="1"/>
      <c r="B49" t="s">
        <v>81</v>
      </c>
      <c r="C49" t="s">
        <v>71</v>
      </c>
      <c r="D49">
        <v>40362094</v>
      </c>
      <c r="E49" t="s">
        <v>17</v>
      </c>
      <c r="F49">
        <v>1023411</v>
      </c>
      <c r="G49" t="s">
        <v>82</v>
      </c>
      <c r="H49" t="s">
        <v>88</v>
      </c>
      <c r="I49" s="9">
        <v>44949</v>
      </c>
      <c r="J49" s="9">
        <v>44955</v>
      </c>
      <c r="K49" s="9">
        <v>44991.39166666667</v>
      </c>
      <c r="L49" t="s">
        <v>32</v>
      </c>
      <c r="M49">
        <v>24377.06</v>
      </c>
      <c r="N49" t="s">
        <v>17</v>
      </c>
      <c r="O49" s="10">
        <f t="shared" si="1"/>
        <v>1</v>
      </c>
    </row>
    <row r="50" spans="1:15" hidden="1" x14ac:dyDescent="0.35">
      <c r="A50" s="1"/>
      <c r="B50" t="s">
        <v>81</v>
      </c>
      <c r="C50" t="s">
        <v>71</v>
      </c>
      <c r="D50">
        <v>40362029</v>
      </c>
      <c r="E50" t="s">
        <v>17</v>
      </c>
      <c r="F50">
        <v>1022183</v>
      </c>
      <c r="G50" t="s">
        <v>82</v>
      </c>
      <c r="H50" t="s">
        <v>88</v>
      </c>
      <c r="I50" s="9">
        <v>44949</v>
      </c>
      <c r="J50" s="9">
        <v>44955</v>
      </c>
      <c r="K50" s="9">
        <v>44991.39166666667</v>
      </c>
      <c r="L50" t="s">
        <v>32</v>
      </c>
      <c r="M50">
        <v>24574.52</v>
      </c>
      <c r="N50" t="s">
        <v>17</v>
      </c>
      <c r="O50" s="10">
        <f t="shared" si="1"/>
        <v>1</v>
      </c>
    </row>
    <row r="51" spans="1:15" hidden="1" x14ac:dyDescent="0.35">
      <c r="A51" s="1"/>
      <c r="B51" t="s">
        <v>81</v>
      </c>
      <c r="C51" t="s">
        <v>71</v>
      </c>
      <c r="D51">
        <v>40361966</v>
      </c>
      <c r="E51" t="s">
        <v>17</v>
      </c>
      <c r="F51">
        <v>1021732</v>
      </c>
      <c r="G51" t="s">
        <v>82</v>
      </c>
      <c r="H51" t="s">
        <v>89</v>
      </c>
      <c r="I51" s="9">
        <v>44950</v>
      </c>
      <c r="J51" s="9">
        <v>44955</v>
      </c>
      <c r="K51" s="9">
        <v>45004.85833333333</v>
      </c>
      <c r="L51" t="s">
        <v>28</v>
      </c>
      <c r="M51">
        <v>25000</v>
      </c>
      <c r="N51" t="s">
        <v>17</v>
      </c>
      <c r="O51" s="10">
        <f t="shared" si="1"/>
        <v>1</v>
      </c>
    </row>
    <row r="52" spans="1:15" hidden="1" x14ac:dyDescent="0.35">
      <c r="A52" s="1"/>
      <c r="B52" t="s">
        <v>81</v>
      </c>
      <c r="C52" t="s">
        <v>71</v>
      </c>
      <c r="D52">
        <v>40361926</v>
      </c>
      <c r="E52" t="s">
        <v>17</v>
      </c>
      <c r="F52">
        <v>1021767</v>
      </c>
      <c r="G52" t="s">
        <v>82</v>
      </c>
      <c r="H52" t="s">
        <v>89</v>
      </c>
      <c r="I52" s="9">
        <v>44949</v>
      </c>
      <c r="J52" s="9">
        <v>44955</v>
      </c>
      <c r="K52" s="9">
        <v>45004.85833333333</v>
      </c>
      <c r="L52" t="s">
        <v>28</v>
      </c>
      <c r="M52">
        <v>24552</v>
      </c>
      <c r="N52" t="s">
        <v>17</v>
      </c>
      <c r="O52" s="10">
        <f t="shared" si="1"/>
        <v>1</v>
      </c>
    </row>
    <row r="53" spans="1:15" hidden="1" x14ac:dyDescent="0.35">
      <c r="A53" s="1"/>
      <c r="B53" t="s">
        <v>81</v>
      </c>
      <c r="C53" t="s">
        <v>71</v>
      </c>
      <c r="D53">
        <v>40361923</v>
      </c>
      <c r="E53" t="s">
        <v>17</v>
      </c>
      <c r="F53">
        <v>1021767</v>
      </c>
      <c r="G53" t="s">
        <v>82</v>
      </c>
      <c r="H53" t="s">
        <v>89</v>
      </c>
      <c r="I53" s="9">
        <v>44950</v>
      </c>
      <c r="J53" s="9">
        <v>44955</v>
      </c>
      <c r="K53" s="9">
        <v>45004.85833333333</v>
      </c>
      <c r="L53" t="s">
        <v>28</v>
      </c>
      <c r="M53">
        <v>25002</v>
      </c>
      <c r="N53" t="s">
        <v>17</v>
      </c>
      <c r="O53" s="10">
        <f t="shared" si="1"/>
        <v>1</v>
      </c>
    </row>
    <row r="54" spans="1:15" hidden="1" x14ac:dyDescent="0.35">
      <c r="A54" s="1"/>
      <c r="B54" t="s">
        <v>81</v>
      </c>
      <c r="C54" t="s">
        <v>71</v>
      </c>
      <c r="D54">
        <v>40360752</v>
      </c>
      <c r="E54" t="s">
        <v>17</v>
      </c>
      <c r="F54">
        <v>1022099</v>
      </c>
      <c r="G54" t="s">
        <v>91</v>
      </c>
      <c r="H54" t="s">
        <v>88</v>
      </c>
      <c r="I54" s="9">
        <v>44949</v>
      </c>
      <c r="J54" s="9">
        <v>44953</v>
      </c>
      <c r="K54" s="9">
        <v>44989.39166666667</v>
      </c>
      <c r="L54" t="s">
        <v>90</v>
      </c>
      <c r="M54">
        <v>7110</v>
      </c>
      <c r="N54" t="s">
        <v>17</v>
      </c>
      <c r="O54" s="10">
        <f t="shared" si="1"/>
        <v>1</v>
      </c>
    </row>
    <row r="55" spans="1:15" hidden="1" x14ac:dyDescent="0.35">
      <c r="A55" s="1"/>
      <c r="B55" t="s">
        <v>81</v>
      </c>
      <c r="C55" t="s">
        <v>71</v>
      </c>
      <c r="D55">
        <v>40360752</v>
      </c>
      <c r="E55" t="s">
        <v>17</v>
      </c>
      <c r="F55">
        <v>1022099</v>
      </c>
      <c r="G55" t="s">
        <v>91</v>
      </c>
      <c r="H55" t="s">
        <v>88</v>
      </c>
      <c r="I55" s="9">
        <v>44949</v>
      </c>
      <c r="J55" s="9">
        <v>44953</v>
      </c>
      <c r="K55" s="9">
        <v>44989.39166666667</v>
      </c>
      <c r="L55" t="s">
        <v>90</v>
      </c>
      <c r="M55">
        <v>17892</v>
      </c>
      <c r="N55" t="s">
        <v>17</v>
      </c>
      <c r="O55" s="10">
        <f t="shared" si="1"/>
        <v>1</v>
      </c>
    </row>
    <row r="56" spans="1:15" hidden="1" x14ac:dyDescent="0.35">
      <c r="A56" s="1"/>
      <c r="B56" t="s">
        <v>81</v>
      </c>
      <c r="C56" t="s">
        <v>71</v>
      </c>
      <c r="D56">
        <v>40357526</v>
      </c>
      <c r="E56" t="s">
        <v>17</v>
      </c>
      <c r="F56">
        <v>1023034</v>
      </c>
      <c r="G56" t="s">
        <v>91</v>
      </c>
      <c r="H56" t="s">
        <v>88</v>
      </c>
      <c r="I56" s="9">
        <v>44949</v>
      </c>
      <c r="J56" s="9">
        <v>44953</v>
      </c>
      <c r="K56" s="9">
        <v>44989.39166666667</v>
      </c>
      <c r="L56" t="s">
        <v>90</v>
      </c>
      <c r="M56">
        <v>23700</v>
      </c>
      <c r="N56" t="s">
        <v>17</v>
      </c>
      <c r="O56" s="10">
        <f t="shared" si="1"/>
        <v>1</v>
      </c>
    </row>
    <row r="57" spans="1:15" hidden="1" x14ac:dyDescent="0.35">
      <c r="A57" s="1"/>
      <c r="B57" t="s">
        <v>81</v>
      </c>
      <c r="C57" t="s">
        <v>71</v>
      </c>
      <c r="D57">
        <v>40357382</v>
      </c>
      <c r="E57" t="s">
        <v>17</v>
      </c>
      <c r="F57">
        <v>1021735</v>
      </c>
      <c r="G57" t="s">
        <v>91</v>
      </c>
      <c r="H57" t="s">
        <v>88</v>
      </c>
      <c r="I57" s="9">
        <v>44949</v>
      </c>
      <c r="J57" s="9">
        <v>44953</v>
      </c>
      <c r="K57" s="9">
        <v>44989.39166666667</v>
      </c>
      <c r="L57" t="s">
        <v>90</v>
      </c>
      <c r="M57">
        <v>24260</v>
      </c>
      <c r="N57" t="s">
        <v>17</v>
      </c>
      <c r="O57" s="10">
        <f t="shared" si="1"/>
        <v>1</v>
      </c>
    </row>
    <row r="58" spans="1:15" hidden="1" x14ac:dyDescent="0.35">
      <c r="A58" s="1"/>
      <c r="B58" t="s">
        <v>81</v>
      </c>
      <c r="C58" t="s">
        <v>71</v>
      </c>
      <c r="D58">
        <v>40357264</v>
      </c>
      <c r="E58" t="s">
        <v>17</v>
      </c>
      <c r="F58">
        <v>1012434</v>
      </c>
      <c r="G58" t="s">
        <v>91</v>
      </c>
      <c r="H58" t="s">
        <v>88</v>
      </c>
      <c r="I58" s="9">
        <v>44949</v>
      </c>
      <c r="J58" s="9">
        <v>44953</v>
      </c>
      <c r="K58" s="9">
        <v>44989.39166666667</v>
      </c>
      <c r="L58" t="s">
        <v>90</v>
      </c>
      <c r="M58">
        <v>24000</v>
      </c>
      <c r="N58" t="s">
        <v>17</v>
      </c>
      <c r="O58" s="10">
        <f t="shared" si="1"/>
        <v>1</v>
      </c>
    </row>
    <row r="59" spans="1:15" hidden="1" x14ac:dyDescent="0.35">
      <c r="A59" s="1"/>
      <c r="B59" t="s">
        <v>92</v>
      </c>
      <c r="C59" t="s">
        <v>71</v>
      </c>
      <c r="D59">
        <v>40356924</v>
      </c>
      <c r="E59" t="s">
        <v>17</v>
      </c>
      <c r="F59">
        <v>1011748</v>
      </c>
      <c r="G59" t="s">
        <v>93</v>
      </c>
      <c r="H59" t="s">
        <v>94</v>
      </c>
      <c r="I59" s="9">
        <v>44949</v>
      </c>
      <c r="J59" s="9">
        <v>44952</v>
      </c>
      <c r="K59" s="9">
        <v>44988.75</v>
      </c>
      <c r="L59" t="s">
        <v>95</v>
      </c>
      <c r="M59">
        <v>22800</v>
      </c>
      <c r="N59" t="s">
        <v>17</v>
      </c>
      <c r="O59" s="10">
        <f t="shared" si="1"/>
        <v>1</v>
      </c>
    </row>
    <row r="60" spans="1:15" hidden="1" x14ac:dyDescent="0.35">
      <c r="A60" s="1"/>
      <c r="B60" t="s">
        <v>92</v>
      </c>
      <c r="C60" t="s">
        <v>71</v>
      </c>
      <c r="D60">
        <v>40355742</v>
      </c>
      <c r="E60" t="s">
        <v>17</v>
      </c>
      <c r="F60">
        <v>1011748</v>
      </c>
      <c r="G60" t="s">
        <v>93</v>
      </c>
      <c r="H60" t="s">
        <v>94</v>
      </c>
      <c r="I60" s="9">
        <v>44949</v>
      </c>
      <c r="J60" s="9">
        <v>44952</v>
      </c>
      <c r="K60" s="9">
        <v>44988.75</v>
      </c>
      <c r="L60" t="s">
        <v>95</v>
      </c>
      <c r="M60">
        <v>22800</v>
      </c>
      <c r="N60" t="s">
        <v>17</v>
      </c>
      <c r="O60" s="10">
        <f t="shared" si="1"/>
        <v>1</v>
      </c>
    </row>
    <row r="61" spans="1:15" hidden="1" x14ac:dyDescent="0.35">
      <c r="A61" s="1"/>
      <c r="B61" t="s">
        <v>92</v>
      </c>
      <c r="C61" t="s">
        <v>71</v>
      </c>
      <c r="D61">
        <v>40354453</v>
      </c>
      <c r="E61" t="s">
        <v>17</v>
      </c>
      <c r="F61">
        <v>1011748</v>
      </c>
      <c r="G61" t="s">
        <v>93</v>
      </c>
      <c r="H61" t="s">
        <v>94</v>
      </c>
      <c r="I61" s="9">
        <v>44949</v>
      </c>
      <c r="J61" s="9">
        <v>44952</v>
      </c>
      <c r="K61" s="9">
        <v>44988.75</v>
      </c>
      <c r="L61" t="s">
        <v>95</v>
      </c>
      <c r="M61">
        <v>22800</v>
      </c>
      <c r="N61" t="s">
        <v>17</v>
      </c>
      <c r="O61" s="10">
        <f t="shared" si="1"/>
        <v>1</v>
      </c>
    </row>
    <row r="62" spans="1:15" hidden="1" x14ac:dyDescent="0.35">
      <c r="A62" s="1"/>
      <c r="B62" t="s">
        <v>75</v>
      </c>
      <c r="C62" t="s">
        <v>71</v>
      </c>
      <c r="D62">
        <v>40362617</v>
      </c>
      <c r="E62" t="s">
        <v>17</v>
      </c>
      <c r="F62">
        <v>1030379</v>
      </c>
      <c r="G62" t="s">
        <v>44</v>
      </c>
      <c r="H62" t="s">
        <v>76</v>
      </c>
      <c r="I62" s="9">
        <v>44947</v>
      </c>
      <c r="J62" s="9">
        <v>44954</v>
      </c>
      <c r="K62" s="9">
        <v>44985.802083333336</v>
      </c>
      <c r="L62" t="s">
        <v>39</v>
      </c>
      <c r="M62">
        <v>23985.944960000001</v>
      </c>
      <c r="N62" t="s">
        <v>17</v>
      </c>
      <c r="O62" s="10">
        <f t="shared" ref="O62:O91" si="2">MONTH(J62)</f>
        <v>1</v>
      </c>
    </row>
    <row r="63" spans="1:15" hidden="1" x14ac:dyDescent="0.35">
      <c r="A63" s="1"/>
      <c r="B63" t="s">
        <v>75</v>
      </c>
      <c r="C63" t="s">
        <v>71</v>
      </c>
      <c r="D63">
        <v>40362616</v>
      </c>
      <c r="E63" t="s">
        <v>17</v>
      </c>
      <c r="F63">
        <v>1030379</v>
      </c>
      <c r="G63" t="s">
        <v>44</v>
      </c>
      <c r="H63" t="s">
        <v>76</v>
      </c>
      <c r="I63" s="9">
        <v>44947</v>
      </c>
      <c r="J63" s="9">
        <v>44954</v>
      </c>
      <c r="K63" s="9">
        <v>44985.802083333336</v>
      </c>
      <c r="L63" t="s">
        <v>39</v>
      </c>
      <c r="M63">
        <v>24004.088640000002</v>
      </c>
      <c r="N63" t="s">
        <v>17</v>
      </c>
      <c r="O63" s="10">
        <f t="shared" si="2"/>
        <v>1</v>
      </c>
    </row>
    <row r="64" spans="1:15" hidden="1" x14ac:dyDescent="0.35">
      <c r="A64" s="1"/>
      <c r="B64" t="s">
        <v>75</v>
      </c>
      <c r="C64" t="s">
        <v>71</v>
      </c>
      <c r="D64">
        <v>40362504</v>
      </c>
      <c r="E64" t="s">
        <v>17</v>
      </c>
      <c r="F64">
        <v>1012165</v>
      </c>
      <c r="G64" t="s">
        <v>44</v>
      </c>
      <c r="H64" t="s">
        <v>97</v>
      </c>
      <c r="I64" s="9">
        <v>44947</v>
      </c>
      <c r="J64" s="9">
        <v>44954</v>
      </c>
      <c r="K64" s="9">
        <v>44984.759027777778</v>
      </c>
      <c r="L64" t="s">
        <v>39</v>
      </c>
      <c r="M64">
        <v>19958.047999999999</v>
      </c>
      <c r="N64" t="s">
        <v>17</v>
      </c>
      <c r="O64" s="10">
        <f t="shared" si="2"/>
        <v>1</v>
      </c>
    </row>
    <row r="65" spans="1:15" hidden="1" x14ac:dyDescent="0.35">
      <c r="A65" s="1"/>
      <c r="B65" t="s">
        <v>81</v>
      </c>
      <c r="C65" t="s">
        <v>71</v>
      </c>
      <c r="D65">
        <v>40362231</v>
      </c>
      <c r="E65" t="s">
        <v>17</v>
      </c>
      <c r="F65">
        <v>1022639</v>
      </c>
      <c r="G65" t="s">
        <v>98</v>
      </c>
      <c r="H65" t="s">
        <v>88</v>
      </c>
      <c r="I65" s="9">
        <v>44947</v>
      </c>
      <c r="J65" s="9">
        <v>44954</v>
      </c>
      <c r="K65" s="9">
        <v>44990.39166666667</v>
      </c>
      <c r="L65" t="s">
        <v>74</v>
      </c>
      <c r="M65">
        <v>22340.85</v>
      </c>
      <c r="N65" t="s">
        <v>17</v>
      </c>
      <c r="O65" s="10">
        <f t="shared" si="2"/>
        <v>1</v>
      </c>
    </row>
    <row r="66" spans="1:15" hidden="1" x14ac:dyDescent="0.35">
      <c r="A66" s="1"/>
      <c r="B66" t="s">
        <v>81</v>
      </c>
      <c r="C66" t="s">
        <v>71</v>
      </c>
      <c r="D66">
        <v>40361863</v>
      </c>
      <c r="E66" t="s">
        <v>17</v>
      </c>
      <c r="F66">
        <v>1012218</v>
      </c>
      <c r="G66" t="s">
        <v>99</v>
      </c>
      <c r="H66" t="s">
        <v>100</v>
      </c>
      <c r="I66" s="9">
        <v>44947</v>
      </c>
      <c r="J66" s="9">
        <v>44953</v>
      </c>
      <c r="K66" s="9">
        <v>44985.935416666667</v>
      </c>
      <c r="L66" t="s">
        <v>39</v>
      </c>
      <c r="M66">
        <v>21000</v>
      </c>
      <c r="N66" t="s">
        <v>17</v>
      </c>
      <c r="O66" s="10">
        <f t="shared" si="2"/>
        <v>1</v>
      </c>
    </row>
    <row r="67" spans="1:15" hidden="1" x14ac:dyDescent="0.35">
      <c r="A67" s="1"/>
      <c r="B67" t="s">
        <v>81</v>
      </c>
      <c r="C67" t="s">
        <v>71</v>
      </c>
      <c r="D67">
        <v>40360755</v>
      </c>
      <c r="E67" t="s">
        <v>17</v>
      </c>
      <c r="F67">
        <v>1022753</v>
      </c>
      <c r="G67" t="s">
        <v>98</v>
      </c>
      <c r="H67" t="s">
        <v>89</v>
      </c>
      <c r="I67" s="9">
        <v>44947</v>
      </c>
      <c r="J67" s="9">
        <v>44954</v>
      </c>
      <c r="K67" s="9">
        <v>45003.85833333333</v>
      </c>
      <c r="L67" t="s">
        <v>39</v>
      </c>
      <c r="M67">
        <v>25000</v>
      </c>
      <c r="N67" t="s">
        <v>17</v>
      </c>
      <c r="O67" s="10">
        <f t="shared" si="2"/>
        <v>1</v>
      </c>
    </row>
    <row r="68" spans="1:15" hidden="1" x14ac:dyDescent="0.35">
      <c r="A68" s="1"/>
      <c r="B68" t="s">
        <v>81</v>
      </c>
      <c r="C68" t="s">
        <v>71</v>
      </c>
      <c r="D68">
        <v>40357647</v>
      </c>
      <c r="E68" t="s">
        <v>17</v>
      </c>
      <c r="F68">
        <v>1030566</v>
      </c>
      <c r="G68" t="s">
        <v>98</v>
      </c>
      <c r="H68" t="s">
        <v>88</v>
      </c>
      <c r="I68" s="9">
        <v>44947</v>
      </c>
      <c r="J68" s="9">
        <v>44954</v>
      </c>
      <c r="K68" s="9">
        <v>44990.39166666667</v>
      </c>
      <c r="L68" t="s">
        <v>74</v>
      </c>
      <c r="M68">
        <v>24000</v>
      </c>
      <c r="N68" t="s">
        <v>17</v>
      </c>
      <c r="O68" s="10">
        <f t="shared" si="2"/>
        <v>1</v>
      </c>
    </row>
    <row r="69" spans="1:15" hidden="1" x14ac:dyDescent="0.35">
      <c r="A69" s="1"/>
      <c r="B69" t="s">
        <v>81</v>
      </c>
      <c r="C69" t="s">
        <v>71</v>
      </c>
      <c r="D69">
        <v>40357231</v>
      </c>
      <c r="E69" t="s">
        <v>17</v>
      </c>
      <c r="F69">
        <v>1012455</v>
      </c>
      <c r="G69" t="s">
        <v>98</v>
      </c>
      <c r="H69" t="s">
        <v>88</v>
      </c>
      <c r="I69" s="9">
        <v>44947</v>
      </c>
      <c r="J69" s="9">
        <v>44954</v>
      </c>
      <c r="K69" s="9">
        <v>44990.39166666667</v>
      </c>
      <c r="L69" t="s">
        <v>74</v>
      </c>
      <c r="M69">
        <v>24000</v>
      </c>
      <c r="N69" t="s">
        <v>17</v>
      </c>
      <c r="O69" s="10">
        <f t="shared" si="2"/>
        <v>1</v>
      </c>
    </row>
    <row r="70" spans="1:15" hidden="1" x14ac:dyDescent="0.35">
      <c r="A70" s="1"/>
      <c r="B70" t="s">
        <v>75</v>
      </c>
      <c r="C70" t="s">
        <v>71</v>
      </c>
      <c r="D70">
        <v>40362615</v>
      </c>
      <c r="E70" t="s">
        <v>17</v>
      </c>
      <c r="F70">
        <v>1030379</v>
      </c>
      <c r="G70" t="s">
        <v>44</v>
      </c>
      <c r="H70" t="s">
        <v>76</v>
      </c>
      <c r="I70" s="9">
        <v>44946</v>
      </c>
      <c r="J70" s="9">
        <v>44954</v>
      </c>
      <c r="K70" s="9">
        <v>44985.802083333336</v>
      </c>
      <c r="L70" t="s">
        <v>39</v>
      </c>
      <c r="M70">
        <v>23985.944960000001</v>
      </c>
      <c r="N70" t="s">
        <v>17</v>
      </c>
      <c r="O70" s="10">
        <f t="shared" si="2"/>
        <v>1</v>
      </c>
    </row>
    <row r="71" spans="1:15" hidden="1" x14ac:dyDescent="0.35">
      <c r="A71" s="1"/>
      <c r="B71" t="s">
        <v>75</v>
      </c>
      <c r="C71" t="s">
        <v>71</v>
      </c>
      <c r="D71">
        <v>40362499</v>
      </c>
      <c r="E71" t="s">
        <v>17</v>
      </c>
      <c r="F71">
        <v>1012165</v>
      </c>
      <c r="G71" t="s">
        <v>44</v>
      </c>
      <c r="H71" t="s">
        <v>87</v>
      </c>
      <c r="I71" s="9">
        <v>44946</v>
      </c>
      <c r="J71" s="9">
        <v>44954</v>
      </c>
      <c r="K71" s="9">
        <v>44985.469444444447</v>
      </c>
      <c r="L71" t="s">
        <v>39</v>
      </c>
      <c r="M71">
        <v>19958.047999999999</v>
      </c>
      <c r="N71" t="s">
        <v>17</v>
      </c>
      <c r="O71" s="10">
        <f t="shared" si="2"/>
        <v>1</v>
      </c>
    </row>
    <row r="72" spans="1:15" hidden="1" x14ac:dyDescent="0.35">
      <c r="A72" s="1"/>
      <c r="B72" t="s">
        <v>75</v>
      </c>
      <c r="C72" t="s">
        <v>71</v>
      </c>
      <c r="D72">
        <v>40362497</v>
      </c>
      <c r="E72" t="s">
        <v>17</v>
      </c>
      <c r="F72">
        <v>1012165</v>
      </c>
      <c r="G72" t="s">
        <v>44</v>
      </c>
      <c r="H72" t="s">
        <v>97</v>
      </c>
      <c r="I72" s="9">
        <v>44946</v>
      </c>
      <c r="J72" s="9">
        <v>44954</v>
      </c>
      <c r="K72" s="9">
        <v>44984.759027777778</v>
      </c>
      <c r="L72" t="s">
        <v>39</v>
      </c>
      <c r="M72">
        <v>19958.047999999999</v>
      </c>
      <c r="N72" t="s">
        <v>17</v>
      </c>
      <c r="O72" s="10">
        <f t="shared" si="2"/>
        <v>1</v>
      </c>
    </row>
    <row r="73" spans="1:15" hidden="1" x14ac:dyDescent="0.35">
      <c r="A73" s="1"/>
      <c r="B73" t="s">
        <v>101</v>
      </c>
      <c r="C73" t="s">
        <v>71</v>
      </c>
      <c r="D73">
        <v>40362484</v>
      </c>
      <c r="E73" t="s">
        <v>17</v>
      </c>
      <c r="F73">
        <v>1022918</v>
      </c>
      <c r="G73" t="s">
        <v>43</v>
      </c>
      <c r="H73" t="s">
        <v>102</v>
      </c>
      <c r="I73" s="9">
        <v>44946</v>
      </c>
      <c r="J73" s="9">
        <v>44954</v>
      </c>
      <c r="K73" s="9">
        <v>44990.512499999997</v>
      </c>
      <c r="L73" t="s">
        <v>96</v>
      </c>
      <c r="M73">
        <v>24000</v>
      </c>
      <c r="N73" t="s">
        <v>17</v>
      </c>
      <c r="O73" s="10">
        <f t="shared" si="2"/>
        <v>1</v>
      </c>
    </row>
    <row r="74" spans="1:15" hidden="1" x14ac:dyDescent="0.35">
      <c r="A74" s="1"/>
      <c r="B74" t="s">
        <v>75</v>
      </c>
      <c r="C74" t="s">
        <v>71</v>
      </c>
      <c r="D74">
        <v>40362429</v>
      </c>
      <c r="E74" t="s">
        <v>17</v>
      </c>
      <c r="F74">
        <v>1012147</v>
      </c>
      <c r="G74" t="s">
        <v>61</v>
      </c>
      <c r="H74" t="s">
        <v>85</v>
      </c>
      <c r="I74" s="9">
        <v>44946</v>
      </c>
      <c r="J74" s="9">
        <v>44953</v>
      </c>
      <c r="K74" s="9">
        <v>44977.095138888886</v>
      </c>
      <c r="L74" t="s">
        <v>24</v>
      </c>
      <c r="M74">
        <v>18660.774880000001</v>
      </c>
      <c r="N74" t="s">
        <v>17</v>
      </c>
      <c r="O74" s="10">
        <f t="shared" si="2"/>
        <v>1</v>
      </c>
    </row>
    <row r="75" spans="1:15" hidden="1" x14ac:dyDescent="0.35">
      <c r="A75" s="1"/>
      <c r="B75" t="s">
        <v>81</v>
      </c>
      <c r="C75" t="s">
        <v>71</v>
      </c>
      <c r="D75">
        <v>40362270</v>
      </c>
      <c r="E75" t="s">
        <v>17</v>
      </c>
      <c r="F75">
        <v>1030525</v>
      </c>
      <c r="G75" t="s">
        <v>99</v>
      </c>
      <c r="H75" t="s">
        <v>88</v>
      </c>
      <c r="I75" s="9">
        <v>44946</v>
      </c>
      <c r="J75" s="9">
        <v>44953</v>
      </c>
      <c r="K75" s="9">
        <v>44989.39166666667</v>
      </c>
      <c r="L75" t="s">
        <v>39</v>
      </c>
      <c r="M75">
        <v>24000</v>
      </c>
      <c r="N75" t="s">
        <v>17</v>
      </c>
      <c r="O75" s="10">
        <f t="shared" si="2"/>
        <v>1</v>
      </c>
    </row>
    <row r="76" spans="1:15" hidden="1" x14ac:dyDescent="0.35">
      <c r="A76" s="1"/>
      <c r="B76" t="s">
        <v>81</v>
      </c>
      <c r="C76" t="s">
        <v>71</v>
      </c>
      <c r="D76">
        <v>40362246</v>
      </c>
      <c r="E76" t="s">
        <v>17</v>
      </c>
      <c r="F76">
        <v>1022186</v>
      </c>
      <c r="G76" t="s">
        <v>98</v>
      </c>
      <c r="H76" t="s">
        <v>89</v>
      </c>
      <c r="I76" s="9">
        <v>44947</v>
      </c>
      <c r="J76" s="9">
        <v>44954</v>
      </c>
      <c r="K76" s="9">
        <v>45003.85833333333</v>
      </c>
      <c r="L76" t="s">
        <v>39</v>
      </c>
      <c r="M76">
        <v>20538</v>
      </c>
      <c r="N76" t="s">
        <v>17</v>
      </c>
      <c r="O76" s="10">
        <f t="shared" si="2"/>
        <v>1</v>
      </c>
    </row>
    <row r="77" spans="1:15" hidden="1" x14ac:dyDescent="0.35">
      <c r="A77" s="1"/>
      <c r="B77" t="s">
        <v>81</v>
      </c>
      <c r="C77" t="s">
        <v>71</v>
      </c>
      <c r="D77">
        <v>40362246</v>
      </c>
      <c r="E77" t="s">
        <v>17</v>
      </c>
      <c r="F77">
        <v>1022186</v>
      </c>
      <c r="G77" t="s">
        <v>98</v>
      </c>
      <c r="H77" t="s">
        <v>89</v>
      </c>
      <c r="I77" s="9">
        <v>44946</v>
      </c>
      <c r="J77" s="9">
        <v>44954</v>
      </c>
      <c r="K77" s="9">
        <v>45003.85833333333</v>
      </c>
      <c r="L77" t="s">
        <v>39</v>
      </c>
      <c r="M77">
        <v>3474</v>
      </c>
      <c r="N77" t="s">
        <v>17</v>
      </c>
      <c r="O77" s="10">
        <f t="shared" si="2"/>
        <v>1</v>
      </c>
    </row>
    <row r="78" spans="1:15" hidden="1" x14ac:dyDescent="0.35">
      <c r="A78" s="1"/>
      <c r="B78" t="s">
        <v>81</v>
      </c>
      <c r="C78" t="s">
        <v>71</v>
      </c>
      <c r="D78">
        <v>40362220</v>
      </c>
      <c r="E78" t="s">
        <v>17</v>
      </c>
      <c r="F78">
        <v>1022639</v>
      </c>
      <c r="G78" t="s">
        <v>103</v>
      </c>
      <c r="H78" t="s">
        <v>88</v>
      </c>
      <c r="I78" s="9">
        <v>44946</v>
      </c>
      <c r="J78" s="9">
        <v>44951</v>
      </c>
      <c r="K78" s="9">
        <v>44987.39166666667</v>
      </c>
      <c r="L78" t="s">
        <v>104</v>
      </c>
      <c r="M78">
        <v>22230.31</v>
      </c>
      <c r="N78" t="s">
        <v>17</v>
      </c>
      <c r="O78" s="10">
        <f t="shared" si="2"/>
        <v>1</v>
      </c>
    </row>
    <row r="79" spans="1:15" hidden="1" x14ac:dyDescent="0.35">
      <c r="A79" s="1"/>
      <c r="B79" t="s">
        <v>81</v>
      </c>
      <c r="C79" t="s">
        <v>71</v>
      </c>
      <c r="D79">
        <v>40362219</v>
      </c>
      <c r="E79" t="s">
        <v>17</v>
      </c>
      <c r="F79">
        <v>1022639</v>
      </c>
      <c r="G79" t="s">
        <v>103</v>
      </c>
      <c r="H79" t="s">
        <v>88</v>
      </c>
      <c r="I79" s="9">
        <v>44946</v>
      </c>
      <c r="J79" s="9">
        <v>44951</v>
      </c>
      <c r="K79" s="9">
        <v>44987.39166666667</v>
      </c>
      <c r="L79" t="s">
        <v>104</v>
      </c>
      <c r="M79">
        <v>3193.27</v>
      </c>
      <c r="N79" t="s">
        <v>17</v>
      </c>
      <c r="O79" s="10">
        <f t="shared" si="2"/>
        <v>1</v>
      </c>
    </row>
    <row r="80" spans="1:15" hidden="1" x14ac:dyDescent="0.35">
      <c r="A80" s="1"/>
      <c r="B80" t="s">
        <v>81</v>
      </c>
      <c r="C80" t="s">
        <v>71</v>
      </c>
      <c r="D80">
        <v>40362219</v>
      </c>
      <c r="E80" t="s">
        <v>17</v>
      </c>
      <c r="F80">
        <v>1022639</v>
      </c>
      <c r="G80" t="s">
        <v>103</v>
      </c>
      <c r="H80" t="s">
        <v>88</v>
      </c>
      <c r="I80" s="9">
        <v>44946</v>
      </c>
      <c r="J80" s="9">
        <v>44951</v>
      </c>
      <c r="K80" s="9">
        <v>44987.39166666667</v>
      </c>
      <c r="L80" t="s">
        <v>104</v>
      </c>
      <c r="M80">
        <v>19179.580000000002</v>
      </c>
      <c r="N80" t="s">
        <v>17</v>
      </c>
      <c r="O80" s="10">
        <f t="shared" si="2"/>
        <v>1</v>
      </c>
    </row>
    <row r="81" spans="1:15" hidden="1" x14ac:dyDescent="0.35">
      <c r="A81" s="1"/>
      <c r="B81" t="s">
        <v>81</v>
      </c>
      <c r="C81" t="s">
        <v>71</v>
      </c>
      <c r="D81">
        <v>40362181</v>
      </c>
      <c r="E81" t="s">
        <v>17</v>
      </c>
      <c r="F81">
        <v>1022212</v>
      </c>
      <c r="G81" t="s">
        <v>103</v>
      </c>
      <c r="H81" t="s">
        <v>88</v>
      </c>
      <c r="I81" s="9">
        <v>44946</v>
      </c>
      <c r="J81" s="9">
        <v>44951</v>
      </c>
      <c r="K81" s="9">
        <v>44987.39166666667</v>
      </c>
      <c r="L81" t="s">
        <v>104</v>
      </c>
      <c r="M81">
        <v>23516.27</v>
      </c>
      <c r="N81" t="s">
        <v>17</v>
      </c>
      <c r="O81" s="10">
        <f t="shared" si="2"/>
        <v>1</v>
      </c>
    </row>
    <row r="82" spans="1:15" hidden="1" x14ac:dyDescent="0.35">
      <c r="A82" s="1"/>
      <c r="B82" t="s">
        <v>81</v>
      </c>
      <c r="C82" t="s">
        <v>71</v>
      </c>
      <c r="D82">
        <v>40362115</v>
      </c>
      <c r="E82" t="s">
        <v>17</v>
      </c>
      <c r="F82">
        <v>1022388</v>
      </c>
      <c r="G82" t="s">
        <v>103</v>
      </c>
      <c r="H82" t="s">
        <v>100</v>
      </c>
      <c r="I82" s="9">
        <v>44946</v>
      </c>
      <c r="J82" s="9">
        <v>44951</v>
      </c>
      <c r="K82" s="9">
        <v>44983.935416666667</v>
      </c>
      <c r="L82" t="s">
        <v>104</v>
      </c>
      <c r="M82">
        <v>15170</v>
      </c>
      <c r="N82" t="s">
        <v>17</v>
      </c>
      <c r="O82" s="10">
        <f t="shared" si="2"/>
        <v>1</v>
      </c>
    </row>
    <row r="83" spans="1:15" hidden="1" x14ac:dyDescent="0.35">
      <c r="A83" s="1"/>
      <c r="B83" t="s">
        <v>81</v>
      </c>
      <c r="C83" t="s">
        <v>71</v>
      </c>
      <c r="D83">
        <v>40362115</v>
      </c>
      <c r="E83" t="s">
        <v>17</v>
      </c>
      <c r="F83">
        <v>1022388</v>
      </c>
      <c r="G83" t="s">
        <v>103</v>
      </c>
      <c r="H83" t="s">
        <v>100</v>
      </c>
      <c r="I83" s="9">
        <v>44946</v>
      </c>
      <c r="J83" s="9">
        <v>44951</v>
      </c>
      <c r="K83" s="9">
        <v>44983.935416666667</v>
      </c>
      <c r="L83" t="s">
        <v>104</v>
      </c>
      <c r="M83">
        <v>8830</v>
      </c>
      <c r="N83" t="s">
        <v>17</v>
      </c>
      <c r="O83" s="10">
        <f t="shared" si="2"/>
        <v>1</v>
      </c>
    </row>
    <row r="84" spans="1:15" hidden="1" x14ac:dyDescent="0.35">
      <c r="A84" s="1"/>
      <c r="B84" t="s">
        <v>81</v>
      </c>
      <c r="C84" t="s">
        <v>71</v>
      </c>
      <c r="D84">
        <v>40362023</v>
      </c>
      <c r="E84" t="s">
        <v>17</v>
      </c>
      <c r="F84">
        <v>1022183</v>
      </c>
      <c r="G84" t="s">
        <v>82</v>
      </c>
      <c r="H84" t="s">
        <v>88</v>
      </c>
      <c r="I84" s="9">
        <v>44946</v>
      </c>
      <c r="J84" s="9">
        <v>44955</v>
      </c>
      <c r="K84" s="9">
        <v>44991.39166666667</v>
      </c>
      <c r="L84" t="s">
        <v>104</v>
      </c>
      <c r="M84">
        <v>24941.33</v>
      </c>
      <c r="N84" t="s">
        <v>17</v>
      </c>
      <c r="O84" s="10">
        <f t="shared" si="2"/>
        <v>1</v>
      </c>
    </row>
    <row r="85" spans="1:15" hidden="1" x14ac:dyDescent="0.35">
      <c r="A85" s="1"/>
      <c r="B85" t="s">
        <v>81</v>
      </c>
      <c r="C85" t="s">
        <v>71</v>
      </c>
      <c r="D85">
        <v>40361972</v>
      </c>
      <c r="E85" t="s">
        <v>17</v>
      </c>
      <c r="F85">
        <v>1022099</v>
      </c>
      <c r="G85" t="s">
        <v>103</v>
      </c>
      <c r="H85" t="s">
        <v>100</v>
      </c>
      <c r="I85" s="9">
        <v>44946</v>
      </c>
      <c r="J85" s="9">
        <v>44951</v>
      </c>
      <c r="K85" s="9">
        <v>44983.935416666667</v>
      </c>
      <c r="L85" t="s">
        <v>104</v>
      </c>
      <c r="M85">
        <v>24192</v>
      </c>
      <c r="N85" t="s">
        <v>17</v>
      </c>
      <c r="O85" s="10">
        <f t="shared" si="2"/>
        <v>1</v>
      </c>
    </row>
    <row r="86" spans="1:15" hidden="1" x14ac:dyDescent="0.35">
      <c r="A86" s="1"/>
      <c r="B86" t="s">
        <v>81</v>
      </c>
      <c r="C86" t="s">
        <v>71</v>
      </c>
      <c r="D86">
        <v>40361964</v>
      </c>
      <c r="E86" t="s">
        <v>17</v>
      </c>
      <c r="F86">
        <v>1021732</v>
      </c>
      <c r="G86" t="s">
        <v>103</v>
      </c>
      <c r="H86" t="s">
        <v>89</v>
      </c>
      <c r="I86" s="9">
        <v>44946</v>
      </c>
      <c r="J86" s="9">
        <v>44951</v>
      </c>
      <c r="K86" s="9">
        <v>45000.85833333333</v>
      </c>
      <c r="L86" t="s">
        <v>28</v>
      </c>
      <c r="M86">
        <v>25000</v>
      </c>
      <c r="N86" t="s">
        <v>17</v>
      </c>
      <c r="O86" s="10">
        <f t="shared" si="2"/>
        <v>1</v>
      </c>
    </row>
    <row r="87" spans="1:15" hidden="1" x14ac:dyDescent="0.35">
      <c r="A87" s="1"/>
      <c r="B87" t="s">
        <v>81</v>
      </c>
      <c r="C87" t="s">
        <v>71</v>
      </c>
      <c r="D87">
        <v>40361919</v>
      </c>
      <c r="E87" t="s">
        <v>17</v>
      </c>
      <c r="F87">
        <v>1021767</v>
      </c>
      <c r="G87" t="s">
        <v>103</v>
      </c>
      <c r="H87" t="s">
        <v>88</v>
      </c>
      <c r="I87" s="9">
        <v>44946</v>
      </c>
      <c r="J87" s="9">
        <v>44951</v>
      </c>
      <c r="K87" s="9">
        <v>44987.39166666667</v>
      </c>
      <c r="L87" t="s">
        <v>104</v>
      </c>
      <c r="M87">
        <v>9234</v>
      </c>
      <c r="N87" t="s">
        <v>17</v>
      </c>
      <c r="O87" s="10">
        <f t="shared" si="2"/>
        <v>1</v>
      </c>
    </row>
    <row r="88" spans="1:15" hidden="1" x14ac:dyDescent="0.35">
      <c r="A88" s="1"/>
      <c r="B88" t="s">
        <v>81</v>
      </c>
      <c r="C88" t="s">
        <v>71</v>
      </c>
      <c r="D88">
        <v>40361919</v>
      </c>
      <c r="E88" t="s">
        <v>17</v>
      </c>
      <c r="F88">
        <v>1021767</v>
      </c>
      <c r="G88" t="s">
        <v>103</v>
      </c>
      <c r="H88" t="s">
        <v>88</v>
      </c>
      <c r="I88" s="9">
        <v>44947</v>
      </c>
      <c r="J88" s="9">
        <v>44951</v>
      </c>
      <c r="K88" s="9">
        <v>44987.39166666667</v>
      </c>
      <c r="L88" t="s">
        <v>104</v>
      </c>
      <c r="M88">
        <v>14778</v>
      </c>
      <c r="N88" t="s">
        <v>17</v>
      </c>
      <c r="O88" s="10">
        <f t="shared" si="2"/>
        <v>1</v>
      </c>
    </row>
    <row r="89" spans="1:15" hidden="1" x14ac:dyDescent="0.35">
      <c r="A89" s="1"/>
      <c r="B89" t="s">
        <v>92</v>
      </c>
      <c r="C89" t="s">
        <v>71</v>
      </c>
      <c r="D89">
        <v>40361439</v>
      </c>
      <c r="E89" t="s">
        <v>17</v>
      </c>
      <c r="F89">
        <v>1020853</v>
      </c>
      <c r="G89" t="s">
        <v>44</v>
      </c>
      <c r="H89" t="s">
        <v>105</v>
      </c>
      <c r="I89" s="9">
        <v>44946</v>
      </c>
      <c r="J89" s="9">
        <v>44954</v>
      </c>
      <c r="K89" s="9">
        <v>44983.895138888889</v>
      </c>
      <c r="L89" t="s">
        <v>39</v>
      </c>
      <c r="M89">
        <v>20000</v>
      </c>
      <c r="N89" t="s">
        <v>17</v>
      </c>
      <c r="O89" s="10">
        <f t="shared" si="2"/>
        <v>1</v>
      </c>
    </row>
    <row r="90" spans="1:15" hidden="1" x14ac:dyDescent="0.35">
      <c r="A90" s="1"/>
      <c r="B90" t="s">
        <v>75</v>
      </c>
      <c r="C90" t="s">
        <v>71</v>
      </c>
      <c r="D90">
        <v>40361236</v>
      </c>
      <c r="E90" t="s">
        <v>17</v>
      </c>
      <c r="F90">
        <v>1012109</v>
      </c>
      <c r="G90" t="s">
        <v>37</v>
      </c>
      <c r="H90" t="s">
        <v>84</v>
      </c>
      <c r="I90" s="9">
        <v>44946</v>
      </c>
      <c r="J90" s="9">
        <v>44954</v>
      </c>
      <c r="K90" s="9">
        <v>44979.378472222219</v>
      </c>
      <c r="L90" t="s">
        <v>21</v>
      </c>
      <c r="M90">
        <v>18143.68</v>
      </c>
      <c r="N90" t="s">
        <v>17</v>
      </c>
      <c r="O90" s="10">
        <f t="shared" si="2"/>
        <v>1</v>
      </c>
    </row>
    <row r="91" spans="1:15" hidden="1" x14ac:dyDescent="0.35">
      <c r="A91" s="1"/>
      <c r="B91" t="s">
        <v>75</v>
      </c>
      <c r="C91" t="s">
        <v>71</v>
      </c>
      <c r="D91">
        <v>40361205</v>
      </c>
      <c r="E91" t="s">
        <v>17</v>
      </c>
      <c r="F91">
        <v>1012161</v>
      </c>
      <c r="G91" t="s">
        <v>43</v>
      </c>
      <c r="H91" t="s">
        <v>78</v>
      </c>
      <c r="I91" s="9">
        <v>44946</v>
      </c>
      <c r="J91" s="9">
        <v>44954</v>
      </c>
      <c r="K91" s="9">
        <v>44977.8125</v>
      </c>
      <c r="L91" t="s">
        <v>39</v>
      </c>
      <c r="M91">
        <v>19958.047999999999</v>
      </c>
      <c r="N91" t="s">
        <v>17</v>
      </c>
      <c r="O91" s="10">
        <f t="shared" si="2"/>
        <v>1</v>
      </c>
    </row>
    <row r="92" spans="1:15" hidden="1" x14ac:dyDescent="0.35">
      <c r="A92" s="1"/>
      <c r="B92" t="s">
        <v>81</v>
      </c>
      <c r="C92" t="s">
        <v>71</v>
      </c>
      <c r="D92">
        <v>40357381</v>
      </c>
      <c r="E92" t="s">
        <v>17</v>
      </c>
      <c r="F92">
        <v>1021735</v>
      </c>
      <c r="G92" t="s">
        <v>103</v>
      </c>
      <c r="H92" t="s">
        <v>88</v>
      </c>
      <c r="I92" s="9">
        <v>44946</v>
      </c>
      <c r="J92" s="9">
        <v>44951</v>
      </c>
      <c r="K92" s="9">
        <v>44987.39166666667</v>
      </c>
      <c r="L92" t="s">
        <v>104</v>
      </c>
      <c r="M92">
        <v>23080</v>
      </c>
      <c r="N92" t="s">
        <v>17</v>
      </c>
      <c r="O92" s="10">
        <f t="shared" ref="O92:O130" si="3">MONTH(J92)</f>
        <v>1</v>
      </c>
    </row>
    <row r="93" spans="1:15" hidden="1" x14ac:dyDescent="0.35">
      <c r="A93" s="1"/>
      <c r="B93" t="s">
        <v>81</v>
      </c>
      <c r="C93" t="s">
        <v>71</v>
      </c>
      <c r="D93">
        <v>40357381</v>
      </c>
      <c r="E93" t="s">
        <v>17</v>
      </c>
      <c r="F93">
        <v>1021735</v>
      </c>
      <c r="G93" t="s">
        <v>103</v>
      </c>
      <c r="H93" t="s">
        <v>88</v>
      </c>
      <c r="I93" s="9">
        <v>44947</v>
      </c>
      <c r="J93" s="9">
        <v>44951</v>
      </c>
      <c r="K93" s="9">
        <v>44987.39166666667</v>
      </c>
      <c r="L93" t="s">
        <v>104</v>
      </c>
      <c r="M93">
        <v>1560</v>
      </c>
      <c r="N93" t="s">
        <v>17</v>
      </c>
      <c r="O93" s="10">
        <f t="shared" si="3"/>
        <v>1</v>
      </c>
    </row>
    <row r="94" spans="1:15" hidden="1" x14ac:dyDescent="0.35">
      <c r="A94" s="1"/>
      <c r="B94" t="s">
        <v>75</v>
      </c>
      <c r="C94" t="s">
        <v>71</v>
      </c>
      <c r="D94">
        <v>40357088</v>
      </c>
      <c r="E94" t="s">
        <v>17</v>
      </c>
      <c r="F94">
        <v>1012110</v>
      </c>
      <c r="G94" t="s">
        <v>37</v>
      </c>
      <c r="H94" t="s">
        <v>84</v>
      </c>
      <c r="I94" s="9">
        <v>44946</v>
      </c>
      <c r="J94" s="9">
        <v>44954</v>
      </c>
      <c r="K94" s="9">
        <v>44979.378472222219</v>
      </c>
      <c r="L94" t="s">
        <v>21</v>
      </c>
      <c r="M94">
        <v>18143.68</v>
      </c>
      <c r="N94" t="s">
        <v>17</v>
      </c>
      <c r="O94" s="10">
        <f t="shared" si="3"/>
        <v>1</v>
      </c>
    </row>
    <row r="95" spans="1:15" hidden="1" x14ac:dyDescent="0.35">
      <c r="A95" s="1"/>
      <c r="B95" t="s">
        <v>101</v>
      </c>
      <c r="C95" t="s">
        <v>71</v>
      </c>
      <c r="D95">
        <v>40363907</v>
      </c>
      <c r="E95" t="s">
        <v>17</v>
      </c>
      <c r="F95">
        <v>1021931</v>
      </c>
      <c r="G95" t="s">
        <v>43</v>
      </c>
      <c r="H95" t="s">
        <v>102</v>
      </c>
      <c r="I95" s="9">
        <v>44946</v>
      </c>
      <c r="J95" s="9">
        <v>44954</v>
      </c>
      <c r="K95" s="9">
        <v>44990.512499999997</v>
      </c>
      <c r="L95" t="s">
        <v>96</v>
      </c>
      <c r="M95">
        <v>2000.18</v>
      </c>
      <c r="N95" t="s">
        <v>17</v>
      </c>
      <c r="O95" s="10">
        <f t="shared" si="3"/>
        <v>1</v>
      </c>
    </row>
    <row r="96" spans="1:15" hidden="1" x14ac:dyDescent="0.35">
      <c r="A96" s="1"/>
      <c r="B96" t="s">
        <v>101</v>
      </c>
      <c r="C96" t="s">
        <v>71</v>
      </c>
      <c r="D96">
        <v>40363906</v>
      </c>
      <c r="E96" t="s">
        <v>17</v>
      </c>
      <c r="F96">
        <v>1022865</v>
      </c>
      <c r="G96" t="s">
        <v>43</v>
      </c>
      <c r="H96" t="s">
        <v>102</v>
      </c>
      <c r="I96" s="9">
        <v>44945</v>
      </c>
      <c r="J96" s="9">
        <v>44954</v>
      </c>
      <c r="K96" s="9">
        <v>44990.512499999997</v>
      </c>
      <c r="L96" t="s">
        <v>96</v>
      </c>
      <c r="M96">
        <v>7962.41</v>
      </c>
      <c r="N96" t="s">
        <v>17</v>
      </c>
      <c r="O96" s="10">
        <f t="shared" si="3"/>
        <v>1</v>
      </c>
    </row>
    <row r="97" spans="1:15" hidden="1" x14ac:dyDescent="0.35">
      <c r="A97" s="1"/>
      <c r="B97" t="s">
        <v>101</v>
      </c>
      <c r="C97" t="s">
        <v>71</v>
      </c>
      <c r="D97">
        <v>40363906</v>
      </c>
      <c r="E97" t="s">
        <v>17</v>
      </c>
      <c r="F97">
        <v>1022515</v>
      </c>
      <c r="G97" t="s">
        <v>43</v>
      </c>
      <c r="H97" t="s">
        <v>102</v>
      </c>
      <c r="I97" s="9">
        <v>44945</v>
      </c>
      <c r="J97" s="9">
        <v>44954</v>
      </c>
      <c r="K97" s="9">
        <v>44990.512499999997</v>
      </c>
      <c r="L97" t="s">
        <v>96</v>
      </c>
      <c r="M97">
        <v>3012.41</v>
      </c>
      <c r="N97" t="s">
        <v>17</v>
      </c>
      <c r="O97" s="10">
        <f t="shared" si="3"/>
        <v>1</v>
      </c>
    </row>
    <row r="98" spans="1:15" hidden="1" x14ac:dyDescent="0.35">
      <c r="A98" s="1"/>
      <c r="B98" t="s">
        <v>101</v>
      </c>
      <c r="C98" t="s">
        <v>71</v>
      </c>
      <c r="D98">
        <v>40363906</v>
      </c>
      <c r="E98" t="s">
        <v>17</v>
      </c>
      <c r="F98">
        <v>1022142</v>
      </c>
      <c r="G98" t="s">
        <v>43</v>
      </c>
      <c r="H98" t="s">
        <v>102</v>
      </c>
      <c r="I98" s="9">
        <v>44946</v>
      </c>
      <c r="J98" s="9">
        <v>44954</v>
      </c>
      <c r="K98" s="9">
        <v>44990.512499999997</v>
      </c>
      <c r="L98" t="s">
        <v>96</v>
      </c>
      <c r="M98">
        <v>5010.1000000000004</v>
      </c>
      <c r="N98" t="s">
        <v>17</v>
      </c>
      <c r="O98" s="10">
        <f t="shared" si="3"/>
        <v>1</v>
      </c>
    </row>
    <row r="99" spans="1:15" hidden="1" x14ac:dyDescent="0.35">
      <c r="A99" s="1"/>
      <c r="B99" t="s">
        <v>101</v>
      </c>
      <c r="C99" t="s">
        <v>71</v>
      </c>
      <c r="D99">
        <v>40363906</v>
      </c>
      <c r="E99" t="s">
        <v>17</v>
      </c>
      <c r="F99">
        <v>1022141</v>
      </c>
      <c r="G99" t="s">
        <v>43</v>
      </c>
      <c r="H99" t="s">
        <v>102</v>
      </c>
      <c r="I99" s="9">
        <v>44946</v>
      </c>
      <c r="J99" s="9">
        <v>44954</v>
      </c>
      <c r="K99" s="9">
        <v>44990.512499999997</v>
      </c>
      <c r="L99" t="s">
        <v>96</v>
      </c>
      <c r="M99">
        <v>6014.36</v>
      </c>
      <c r="N99" t="s">
        <v>17</v>
      </c>
      <c r="O99" s="10">
        <f t="shared" si="3"/>
        <v>1</v>
      </c>
    </row>
    <row r="100" spans="1:15" hidden="1" x14ac:dyDescent="0.35">
      <c r="A100" s="1"/>
      <c r="B100" t="s">
        <v>75</v>
      </c>
      <c r="C100" t="s">
        <v>71</v>
      </c>
      <c r="D100">
        <v>40362614</v>
      </c>
      <c r="E100" t="s">
        <v>17</v>
      </c>
      <c r="F100">
        <v>1030379</v>
      </c>
      <c r="G100" t="s">
        <v>44</v>
      </c>
      <c r="H100" t="s">
        <v>76</v>
      </c>
      <c r="I100" s="9">
        <v>44945</v>
      </c>
      <c r="J100" s="9">
        <v>44954</v>
      </c>
      <c r="K100" s="9">
        <v>44985.802083333336</v>
      </c>
      <c r="L100" t="s">
        <v>39</v>
      </c>
      <c r="M100">
        <v>24004.088640000002</v>
      </c>
      <c r="N100" t="s">
        <v>17</v>
      </c>
      <c r="O100" s="10">
        <f t="shared" si="3"/>
        <v>1</v>
      </c>
    </row>
    <row r="101" spans="1:15" hidden="1" x14ac:dyDescent="0.35">
      <c r="A101" s="1"/>
      <c r="B101" t="s">
        <v>75</v>
      </c>
      <c r="C101" t="s">
        <v>71</v>
      </c>
      <c r="D101">
        <v>40362613</v>
      </c>
      <c r="E101" t="s">
        <v>17</v>
      </c>
      <c r="F101">
        <v>1030379</v>
      </c>
      <c r="G101" t="s">
        <v>44</v>
      </c>
      <c r="H101" t="s">
        <v>76</v>
      </c>
      <c r="I101" s="9">
        <v>44946</v>
      </c>
      <c r="J101" s="9">
        <v>44954</v>
      </c>
      <c r="K101" s="9">
        <v>44985.802083333336</v>
      </c>
      <c r="L101" t="s">
        <v>39</v>
      </c>
      <c r="M101">
        <v>24004.088640000002</v>
      </c>
      <c r="N101" t="s">
        <v>17</v>
      </c>
      <c r="O101" s="10">
        <f t="shared" si="3"/>
        <v>1</v>
      </c>
    </row>
    <row r="102" spans="1:15" hidden="1" x14ac:dyDescent="0.35">
      <c r="A102" s="1"/>
      <c r="B102" t="s">
        <v>75</v>
      </c>
      <c r="C102" t="s">
        <v>71</v>
      </c>
      <c r="D102">
        <v>40362612</v>
      </c>
      <c r="E102" t="s">
        <v>17</v>
      </c>
      <c r="F102">
        <v>1030379</v>
      </c>
      <c r="G102" t="s">
        <v>44</v>
      </c>
      <c r="H102" t="s">
        <v>76</v>
      </c>
      <c r="I102" s="9">
        <v>44945</v>
      </c>
      <c r="J102" s="9">
        <v>44954</v>
      </c>
      <c r="K102" s="9">
        <v>44985.802083333336</v>
      </c>
      <c r="L102" t="s">
        <v>39</v>
      </c>
      <c r="M102">
        <v>23985.944960000001</v>
      </c>
      <c r="N102" t="s">
        <v>17</v>
      </c>
      <c r="O102" s="10">
        <f t="shared" si="3"/>
        <v>1</v>
      </c>
    </row>
    <row r="103" spans="1:15" hidden="1" x14ac:dyDescent="0.35">
      <c r="A103" s="1"/>
      <c r="B103" t="s">
        <v>75</v>
      </c>
      <c r="C103" t="s">
        <v>71</v>
      </c>
      <c r="D103">
        <v>40362574</v>
      </c>
      <c r="E103" t="s">
        <v>17</v>
      </c>
      <c r="F103">
        <v>1012109</v>
      </c>
      <c r="G103" t="s">
        <v>44</v>
      </c>
      <c r="H103" t="s">
        <v>97</v>
      </c>
      <c r="I103" s="9">
        <v>44945</v>
      </c>
      <c r="J103" s="9">
        <v>44954</v>
      </c>
      <c r="K103" s="9">
        <v>44984.759027777778</v>
      </c>
      <c r="L103" t="s">
        <v>39</v>
      </c>
      <c r="M103">
        <v>19958.047999999999</v>
      </c>
      <c r="N103" t="s">
        <v>17</v>
      </c>
      <c r="O103" s="10">
        <f t="shared" si="3"/>
        <v>1</v>
      </c>
    </row>
    <row r="104" spans="1:15" hidden="1" x14ac:dyDescent="0.35">
      <c r="A104" s="1"/>
      <c r="B104" t="s">
        <v>75</v>
      </c>
      <c r="C104" t="s">
        <v>71</v>
      </c>
      <c r="D104">
        <v>40362535</v>
      </c>
      <c r="E104" t="s">
        <v>17</v>
      </c>
      <c r="F104">
        <v>1012518</v>
      </c>
      <c r="G104" t="s">
        <v>62</v>
      </c>
      <c r="H104" t="s">
        <v>77</v>
      </c>
      <c r="I104" s="9">
        <v>44945</v>
      </c>
      <c r="J104" s="9">
        <v>44953</v>
      </c>
      <c r="K104" s="9">
        <v>44985.661805555559</v>
      </c>
      <c r="L104" t="s">
        <v>32</v>
      </c>
      <c r="M104">
        <v>18143.68</v>
      </c>
      <c r="N104" t="s">
        <v>17</v>
      </c>
      <c r="O104" s="10">
        <f t="shared" si="3"/>
        <v>1</v>
      </c>
    </row>
    <row r="105" spans="1:15" hidden="1" x14ac:dyDescent="0.35">
      <c r="A105" s="1"/>
      <c r="B105" t="s">
        <v>75</v>
      </c>
      <c r="C105" t="s">
        <v>71</v>
      </c>
      <c r="D105">
        <v>40362525</v>
      </c>
      <c r="E105" t="s">
        <v>17</v>
      </c>
      <c r="F105">
        <v>1012163</v>
      </c>
      <c r="G105" t="s">
        <v>44</v>
      </c>
      <c r="H105" t="s">
        <v>87</v>
      </c>
      <c r="I105" s="9">
        <v>44945</v>
      </c>
      <c r="J105" s="9">
        <v>44954</v>
      </c>
      <c r="K105" s="9">
        <v>44985.469444444447</v>
      </c>
      <c r="L105" t="s">
        <v>39</v>
      </c>
      <c r="M105">
        <v>19958.047999999999</v>
      </c>
      <c r="N105" t="s">
        <v>17</v>
      </c>
      <c r="O105" s="10">
        <f t="shared" si="3"/>
        <v>1</v>
      </c>
    </row>
    <row r="106" spans="1:15" hidden="1" x14ac:dyDescent="0.35">
      <c r="A106" s="1"/>
      <c r="B106" t="s">
        <v>101</v>
      </c>
      <c r="C106" t="s">
        <v>71</v>
      </c>
      <c r="D106">
        <v>40362475</v>
      </c>
      <c r="E106" t="s">
        <v>17</v>
      </c>
      <c r="F106">
        <v>1021936</v>
      </c>
      <c r="G106" t="s">
        <v>106</v>
      </c>
      <c r="H106" t="s">
        <v>107</v>
      </c>
      <c r="I106" s="9">
        <v>44945</v>
      </c>
      <c r="J106" s="9">
        <v>44954</v>
      </c>
      <c r="K106" s="9">
        <v>45007.959027777775</v>
      </c>
      <c r="L106" t="s">
        <v>74</v>
      </c>
      <c r="M106">
        <v>24000</v>
      </c>
      <c r="N106" t="s">
        <v>17</v>
      </c>
      <c r="O106" s="10">
        <f t="shared" si="3"/>
        <v>1</v>
      </c>
    </row>
    <row r="107" spans="1:15" hidden="1" x14ac:dyDescent="0.35">
      <c r="A107" s="1"/>
      <c r="B107" t="s">
        <v>101</v>
      </c>
      <c r="C107" t="s">
        <v>71</v>
      </c>
      <c r="D107">
        <v>40362474</v>
      </c>
      <c r="E107" t="s">
        <v>17</v>
      </c>
      <c r="F107">
        <v>1021936</v>
      </c>
      <c r="G107" t="s">
        <v>106</v>
      </c>
      <c r="H107" t="s">
        <v>107</v>
      </c>
      <c r="I107" s="9">
        <v>44945</v>
      </c>
      <c r="J107" s="9">
        <v>44954</v>
      </c>
      <c r="K107" s="9">
        <v>45007.959027777775</v>
      </c>
      <c r="L107" t="s">
        <v>74</v>
      </c>
      <c r="M107">
        <v>24000</v>
      </c>
      <c r="N107" t="s">
        <v>17</v>
      </c>
      <c r="O107" s="10">
        <f t="shared" si="3"/>
        <v>1</v>
      </c>
    </row>
    <row r="108" spans="1:15" hidden="1" x14ac:dyDescent="0.35">
      <c r="A108" s="1"/>
      <c r="B108" t="s">
        <v>75</v>
      </c>
      <c r="C108" t="s">
        <v>71</v>
      </c>
      <c r="D108">
        <v>40362452</v>
      </c>
      <c r="E108" t="s">
        <v>17</v>
      </c>
      <c r="F108">
        <v>1012165</v>
      </c>
      <c r="G108" t="s">
        <v>44</v>
      </c>
      <c r="H108" t="s">
        <v>85</v>
      </c>
      <c r="I108" s="9">
        <v>44945</v>
      </c>
      <c r="J108" s="9">
        <v>44954</v>
      </c>
      <c r="K108" s="9">
        <v>44978.095138888886</v>
      </c>
      <c r="L108" t="s">
        <v>39</v>
      </c>
      <c r="M108">
        <v>19958.047999999999</v>
      </c>
      <c r="N108" t="s">
        <v>17</v>
      </c>
      <c r="O108" s="10">
        <f t="shared" si="3"/>
        <v>1</v>
      </c>
    </row>
    <row r="109" spans="1:15" hidden="1" x14ac:dyDescent="0.35">
      <c r="A109" s="1"/>
      <c r="B109" t="s">
        <v>75</v>
      </c>
      <c r="C109" t="s">
        <v>71</v>
      </c>
      <c r="D109">
        <v>40362433</v>
      </c>
      <c r="E109" t="s">
        <v>17</v>
      </c>
      <c r="F109">
        <v>1012158</v>
      </c>
      <c r="G109" t="s">
        <v>44</v>
      </c>
      <c r="H109" t="s">
        <v>85</v>
      </c>
      <c r="I109" s="9">
        <v>44945</v>
      </c>
      <c r="J109" s="9">
        <v>44954</v>
      </c>
      <c r="K109" s="9">
        <v>44978.095138888886</v>
      </c>
      <c r="L109" t="s">
        <v>39</v>
      </c>
      <c r="M109">
        <v>19958.047999999999</v>
      </c>
      <c r="N109" t="s">
        <v>17</v>
      </c>
      <c r="O109" s="10">
        <f t="shared" si="3"/>
        <v>1</v>
      </c>
    </row>
    <row r="110" spans="1:15" hidden="1" x14ac:dyDescent="0.35">
      <c r="A110" s="1"/>
      <c r="B110" t="s">
        <v>75</v>
      </c>
      <c r="C110" t="s">
        <v>71</v>
      </c>
      <c r="D110">
        <v>40362418</v>
      </c>
      <c r="E110" t="s">
        <v>17</v>
      </c>
      <c r="F110">
        <v>1012167</v>
      </c>
      <c r="G110" t="s">
        <v>44</v>
      </c>
      <c r="H110" t="s">
        <v>85</v>
      </c>
      <c r="I110" s="9">
        <v>44945</v>
      </c>
      <c r="J110" s="9">
        <v>44954</v>
      </c>
      <c r="K110" s="9">
        <v>44978.095138888886</v>
      </c>
      <c r="L110" t="s">
        <v>39</v>
      </c>
      <c r="M110">
        <v>19958.047999999999</v>
      </c>
      <c r="N110" t="s">
        <v>17</v>
      </c>
      <c r="O110" s="10">
        <f t="shared" si="3"/>
        <v>1</v>
      </c>
    </row>
    <row r="111" spans="1:15" hidden="1" x14ac:dyDescent="0.35">
      <c r="A111" s="1"/>
      <c r="B111" t="s">
        <v>75</v>
      </c>
      <c r="C111" t="s">
        <v>71</v>
      </c>
      <c r="D111">
        <v>40362415</v>
      </c>
      <c r="E111" t="s">
        <v>17</v>
      </c>
      <c r="F111">
        <v>1012167</v>
      </c>
      <c r="G111" t="s">
        <v>44</v>
      </c>
      <c r="H111" t="s">
        <v>85</v>
      </c>
      <c r="I111" s="9">
        <v>44945</v>
      </c>
      <c r="J111" s="9">
        <v>44954</v>
      </c>
      <c r="K111" s="9">
        <v>44978.095138888886</v>
      </c>
      <c r="L111" t="s">
        <v>39</v>
      </c>
      <c r="M111">
        <v>19958.047999999999</v>
      </c>
      <c r="N111" t="s">
        <v>17</v>
      </c>
      <c r="O111" s="10">
        <f t="shared" si="3"/>
        <v>1</v>
      </c>
    </row>
    <row r="112" spans="1:15" hidden="1" x14ac:dyDescent="0.35">
      <c r="A112" s="1"/>
      <c r="B112" t="s">
        <v>81</v>
      </c>
      <c r="C112" t="s">
        <v>71</v>
      </c>
      <c r="D112">
        <v>40362247</v>
      </c>
      <c r="E112" t="s">
        <v>17</v>
      </c>
      <c r="F112">
        <v>1022378</v>
      </c>
      <c r="G112" t="s">
        <v>99</v>
      </c>
      <c r="H112" t="s">
        <v>100</v>
      </c>
      <c r="I112" s="9">
        <v>44945</v>
      </c>
      <c r="J112" s="9">
        <v>44953</v>
      </c>
      <c r="K112" s="9">
        <v>44985.935416666667</v>
      </c>
      <c r="L112" t="s">
        <v>39</v>
      </c>
      <c r="M112">
        <v>14000</v>
      </c>
      <c r="N112" t="s">
        <v>17</v>
      </c>
      <c r="O112" s="10">
        <f t="shared" si="3"/>
        <v>1</v>
      </c>
    </row>
    <row r="113" spans="1:15" hidden="1" x14ac:dyDescent="0.35">
      <c r="A113" s="1"/>
      <c r="B113" t="s">
        <v>81</v>
      </c>
      <c r="C113" t="s">
        <v>71</v>
      </c>
      <c r="D113">
        <v>40362247</v>
      </c>
      <c r="E113" t="s">
        <v>17</v>
      </c>
      <c r="F113">
        <v>1022378</v>
      </c>
      <c r="G113" t="s">
        <v>99</v>
      </c>
      <c r="H113" t="s">
        <v>100</v>
      </c>
      <c r="I113" s="9">
        <v>44946</v>
      </c>
      <c r="J113" s="9">
        <v>44953</v>
      </c>
      <c r="K113" s="9">
        <v>44985.935416666667</v>
      </c>
      <c r="L113" t="s">
        <v>39</v>
      </c>
      <c r="M113">
        <v>10000</v>
      </c>
      <c r="N113" t="s">
        <v>17</v>
      </c>
      <c r="O113" s="10">
        <f t="shared" si="3"/>
        <v>1</v>
      </c>
    </row>
    <row r="114" spans="1:15" hidden="1" x14ac:dyDescent="0.35">
      <c r="A114" s="1"/>
      <c r="B114" t="s">
        <v>81</v>
      </c>
      <c r="C114" t="s">
        <v>71</v>
      </c>
      <c r="D114">
        <v>40362214</v>
      </c>
      <c r="E114" t="s">
        <v>17</v>
      </c>
      <c r="F114">
        <v>1022639</v>
      </c>
      <c r="G114" t="s">
        <v>99</v>
      </c>
      <c r="H114" t="s">
        <v>88</v>
      </c>
      <c r="I114" s="9">
        <v>44945</v>
      </c>
      <c r="J114" s="9">
        <v>44953</v>
      </c>
      <c r="K114" s="9">
        <v>44989.39166666667</v>
      </c>
      <c r="L114" t="s">
        <v>96</v>
      </c>
      <c r="M114">
        <v>22190.41</v>
      </c>
      <c r="N114" t="s">
        <v>17</v>
      </c>
      <c r="O114" s="10">
        <f t="shared" si="3"/>
        <v>1</v>
      </c>
    </row>
    <row r="115" spans="1:15" hidden="1" x14ac:dyDescent="0.35">
      <c r="A115" s="1"/>
      <c r="B115" t="s">
        <v>81</v>
      </c>
      <c r="C115" t="s">
        <v>71</v>
      </c>
      <c r="D115">
        <v>40362213</v>
      </c>
      <c r="E115" t="s">
        <v>17</v>
      </c>
      <c r="F115">
        <v>1022639</v>
      </c>
      <c r="G115" t="s">
        <v>99</v>
      </c>
      <c r="H115" t="s">
        <v>100</v>
      </c>
      <c r="I115" s="9">
        <v>44945</v>
      </c>
      <c r="J115" s="9">
        <v>44953</v>
      </c>
      <c r="K115" s="9">
        <v>44985.935416666667</v>
      </c>
      <c r="L115" t="s">
        <v>24</v>
      </c>
      <c r="M115">
        <v>22451.81</v>
      </c>
      <c r="N115" t="s">
        <v>17</v>
      </c>
      <c r="O115" s="10">
        <f t="shared" si="3"/>
        <v>1</v>
      </c>
    </row>
    <row r="116" spans="1:15" hidden="1" x14ac:dyDescent="0.35">
      <c r="A116" s="1"/>
      <c r="B116" t="s">
        <v>81</v>
      </c>
      <c r="C116" t="s">
        <v>71</v>
      </c>
      <c r="D116">
        <v>40362180</v>
      </c>
      <c r="E116" t="s">
        <v>17</v>
      </c>
      <c r="F116">
        <v>1022212</v>
      </c>
      <c r="G116" t="s">
        <v>99</v>
      </c>
      <c r="H116" t="s">
        <v>88</v>
      </c>
      <c r="I116" s="9">
        <v>44945</v>
      </c>
      <c r="J116" s="9">
        <v>44953</v>
      </c>
      <c r="K116" s="9">
        <v>44989.39166666667</v>
      </c>
      <c r="L116" t="s">
        <v>39</v>
      </c>
      <c r="M116">
        <v>23950.03</v>
      </c>
      <c r="N116" t="s">
        <v>17</v>
      </c>
      <c r="O116" s="10">
        <f t="shared" si="3"/>
        <v>1</v>
      </c>
    </row>
    <row r="117" spans="1:15" hidden="1" x14ac:dyDescent="0.35">
      <c r="A117" s="1"/>
      <c r="B117" t="s">
        <v>81</v>
      </c>
      <c r="C117" t="s">
        <v>71</v>
      </c>
      <c r="D117">
        <v>40362175</v>
      </c>
      <c r="E117" t="s">
        <v>17</v>
      </c>
      <c r="F117">
        <v>1022033</v>
      </c>
      <c r="G117" t="s">
        <v>99</v>
      </c>
      <c r="H117" t="s">
        <v>88</v>
      </c>
      <c r="I117" s="9">
        <v>44945</v>
      </c>
      <c r="J117" s="9">
        <v>44953</v>
      </c>
      <c r="K117" s="9">
        <v>44989.39166666667</v>
      </c>
      <c r="L117" t="s">
        <v>96</v>
      </c>
      <c r="M117">
        <v>24000</v>
      </c>
      <c r="N117" t="s">
        <v>17</v>
      </c>
      <c r="O117" s="10">
        <f t="shared" si="3"/>
        <v>1</v>
      </c>
    </row>
    <row r="118" spans="1:15" hidden="1" x14ac:dyDescent="0.35">
      <c r="A118" s="1"/>
      <c r="B118" t="s">
        <v>81</v>
      </c>
      <c r="C118" t="s">
        <v>71</v>
      </c>
      <c r="D118">
        <v>40362118</v>
      </c>
      <c r="E118" t="s">
        <v>17</v>
      </c>
      <c r="F118">
        <v>1023306</v>
      </c>
      <c r="G118" t="s">
        <v>99</v>
      </c>
      <c r="H118" t="s">
        <v>88</v>
      </c>
      <c r="I118" s="9">
        <v>44945</v>
      </c>
      <c r="J118" s="9">
        <v>44953</v>
      </c>
      <c r="K118" s="9">
        <v>44989.39166666667</v>
      </c>
      <c r="L118" t="s">
        <v>39</v>
      </c>
      <c r="M118">
        <v>24200</v>
      </c>
      <c r="N118" t="s">
        <v>17</v>
      </c>
      <c r="O118" s="10">
        <f t="shared" si="3"/>
        <v>1</v>
      </c>
    </row>
    <row r="119" spans="1:15" hidden="1" x14ac:dyDescent="0.35">
      <c r="A119" s="1"/>
      <c r="B119" t="s">
        <v>81</v>
      </c>
      <c r="C119" t="s">
        <v>71</v>
      </c>
      <c r="D119">
        <v>40362052</v>
      </c>
      <c r="E119" t="s">
        <v>17</v>
      </c>
      <c r="F119">
        <v>1021733</v>
      </c>
      <c r="G119" t="s">
        <v>99</v>
      </c>
      <c r="H119" t="s">
        <v>88</v>
      </c>
      <c r="I119" s="9">
        <v>44945</v>
      </c>
      <c r="J119" s="9">
        <v>44953</v>
      </c>
      <c r="K119" s="9">
        <v>44989.39166666667</v>
      </c>
      <c r="L119" t="s">
        <v>39</v>
      </c>
      <c r="M119">
        <v>23613.67</v>
      </c>
      <c r="N119" t="s">
        <v>17</v>
      </c>
      <c r="O119" s="10">
        <f t="shared" si="3"/>
        <v>1</v>
      </c>
    </row>
    <row r="120" spans="1:15" hidden="1" x14ac:dyDescent="0.35">
      <c r="A120" s="1"/>
      <c r="B120" t="s">
        <v>81</v>
      </c>
      <c r="C120" t="s">
        <v>71</v>
      </c>
      <c r="D120">
        <v>40362051</v>
      </c>
      <c r="E120" t="s">
        <v>17</v>
      </c>
      <c r="F120">
        <v>1021733</v>
      </c>
      <c r="G120" t="s">
        <v>99</v>
      </c>
      <c r="H120" t="s">
        <v>88</v>
      </c>
      <c r="I120" s="9">
        <v>44945</v>
      </c>
      <c r="J120" s="9">
        <v>44953</v>
      </c>
      <c r="K120" s="9">
        <v>44989.39166666667</v>
      </c>
      <c r="L120" t="s">
        <v>39</v>
      </c>
      <c r="M120">
        <v>24020.05</v>
      </c>
      <c r="N120" t="s">
        <v>17</v>
      </c>
      <c r="O120" s="10">
        <f t="shared" si="3"/>
        <v>1</v>
      </c>
    </row>
    <row r="121" spans="1:15" hidden="1" x14ac:dyDescent="0.35">
      <c r="A121" s="1"/>
      <c r="B121" t="s">
        <v>81</v>
      </c>
      <c r="C121" t="s">
        <v>71</v>
      </c>
      <c r="D121">
        <v>40362050</v>
      </c>
      <c r="E121" t="s">
        <v>17</v>
      </c>
      <c r="F121">
        <v>1021733</v>
      </c>
      <c r="G121" t="s">
        <v>99</v>
      </c>
      <c r="H121" t="s">
        <v>88</v>
      </c>
      <c r="I121" s="9">
        <v>44945</v>
      </c>
      <c r="J121" s="9">
        <v>44953</v>
      </c>
      <c r="K121" s="9">
        <v>44989.39166666667</v>
      </c>
      <c r="L121" t="s">
        <v>96</v>
      </c>
      <c r="M121">
        <v>24415.24</v>
      </c>
      <c r="N121" t="s">
        <v>17</v>
      </c>
      <c r="O121" s="10">
        <f t="shared" si="3"/>
        <v>1</v>
      </c>
    </row>
    <row r="122" spans="1:15" hidden="1" x14ac:dyDescent="0.35">
      <c r="A122" s="1"/>
      <c r="B122" t="s">
        <v>81</v>
      </c>
      <c r="C122" t="s">
        <v>71</v>
      </c>
      <c r="D122">
        <v>40362049</v>
      </c>
      <c r="E122" t="s">
        <v>17</v>
      </c>
      <c r="F122">
        <v>1021733</v>
      </c>
      <c r="G122" t="s">
        <v>99</v>
      </c>
      <c r="H122" t="s">
        <v>88</v>
      </c>
      <c r="I122" s="9">
        <v>44945</v>
      </c>
      <c r="J122" s="9">
        <v>44953</v>
      </c>
      <c r="K122" s="9">
        <v>44989.39166666667</v>
      </c>
      <c r="L122" t="s">
        <v>96</v>
      </c>
      <c r="M122">
        <v>24282.11</v>
      </c>
      <c r="N122" t="s">
        <v>17</v>
      </c>
      <c r="O122" s="10">
        <f t="shared" si="3"/>
        <v>1</v>
      </c>
    </row>
    <row r="123" spans="1:15" hidden="1" x14ac:dyDescent="0.35">
      <c r="A123" s="1"/>
      <c r="B123" t="s">
        <v>81</v>
      </c>
      <c r="C123" t="s">
        <v>71</v>
      </c>
      <c r="D123">
        <v>40362031</v>
      </c>
      <c r="E123" t="s">
        <v>17</v>
      </c>
      <c r="F123">
        <v>1022636</v>
      </c>
      <c r="G123" t="s">
        <v>98</v>
      </c>
      <c r="H123" t="s">
        <v>83</v>
      </c>
      <c r="I123" s="9">
        <v>44945</v>
      </c>
      <c r="J123" s="9">
        <v>44954</v>
      </c>
      <c r="K123" s="9">
        <v>45007.363888888889</v>
      </c>
      <c r="L123" t="s">
        <v>39</v>
      </c>
      <c r="M123">
        <v>21510</v>
      </c>
      <c r="N123" t="s">
        <v>17</v>
      </c>
      <c r="O123" s="10">
        <f t="shared" si="3"/>
        <v>1</v>
      </c>
    </row>
    <row r="124" spans="1:15" hidden="1" x14ac:dyDescent="0.35">
      <c r="A124" s="1"/>
      <c r="B124" t="s">
        <v>81</v>
      </c>
      <c r="C124" t="s">
        <v>71</v>
      </c>
      <c r="D124">
        <v>40361877</v>
      </c>
      <c r="E124" t="s">
        <v>17</v>
      </c>
      <c r="F124">
        <v>1011586</v>
      </c>
      <c r="G124" t="s">
        <v>99</v>
      </c>
      <c r="H124" t="s">
        <v>88</v>
      </c>
      <c r="I124" s="9">
        <v>44945</v>
      </c>
      <c r="J124" s="9">
        <v>44953</v>
      </c>
      <c r="K124" s="9">
        <v>44989.39166666667</v>
      </c>
      <c r="L124" t="s">
        <v>39</v>
      </c>
      <c r="M124">
        <v>19954</v>
      </c>
      <c r="N124" t="s">
        <v>17</v>
      </c>
      <c r="O124" s="10">
        <f t="shared" si="3"/>
        <v>1</v>
      </c>
    </row>
    <row r="125" spans="1:15" hidden="1" x14ac:dyDescent="0.35">
      <c r="A125" s="1"/>
      <c r="B125" t="s">
        <v>70</v>
      </c>
      <c r="C125" t="s">
        <v>71</v>
      </c>
      <c r="D125">
        <v>40361815</v>
      </c>
      <c r="E125" t="s">
        <v>17</v>
      </c>
      <c r="F125">
        <v>1021555</v>
      </c>
      <c r="G125" t="s">
        <v>43</v>
      </c>
      <c r="H125" t="s">
        <v>108</v>
      </c>
      <c r="I125" s="9">
        <v>44945</v>
      </c>
      <c r="J125" s="9">
        <v>44954</v>
      </c>
      <c r="K125" s="9">
        <v>44979.597222222219</v>
      </c>
      <c r="L125" t="s">
        <v>39</v>
      </c>
      <c r="M125">
        <v>24005.52</v>
      </c>
      <c r="N125" t="s">
        <v>17</v>
      </c>
      <c r="O125" s="10">
        <f t="shared" si="3"/>
        <v>1</v>
      </c>
    </row>
    <row r="126" spans="1:15" hidden="1" x14ac:dyDescent="0.35">
      <c r="A126" s="1"/>
      <c r="B126" t="s">
        <v>70</v>
      </c>
      <c r="C126" t="s">
        <v>71</v>
      </c>
      <c r="D126">
        <v>40361779</v>
      </c>
      <c r="E126" t="s">
        <v>17</v>
      </c>
      <c r="F126">
        <v>1021270</v>
      </c>
      <c r="G126" t="s">
        <v>43</v>
      </c>
      <c r="H126" t="s">
        <v>108</v>
      </c>
      <c r="I126" s="9">
        <v>44945</v>
      </c>
      <c r="J126" s="9">
        <v>44954</v>
      </c>
      <c r="K126" s="9">
        <v>44979.597222222219</v>
      </c>
      <c r="L126" t="s">
        <v>39</v>
      </c>
      <c r="M126">
        <v>23962.76</v>
      </c>
      <c r="N126" t="s">
        <v>17</v>
      </c>
      <c r="O126" s="10">
        <f t="shared" si="3"/>
        <v>1</v>
      </c>
    </row>
    <row r="127" spans="1:15" hidden="1" x14ac:dyDescent="0.35">
      <c r="A127" s="1"/>
      <c r="B127" t="s">
        <v>70</v>
      </c>
      <c r="C127" t="s">
        <v>71</v>
      </c>
      <c r="D127">
        <v>40361768</v>
      </c>
      <c r="E127" t="s">
        <v>17</v>
      </c>
      <c r="F127">
        <v>1021270</v>
      </c>
      <c r="G127" t="s">
        <v>43</v>
      </c>
      <c r="H127" t="s">
        <v>108</v>
      </c>
      <c r="I127" s="9">
        <v>44945</v>
      </c>
      <c r="J127" s="9">
        <v>44954</v>
      </c>
      <c r="K127" s="9">
        <v>44979.597222222219</v>
      </c>
      <c r="L127" t="s">
        <v>39</v>
      </c>
      <c r="M127">
        <v>23960</v>
      </c>
      <c r="N127" t="s">
        <v>17</v>
      </c>
      <c r="O127" s="10">
        <f t="shared" si="3"/>
        <v>1</v>
      </c>
    </row>
    <row r="128" spans="1:15" hidden="1" x14ac:dyDescent="0.35">
      <c r="A128" s="1"/>
      <c r="B128" t="s">
        <v>92</v>
      </c>
      <c r="C128" t="s">
        <v>71</v>
      </c>
      <c r="D128">
        <v>40361470</v>
      </c>
      <c r="E128" t="s">
        <v>17</v>
      </c>
      <c r="F128">
        <v>1012745</v>
      </c>
      <c r="G128" t="s">
        <v>44</v>
      </c>
      <c r="H128" t="s">
        <v>105</v>
      </c>
      <c r="I128" s="9">
        <v>44945</v>
      </c>
      <c r="J128" s="9">
        <v>44954</v>
      </c>
      <c r="K128" s="9">
        <v>44983.895138888889</v>
      </c>
      <c r="L128" t="s">
        <v>39</v>
      </c>
      <c r="M128">
        <v>7400.87</v>
      </c>
      <c r="N128" t="s">
        <v>17</v>
      </c>
      <c r="O128" s="10">
        <f t="shared" si="3"/>
        <v>1</v>
      </c>
    </row>
    <row r="129" spans="1:15" hidden="1" x14ac:dyDescent="0.35">
      <c r="A129" s="1"/>
      <c r="B129" t="s">
        <v>92</v>
      </c>
      <c r="C129" t="s">
        <v>71</v>
      </c>
      <c r="D129">
        <v>40361470</v>
      </c>
      <c r="E129" t="s">
        <v>17</v>
      </c>
      <c r="F129">
        <v>1012730</v>
      </c>
      <c r="G129" t="s">
        <v>44</v>
      </c>
      <c r="H129" t="s">
        <v>105</v>
      </c>
      <c r="I129" s="9">
        <v>44945</v>
      </c>
      <c r="J129" s="9">
        <v>44954</v>
      </c>
      <c r="K129" s="9">
        <v>44983.895138888889</v>
      </c>
      <c r="L129" t="s">
        <v>39</v>
      </c>
      <c r="M129">
        <v>7023.58</v>
      </c>
      <c r="N129" t="s">
        <v>17</v>
      </c>
      <c r="O129" s="10">
        <f t="shared" si="3"/>
        <v>1</v>
      </c>
    </row>
    <row r="130" spans="1:15" hidden="1" x14ac:dyDescent="0.35">
      <c r="A130" s="1"/>
      <c r="B130" t="s">
        <v>92</v>
      </c>
      <c r="C130" t="s">
        <v>71</v>
      </c>
      <c r="D130">
        <v>40361470</v>
      </c>
      <c r="E130" t="s">
        <v>17</v>
      </c>
      <c r="F130">
        <v>1012724</v>
      </c>
      <c r="G130" t="s">
        <v>44</v>
      </c>
      <c r="H130" t="s">
        <v>105</v>
      </c>
      <c r="I130" s="9">
        <v>44945</v>
      </c>
      <c r="J130" s="9">
        <v>44954</v>
      </c>
      <c r="K130" s="9">
        <v>44983.895138888889</v>
      </c>
      <c r="L130" t="s">
        <v>39</v>
      </c>
      <c r="M130">
        <v>7446.27</v>
      </c>
      <c r="N130" t="s">
        <v>17</v>
      </c>
      <c r="O130" s="10">
        <f t="shared" si="3"/>
        <v>1</v>
      </c>
    </row>
    <row r="131" spans="1:15" hidden="1" x14ac:dyDescent="0.35">
      <c r="A131" s="1"/>
      <c r="B131" t="s">
        <v>70</v>
      </c>
      <c r="C131" t="s">
        <v>71</v>
      </c>
      <c r="D131">
        <v>40358697</v>
      </c>
      <c r="E131" t="s">
        <v>17</v>
      </c>
      <c r="F131">
        <v>1021270</v>
      </c>
      <c r="G131" t="s">
        <v>43</v>
      </c>
      <c r="H131" t="s">
        <v>108</v>
      </c>
      <c r="I131" s="9">
        <v>44946</v>
      </c>
      <c r="J131" s="9">
        <v>44954</v>
      </c>
      <c r="K131" s="9">
        <v>44979.597222222219</v>
      </c>
      <c r="L131" t="s">
        <v>39</v>
      </c>
      <c r="M131">
        <v>24003.21</v>
      </c>
      <c r="N131" t="s">
        <v>17</v>
      </c>
      <c r="O131" s="10">
        <f t="shared" ref="O131:O170" si="4">MONTH(J131)</f>
        <v>1</v>
      </c>
    </row>
    <row r="132" spans="1:15" hidden="1" x14ac:dyDescent="0.35">
      <c r="A132" s="1"/>
      <c r="B132" t="s">
        <v>75</v>
      </c>
      <c r="C132" t="s">
        <v>71</v>
      </c>
      <c r="D132">
        <v>40358680</v>
      </c>
      <c r="E132" t="s">
        <v>17</v>
      </c>
      <c r="F132">
        <v>1021538</v>
      </c>
      <c r="G132" t="s">
        <v>62</v>
      </c>
      <c r="H132" t="s">
        <v>77</v>
      </c>
      <c r="I132" s="9">
        <v>44945</v>
      </c>
      <c r="J132" s="9">
        <v>44953</v>
      </c>
      <c r="K132" s="9">
        <v>44985.661805555559</v>
      </c>
      <c r="L132" t="s">
        <v>32</v>
      </c>
      <c r="M132">
        <v>13500.79847</v>
      </c>
      <c r="N132" t="s">
        <v>17</v>
      </c>
      <c r="O132" s="10">
        <f t="shared" si="4"/>
        <v>1</v>
      </c>
    </row>
    <row r="133" spans="1:15" hidden="1" x14ac:dyDescent="0.35">
      <c r="A133" s="1"/>
      <c r="B133" t="s">
        <v>75</v>
      </c>
      <c r="C133" t="s">
        <v>71</v>
      </c>
      <c r="D133">
        <v>40358680</v>
      </c>
      <c r="E133" t="s">
        <v>17</v>
      </c>
      <c r="F133">
        <v>1021538</v>
      </c>
      <c r="G133" t="s">
        <v>62</v>
      </c>
      <c r="H133" t="s">
        <v>77</v>
      </c>
      <c r="I133" s="9">
        <v>44946</v>
      </c>
      <c r="J133" s="9">
        <v>44953</v>
      </c>
      <c r="K133" s="9">
        <v>44985.661805555559</v>
      </c>
      <c r="L133" t="s">
        <v>32</v>
      </c>
      <c r="M133">
        <v>10458.36188</v>
      </c>
      <c r="N133" t="s">
        <v>17</v>
      </c>
      <c r="O133" s="10">
        <f t="shared" si="4"/>
        <v>1</v>
      </c>
    </row>
    <row r="134" spans="1:15" hidden="1" x14ac:dyDescent="0.35">
      <c r="A134" s="1"/>
      <c r="B134" t="s">
        <v>92</v>
      </c>
      <c r="C134" t="s">
        <v>71</v>
      </c>
      <c r="D134">
        <v>40357717</v>
      </c>
      <c r="E134" t="s">
        <v>17</v>
      </c>
      <c r="F134">
        <v>1010877</v>
      </c>
      <c r="G134" t="s">
        <v>60</v>
      </c>
      <c r="H134" t="s">
        <v>109</v>
      </c>
      <c r="I134" s="9">
        <v>44946</v>
      </c>
      <c r="J134" s="9">
        <v>44952</v>
      </c>
      <c r="K134" s="9">
        <v>45035</v>
      </c>
      <c r="L134" t="s">
        <v>95</v>
      </c>
      <c r="M134">
        <v>24000</v>
      </c>
      <c r="N134" t="s">
        <v>17</v>
      </c>
      <c r="O134" s="10">
        <f t="shared" si="4"/>
        <v>1</v>
      </c>
    </row>
    <row r="135" spans="1:15" hidden="1" x14ac:dyDescent="0.35">
      <c r="A135" s="1"/>
      <c r="B135" t="s">
        <v>92</v>
      </c>
      <c r="C135" t="s">
        <v>71</v>
      </c>
      <c r="D135">
        <v>40357716</v>
      </c>
      <c r="E135" t="s">
        <v>17</v>
      </c>
      <c r="F135">
        <v>1010877</v>
      </c>
      <c r="G135" t="s">
        <v>60</v>
      </c>
      <c r="H135" t="s">
        <v>109</v>
      </c>
      <c r="I135" s="9">
        <v>44945</v>
      </c>
      <c r="J135" s="9">
        <v>44952</v>
      </c>
      <c r="K135" s="9">
        <v>45035</v>
      </c>
      <c r="L135" t="s">
        <v>95</v>
      </c>
      <c r="M135">
        <v>24000</v>
      </c>
      <c r="N135" t="s">
        <v>17</v>
      </c>
      <c r="O135" s="10">
        <f t="shared" si="4"/>
        <v>1</v>
      </c>
    </row>
    <row r="136" spans="1:15" hidden="1" x14ac:dyDescent="0.35">
      <c r="A136" s="1"/>
      <c r="B136" t="s">
        <v>92</v>
      </c>
      <c r="C136" t="s">
        <v>71</v>
      </c>
      <c r="D136">
        <v>40357713</v>
      </c>
      <c r="E136" t="s">
        <v>17</v>
      </c>
      <c r="F136">
        <v>1030355</v>
      </c>
      <c r="G136" t="s">
        <v>60</v>
      </c>
      <c r="H136" t="s">
        <v>110</v>
      </c>
      <c r="I136" s="9">
        <v>44946</v>
      </c>
      <c r="J136" s="9">
        <v>44952</v>
      </c>
      <c r="K136" s="9">
        <v>45012.666666666664</v>
      </c>
      <c r="L136" t="s">
        <v>95</v>
      </c>
      <c r="M136">
        <v>24000</v>
      </c>
      <c r="N136" t="s">
        <v>17</v>
      </c>
      <c r="O136" s="10">
        <f t="shared" si="4"/>
        <v>1</v>
      </c>
    </row>
    <row r="137" spans="1:15" hidden="1" x14ac:dyDescent="0.35">
      <c r="A137" s="1"/>
      <c r="B137" t="s">
        <v>81</v>
      </c>
      <c r="C137" t="s">
        <v>71</v>
      </c>
      <c r="D137">
        <v>40357565</v>
      </c>
      <c r="E137" t="s">
        <v>17</v>
      </c>
      <c r="F137">
        <v>1022169</v>
      </c>
      <c r="G137" t="s">
        <v>99</v>
      </c>
      <c r="H137" t="s">
        <v>88</v>
      </c>
      <c r="I137" s="9">
        <v>44945</v>
      </c>
      <c r="J137" s="9">
        <v>44953</v>
      </c>
      <c r="K137" s="9">
        <v>44989.39166666667</v>
      </c>
      <c r="L137" t="s">
        <v>39</v>
      </c>
      <c r="M137">
        <v>24070</v>
      </c>
      <c r="N137" t="s">
        <v>17</v>
      </c>
      <c r="O137" s="10">
        <f t="shared" si="4"/>
        <v>1</v>
      </c>
    </row>
    <row r="138" spans="1:15" hidden="1" x14ac:dyDescent="0.35">
      <c r="A138" s="1"/>
      <c r="B138" t="s">
        <v>81</v>
      </c>
      <c r="C138" t="s">
        <v>71</v>
      </c>
      <c r="D138">
        <v>40357541</v>
      </c>
      <c r="E138" t="s">
        <v>17</v>
      </c>
      <c r="F138">
        <v>1022080</v>
      </c>
      <c r="G138" t="s">
        <v>98</v>
      </c>
      <c r="H138" t="s">
        <v>89</v>
      </c>
      <c r="I138" s="9">
        <v>44945</v>
      </c>
      <c r="J138" s="9">
        <v>44954</v>
      </c>
      <c r="K138" s="9">
        <v>45003.85833333333</v>
      </c>
      <c r="L138" t="s">
        <v>96</v>
      </c>
      <c r="M138">
        <v>23980</v>
      </c>
      <c r="N138" t="s">
        <v>17</v>
      </c>
      <c r="O138" s="10">
        <f t="shared" si="4"/>
        <v>1</v>
      </c>
    </row>
    <row r="139" spans="1:15" hidden="1" x14ac:dyDescent="0.35">
      <c r="A139" s="1"/>
      <c r="B139" t="s">
        <v>81</v>
      </c>
      <c r="C139" t="s">
        <v>71</v>
      </c>
      <c r="D139">
        <v>40357475</v>
      </c>
      <c r="E139" t="s">
        <v>17</v>
      </c>
      <c r="F139">
        <v>1022125</v>
      </c>
      <c r="G139" t="s">
        <v>99</v>
      </c>
      <c r="H139" t="s">
        <v>88</v>
      </c>
      <c r="I139" s="9">
        <v>44945</v>
      </c>
      <c r="J139" s="9">
        <v>44953</v>
      </c>
      <c r="K139" s="9">
        <v>44989.39166666667</v>
      </c>
      <c r="L139" t="s">
        <v>39</v>
      </c>
      <c r="M139">
        <v>24005.13</v>
      </c>
      <c r="N139" t="s">
        <v>17</v>
      </c>
      <c r="O139" s="10">
        <f t="shared" si="4"/>
        <v>1</v>
      </c>
    </row>
    <row r="140" spans="1:15" hidden="1" x14ac:dyDescent="0.35">
      <c r="A140" s="1"/>
      <c r="B140" t="s">
        <v>81</v>
      </c>
      <c r="C140" t="s">
        <v>71</v>
      </c>
      <c r="D140">
        <v>40357354</v>
      </c>
      <c r="E140" t="s">
        <v>17</v>
      </c>
      <c r="F140">
        <v>1021731</v>
      </c>
      <c r="G140" t="s">
        <v>98</v>
      </c>
      <c r="H140" t="s">
        <v>89</v>
      </c>
      <c r="I140" s="9">
        <v>44945</v>
      </c>
      <c r="J140" s="9">
        <v>44954</v>
      </c>
      <c r="K140" s="9">
        <v>45003.85833333333</v>
      </c>
      <c r="L140" t="s">
        <v>39</v>
      </c>
      <c r="M140">
        <v>24260</v>
      </c>
      <c r="N140" t="s">
        <v>17</v>
      </c>
      <c r="O140" s="10">
        <f t="shared" si="4"/>
        <v>1</v>
      </c>
    </row>
    <row r="141" spans="1:15" hidden="1" x14ac:dyDescent="0.35">
      <c r="A141" s="1"/>
      <c r="B141" t="s">
        <v>81</v>
      </c>
      <c r="C141" t="s">
        <v>71</v>
      </c>
      <c r="D141">
        <v>40357313</v>
      </c>
      <c r="E141" t="s">
        <v>17</v>
      </c>
      <c r="F141">
        <v>1022856</v>
      </c>
      <c r="G141" t="s">
        <v>99</v>
      </c>
      <c r="H141" t="s">
        <v>100</v>
      </c>
      <c r="I141" s="9">
        <v>44946</v>
      </c>
      <c r="J141" s="9">
        <v>44953</v>
      </c>
      <c r="K141" s="9">
        <v>44985.935416666667</v>
      </c>
      <c r="L141" t="s">
        <v>39</v>
      </c>
      <c r="M141">
        <v>978.74</v>
      </c>
      <c r="N141" t="s">
        <v>17</v>
      </c>
      <c r="O141" s="10">
        <f t="shared" si="4"/>
        <v>1</v>
      </c>
    </row>
    <row r="142" spans="1:15" hidden="1" x14ac:dyDescent="0.35">
      <c r="A142" s="1"/>
      <c r="B142" t="s">
        <v>81</v>
      </c>
      <c r="C142" t="s">
        <v>71</v>
      </c>
      <c r="D142">
        <v>40357313</v>
      </c>
      <c r="E142" t="s">
        <v>17</v>
      </c>
      <c r="F142">
        <v>1022856</v>
      </c>
      <c r="G142" t="s">
        <v>99</v>
      </c>
      <c r="H142" t="s">
        <v>100</v>
      </c>
      <c r="I142" s="9">
        <v>44945</v>
      </c>
      <c r="J142" s="9">
        <v>44953</v>
      </c>
      <c r="K142" s="9">
        <v>44985.935416666667</v>
      </c>
      <c r="L142" t="s">
        <v>39</v>
      </c>
      <c r="M142">
        <v>22594.26</v>
      </c>
      <c r="N142" t="s">
        <v>17</v>
      </c>
      <c r="O142" s="10">
        <f t="shared" si="4"/>
        <v>1</v>
      </c>
    </row>
    <row r="143" spans="1:15" hidden="1" x14ac:dyDescent="0.35">
      <c r="A143" s="1"/>
      <c r="B143" t="s">
        <v>81</v>
      </c>
      <c r="C143" t="s">
        <v>71</v>
      </c>
      <c r="D143">
        <v>40357266</v>
      </c>
      <c r="E143" t="s">
        <v>17</v>
      </c>
      <c r="F143">
        <v>1012681</v>
      </c>
      <c r="G143" t="s">
        <v>99</v>
      </c>
      <c r="H143" t="s">
        <v>88</v>
      </c>
      <c r="I143" s="9">
        <v>44945</v>
      </c>
      <c r="J143" s="9">
        <v>44953</v>
      </c>
      <c r="K143" s="9">
        <v>44989.39166666667</v>
      </c>
      <c r="L143" t="s">
        <v>96</v>
      </c>
      <c r="M143">
        <v>24000</v>
      </c>
      <c r="N143" t="s">
        <v>17</v>
      </c>
      <c r="O143" s="10">
        <f t="shared" si="4"/>
        <v>1</v>
      </c>
    </row>
    <row r="144" spans="1:15" hidden="1" x14ac:dyDescent="0.35">
      <c r="A144" s="1"/>
      <c r="B144" t="s">
        <v>81</v>
      </c>
      <c r="C144" t="s">
        <v>71</v>
      </c>
      <c r="D144">
        <v>40357224</v>
      </c>
      <c r="E144" t="s">
        <v>17</v>
      </c>
      <c r="F144">
        <v>1012448</v>
      </c>
      <c r="G144" t="s">
        <v>99</v>
      </c>
      <c r="H144" t="s">
        <v>100</v>
      </c>
      <c r="I144" s="9">
        <v>44945</v>
      </c>
      <c r="J144" s="9">
        <v>44953</v>
      </c>
      <c r="K144" s="9">
        <v>44985.935416666667</v>
      </c>
      <c r="L144" t="s">
        <v>24</v>
      </c>
      <c r="M144">
        <v>24000</v>
      </c>
      <c r="N144" t="s">
        <v>17</v>
      </c>
      <c r="O144" s="10">
        <f t="shared" si="4"/>
        <v>1</v>
      </c>
    </row>
    <row r="145" spans="1:15" hidden="1" x14ac:dyDescent="0.35">
      <c r="A145" s="1"/>
      <c r="B145" t="s">
        <v>92</v>
      </c>
      <c r="C145" t="s">
        <v>71</v>
      </c>
      <c r="D145">
        <v>40354678</v>
      </c>
      <c r="E145" t="s">
        <v>17</v>
      </c>
      <c r="F145">
        <v>1030279</v>
      </c>
      <c r="G145" t="s">
        <v>44</v>
      </c>
      <c r="H145" t="s">
        <v>111</v>
      </c>
      <c r="I145" s="9">
        <v>44945</v>
      </c>
      <c r="J145" s="9">
        <v>44954</v>
      </c>
      <c r="K145" s="9">
        <v>44981.995833333334</v>
      </c>
      <c r="L145" t="s">
        <v>39</v>
      </c>
      <c r="M145">
        <v>21600</v>
      </c>
      <c r="N145" t="s">
        <v>17</v>
      </c>
      <c r="O145" s="10">
        <f t="shared" si="4"/>
        <v>1</v>
      </c>
    </row>
    <row r="146" spans="1:15" hidden="1" x14ac:dyDescent="0.35">
      <c r="A146" s="1"/>
      <c r="B146" t="s">
        <v>92</v>
      </c>
      <c r="C146" t="s">
        <v>71</v>
      </c>
      <c r="D146">
        <v>40354676</v>
      </c>
      <c r="E146" t="s">
        <v>17</v>
      </c>
      <c r="F146">
        <v>1030265</v>
      </c>
      <c r="G146" t="s">
        <v>44</v>
      </c>
      <c r="H146" t="s">
        <v>111</v>
      </c>
      <c r="I146" s="9">
        <v>44945</v>
      </c>
      <c r="J146" s="9">
        <v>44954</v>
      </c>
      <c r="K146" s="9">
        <v>44981.995833333334</v>
      </c>
      <c r="L146" t="s">
        <v>39</v>
      </c>
      <c r="M146">
        <v>21600</v>
      </c>
      <c r="N146" t="s">
        <v>17</v>
      </c>
      <c r="O146" s="10">
        <f t="shared" si="4"/>
        <v>1</v>
      </c>
    </row>
    <row r="147" spans="1:15" hidden="1" x14ac:dyDescent="0.35">
      <c r="A147" s="1"/>
      <c r="B147" t="s">
        <v>92</v>
      </c>
      <c r="C147" t="s">
        <v>71</v>
      </c>
      <c r="D147">
        <v>40354675</v>
      </c>
      <c r="E147" t="s">
        <v>17</v>
      </c>
      <c r="F147">
        <v>1030265</v>
      </c>
      <c r="G147" t="s">
        <v>44</v>
      </c>
      <c r="H147" t="s">
        <v>111</v>
      </c>
      <c r="I147" s="9">
        <v>44945</v>
      </c>
      <c r="J147" s="9">
        <v>44954</v>
      </c>
      <c r="K147" s="9">
        <v>44981.995833333334</v>
      </c>
      <c r="L147" t="s">
        <v>39</v>
      </c>
      <c r="M147">
        <v>21600</v>
      </c>
      <c r="N147" t="s">
        <v>17</v>
      </c>
      <c r="O147" s="10">
        <f t="shared" si="4"/>
        <v>1</v>
      </c>
    </row>
    <row r="148" spans="1:15" hidden="1" x14ac:dyDescent="0.35">
      <c r="A148" s="1"/>
      <c r="B148" t="s">
        <v>75</v>
      </c>
      <c r="C148" t="s">
        <v>71</v>
      </c>
      <c r="D148">
        <v>40362608</v>
      </c>
      <c r="E148" t="s">
        <v>17</v>
      </c>
      <c r="F148">
        <v>1030379</v>
      </c>
      <c r="G148" t="s">
        <v>44</v>
      </c>
      <c r="H148" t="s">
        <v>76</v>
      </c>
      <c r="I148" s="9">
        <v>44944</v>
      </c>
      <c r="J148" s="9">
        <v>44954</v>
      </c>
      <c r="K148" s="9">
        <v>44985.802083333336</v>
      </c>
      <c r="L148" t="s">
        <v>39</v>
      </c>
      <c r="M148">
        <v>24004.088640000002</v>
      </c>
      <c r="N148" t="s">
        <v>17</v>
      </c>
      <c r="O148" s="10">
        <f t="shared" si="4"/>
        <v>1</v>
      </c>
    </row>
    <row r="149" spans="1:15" hidden="1" x14ac:dyDescent="0.35">
      <c r="A149" s="1"/>
      <c r="B149" t="s">
        <v>75</v>
      </c>
      <c r="C149" t="s">
        <v>71</v>
      </c>
      <c r="D149">
        <v>40362563</v>
      </c>
      <c r="E149" t="s">
        <v>17</v>
      </c>
      <c r="F149">
        <v>1012111</v>
      </c>
      <c r="G149" t="s">
        <v>44</v>
      </c>
      <c r="H149" t="s">
        <v>97</v>
      </c>
      <c r="I149" s="9">
        <v>44944</v>
      </c>
      <c r="J149" s="9">
        <v>44954</v>
      </c>
      <c r="K149" s="9">
        <v>44984.759027777778</v>
      </c>
      <c r="L149" t="s">
        <v>39</v>
      </c>
      <c r="M149">
        <v>9979.0239999999994</v>
      </c>
      <c r="N149" t="s">
        <v>17</v>
      </c>
      <c r="O149" s="10">
        <f t="shared" si="4"/>
        <v>1</v>
      </c>
    </row>
    <row r="150" spans="1:15" hidden="1" x14ac:dyDescent="0.35">
      <c r="A150" s="1"/>
      <c r="B150" t="s">
        <v>75</v>
      </c>
      <c r="C150" t="s">
        <v>71</v>
      </c>
      <c r="D150">
        <v>40362563</v>
      </c>
      <c r="E150" t="s">
        <v>17</v>
      </c>
      <c r="F150">
        <v>1012108</v>
      </c>
      <c r="G150" t="s">
        <v>44</v>
      </c>
      <c r="H150" t="s">
        <v>97</v>
      </c>
      <c r="I150" s="9">
        <v>44944</v>
      </c>
      <c r="J150" s="9">
        <v>44954</v>
      </c>
      <c r="K150" s="9">
        <v>44984.759027777778</v>
      </c>
      <c r="L150" t="s">
        <v>39</v>
      </c>
      <c r="M150">
        <v>9979.0239999999994</v>
      </c>
      <c r="N150" t="s">
        <v>17</v>
      </c>
      <c r="O150" s="10">
        <f t="shared" si="4"/>
        <v>1</v>
      </c>
    </row>
    <row r="151" spans="1:15" hidden="1" x14ac:dyDescent="0.35">
      <c r="A151" s="1"/>
      <c r="B151" t="s">
        <v>75</v>
      </c>
      <c r="C151" t="s">
        <v>71</v>
      </c>
      <c r="D151">
        <v>40362562</v>
      </c>
      <c r="E151" t="s">
        <v>17</v>
      </c>
      <c r="F151">
        <v>1012108</v>
      </c>
      <c r="G151" t="s">
        <v>44</v>
      </c>
      <c r="H151" t="s">
        <v>97</v>
      </c>
      <c r="I151" s="9">
        <v>44944</v>
      </c>
      <c r="J151" s="9">
        <v>44954</v>
      </c>
      <c r="K151" s="9">
        <v>44984.759027777778</v>
      </c>
      <c r="L151" t="s">
        <v>39</v>
      </c>
      <c r="M151">
        <v>18143.68</v>
      </c>
      <c r="N151" t="s">
        <v>17</v>
      </c>
      <c r="O151" s="10">
        <f t="shared" si="4"/>
        <v>1</v>
      </c>
    </row>
    <row r="152" spans="1:15" hidden="1" x14ac:dyDescent="0.35">
      <c r="A152" s="1"/>
      <c r="B152" t="s">
        <v>75</v>
      </c>
      <c r="C152" t="s">
        <v>71</v>
      </c>
      <c r="D152">
        <v>40362524</v>
      </c>
      <c r="E152" t="s">
        <v>17</v>
      </c>
      <c r="F152">
        <v>1012163</v>
      </c>
      <c r="G152" t="s">
        <v>44</v>
      </c>
      <c r="H152" t="s">
        <v>97</v>
      </c>
      <c r="I152" s="9">
        <v>44944</v>
      </c>
      <c r="J152" s="9">
        <v>44954</v>
      </c>
      <c r="K152" s="9">
        <v>44984.759027777778</v>
      </c>
      <c r="L152" t="s">
        <v>39</v>
      </c>
      <c r="M152">
        <v>19958.047999999999</v>
      </c>
      <c r="N152" t="s">
        <v>17</v>
      </c>
      <c r="O152" s="10">
        <f t="shared" si="4"/>
        <v>1</v>
      </c>
    </row>
    <row r="153" spans="1:15" hidden="1" x14ac:dyDescent="0.35">
      <c r="A153" s="1"/>
      <c r="B153" t="s">
        <v>75</v>
      </c>
      <c r="C153" t="s">
        <v>71</v>
      </c>
      <c r="D153">
        <v>40362455</v>
      </c>
      <c r="E153" t="s">
        <v>17</v>
      </c>
      <c r="F153">
        <v>1012165</v>
      </c>
      <c r="G153" t="s">
        <v>44</v>
      </c>
      <c r="H153" t="s">
        <v>85</v>
      </c>
      <c r="I153" s="9">
        <v>44944</v>
      </c>
      <c r="J153" s="9">
        <v>44954</v>
      </c>
      <c r="K153" s="9">
        <v>44978.095138888886</v>
      </c>
      <c r="L153" t="s">
        <v>39</v>
      </c>
      <c r="M153">
        <v>19958.047999999999</v>
      </c>
      <c r="N153" t="s">
        <v>17</v>
      </c>
      <c r="O153" s="10">
        <f t="shared" si="4"/>
        <v>1</v>
      </c>
    </row>
    <row r="154" spans="1:15" hidden="1" x14ac:dyDescent="0.35">
      <c r="A154" s="1"/>
      <c r="B154" t="s">
        <v>81</v>
      </c>
      <c r="C154" t="s">
        <v>71</v>
      </c>
      <c r="D154">
        <v>40362212</v>
      </c>
      <c r="E154" t="s">
        <v>17</v>
      </c>
      <c r="F154">
        <v>1022639</v>
      </c>
      <c r="G154" t="s">
        <v>99</v>
      </c>
      <c r="H154" t="s">
        <v>100</v>
      </c>
      <c r="I154" s="9">
        <v>44944</v>
      </c>
      <c r="J154" s="9">
        <v>44953</v>
      </c>
      <c r="K154" s="9">
        <v>44985.935416666667</v>
      </c>
      <c r="L154" t="s">
        <v>24</v>
      </c>
      <c r="M154">
        <v>22115.13</v>
      </c>
      <c r="N154" t="s">
        <v>17</v>
      </c>
      <c r="O154" s="10">
        <f t="shared" si="4"/>
        <v>1</v>
      </c>
    </row>
    <row r="155" spans="1:15" hidden="1" x14ac:dyDescent="0.35">
      <c r="A155" s="1"/>
      <c r="B155" t="s">
        <v>81</v>
      </c>
      <c r="C155" t="s">
        <v>71</v>
      </c>
      <c r="D155">
        <v>40362042</v>
      </c>
      <c r="E155" t="s">
        <v>17</v>
      </c>
      <c r="F155">
        <v>1022073</v>
      </c>
      <c r="G155" t="s">
        <v>99</v>
      </c>
      <c r="H155" t="s">
        <v>88</v>
      </c>
      <c r="I155" s="9">
        <v>44944</v>
      </c>
      <c r="J155" s="9">
        <v>44953</v>
      </c>
      <c r="K155" s="9">
        <v>44989.39166666667</v>
      </c>
      <c r="L155" t="s">
        <v>96</v>
      </c>
      <c r="M155">
        <v>3343.47</v>
      </c>
      <c r="N155" t="s">
        <v>17</v>
      </c>
      <c r="O155" s="10">
        <f t="shared" si="4"/>
        <v>1</v>
      </c>
    </row>
    <row r="156" spans="1:15" hidden="1" x14ac:dyDescent="0.35">
      <c r="A156" s="1"/>
      <c r="B156" t="s">
        <v>81</v>
      </c>
      <c r="C156" t="s">
        <v>71</v>
      </c>
      <c r="D156">
        <v>40362042</v>
      </c>
      <c r="E156" t="s">
        <v>17</v>
      </c>
      <c r="F156">
        <v>1022073</v>
      </c>
      <c r="G156" t="s">
        <v>99</v>
      </c>
      <c r="H156" t="s">
        <v>88</v>
      </c>
      <c r="I156" s="9">
        <v>44945</v>
      </c>
      <c r="J156" s="9">
        <v>44953</v>
      </c>
      <c r="K156" s="9">
        <v>44989.39166666667</v>
      </c>
      <c r="L156" t="s">
        <v>96</v>
      </c>
      <c r="M156">
        <v>20709.82</v>
      </c>
      <c r="N156" t="s">
        <v>17</v>
      </c>
      <c r="O156" s="10">
        <f t="shared" si="4"/>
        <v>1</v>
      </c>
    </row>
    <row r="157" spans="1:15" hidden="1" x14ac:dyDescent="0.35">
      <c r="A157" s="1"/>
      <c r="B157" t="s">
        <v>81</v>
      </c>
      <c r="C157" t="s">
        <v>71</v>
      </c>
      <c r="D157">
        <v>40362008</v>
      </c>
      <c r="E157" t="s">
        <v>17</v>
      </c>
      <c r="F157">
        <v>1022183</v>
      </c>
      <c r="G157" t="s">
        <v>99</v>
      </c>
      <c r="H157" t="s">
        <v>100</v>
      </c>
      <c r="I157" s="9">
        <v>44944</v>
      </c>
      <c r="J157" s="9">
        <v>44953</v>
      </c>
      <c r="K157" s="9">
        <v>44985.935416666667</v>
      </c>
      <c r="L157" t="s">
        <v>24</v>
      </c>
      <c r="M157">
        <v>24521.599999999999</v>
      </c>
      <c r="N157" t="s">
        <v>17</v>
      </c>
      <c r="O157" s="10">
        <f t="shared" si="4"/>
        <v>1</v>
      </c>
    </row>
    <row r="158" spans="1:15" hidden="1" x14ac:dyDescent="0.35">
      <c r="A158" s="1"/>
      <c r="B158" t="s">
        <v>81</v>
      </c>
      <c r="C158" t="s">
        <v>71</v>
      </c>
      <c r="D158">
        <v>40361934</v>
      </c>
      <c r="E158" t="s">
        <v>17</v>
      </c>
      <c r="F158">
        <v>1021992</v>
      </c>
      <c r="G158" t="s">
        <v>99</v>
      </c>
      <c r="H158" t="s">
        <v>88</v>
      </c>
      <c r="I158" s="9">
        <v>44944</v>
      </c>
      <c r="J158" s="9">
        <v>44953</v>
      </c>
      <c r="K158" s="9">
        <v>44989.39166666667</v>
      </c>
      <c r="L158" t="s">
        <v>24</v>
      </c>
      <c r="M158">
        <v>24260</v>
      </c>
      <c r="N158" t="s">
        <v>17</v>
      </c>
      <c r="O158" s="10">
        <f t="shared" si="4"/>
        <v>1</v>
      </c>
    </row>
    <row r="159" spans="1:15" hidden="1" x14ac:dyDescent="0.35">
      <c r="A159" s="1"/>
      <c r="B159" t="s">
        <v>81</v>
      </c>
      <c r="C159" t="s">
        <v>71</v>
      </c>
      <c r="D159">
        <v>40361917</v>
      </c>
      <c r="E159" t="s">
        <v>17</v>
      </c>
      <c r="F159">
        <v>1021767</v>
      </c>
      <c r="G159" t="s">
        <v>99</v>
      </c>
      <c r="H159" t="s">
        <v>100</v>
      </c>
      <c r="I159" s="9">
        <v>44944</v>
      </c>
      <c r="J159" s="9">
        <v>44953</v>
      </c>
      <c r="K159" s="9">
        <v>44985.935416666667</v>
      </c>
      <c r="L159" t="s">
        <v>24</v>
      </c>
      <c r="M159">
        <v>24444</v>
      </c>
      <c r="N159" t="s">
        <v>17</v>
      </c>
      <c r="O159" s="10">
        <f t="shared" si="4"/>
        <v>1</v>
      </c>
    </row>
    <row r="160" spans="1:15" hidden="1" x14ac:dyDescent="0.35">
      <c r="A160" s="1"/>
      <c r="B160" t="s">
        <v>81</v>
      </c>
      <c r="C160" t="s">
        <v>71</v>
      </c>
      <c r="D160">
        <v>40361870</v>
      </c>
      <c r="E160" t="s">
        <v>17</v>
      </c>
      <c r="F160">
        <v>1011417</v>
      </c>
      <c r="G160" t="s">
        <v>99</v>
      </c>
      <c r="H160" t="s">
        <v>88</v>
      </c>
      <c r="I160" s="9">
        <v>44944</v>
      </c>
      <c r="J160" s="9">
        <v>44953</v>
      </c>
      <c r="K160" s="9">
        <v>44989.39166666667</v>
      </c>
      <c r="L160" t="s">
        <v>24</v>
      </c>
      <c r="M160">
        <v>19800</v>
      </c>
      <c r="N160" t="s">
        <v>17</v>
      </c>
      <c r="O160" s="10">
        <f t="shared" si="4"/>
        <v>1</v>
      </c>
    </row>
    <row r="161" spans="1:15" hidden="1" x14ac:dyDescent="0.35">
      <c r="A161" s="1"/>
      <c r="B161" t="s">
        <v>70</v>
      </c>
      <c r="C161" t="s">
        <v>71</v>
      </c>
      <c r="D161">
        <v>40361773</v>
      </c>
      <c r="E161" t="s">
        <v>17</v>
      </c>
      <c r="F161">
        <v>1021270</v>
      </c>
      <c r="G161" t="s">
        <v>43</v>
      </c>
      <c r="H161" t="s">
        <v>108</v>
      </c>
      <c r="I161" s="9">
        <v>44944</v>
      </c>
      <c r="J161" s="9">
        <v>44954</v>
      </c>
      <c r="K161" s="9">
        <v>44979.597222222219</v>
      </c>
      <c r="L161" t="s">
        <v>39</v>
      </c>
      <c r="M161">
        <v>24013.919999999998</v>
      </c>
      <c r="N161" t="s">
        <v>17</v>
      </c>
      <c r="O161" s="10">
        <f t="shared" si="4"/>
        <v>1</v>
      </c>
    </row>
    <row r="162" spans="1:15" hidden="1" x14ac:dyDescent="0.35">
      <c r="A162" s="1"/>
      <c r="B162" t="s">
        <v>75</v>
      </c>
      <c r="C162" t="s">
        <v>71</v>
      </c>
      <c r="D162">
        <v>40361229</v>
      </c>
      <c r="E162" t="s">
        <v>17</v>
      </c>
      <c r="F162">
        <v>1012107</v>
      </c>
      <c r="G162" t="s">
        <v>43</v>
      </c>
      <c r="H162" t="s">
        <v>78</v>
      </c>
      <c r="I162" s="9">
        <v>44944</v>
      </c>
      <c r="J162" s="9">
        <v>44954</v>
      </c>
      <c r="K162" s="9">
        <v>44977.8125</v>
      </c>
      <c r="L162" t="s">
        <v>39</v>
      </c>
      <c r="M162">
        <v>19958.047999999999</v>
      </c>
      <c r="N162" t="s">
        <v>17</v>
      </c>
      <c r="O162" s="10">
        <f t="shared" si="4"/>
        <v>1</v>
      </c>
    </row>
    <row r="163" spans="1:15" hidden="1" x14ac:dyDescent="0.35">
      <c r="A163" s="1"/>
      <c r="B163" t="s">
        <v>75</v>
      </c>
      <c r="C163" t="s">
        <v>71</v>
      </c>
      <c r="D163">
        <v>40361228</v>
      </c>
      <c r="E163" t="s">
        <v>17</v>
      </c>
      <c r="F163">
        <v>1012160</v>
      </c>
      <c r="G163" t="s">
        <v>44</v>
      </c>
      <c r="H163" t="s">
        <v>87</v>
      </c>
      <c r="I163" s="9">
        <v>44944</v>
      </c>
      <c r="J163" s="9">
        <v>44954</v>
      </c>
      <c r="K163" s="9">
        <v>44985.469444444447</v>
      </c>
      <c r="L163" t="s">
        <v>39</v>
      </c>
      <c r="M163">
        <v>19958.047999999999</v>
      </c>
      <c r="N163" t="s">
        <v>17</v>
      </c>
      <c r="O163" s="10">
        <f t="shared" si="4"/>
        <v>1</v>
      </c>
    </row>
    <row r="164" spans="1:15" hidden="1" x14ac:dyDescent="0.35">
      <c r="A164" s="1"/>
      <c r="B164" t="s">
        <v>75</v>
      </c>
      <c r="C164" t="s">
        <v>71</v>
      </c>
      <c r="D164">
        <v>40358858</v>
      </c>
      <c r="E164" t="s">
        <v>17</v>
      </c>
      <c r="F164">
        <v>1012147</v>
      </c>
      <c r="G164" t="s">
        <v>44</v>
      </c>
      <c r="H164" t="s">
        <v>97</v>
      </c>
      <c r="I164" s="9">
        <v>44944</v>
      </c>
      <c r="J164" s="9">
        <v>44954</v>
      </c>
      <c r="K164" s="9">
        <v>44984.759027777778</v>
      </c>
      <c r="L164" t="s">
        <v>39</v>
      </c>
      <c r="M164">
        <v>18660.774880000001</v>
      </c>
      <c r="N164" t="s">
        <v>17</v>
      </c>
      <c r="O164" s="10">
        <f t="shared" si="4"/>
        <v>1</v>
      </c>
    </row>
    <row r="165" spans="1:15" hidden="1" x14ac:dyDescent="0.35">
      <c r="A165" s="1"/>
      <c r="B165" t="s">
        <v>101</v>
      </c>
      <c r="C165" t="s">
        <v>71</v>
      </c>
      <c r="D165">
        <v>40358649</v>
      </c>
      <c r="E165" t="s">
        <v>17</v>
      </c>
      <c r="F165">
        <v>1023265</v>
      </c>
      <c r="G165" t="s">
        <v>43</v>
      </c>
      <c r="H165" t="s">
        <v>102</v>
      </c>
      <c r="I165" s="9">
        <v>44946</v>
      </c>
      <c r="J165" s="9">
        <v>44954</v>
      </c>
      <c r="K165" s="9">
        <v>44990.512499999997</v>
      </c>
      <c r="L165" t="s">
        <v>96</v>
      </c>
      <c r="M165">
        <v>2041.38</v>
      </c>
      <c r="N165" t="s">
        <v>17</v>
      </c>
      <c r="O165" s="10">
        <f t="shared" si="4"/>
        <v>1</v>
      </c>
    </row>
    <row r="166" spans="1:15" hidden="1" x14ac:dyDescent="0.35">
      <c r="A166" s="1"/>
      <c r="B166" t="s">
        <v>101</v>
      </c>
      <c r="C166" t="s">
        <v>71</v>
      </c>
      <c r="D166">
        <v>40358649</v>
      </c>
      <c r="E166" t="s">
        <v>17</v>
      </c>
      <c r="F166">
        <v>1021931</v>
      </c>
      <c r="G166" t="s">
        <v>43</v>
      </c>
      <c r="H166" t="s">
        <v>102</v>
      </c>
      <c r="I166" s="9">
        <v>44946</v>
      </c>
      <c r="J166" s="9">
        <v>44954</v>
      </c>
      <c r="K166" s="9">
        <v>44990.512499999997</v>
      </c>
      <c r="L166" t="s">
        <v>96</v>
      </c>
      <c r="M166">
        <v>2004.77</v>
      </c>
      <c r="N166" t="s">
        <v>17</v>
      </c>
      <c r="O166" s="10">
        <f t="shared" si="4"/>
        <v>1</v>
      </c>
    </row>
    <row r="167" spans="1:15" hidden="1" x14ac:dyDescent="0.35">
      <c r="A167" s="1"/>
      <c r="B167" t="s">
        <v>101</v>
      </c>
      <c r="C167" t="s">
        <v>71</v>
      </c>
      <c r="D167">
        <v>40358648</v>
      </c>
      <c r="E167" t="s">
        <v>17</v>
      </c>
      <c r="F167">
        <v>1022975</v>
      </c>
      <c r="G167" t="s">
        <v>43</v>
      </c>
      <c r="H167" t="s">
        <v>102</v>
      </c>
      <c r="I167" s="9">
        <v>44946</v>
      </c>
      <c r="J167" s="9">
        <v>44954</v>
      </c>
      <c r="K167" s="9">
        <v>44990.512499999997</v>
      </c>
      <c r="L167" t="s">
        <v>96</v>
      </c>
      <c r="M167">
        <v>2950</v>
      </c>
      <c r="N167" t="s">
        <v>17</v>
      </c>
      <c r="O167" s="10">
        <f t="shared" si="4"/>
        <v>1</v>
      </c>
    </row>
    <row r="168" spans="1:15" hidden="1" x14ac:dyDescent="0.35">
      <c r="A168" s="1"/>
      <c r="B168" t="s">
        <v>101</v>
      </c>
      <c r="C168" t="s">
        <v>71</v>
      </c>
      <c r="D168">
        <v>40358648</v>
      </c>
      <c r="E168" t="s">
        <v>17</v>
      </c>
      <c r="F168">
        <v>1022866</v>
      </c>
      <c r="G168" t="s">
        <v>43</v>
      </c>
      <c r="H168" t="s">
        <v>102</v>
      </c>
      <c r="I168" s="9">
        <v>44946</v>
      </c>
      <c r="J168" s="9">
        <v>44954</v>
      </c>
      <c r="K168" s="9">
        <v>44990.512499999997</v>
      </c>
      <c r="L168" t="s">
        <v>96</v>
      </c>
      <c r="M168">
        <v>4993.41</v>
      </c>
      <c r="N168" t="s">
        <v>17</v>
      </c>
      <c r="O168" s="10">
        <f t="shared" si="4"/>
        <v>1</v>
      </c>
    </row>
    <row r="169" spans="1:15" hidden="1" x14ac:dyDescent="0.35">
      <c r="A169" s="1"/>
      <c r="B169" t="s">
        <v>101</v>
      </c>
      <c r="C169" t="s">
        <v>71</v>
      </c>
      <c r="D169">
        <v>40358648</v>
      </c>
      <c r="E169" t="s">
        <v>17</v>
      </c>
      <c r="F169">
        <v>1022865</v>
      </c>
      <c r="G169" t="s">
        <v>43</v>
      </c>
      <c r="H169" t="s">
        <v>102</v>
      </c>
      <c r="I169" s="9">
        <v>44946</v>
      </c>
      <c r="J169" s="9">
        <v>44954</v>
      </c>
      <c r="K169" s="9">
        <v>44990.512499999997</v>
      </c>
      <c r="L169" t="s">
        <v>96</v>
      </c>
      <c r="M169">
        <v>6996.79</v>
      </c>
      <c r="N169" t="s">
        <v>17</v>
      </c>
      <c r="O169" s="10">
        <f t="shared" si="4"/>
        <v>1</v>
      </c>
    </row>
    <row r="170" spans="1:15" hidden="1" x14ac:dyDescent="0.35">
      <c r="A170" s="1"/>
      <c r="B170" t="s">
        <v>101</v>
      </c>
      <c r="C170" t="s">
        <v>71</v>
      </c>
      <c r="D170">
        <v>40358648</v>
      </c>
      <c r="E170" t="s">
        <v>17</v>
      </c>
      <c r="F170">
        <v>1022398</v>
      </c>
      <c r="G170" t="s">
        <v>43</v>
      </c>
      <c r="H170" t="s">
        <v>102</v>
      </c>
      <c r="I170" s="9">
        <v>44946</v>
      </c>
      <c r="J170" s="9">
        <v>44954</v>
      </c>
      <c r="K170" s="9">
        <v>44990.512499999997</v>
      </c>
      <c r="L170" t="s">
        <v>96</v>
      </c>
      <c r="M170">
        <v>5008.1899999999996</v>
      </c>
      <c r="N170" t="s">
        <v>17</v>
      </c>
      <c r="O170" s="10">
        <f t="shared" si="4"/>
        <v>1</v>
      </c>
    </row>
    <row r="171" spans="1:15" hidden="1" x14ac:dyDescent="0.35">
      <c r="A171" s="1"/>
      <c r="B171" t="s">
        <v>101</v>
      </c>
      <c r="C171" t="s">
        <v>71</v>
      </c>
      <c r="D171">
        <v>40358642</v>
      </c>
      <c r="E171" t="s">
        <v>17</v>
      </c>
      <c r="F171">
        <v>1023265</v>
      </c>
      <c r="G171" t="s">
        <v>43</v>
      </c>
      <c r="H171" t="s">
        <v>102</v>
      </c>
      <c r="I171" s="9">
        <v>44945</v>
      </c>
      <c r="J171" s="9">
        <v>44954</v>
      </c>
      <c r="K171" s="9">
        <v>44990.512499999997</v>
      </c>
      <c r="L171" t="s">
        <v>96</v>
      </c>
      <c r="M171">
        <v>1994.18</v>
      </c>
      <c r="N171" t="s">
        <v>17</v>
      </c>
      <c r="O171" s="10">
        <f t="shared" ref="O171:O210" si="5">MONTH(J171)</f>
        <v>1</v>
      </c>
    </row>
    <row r="172" spans="1:15" hidden="1" x14ac:dyDescent="0.35">
      <c r="A172" s="1"/>
      <c r="B172" t="s">
        <v>101</v>
      </c>
      <c r="C172" t="s">
        <v>71</v>
      </c>
      <c r="D172">
        <v>40358642</v>
      </c>
      <c r="E172" t="s">
        <v>17</v>
      </c>
      <c r="F172">
        <v>1021931</v>
      </c>
      <c r="G172" t="s">
        <v>43</v>
      </c>
      <c r="H172" t="s">
        <v>102</v>
      </c>
      <c r="I172" s="9">
        <v>44945</v>
      </c>
      <c r="J172" s="9">
        <v>44954</v>
      </c>
      <c r="K172" s="9">
        <v>44990.512499999997</v>
      </c>
      <c r="L172" t="s">
        <v>96</v>
      </c>
      <c r="M172">
        <v>1981</v>
      </c>
      <c r="N172" t="s">
        <v>17</v>
      </c>
      <c r="O172" s="10">
        <f t="shared" si="5"/>
        <v>1</v>
      </c>
    </row>
    <row r="173" spans="1:15" hidden="1" x14ac:dyDescent="0.35">
      <c r="A173" s="1"/>
      <c r="B173" t="s">
        <v>101</v>
      </c>
      <c r="C173" t="s">
        <v>71</v>
      </c>
      <c r="D173">
        <v>40358641</v>
      </c>
      <c r="E173" t="s">
        <v>17</v>
      </c>
      <c r="F173">
        <v>1022975</v>
      </c>
      <c r="G173" t="s">
        <v>43</v>
      </c>
      <c r="H173" t="s">
        <v>102</v>
      </c>
      <c r="I173" s="9">
        <v>44945</v>
      </c>
      <c r="J173" s="9">
        <v>44954</v>
      </c>
      <c r="K173" s="9">
        <v>44990.512499999997</v>
      </c>
      <c r="L173" t="s">
        <v>96</v>
      </c>
      <c r="M173">
        <v>3040</v>
      </c>
      <c r="N173" t="s">
        <v>17</v>
      </c>
      <c r="O173" s="10">
        <f t="shared" si="5"/>
        <v>1</v>
      </c>
    </row>
    <row r="174" spans="1:15" hidden="1" x14ac:dyDescent="0.35">
      <c r="A174" s="1"/>
      <c r="B174" t="s">
        <v>101</v>
      </c>
      <c r="C174" t="s">
        <v>71</v>
      </c>
      <c r="D174">
        <v>40358641</v>
      </c>
      <c r="E174" t="s">
        <v>17</v>
      </c>
      <c r="F174">
        <v>1022866</v>
      </c>
      <c r="G174" t="s">
        <v>43</v>
      </c>
      <c r="H174" t="s">
        <v>102</v>
      </c>
      <c r="I174" s="9">
        <v>44945</v>
      </c>
      <c r="J174" s="9">
        <v>44954</v>
      </c>
      <c r="K174" s="9">
        <v>44990.512499999997</v>
      </c>
      <c r="L174" t="s">
        <v>96</v>
      </c>
      <c r="M174">
        <v>4963.6099999999997</v>
      </c>
      <c r="N174" t="s">
        <v>17</v>
      </c>
      <c r="O174" s="10">
        <f t="shared" si="5"/>
        <v>1</v>
      </c>
    </row>
    <row r="175" spans="1:15" hidden="1" x14ac:dyDescent="0.35">
      <c r="A175" s="1"/>
      <c r="B175" t="s">
        <v>101</v>
      </c>
      <c r="C175" t="s">
        <v>71</v>
      </c>
      <c r="D175">
        <v>40358641</v>
      </c>
      <c r="E175" t="s">
        <v>17</v>
      </c>
      <c r="F175">
        <v>1022865</v>
      </c>
      <c r="G175" t="s">
        <v>43</v>
      </c>
      <c r="H175" t="s">
        <v>102</v>
      </c>
      <c r="I175" s="9">
        <v>44945</v>
      </c>
      <c r="J175" s="9">
        <v>44954</v>
      </c>
      <c r="K175" s="9">
        <v>44990.512499999997</v>
      </c>
      <c r="L175" t="s">
        <v>96</v>
      </c>
      <c r="M175">
        <v>6850.8</v>
      </c>
      <c r="N175" t="s">
        <v>17</v>
      </c>
      <c r="O175" s="10">
        <f t="shared" si="5"/>
        <v>1</v>
      </c>
    </row>
    <row r="176" spans="1:15" hidden="1" x14ac:dyDescent="0.35">
      <c r="A176" s="1"/>
      <c r="B176" t="s">
        <v>101</v>
      </c>
      <c r="C176" t="s">
        <v>71</v>
      </c>
      <c r="D176">
        <v>40358641</v>
      </c>
      <c r="E176" t="s">
        <v>17</v>
      </c>
      <c r="F176">
        <v>1022398</v>
      </c>
      <c r="G176" t="s">
        <v>43</v>
      </c>
      <c r="H176" t="s">
        <v>102</v>
      </c>
      <c r="I176" s="9">
        <v>44945</v>
      </c>
      <c r="J176" s="9">
        <v>44954</v>
      </c>
      <c r="K176" s="9">
        <v>44990.512499999997</v>
      </c>
      <c r="L176" t="s">
        <v>96</v>
      </c>
      <c r="M176">
        <v>4887.93</v>
      </c>
      <c r="N176" t="s">
        <v>17</v>
      </c>
      <c r="O176" s="10">
        <f t="shared" si="5"/>
        <v>1</v>
      </c>
    </row>
    <row r="177" spans="1:15" hidden="1" x14ac:dyDescent="0.35">
      <c r="A177" s="1"/>
      <c r="B177" t="s">
        <v>101</v>
      </c>
      <c r="C177" t="s">
        <v>71</v>
      </c>
      <c r="D177">
        <v>40358639</v>
      </c>
      <c r="E177" t="s">
        <v>17</v>
      </c>
      <c r="F177">
        <v>1021931</v>
      </c>
      <c r="G177" t="s">
        <v>43</v>
      </c>
      <c r="H177" t="s">
        <v>102</v>
      </c>
      <c r="I177" s="9">
        <v>44945</v>
      </c>
      <c r="J177" s="9">
        <v>44954</v>
      </c>
      <c r="K177" s="9">
        <v>44990.512499999997</v>
      </c>
      <c r="L177" t="s">
        <v>96</v>
      </c>
      <c r="M177">
        <v>2000.96</v>
      </c>
      <c r="N177" t="s">
        <v>17</v>
      </c>
      <c r="O177" s="10">
        <f t="shared" si="5"/>
        <v>1</v>
      </c>
    </row>
    <row r="178" spans="1:15" hidden="1" x14ac:dyDescent="0.35">
      <c r="A178" s="1"/>
      <c r="B178" t="s">
        <v>101</v>
      </c>
      <c r="C178" t="s">
        <v>71</v>
      </c>
      <c r="D178">
        <v>40358638</v>
      </c>
      <c r="E178" t="s">
        <v>17</v>
      </c>
      <c r="F178">
        <v>1022413</v>
      </c>
      <c r="G178" t="s">
        <v>43</v>
      </c>
      <c r="H178" t="s">
        <v>102</v>
      </c>
      <c r="I178" s="9">
        <v>44945</v>
      </c>
      <c r="J178" s="9">
        <v>44954</v>
      </c>
      <c r="K178" s="9">
        <v>44990.512499999997</v>
      </c>
      <c r="L178" t="s">
        <v>96</v>
      </c>
      <c r="M178">
        <v>3000</v>
      </c>
      <c r="N178" t="s">
        <v>17</v>
      </c>
      <c r="O178" s="10">
        <f t="shared" si="5"/>
        <v>1</v>
      </c>
    </row>
    <row r="179" spans="1:15" hidden="1" x14ac:dyDescent="0.35">
      <c r="A179" s="1"/>
      <c r="B179" t="s">
        <v>101</v>
      </c>
      <c r="C179" t="s">
        <v>71</v>
      </c>
      <c r="D179">
        <v>40358638</v>
      </c>
      <c r="E179" t="s">
        <v>17</v>
      </c>
      <c r="F179">
        <v>1021987</v>
      </c>
      <c r="G179" t="s">
        <v>43</v>
      </c>
      <c r="H179" t="s">
        <v>102</v>
      </c>
      <c r="I179" s="9">
        <v>44945</v>
      </c>
      <c r="J179" s="9">
        <v>44954</v>
      </c>
      <c r="K179" s="9">
        <v>44990.512499999997</v>
      </c>
      <c r="L179" t="s">
        <v>96</v>
      </c>
      <c r="M179">
        <v>2000</v>
      </c>
      <c r="N179" t="s">
        <v>17</v>
      </c>
      <c r="O179" s="10">
        <f t="shared" si="5"/>
        <v>1</v>
      </c>
    </row>
    <row r="180" spans="1:15" hidden="1" x14ac:dyDescent="0.35">
      <c r="A180" s="1"/>
      <c r="B180" t="s">
        <v>101</v>
      </c>
      <c r="C180" t="s">
        <v>71</v>
      </c>
      <c r="D180">
        <v>40358637</v>
      </c>
      <c r="E180" t="s">
        <v>17</v>
      </c>
      <c r="F180">
        <v>1023269</v>
      </c>
      <c r="G180" t="s">
        <v>43</v>
      </c>
      <c r="H180" t="s">
        <v>102</v>
      </c>
      <c r="I180" s="9">
        <v>44945</v>
      </c>
      <c r="J180" s="9">
        <v>44954</v>
      </c>
      <c r="K180" s="9">
        <v>44990.512499999997</v>
      </c>
      <c r="L180" t="s">
        <v>96</v>
      </c>
      <c r="M180">
        <v>8067.02</v>
      </c>
      <c r="N180" t="s">
        <v>17</v>
      </c>
      <c r="O180" s="10">
        <f t="shared" si="5"/>
        <v>1</v>
      </c>
    </row>
    <row r="181" spans="1:15" hidden="1" x14ac:dyDescent="0.35">
      <c r="A181" s="1"/>
      <c r="B181" t="s">
        <v>101</v>
      </c>
      <c r="C181" t="s">
        <v>71</v>
      </c>
      <c r="D181">
        <v>40358637</v>
      </c>
      <c r="E181" t="s">
        <v>17</v>
      </c>
      <c r="F181">
        <v>1023123</v>
      </c>
      <c r="G181" t="s">
        <v>43</v>
      </c>
      <c r="H181" t="s">
        <v>102</v>
      </c>
      <c r="I181" s="9">
        <v>44945</v>
      </c>
      <c r="J181" s="9">
        <v>44954</v>
      </c>
      <c r="K181" s="9">
        <v>44990.512499999997</v>
      </c>
      <c r="L181" t="s">
        <v>96</v>
      </c>
      <c r="M181">
        <v>3033.74</v>
      </c>
      <c r="N181" t="s">
        <v>17</v>
      </c>
      <c r="O181" s="10">
        <f t="shared" si="5"/>
        <v>1</v>
      </c>
    </row>
    <row r="182" spans="1:15" hidden="1" x14ac:dyDescent="0.35">
      <c r="A182" s="1"/>
      <c r="B182" t="s">
        <v>101</v>
      </c>
      <c r="C182" t="s">
        <v>71</v>
      </c>
      <c r="D182">
        <v>40358637</v>
      </c>
      <c r="E182" t="s">
        <v>17</v>
      </c>
      <c r="F182">
        <v>1022621</v>
      </c>
      <c r="G182" t="s">
        <v>43</v>
      </c>
      <c r="H182" t="s">
        <v>102</v>
      </c>
      <c r="I182" s="9">
        <v>44945</v>
      </c>
      <c r="J182" s="9">
        <v>44954</v>
      </c>
      <c r="K182" s="9">
        <v>44990.512499999997</v>
      </c>
      <c r="L182" t="s">
        <v>96</v>
      </c>
      <c r="M182">
        <v>4007.37</v>
      </c>
      <c r="N182" t="s">
        <v>17</v>
      </c>
      <c r="O182" s="10">
        <f t="shared" si="5"/>
        <v>1</v>
      </c>
    </row>
    <row r="183" spans="1:15" hidden="1" x14ac:dyDescent="0.35">
      <c r="A183" s="1"/>
      <c r="B183" t="s">
        <v>101</v>
      </c>
      <c r="C183" t="s">
        <v>71</v>
      </c>
      <c r="D183">
        <v>40358637</v>
      </c>
      <c r="E183" t="s">
        <v>17</v>
      </c>
      <c r="F183">
        <v>1021929</v>
      </c>
      <c r="G183" t="s">
        <v>43</v>
      </c>
      <c r="H183" t="s">
        <v>102</v>
      </c>
      <c r="I183" s="9">
        <v>44945</v>
      </c>
      <c r="J183" s="9">
        <v>44954</v>
      </c>
      <c r="K183" s="9">
        <v>44990.512499999997</v>
      </c>
      <c r="L183" t="s">
        <v>96</v>
      </c>
      <c r="M183">
        <v>2000</v>
      </c>
      <c r="N183" t="s">
        <v>17</v>
      </c>
      <c r="O183" s="10">
        <f t="shared" si="5"/>
        <v>1</v>
      </c>
    </row>
    <row r="184" spans="1:15" hidden="1" x14ac:dyDescent="0.35">
      <c r="A184" s="1"/>
      <c r="B184" t="s">
        <v>101</v>
      </c>
      <c r="C184" t="s">
        <v>71</v>
      </c>
      <c r="D184">
        <v>40358627</v>
      </c>
      <c r="E184" t="s">
        <v>17</v>
      </c>
      <c r="F184">
        <v>1021931</v>
      </c>
      <c r="G184" t="s">
        <v>43</v>
      </c>
      <c r="H184" t="s">
        <v>102</v>
      </c>
      <c r="I184" s="9">
        <v>44945</v>
      </c>
      <c r="J184" s="9">
        <v>44954</v>
      </c>
      <c r="K184" s="9">
        <v>44990.512499999997</v>
      </c>
      <c r="L184" t="s">
        <v>96</v>
      </c>
      <c r="M184">
        <v>2001.43</v>
      </c>
      <c r="N184" t="s">
        <v>17</v>
      </c>
      <c r="O184" s="10">
        <f t="shared" si="5"/>
        <v>1</v>
      </c>
    </row>
    <row r="185" spans="1:15" hidden="1" x14ac:dyDescent="0.35">
      <c r="A185" s="1"/>
      <c r="B185" t="s">
        <v>101</v>
      </c>
      <c r="C185" t="s">
        <v>71</v>
      </c>
      <c r="D185">
        <v>40358627</v>
      </c>
      <c r="E185" t="s">
        <v>17</v>
      </c>
      <c r="F185">
        <v>1023265</v>
      </c>
      <c r="G185" t="s">
        <v>43</v>
      </c>
      <c r="H185" t="s">
        <v>102</v>
      </c>
      <c r="I185" s="9">
        <v>44945</v>
      </c>
      <c r="J185" s="9">
        <v>44954</v>
      </c>
      <c r="K185" s="9">
        <v>44990.512499999997</v>
      </c>
      <c r="L185" t="s">
        <v>96</v>
      </c>
      <c r="M185">
        <v>2000</v>
      </c>
      <c r="N185" t="s">
        <v>17</v>
      </c>
      <c r="O185" s="10">
        <f t="shared" si="5"/>
        <v>1</v>
      </c>
    </row>
    <row r="186" spans="1:15" hidden="1" x14ac:dyDescent="0.35">
      <c r="A186" s="1"/>
      <c r="B186" t="s">
        <v>101</v>
      </c>
      <c r="C186" t="s">
        <v>71</v>
      </c>
      <c r="D186">
        <v>40358626</v>
      </c>
      <c r="E186" t="s">
        <v>17</v>
      </c>
      <c r="F186">
        <v>1022863</v>
      </c>
      <c r="G186" t="s">
        <v>43</v>
      </c>
      <c r="H186" t="s">
        <v>102</v>
      </c>
      <c r="I186" s="9">
        <v>44945</v>
      </c>
      <c r="J186" s="9">
        <v>44954</v>
      </c>
      <c r="K186" s="9">
        <v>44990.512499999997</v>
      </c>
      <c r="L186" t="s">
        <v>96</v>
      </c>
      <c r="M186">
        <v>5003.6400000000003</v>
      </c>
      <c r="N186" t="s">
        <v>17</v>
      </c>
      <c r="O186" s="10">
        <f t="shared" si="5"/>
        <v>1</v>
      </c>
    </row>
    <row r="187" spans="1:15" hidden="1" x14ac:dyDescent="0.35">
      <c r="A187" s="1"/>
      <c r="B187" t="s">
        <v>101</v>
      </c>
      <c r="C187" t="s">
        <v>71</v>
      </c>
      <c r="D187">
        <v>40358626</v>
      </c>
      <c r="E187" t="s">
        <v>17</v>
      </c>
      <c r="F187">
        <v>1022621</v>
      </c>
      <c r="G187" t="s">
        <v>43</v>
      </c>
      <c r="H187" t="s">
        <v>102</v>
      </c>
      <c r="I187" s="9">
        <v>44945</v>
      </c>
      <c r="J187" s="9">
        <v>44954</v>
      </c>
      <c r="K187" s="9">
        <v>44990.512499999997</v>
      </c>
      <c r="L187" t="s">
        <v>96</v>
      </c>
      <c r="M187">
        <v>5002.24</v>
      </c>
      <c r="N187" t="s">
        <v>17</v>
      </c>
      <c r="O187" s="10">
        <f t="shared" si="5"/>
        <v>1</v>
      </c>
    </row>
    <row r="188" spans="1:15" hidden="1" x14ac:dyDescent="0.35">
      <c r="A188" s="1"/>
      <c r="B188" t="s">
        <v>101</v>
      </c>
      <c r="C188" t="s">
        <v>71</v>
      </c>
      <c r="D188">
        <v>40358626</v>
      </c>
      <c r="E188" t="s">
        <v>17</v>
      </c>
      <c r="F188">
        <v>1021925</v>
      </c>
      <c r="G188" t="s">
        <v>43</v>
      </c>
      <c r="H188" t="s">
        <v>102</v>
      </c>
      <c r="I188" s="9">
        <v>44945</v>
      </c>
      <c r="J188" s="9">
        <v>44954</v>
      </c>
      <c r="K188" s="9">
        <v>44990.512499999997</v>
      </c>
      <c r="L188" t="s">
        <v>96</v>
      </c>
      <c r="M188">
        <v>5005.21</v>
      </c>
      <c r="N188" t="s">
        <v>17</v>
      </c>
      <c r="O188" s="10">
        <f t="shared" si="5"/>
        <v>1</v>
      </c>
    </row>
    <row r="189" spans="1:15" hidden="1" x14ac:dyDescent="0.35">
      <c r="A189" s="1"/>
      <c r="B189" t="s">
        <v>101</v>
      </c>
      <c r="C189" t="s">
        <v>71</v>
      </c>
      <c r="D189">
        <v>40358626</v>
      </c>
      <c r="E189" t="s">
        <v>17</v>
      </c>
      <c r="F189">
        <v>1021924</v>
      </c>
      <c r="G189" t="s">
        <v>43</v>
      </c>
      <c r="H189" t="s">
        <v>102</v>
      </c>
      <c r="I189" s="9">
        <v>44945</v>
      </c>
      <c r="J189" s="9">
        <v>44954</v>
      </c>
      <c r="K189" s="9">
        <v>44990.512499999997</v>
      </c>
      <c r="L189" t="s">
        <v>96</v>
      </c>
      <c r="M189">
        <v>5012.04</v>
      </c>
      <c r="N189" t="s">
        <v>17</v>
      </c>
      <c r="O189" s="10">
        <f t="shared" si="5"/>
        <v>1</v>
      </c>
    </row>
    <row r="190" spans="1:15" hidden="1" x14ac:dyDescent="0.35">
      <c r="A190" s="1"/>
      <c r="B190" t="s">
        <v>81</v>
      </c>
      <c r="C190" t="s">
        <v>71</v>
      </c>
      <c r="D190">
        <v>40357539</v>
      </c>
      <c r="E190" t="s">
        <v>17</v>
      </c>
      <c r="F190">
        <v>1022637</v>
      </c>
      <c r="G190" t="s">
        <v>103</v>
      </c>
      <c r="H190" t="s">
        <v>89</v>
      </c>
      <c r="I190" s="9">
        <v>44944</v>
      </c>
      <c r="J190" s="9">
        <v>44951</v>
      </c>
      <c r="K190" s="9">
        <v>45000.85833333333</v>
      </c>
      <c r="L190" t="s">
        <v>28</v>
      </c>
      <c r="M190">
        <v>23580</v>
      </c>
      <c r="N190" t="s">
        <v>17</v>
      </c>
      <c r="O190" s="10">
        <f t="shared" si="5"/>
        <v>1</v>
      </c>
    </row>
    <row r="191" spans="1:15" hidden="1" x14ac:dyDescent="0.35">
      <c r="A191" s="1"/>
      <c r="B191" t="s">
        <v>81</v>
      </c>
      <c r="C191" t="s">
        <v>71</v>
      </c>
      <c r="D191">
        <v>40357470</v>
      </c>
      <c r="E191" t="s">
        <v>17</v>
      </c>
      <c r="F191">
        <v>1021740</v>
      </c>
      <c r="G191" t="s">
        <v>103</v>
      </c>
      <c r="H191" t="s">
        <v>89</v>
      </c>
      <c r="I191" s="9">
        <v>44944</v>
      </c>
      <c r="J191" s="9">
        <v>44951</v>
      </c>
      <c r="K191" s="9">
        <v>45000.85833333333</v>
      </c>
      <c r="L191" t="s">
        <v>28</v>
      </c>
      <c r="M191">
        <v>10290.74</v>
      </c>
      <c r="N191" t="s">
        <v>17</v>
      </c>
      <c r="O191" s="10">
        <f t="shared" si="5"/>
        <v>1</v>
      </c>
    </row>
    <row r="192" spans="1:15" hidden="1" x14ac:dyDescent="0.35">
      <c r="A192" s="1"/>
      <c r="B192" t="s">
        <v>81</v>
      </c>
      <c r="C192" t="s">
        <v>71</v>
      </c>
      <c r="D192">
        <v>40357470</v>
      </c>
      <c r="E192" t="s">
        <v>17</v>
      </c>
      <c r="F192">
        <v>1021740</v>
      </c>
      <c r="G192" t="s">
        <v>103</v>
      </c>
      <c r="H192" t="s">
        <v>89</v>
      </c>
      <c r="I192" s="9">
        <v>44944</v>
      </c>
      <c r="J192" s="9">
        <v>44951</v>
      </c>
      <c r="K192" s="9">
        <v>45000.85833333333</v>
      </c>
      <c r="L192" t="s">
        <v>28</v>
      </c>
      <c r="M192">
        <v>13716.92</v>
      </c>
      <c r="N192" t="s">
        <v>17</v>
      </c>
      <c r="O192" s="10">
        <f t="shared" si="5"/>
        <v>1</v>
      </c>
    </row>
    <row r="193" spans="1:15" hidden="1" x14ac:dyDescent="0.35">
      <c r="A193" s="1"/>
      <c r="B193" t="s">
        <v>81</v>
      </c>
      <c r="C193" t="s">
        <v>71</v>
      </c>
      <c r="D193">
        <v>40357428</v>
      </c>
      <c r="E193" t="s">
        <v>17</v>
      </c>
      <c r="F193">
        <v>1021774</v>
      </c>
      <c r="G193" t="s">
        <v>99</v>
      </c>
      <c r="H193" t="s">
        <v>88</v>
      </c>
      <c r="I193" s="9">
        <v>44945</v>
      </c>
      <c r="J193" s="9">
        <v>44953</v>
      </c>
      <c r="K193" s="9">
        <v>44989.39166666667</v>
      </c>
      <c r="L193" t="s">
        <v>24</v>
      </c>
      <c r="M193">
        <v>24440</v>
      </c>
      <c r="N193" t="s">
        <v>17</v>
      </c>
      <c r="O193" s="10">
        <f t="shared" si="5"/>
        <v>1</v>
      </c>
    </row>
    <row r="194" spans="1:15" hidden="1" x14ac:dyDescent="0.35">
      <c r="A194" s="1"/>
      <c r="B194" t="s">
        <v>81</v>
      </c>
      <c r="C194" t="s">
        <v>71</v>
      </c>
      <c r="D194">
        <v>40357368</v>
      </c>
      <c r="E194" t="s">
        <v>17</v>
      </c>
      <c r="F194">
        <v>1022748</v>
      </c>
      <c r="G194" t="s">
        <v>99</v>
      </c>
      <c r="H194" t="s">
        <v>88</v>
      </c>
      <c r="I194" s="9">
        <v>44945</v>
      </c>
      <c r="J194" s="9">
        <v>44953</v>
      </c>
      <c r="K194" s="9">
        <v>44989.39166666667</v>
      </c>
      <c r="L194" t="s">
        <v>24</v>
      </c>
      <c r="M194">
        <v>24190</v>
      </c>
      <c r="N194" t="s">
        <v>17</v>
      </c>
      <c r="O194" s="10">
        <f t="shared" si="5"/>
        <v>1</v>
      </c>
    </row>
    <row r="195" spans="1:15" hidden="1" x14ac:dyDescent="0.35">
      <c r="A195" s="1"/>
      <c r="B195" t="s">
        <v>81</v>
      </c>
      <c r="C195" t="s">
        <v>71</v>
      </c>
      <c r="D195">
        <v>40357361</v>
      </c>
      <c r="E195" t="s">
        <v>17</v>
      </c>
      <c r="F195">
        <v>1022753</v>
      </c>
      <c r="G195" t="s">
        <v>99</v>
      </c>
      <c r="H195" t="s">
        <v>88</v>
      </c>
      <c r="I195" s="9">
        <v>44944</v>
      </c>
      <c r="J195" s="9">
        <v>44953</v>
      </c>
      <c r="K195" s="9">
        <v>44989.39166666667</v>
      </c>
      <c r="L195" t="s">
        <v>24</v>
      </c>
      <c r="M195">
        <v>24020</v>
      </c>
      <c r="N195" t="s">
        <v>17</v>
      </c>
      <c r="O195" s="10">
        <f t="shared" si="5"/>
        <v>1</v>
      </c>
    </row>
    <row r="196" spans="1:15" hidden="1" x14ac:dyDescent="0.35">
      <c r="A196" s="1"/>
      <c r="B196" t="s">
        <v>81</v>
      </c>
      <c r="C196" t="s">
        <v>71</v>
      </c>
      <c r="D196">
        <v>40357318</v>
      </c>
      <c r="E196" t="s">
        <v>17</v>
      </c>
      <c r="F196">
        <v>1022541</v>
      </c>
      <c r="G196" t="s">
        <v>99</v>
      </c>
      <c r="H196" t="s">
        <v>88</v>
      </c>
      <c r="I196" s="9">
        <v>44944</v>
      </c>
      <c r="J196" s="9">
        <v>44953</v>
      </c>
      <c r="K196" s="9">
        <v>44989.39166666667</v>
      </c>
      <c r="L196" t="s">
        <v>24</v>
      </c>
      <c r="M196">
        <v>24814.32</v>
      </c>
      <c r="N196" t="s">
        <v>17</v>
      </c>
      <c r="O196" s="10">
        <f t="shared" si="5"/>
        <v>1</v>
      </c>
    </row>
    <row r="197" spans="1:15" hidden="1" x14ac:dyDescent="0.35">
      <c r="A197" s="1"/>
      <c r="B197" t="s">
        <v>81</v>
      </c>
      <c r="C197" t="s">
        <v>71</v>
      </c>
      <c r="D197">
        <v>40357230</v>
      </c>
      <c r="E197" t="s">
        <v>17</v>
      </c>
      <c r="F197">
        <v>1012455</v>
      </c>
      <c r="G197" t="s">
        <v>99</v>
      </c>
      <c r="H197" t="s">
        <v>88</v>
      </c>
      <c r="I197" s="9">
        <v>44944</v>
      </c>
      <c r="J197" s="9">
        <v>44953</v>
      </c>
      <c r="K197" s="9">
        <v>44989.39166666667</v>
      </c>
      <c r="L197" t="s">
        <v>24</v>
      </c>
      <c r="M197">
        <v>24000</v>
      </c>
      <c r="N197" t="s">
        <v>17</v>
      </c>
      <c r="O197" s="10">
        <f t="shared" si="5"/>
        <v>1</v>
      </c>
    </row>
    <row r="198" spans="1:15" hidden="1" x14ac:dyDescent="0.35">
      <c r="A198" s="1"/>
      <c r="B198" t="s">
        <v>75</v>
      </c>
      <c r="C198" t="s">
        <v>71</v>
      </c>
      <c r="D198">
        <v>40357102</v>
      </c>
      <c r="E198" t="s">
        <v>17</v>
      </c>
      <c r="F198">
        <v>1030379</v>
      </c>
      <c r="G198" t="s">
        <v>44</v>
      </c>
      <c r="H198" t="s">
        <v>78</v>
      </c>
      <c r="I198" s="9">
        <v>44944</v>
      </c>
      <c r="J198" s="9">
        <v>44954</v>
      </c>
      <c r="K198" s="9">
        <v>44977.8125</v>
      </c>
      <c r="L198" t="s">
        <v>39</v>
      </c>
      <c r="M198">
        <v>24022.232319999999</v>
      </c>
      <c r="N198" t="s">
        <v>17</v>
      </c>
      <c r="O198" s="10">
        <f t="shared" si="5"/>
        <v>1</v>
      </c>
    </row>
    <row r="199" spans="1:15" hidden="1" x14ac:dyDescent="0.35">
      <c r="A199" s="1"/>
      <c r="B199" t="s">
        <v>92</v>
      </c>
      <c r="C199" t="s">
        <v>71</v>
      </c>
      <c r="D199">
        <v>40356925</v>
      </c>
      <c r="E199" t="s">
        <v>17</v>
      </c>
      <c r="F199">
        <v>1011748</v>
      </c>
      <c r="G199" t="s">
        <v>57</v>
      </c>
      <c r="H199" t="s">
        <v>94</v>
      </c>
      <c r="I199" s="9">
        <v>44944</v>
      </c>
      <c r="J199" s="9">
        <v>44947</v>
      </c>
      <c r="K199" s="9">
        <v>44983.75</v>
      </c>
      <c r="L199" t="s">
        <v>39</v>
      </c>
      <c r="M199">
        <v>22800</v>
      </c>
      <c r="N199" t="s">
        <v>17</v>
      </c>
      <c r="O199" s="10">
        <f t="shared" si="5"/>
        <v>1</v>
      </c>
    </row>
    <row r="200" spans="1:15" hidden="1" x14ac:dyDescent="0.35">
      <c r="A200" s="1"/>
      <c r="B200" t="s">
        <v>81</v>
      </c>
      <c r="C200" t="s">
        <v>71</v>
      </c>
      <c r="D200">
        <v>40351650</v>
      </c>
      <c r="E200" t="s">
        <v>17</v>
      </c>
      <c r="F200">
        <v>1023109</v>
      </c>
      <c r="G200" t="s">
        <v>99</v>
      </c>
      <c r="H200" t="s">
        <v>88</v>
      </c>
      <c r="I200" s="9">
        <v>44944</v>
      </c>
      <c r="J200" s="9">
        <v>44953</v>
      </c>
      <c r="K200" s="9">
        <v>44989.39166666667</v>
      </c>
      <c r="L200" t="s">
        <v>24</v>
      </c>
      <c r="M200">
        <v>8301.59</v>
      </c>
      <c r="N200" t="s">
        <v>17</v>
      </c>
      <c r="O200" s="10">
        <f t="shared" si="5"/>
        <v>1</v>
      </c>
    </row>
    <row r="201" spans="1:15" hidden="1" x14ac:dyDescent="0.35">
      <c r="A201" s="1"/>
      <c r="B201" t="s">
        <v>81</v>
      </c>
      <c r="C201" t="s">
        <v>71</v>
      </c>
      <c r="D201">
        <v>40351650</v>
      </c>
      <c r="E201" t="s">
        <v>17</v>
      </c>
      <c r="F201">
        <v>1023109</v>
      </c>
      <c r="G201" t="s">
        <v>99</v>
      </c>
      <c r="H201" t="s">
        <v>88</v>
      </c>
      <c r="I201" s="9">
        <v>44944</v>
      </c>
      <c r="J201" s="9">
        <v>44953</v>
      </c>
      <c r="K201" s="9">
        <v>44989.39166666667</v>
      </c>
      <c r="L201" t="s">
        <v>24</v>
      </c>
      <c r="M201">
        <v>15997.66</v>
      </c>
      <c r="N201" t="s">
        <v>17</v>
      </c>
      <c r="O201" s="10">
        <f t="shared" si="5"/>
        <v>1</v>
      </c>
    </row>
    <row r="202" spans="1:15" hidden="1" x14ac:dyDescent="0.35">
      <c r="A202" s="1"/>
      <c r="B202" t="s">
        <v>101</v>
      </c>
      <c r="C202" t="s">
        <v>71</v>
      </c>
      <c r="D202">
        <v>40348972</v>
      </c>
      <c r="E202" t="s">
        <v>17</v>
      </c>
      <c r="F202">
        <v>1022866</v>
      </c>
      <c r="G202" t="s">
        <v>106</v>
      </c>
      <c r="H202" t="s">
        <v>107</v>
      </c>
      <c r="I202" s="9">
        <v>44945</v>
      </c>
      <c r="J202" s="9">
        <v>44954</v>
      </c>
      <c r="K202" s="9">
        <v>45007.959027777775</v>
      </c>
      <c r="L202" t="s">
        <v>74</v>
      </c>
      <c r="M202">
        <v>5091.68</v>
      </c>
      <c r="N202" t="s">
        <v>17</v>
      </c>
      <c r="O202" s="10">
        <f t="shared" si="5"/>
        <v>1</v>
      </c>
    </row>
    <row r="203" spans="1:15" hidden="1" x14ac:dyDescent="0.35">
      <c r="A203" s="1"/>
      <c r="B203" t="s">
        <v>101</v>
      </c>
      <c r="C203" t="s">
        <v>71</v>
      </c>
      <c r="D203">
        <v>40348972</v>
      </c>
      <c r="E203" t="s">
        <v>17</v>
      </c>
      <c r="F203">
        <v>1022864</v>
      </c>
      <c r="G203" t="s">
        <v>106</v>
      </c>
      <c r="H203" t="s">
        <v>107</v>
      </c>
      <c r="I203" s="9">
        <v>44945</v>
      </c>
      <c r="J203" s="9">
        <v>44954</v>
      </c>
      <c r="K203" s="9">
        <v>45007.959027777775</v>
      </c>
      <c r="L203" t="s">
        <v>74</v>
      </c>
      <c r="M203">
        <v>5056.32</v>
      </c>
      <c r="N203" t="s">
        <v>17</v>
      </c>
      <c r="O203" s="10">
        <f t="shared" si="5"/>
        <v>1</v>
      </c>
    </row>
    <row r="204" spans="1:15" hidden="1" x14ac:dyDescent="0.35">
      <c r="A204" s="1"/>
      <c r="B204" t="s">
        <v>101</v>
      </c>
      <c r="C204" t="s">
        <v>71</v>
      </c>
      <c r="D204">
        <v>40348972</v>
      </c>
      <c r="E204" t="s">
        <v>17</v>
      </c>
      <c r="F204">
        <v>1022293</v>
      </c>
      <c r="G204" t="s">
        <v>106</v>
      </c>
      <c r="H204" t="s">
        <v>107</v>
      </c>
      <c r="I204" s="9">
        <v>44945</v>
      </c>
      <c r="J204" s="9">
        <v>44954</v>
      </c>
      <c r="K204" s="9">
        <v>45007.959027777775</v>
      </c>
      <c r="L204" t="s">
        <v>74</v>
      </c>
      <c r="M204">
        <v>1500</v>
      </c>
      <c r="N204" t="s">
        <v>17</v>
      </c>
      <c r="O204" s="10">
        <f t="shared" si="5"/>
        <v>1</v>
      </c>
    </row>
    <row r="205" spans="1:15" hidden="1" x14ac:dyDescent="0.35">
      <c r="A205" s="1"/>
      <c r="B205" t="s">
        <v>101</v>
      </c>
      <c r="C205" t="s">
        <v>71</v>
      </c>
      <c r="D205">
        <v>40348972</v>
      </c>
      <c r="E205" t="s">
        <v>17</v>
      </c>
      <c r="F205">
        <v>1022142</v>
      </c>
      <c r="G205" t="s">
        <v>106</v>
      </c>
      <c r="H205" t="s">
        <v>107</v>
      </c>
      <c r="I205" s="9">
        <v>44945</v>
      </c>
      <c r="J205" s="9">
        <v>44954</v>
      </c>
      <c r="K205" s="9">
        <v>45007.959027777775</v>
      </c>
      <c r="L205" t="s">
        <v>74</v>
      </c>
      <c r="M205">
        <v>5011.6099999999997</v>
      </c>
      <c r="N205" t="s">
        <v>17</v>
      </c>
      <c r="O205" s="10">
        <f t="shared" si="5"/>
        <v>1</v>
      </c>
    </row>
    <row r="206" spans="1:15" hidden="1" x14ac:dyDescent="0.35">
      <c r="A206" s="1"/>
      <c r="B206" t="s">
        <v>101</v>
      </c>
      <c r="C206" t="s">
        <v>71</v>
      </c>
      <c r="D206">
        <v>40348972</v>
      </c>
      <c r="E206" t="s">
        <v>17</v>
      </c>
      <c r="F206">
        <v>1022128</v>
      </c>
      <c r="G206" t="s">
        <v>106</v>
      </c>
      <c r="H206" t="s">
        <v>107</v>
      </c>
      <c r="I206" s="9">
        <v>44945</v>
      </c>
      <c r="J206" s="9">
        <v>44954</v>
      </c>
      <c r="K206" s="9">
        <v>45007.959027777775</v>
      </c>
      <c r="L206" t="s">
        <v>74</v>
      </c>
      <c r="M206">
        <v>7473.55</v>
      </c>
      <c r="N206" t="s">
        <v>17</v>
      </c>
      <c r="O206" s="10">
        <f t="shared" si="5"/>
        <v>1</v>
      </c>
    </row>
    <row r="207" spans="1:15" hidden="1" x14ac:dyDescent="0.35">
      <c r="A207" s="1"/>
      <c r="B207" t="s">
        <v>75</v>
      </c>
      <c r="C207" t="s">
        <v>71</v>
      </c>
      <c r="D207">
        <v>40363633</v>
      </c>
      <c r="E207" t="s">
        <v>17</v>
      </c>
      <c r="F207">
        <v>1030818</v>
      </c>
      <c r="G207" t="s">
        <v>56</v>
      </c>
      <c r="H207" t="s">
        <v>77</v>
      </c>
      <c r="I207" s="9">
        <v>44943</v>
      </c>
      <c r="J207" s="9">
        <v>44947</v>
      </c>
      <c r="K207" s="9">
        <v>44979.661805555559</v>
      </c>
      <c r="L207" t="s">
        <v>32</v>
      </c>
      <c r="M207">
        <v>24004.088640000002</v>
      </c>
      <c r="N207" t="s">
        <v>17</v>
      </c>
      <c r="O207" s="10">
        <f t="shared" si="5"/>
        <v>1</v>
      </c>
    </row>
    <row r="208" spans="1:15" hidden="1" x14ac:dyDescent="0.35">
      <c r="A208" s="1"/>
      <c r="B208" t="s">
        <v>81</v>
      </c>
      <c r="C208" t="s">
        <v>71</v>
      </c>
      <c r="D208">
        <v>40363601</v>
      </c>
      <c r="E208" t="s">
        <v>17</v>
      </c>
      <c r="F208">
        <v>1022941</v>
      </c>
      <c r="G208" t="s">
        <v>112</v>
      </c>
      <c r="H208" t="s">
        <v>88</v>
      </c>
      <c r="I208" s="9">
        <v>44943</v>
      </c>
      <c r="J208" s="9">
        <v>44948</v>
      </c>
      <c r="K208" s="9">
        <v>44984.39166666667</v>
      </c>
      <c r="L208" t="s">
        <v>32</v>
      </c>
      <c r="M208">
        <v>25010</v>
      </c>
      <c r="N208" t="s">
        <v>17</v>
      </c>
      <c r="O208" s="10">
        <f t="shared" si="5"/>
        <v>1</v>
      </c>
    </row>
    <row r="209" spans="1:15" hidden="1" x14ac:dyDescent="0.35">
      <c r="A209" s="1"/>
      <c r="B209" t="s">
        <v>101</v>
      </c>
      <c r="C209" t="s">
        <v>71</v>
      </c>
      <c r="D209">
        <v>40363593</v>
      </c>
      <c r="E209" t="s">
        <v>17</v>
      </c>
      <c r="F209">
        <v>1021204</v>
      </c>
      <c r="G209" t="s">
        <v>43</v>
      </c>
      <c r="H209" t="s">
        <v>102</v>
      </c>
      <c r="I209" s="9">
        <v>44946</v>
      </c>
      <c r="J209" s="9">
        <v>44954</v>
      </c>
      <c r="K209" s="9">
        <v>44990.512499999997</v>
      </c>
      <c r="L209" t="s">
        <v>96</v>
      </c>
      <c r="M209">
        <v>23980</v>
      </c>
      <c r="N209" t="s">
        <v>17</v>
      </c>
      <c r="O209" s="10">
        <f t="shared" si="5"/>
        <v>1</v>
      </c>
    </row>
    <row r="210" spans="1:15" hidden="1" x14ac:dyDescent="0.35">
      <c r="A210" s="1"/>
      <c r="B210" t="s">
        <v>75</v>
      </c>
      <c r="C210" t="s">
        <v>71</v>
      </c>
      <c r="D210">
        <v>40362569</v>
      </c>
      <c r="E210" t="s">
        <v>17</v>
      </c>
      <c r="F210">
        <v>1012109</v>
      </c>
      <c r="G210" t="s">
        <v>56</v>
      </c>
      <c r="H210" t="s">
        <v>77</v>
      </c>
      <c r="I210" s="9">
        <v>44943</v>
      </c>
      <c r="J210" s="9">
        <v>44947</v>
      </c>
      <c r="K210" s="9">
        <v>44979.661805555559</v>
      </c>
      <c r="L210" t="s">
        <v>32</v>
      </c>
      <c r="M210">
        <v>19958.047999999999</v>
      </c>
      <c r="N210" t="s">
        <v>17</v>
      </c>
      <c r="O210" s="10">
        <f t="shared" si="5"/>
        <v>1</v>
      </c>
    </row>
    <row r="211" spans="1:15" hidden="1" x14ac:dyDescent="0.35">
      <c r="A211" s="1"/>
      <c r="B211" t="s">
        <v>81</v>
      </c>
      <c r="C211" t="s">
        <v>71</v>
      </c>
      <c r="D211">
        <v>40362253</v>
      </c>
      <c r="E211" t="s">
        <v>17</v>
      </c>
      <c r="F211">
        <v>1030685</v>
      </c>
      <c r="G211" t="s">
        <v>112</v>
      </c>
      <c r="H211" t="s">
        <v>88</v>
      </c>
      <c r="I211" s="9">
        <v>44944</v>
      </c>
      <c r="J211" s="9">
        <v>44948</v>
      </c>
      <c r="K211" s="9">
        <v>44984.39166666667</v>
      </c>
      <c r="L211" t="s">
        <v>32</v>
      </c>
      <c r="M211">
        <v>24000</v>
      </c>
      <c r="N211" t="s">
        <v>17</v>
      </c>
      <c r="O211" s="10">
        <f t="shared" ref="O211:O243" si="6">MONTH(J211)</f>
        <v>1</v>
      </c>
    </row>
    <row r="212" spans="1:15" hidden="1" x14ac:dyDescent="0.35">
      <c r="A212" s="1"/>
      <c r="B212" t="s">
        <v>81</v>
      </c>
      <c r="C212" t="s">
        <v>71</v>
      </c>
      <c r="D212">
        <v>40362211</v>
      </c>
      <c r="E212" t="s">
        <v>17</v>
      </c>
      <c r="F212">
        <v>1022639</v>
      </c>
      <c r="G212" t="s">
        <v>103</v>
      </c>
      <c r="H212" t="s">
        <v>100</v>
      </c>
      <c r="I212" s="9">
        <v>44943</v>
      </c>
      <c r="J212" s="9">
        <v>44951</v>
      </c>
      <c r="K212" s="9">
        <v>44983.935416666667</v>
      </c>
      <c r="L212" t="s">
        <v>32</v>
      </c>
      <c r="M212">
        <v>22349.51</v>
      </c>
      <c r="N212" t="s">
        <v>17</v>
      </c>
      <c r="O212" s="10">
        <f t="shared" si="6"/>
        <v>1</v>
      </c>
    </row>
    <row r="213" spans="1:15" hidden="1" x14ac:dyDescent="0.35">
      <c r="A213" s="1"/>
      <c r="B213" t="s">
        <v>81</v>
      </c>
      <c r="C213" t="s">
        <v>71</v>
      </c>
      <c r="D213">
        <v>40362185</v>
      </c>
      <c r="E213" t="s">
        <v>17</v>
      </c>
      <c r="F213">
        <v>1022212</v>
      </c>
      <c r="G213" t="s">
        <v>103</v>
      </c>
      <c r="H213" t="s">
        <v>100</v>
      </c>
      <c r="I213" s="9">
        <v>44943</v>
      </c>
      <c r="J213" s="9">
        <v>44951</v>
      </c>
      <c r="K213" s="9">
        <v>44983.935416666667</v>
      </c>
      <c r="L213" t="s">
        <v>32</v>
      </c>
      <c r="M213">
        <v>23491.56</v>
      </c>
      <c r="N213" t="s">
        <v>17</v>
      </c>
      <c r="O213" s="10">
        <f t="shared" si="6"/>
        <v>1</v>
      </c>
    </row>
    <row r="214" spans="1:15" hidden="1" x14ac:dyDescent="0.35">
      <c r="A214" s="1"/>
      <c r="B214" t="s">
        <v>81</v>
      </c>
      <c r="C214" t="s">
        <v>71</v>
      </c>
      <c r="D214">
        <v>40362179</v>
      </c>
      <c r="E214" t="s">
        <v>17</v>
      </c>
      <c r="F214">
        <v>1022212</v>
      </c>
      <c r="G214" t="s">
        <v>99</v>
      </c>
      <c r="H214" t="s">
        <v>88</v>
      </c>
      <c r="I214" s="9">
        <v>44943</v>
      </c>
      <c r="J214" s="9">
        <v>44953</v>
      </c>
      <c r="K214" s="9">
        <v>44989.39166666667</v>
      </c>
      <c r="L214" t="s">
        <v>96</v>
      </c>
      <c r="M214">
        <v>23652.98</v>
      </c>
      <c r="N214" t="s">
        <v>17</v>
      </c>
      <c r="O214" s="10">
        <f t="shared" si="6"/>
        <v>1</v>
      </c>
    </row>
    <row r="215" spans="1:15" hidden="1" x14ac:dyDescent="0.35">
      <c r="A215" s="1"/>
      <c r="B215" t="s">
        <v>81</v>
      </c>
      <c r="C215" t="s">
        <v>71</v>
      </c>
      <c r="D215">
        <v>40362166</v>
      </c>
      <c r="E215" t="s">
        <v>17</v>
      </c>
      <c r="F215">
        <v>1022414</v>
      </c>
      <c r="G215" t="s">
        <v>112</v>
      </c>
      <c r="H215" t="s">
        <v>88</v>
      </c>
      <c r="I215" s="9">
        <v>44943</v>
      </c>
      <c r="J215" s="9">
        <v>44948</v>
      </c>
      <c r="K215" s="9">
        <v>44984.39166666667</v>
      </c>
      <c r="L215" t="s">
        <v>32</v>
      </c>
      <c r="M215">
        <v>24430</v>
      </c>
      <c r="N215" t="s">
        <v>17</v>
      </c>
      <c r="O215" s="10">
        <f t="shared" si="6"/>
        <v>1</v>
      </c>
    </row>
    <row r="216" spans="1:15" hidden="1" x14ac:dyDescent="0.35">
      <c r="A216" s="1"/>
      <c r="B216" t="s">
        <v>81</v>
      </c>
      <c r="C216" t="s">
        <v>71</v>
      </c>
      <c r="D216">
        <v>40362138</v>
      </c>
      <c r="E216" t="s">
        <v>17</v>
      </c>
      <c r="F216">
        <v>1021766</v>
      </c>
      <c r="G216" t="s">
        <v>103</v>
      </c>
      <c r="H216" t="s">
        <v>88</v>
      </c>
      <c r="I216" s="9">
        <v>44943</v>
      </c>
      <c r="J216" s="9">
        <v>44951</v>
      </c>
      <c r="K216" s="9">
        <v>44987.39166666667</v>
      </c>
      <c r="L216" t="s">
        <v>32</v>
      </c>
      <c r="M216">
        <v>23400</v>
      </c>
      <c r="N216" t="s">
        <v>17</v>
      </c>
      <c r="O216" s="10">
        <f t="shared" si="6"/>
        <v>1</v>
      </c>
    </row>
    <row r="217" spans="1:15" hidden="1" x14ac:dyDescent="0.35">
      <c r="A217" s="1"/>
      <c r="B217" t="s">
        <v>81</v>
      </c>
      <c r="C217" t="s">
        <v>71</v>
      </c>
      <c r="D217">
        <v>40362137</v>
      </c>
      <c r="E217" t="s">
        <v>17</v>
      </c>
      <c r="F217">
        <v>1021766</v>
      </c>
      <c r="G217" t="s">
        <v>99</v>
      </c>
      <c r="H217" t="s">
        <v>88</v>
      </c>
      <c r="I217" s="9">
        <v>44943</v>
      </c>
      <c r="J217" s="9">
        <v>44953</v>
      </c>
      <c r="K217" s="9">
        <v>44989.39166666667</v>
      </c>
      <c r="L217" t="s">
        <v>96</v>
      </c>
      <c r="M217">
        <v>24192</v>
      </c>
      <c r="N217" t="s">
        <v>17</v>
      </c>
      <c r="O217" s="10">
        <f t="shared" si="6"/>
        <v>1</v>
      </c>
    </row>
    <row r="218" spans="1:15" hidden="1" x14ac:dyDescent="0.35">
      <c r="A218" s="1"/>
      <c r="B218" t="s">
        <v>81</v>
      </c>
      <c r="C218" t="s">
        <v>71</v>
      </c>
      <c r="D218">
        <v>40362113</v>
      </c>
      <c r="E218" t="s">
        <v>17</v>
      </c>
      <c r="F218">
        <v>1022388</v>
      </c>
      <c r="G218" t="s">
        <v>103</v>
      </c>
      <c r="H218" t="s">
        <v>100</v>
      </c>
      <c r="I218" s="9">
        <v>44943</v>
      </c>
      <c r="J218" s="9">
        <v>44951</v>
      </c>
      <c r="K218" s="9">
        <v>44983.935416666667</v>
      </c>
      <c r="L218" t="s">
        <v>32</v>
      </c>
      <c r="M218">
        <v>24190</v>
      </c>
      <c r="N218" t="s">
        <v>17</v>
      </c>
      <c r="O218" s="10">
        <f t="shared" si="6"/>
        <v>1</v>
      </c>
    </row>
    <row r="219" spans="1:15" hidden="1" x14ac:dyDescent="0.35">
      <c r="A219" s="1"/>
      <c r="B219" t="s">
        <v>81</v>
      </c>
      <c r="C219" t="s">
        <v>71</v>
      </c>
      <c r="D219">
        <v>40362013</v>
      </c>
      <c r="E219" t="s">
        <v>17</v>
      </c>
      <c r="F219">
        <v>1022183</v>
      </c>
      <c r="G219" t="s">
        <v>103</v>
      </c>
      <c r="H219" t="s">
        <v>100</v>
      </c>
      <c r="I219" s="9">
        <v>44943</v>
      </c>
      <c r="J219" s="9">
        <v>44951</v>
      </c>
      <c r="K219" s="9">
        <v>44983.935416666667</v>
      </c>
      <c r="L219" t="s">
        <v>32</v>
      </c>
      <c r="M219">
        <v>25005.43</v>
      </c>
      <c r="N219" t="s">
        <v>17</v>
      </c>
      <c r="O219" s="10">
        <f t="shared" si="6"/>
        <v>1</v>
      </c>
    </row>
    <row r="220" spans="1:15" hidden="1" x14ac:dyDescent="0.35">
      <c r="A220" s="1"/>
      <c r="B220" t="s">
        <v>81</v>
      </c>
      <c r="C220" t="s">
        <v>71</v>
      </c>
      <c r="D220">
        <v>40362009</v>
      </c>
      <c r="E220" t="s">
        <v>17</v>
      </c>
      <c r="F220">
        <v>1022183</v>
      </c>
      <c r="G220" t="s">
        <v>99</v>
      </c>
      <c r="H220" t="s">
        <v>100</v>
      </c>
      <c r="I220" s="9">
        <v>44943</v>
      </c>
      <c r="J220" s="9">
        <v>44953</v>
      </c>
      <c r="K220" s="9">
        <v>44985.935416666667</v>
      </c>
      <c r="L220" t="s">
        <v>24</v>
      </c>
      <c r="M220">
        <v>25016.27</v>
      </c>
      <c r="N220" t="s">
        <v>17</v>
      </c>
      <c r="O220" s="10">
        <f t="shared" si="6"/>
        <v>1</v>
      </c>
    </row>
    <row r="221" spans="1:15" hidden="1" x14ac:dyDescent="0.35">
      <c r="A221" s="1"/>
      <c r="B221" t="s">
        <v>81</v>
      </c>
      <c r="C221" t="s">
        <v>71</v>
      </c>
      <c r="D221">
        <v>40362003</v>
      </c>
      <c r="E221" t="s">
        <v>17</v>
      </c>
      <c r="F221">
        <v>1022183</v>
      </c>
      <c r="G221" t="s">
        <v>99</v>
      </c>
      <c r="H221" t="s">
        <v>100</v>
      </c>
      <c r="I221" s="9">
        <v>44943</v>
      </c>
      <c r="J221" s="9">
        <v>44953</v>
      </c>
      <c r="K221" s="9">
        <v>44985.935416666667</v>
      </c>
      <c r="L221" t="s">
        <v>24</v>
      </c>
      <c r="M221">
        <v>24296.68</v>
      </c>
      <c r="N221" t="s">
        <v>17</v>
      </c>
      <c r="O221" s="10">
        <f t="shared" si="6"/>
        <v>1</v>
      </c>
    </row>
    <row r="222" spans="1:15" hidden="1" x14ac:dyDescent="0.35">
      <c r="A222" s="1"/>
      <c r="B222" t="s">
        <v>81</v>
      </c>
      <c r="C222" t="s">
        <v>71</v>
      </c>
      <c r="D222">
        <v>40361999</v>
      </c>
      <c r="E222" t="s">
        <v>17</v>
      </c>
      <c r="F222">
        <v>1021738</v>
      </c>
      <c r="G222" t="s">
        <v>99</v>
      </c>
      <c r="H222" t="s">
        <v>88</v>
      </c>
      <c r="I222" s="9">
        <v>44943</v>
      </c>
      <c r="J222" s="9">
        <v>44953</v>
      </c>
      <c r="K222" s="9">
        <v>44989.39166666667</v>
      </c>
      <c r="L222" t="s">
        <v>96</v>
      </c>
      <c r="M222">
        <v>12700</v>
      </c>
      <c r="N222" t="s">
        <v>17</v>
      </c>
      <c r="O222" s="10">
        <f t="shared" si="6"/>
        <v>1</v>
      </c>
    </row>
    <row r="223" spans="1:15" hidden="1" x14ac:dyDescent="0.35">
      <c r="A223" s="1"/>
      <c r="B223" t="s">
        <v>81</v>
      </c>
      <c r="C223" t="s">
        <v>71</v>
      </c>
      <c r="D223">
        <v>40361999</v>
      </c>
      <c r="E223" t="s">
        <v>17</v>
      </c>
      <c r="F223">
        <v>1021738</v>
      </c>
      <c r="G223" t="s">
        <v>99</v>
      </c>
      <c r="H223" t="s">
        <v>88</v>
      </c>
      <c r="I223" s="9">
        <v>44944</v>
      </c>
      <c r="J223" s="9">
        <v>44953</v>
      </c>
      <c r="K223" s="9">
        <v>44989.39166666667</v>
      </c>
      <c r="L223" t="s">
        <v>96</v>
      </c>
      <c r="M223">
        <v>11360</v>
      </c>
      <c r="N223" t="s">
        <v>17</v>
      </c>
      <c r="O223" s="10">
        <f t="shared" si="6"/>
        <v>1</v>
      </c>
    </row>
    <row r="224" spans="1:15" hidden="1" x14ac:dyDescent="0.35">
      <c r="A224" s="1"/>
      <c r="B224" t="s">
        <v>81</v>
      </c>
      <c r="C224" t="s">
        <v>71</v>
      </c>
      <c r="D224">
        <v>40361963</v>
      </c>
      <c r="E224" t="s">
        <v>17</v>
      </c>
      <c r="F224">
        <v>1021732</v>
      </c>
      <c r="G224" t="s">
        <v>103</v>
      </c>
      <c r="H224" t="s">
        <v>89</v>
      </c>
      <c r="I224" s="9">
        <v>44943</v>
      </c>
      <c r="J224" s="9">
        <v>44951</v>
      </c>
      <c r="K224" s="9">
        <v>45000.85833333333</v>
      </c>
      <c r="L224" t="s">
        <v>28</v>
      </c>
      <c r="M224">
        <v>25000</v>
      </c>
      <c r="N224" t="s">
        <v>17</v>
      </c>
      <c r="O224" s="10">
        <f t="shared" si="6"/>
        <v>1</v>
      </c>
    </row>
    <row r="225" spans="1:15" hidden="1" x14ac:dyDescent="0.35">
      <c r="A225" s="1"/>
      <c r="B225" t="s">
        <v>81</v>
      </c>
      <c r="C225" t="s">
        <v>71</v>
      </c>
      <c r="D225">
        <v>40361962</v>
      </c>
      <c r="E225" t="s">
        <v>17</v>
      </c>
      <c r="F225">
        <v>1021732</v>
      </c>
      <c r="G225" t="s">
        <v>103</v>
      </c>
      <c r="H225" t="s">
        <v>89</v>
      </c>
      <c r="I225" s="9">
        <v>44943</v>
      </c>
      <c r="J225" s="9">
        <v>44951</v>
      </c>
      <c r="K225" s="9">
        <v>45000.85833333333</v>
      </c>
      <c r="L225" t="s">
        <v>28</v>
      </c>
      <c r="M225">
        <v>24260</v>
      </c>
      <c r="N225" t="s">
        <v>17</v>
      </c>
      <c r="O225" s="10">
        <f t="shared" si="6"/>
        <v>1</v>
      </c>
    </row>
    <row r="226" spans="1:15" hidden="1" x14ac:dyDescent="0.35">
      <c r="A226" s="1"/>
      <c r="B226" t="s">
        <v>81</v>
      </c>
      <c r="C226" t="s">
        <v>71</v>
      </c>
      <c r="D226">
        <v>40361918</v>
      </c>
      <c r="E226" t="s">
        <v>17</v>
      </c>
      <c r="F226">
        <v>1021767</v>
      </c>
      <c r="G226" t="s">
        <v>99</v>
      </c>
      <c r="H226" t="s">
        <v>100</v>
      </c>
      <c r="I226" s="9">
        <v>44943</v>
      </c>
      <c r="J226" s="9">
        <v>44953</v>
      </c>
      <c r="K226" s="9">
        <v>44985.935416666667</v>
      </c>
      <c r="L226" t="s">
        <v>24</v>
      </c>
      <c r="M226">
        <v>25002</v>
      </c>
      <c r="N226" t="s">
        <v>17</v>
      </c>
      <c r="O226" s="10">
        <f t="shared" si="6"/>
        <v>1</v>
      </c>
    </row>
    <row r="227" spans="1:15" hidden="1" x14ac:dyDescent="0.35">
      <c r="A227" s="1"/>
      <c r="B227" t="s">
        <v>81</v>
      </c>
      <c r="C227" t="s">
        <v>71</v>
      </c>
      <c r="D227">
        <v>40361891</v>
      </c>
      <c r="E227" t="s">
        <v>17</v>
      </c>
      <c r="F227">
        <v>1011969</v>
      </c>
      <c r="G227" t="s">
        <v>99</v>
      </c>
      <c r="H227" t="s">
        <v>100</v>
      </c>
      <c r="I227" s="9">
        <v>44943</v>
      </c>
      <c r="J227" s="9">
        <v>44953</v>
      </c>
      <c r="K227" s="9">
        <v>44985.935416666667</v>
      </c>
      <c r="L227" t="s">
        <v>24</v>
      </c>
      <c r="M227">
        <v>24000</v>
      </c>
      <c r="N227" t="s">
        <v>17</v>
      </c>
      <c r="O227" s="10">
        <f t="shared" si="6"/>
        <v>1</v>
      </c>
    </row>
    <row r="228" spans="1:15" hidden="1" x14ac:dyDescent="0.35">
      <c r="A228" s="1"/>
      <c r="B228" t="s">
        <v>81</v>
      </c>
      <c r="C228" t="s">
        <v>71</v>
      </c>
      <c r="D228">
        <v>40361880</v>
      </c>
      <c r="E228" t="s">
        <v>17</v>
      </c>
      <c r="F228">
        <v>1012452</v>
      </c>
      <c r="G228" t="s">
        <v>103</v>
      </c>
      <c r="H228" t="s">
        <v>88</v>
      </c>
      <c r="I228" s="9">
        <v>44943</v>
      </c>
      <c r="J228" s="9">
        <v>44951</v>
      </c>
      <c r="K228" s="9">
        <v>44987.39166666667</v>
      </c>
      <c r="L228" t="s">
        <v>32</v>
      </c>
      <c r="M228">
        <v>19976</v>
      </c>
      <c r="N228" t="s">
        <v>17</v>
      </c>
      <c r="O228" s="10">
        <f t="shared" si="6"/>
        <v>1</v>
      </c>
    </row>
    <row r="229" spans="1:15" hidden="1" x14ac:dyDescent="0.35">
      <c r="A229" s="1"/>
      <c r="B229" t="s">
        <v>81</v>
      </c>
      <c r="C229" t="s">
        <v>71</v>
      </c>
      <c r="D229">
        <v>40361862</v>
      </c>
      <c r="E229" t="s">
        <v>17</v>
      </c>
      <c r="F229">
        <v>1012218</v>
      </c>
      <c r="G229" t="s">
        <v>103</v>
      </c>
      <c r="H229" t="s">
        <v>100</v>
      </c>
      <c r="I229" s="9">
        <v>44943</v>
      </c>
      <c r="J229" s="9">
        <v>44951</v>
      </c>
      <c r="K229" s="9">
        <v>44983.935416666667</v>
      </c>
      <c r="L229" t="s">
        <v>32</v>
      </c>
      <c r="M229">
        <v>21000</v>
      </c>
      <c r="N229" t="s">
        <v>17</v>
      </c>
      <c r="O229" s="10">
        <f t="shared" si="6"/>
        <v>1</v>
      </c>
    </row>
    <row r="230" spans="1:15" hidden="1" x14ac:dyDescent="0.35">
      <c r="A230" s="1"/>
      <c r="B230" t="s">
        <v>75</v>
      </c>
      <c r="C230" t="s">
        <v>71</v>
      </c>
      <c r="D230">
        <v>40361240</v>
      </c>
      <c r="E230" t="s">
        <v>17</v>
      </c>
      <c r="F230">
        <v>1012109</v>
      </c>
      <c r="G230" t="s">
        <v>37</v>
      </c>
      <c r="H230" t="s">
        <v>77</v>
      </c>
      <c r="I230" s="9">
        <v>44943</v>
      </c>
      <c r="J230" s="9">
        <v>44954</v>
      </c>
      <c r="K230" s="9">
        <v>44986.661805555559</v>
      </c>
      <c r="L230" t="s">
        <v>21</v>
      </c>
      <c r="M230">
        <v>13988.77728</v>
      </c>
      <c r="N230" t="s">
        <v>17</v>
      </c>
      <c r="O230" s="10">
        <f t="shared" si="6"/>
        <v>1</v>
      </c>
    </row>
    <row r="231" spans="1:15" hidden="1" x14ac:dyDescent="0.35">
      <c r="A231" s="1"/>
      <c r="B231" t="s">
        <v>75</v>
      </c>
      <c r="C231" t="s">
        <v>71</v>
      </c>
      <c r="D231">
        <v>40361240</v>
      </c>
      <c r="E231" t="s">
        <v>17</v>
      </c>
      <c r="F231">
        <v>1012521</v>
      </c>
      <c r="G231" t="s">
        <v>37</v>
      </c>
      <c r="H231" t="s">
        <v>77</v>
      </c>
      <c r="I231" s="9">
        <v>44943</v>
      </c>
      <c r="J231" s="9">
        <v>44954</v>
      </c>
      <c r="K231" s="9">
        <v>44986.661805555559</v>
      </c>
      <c r="L231" t="s">
        <v>21</v>
      </c>
      <c r="M231">
        <v>5878.5523199999998</v>
      </c>
      <c r="N231" t="s">
        <v>17</v>
      </c>
      <c r="O231" s="10">
        <f t="shared" si="6"/>
        <v>1</v>
      </c>
    </row>
    <row r="232" spans="1:15" hidden="1" x14ac:dyDescent="0.35">
      <c r="A232" s="1"/>
      <c r="B232" t="s">
        <v>81</v>
      </c>
      <c r="C232" t="s">
        <v>71</v>
      </c>
      <c r="D232">
        <v>40360751</v>
      </c>
      <c r="E232" t="s">
        <v>17</v>
      </c>
      <c r="F232">
        <v>1022099</v>
      </c>
      <c r="G232" t="s">
        <v>103</v>
      </c>
      <c r="H232" t="s">
        <v>100</v>
      </c>
      <c r="I232" s="9">
        <v>44943</v>
      </c>
      <c r="J232" s="9">
        <v>44951</v>
      </c>
      <c r="K232" s="9">
        <v>44983.935416666667</v>
      </c>
      <c r="L232" t="s">
        <v>32</v>
      </c>
      <c r="M232">
        <v>24408</v>
      </c>
      <c r="N232" t="s">
        <v>17</v>
      </c>
      <c r="O232" s="10">
        <f t="shared" si="6"/>
        <v>1</v>
      </c>
    </row>
    <row r="233" spans="1:15" hidden="1" x14ac:dyDescent="0.35">
      <c r="A233" s="1"/>
      <c r="B233" t="s">
        <v>75</v>
      </c>
      <c r="C233" t="s">
        <v>71</v>
      </c>
      <c r="D233">
        <v>40357904</v>
      </c>
      <c r="E233" t="s">
        <v>17</v>
      </c>
      <c r="F233">
        <v>1021539</v>
      </c>
      <c r="G233" t="s">
        <v>57</v>
      </c>
      <c r="H233" t="s">
        <v>76</v>
      </c>
      <c r="I233" s="9">
        <v>44943</v>
      </c>
      <c r="J233" s="9">
        <v>44947</v>
      </c>
      <c r="K233" s="9">
        <v>44978.802083333336</v>
      </c>
      <c r="L233" t="s">
        <v>39</v>
      </c>
      <c r="M233">
        <v>4011.1140559999999</v>
      </c>
      <c r="N233" t="s">
        <v>17</v>
      </c>
      <c r="O233" s="10">
        <f t="shared" si="6"/>
        <v>1</v>
      </c>
    </row>
    <row r="234" spans="1:15" hidden="1" x14ac:dyDescent="0.35">
      <c r="A234" s="1"/>
      <c r="B234" t="s">
        <v>75</v>
      </c>
      <c r="C234" t="s">
        <v>71</v>
      </c>
      <c r="D234">
        <v>40357904</v>
      </c>
      <c r="E234" t="s">
        <v>17</v>
      </c>
      <c r="F234">
        <v>1021538</v>
      </c>
      <c r="G234" t="s">
        <v>57</v>
      </c>
      <c r="H234" t="s">
        <v>76</v>
      </c>
      <c r="I234" s="9">
        <v>44944</v>
      </c>
      <c r="J234" s="9">
        <v>44947</v>
      </c>
      <c r="K234" s="9">
        <v>44978.802083333336</v>
      </c>
      <c r="L234" t="s">
        <v>39</v>
      </c>
      <c r="M234">
        <v>12013.438550000001</v>
      </c>
      <c r="N234" t="s">
        <v>17</v>
      </c>
      <c r="O234" s="10">
        <f t="shared" si="6"/>
        <v>1</v>
      </c>
    </row>
    <row r="235" spans="1:15" hidden="1" x14ac:dyDescent="0.35">
      <c r="A235" s="1"/>
      <c r="B235" t="s">
        <v>75</v>
      </c>
      <c r="C235" t="s">
        <v>71</v>
      </c>
      <c r="D235">
        <v>40357904</v>
      </c>
      <c r="E235" t="s">
        <v>17</v>
      </c>
      <c r="F235">
        <v>1021539</v>
      </c>
      <c r="G235" t="s">
        <v>57</v>
      </c>
      <c r="H235" t="s">
        <v>76</v>
      </c>
      <c r="I235" s="9">
        <v>44944</v>
      </c>
      <c r="J235" s="9">
        <v>44947</v>
      </c>
      <c r="K235" s="9">
        <v>44978.802083333336</v>
      </c>
      <c r="L235" t="s">
        <v>39</v>
      </c>
      <c r="M235">
        <v>2039.331488</v>
      </c>
      <c r="N235" t="s">
        <v>17</v>
      </c>
      <c r="O235" s="10">
        <f t="shared" si="6"/>
        <v>1</v>
      </c>
    </row>
    <row r="236" spans="1:15" hidden="1" x14ac:dyDescent="0.35">
      <c r="A236" s="1"/>
      <c r="B236" t="s">
        <v>75</v>
      </c>
      <c r="C236" t="s">
        <v>71</v>
      </c>
      <c r="D236">
        <v>40357904</v>
      </c>
      <c r="E236" t="s">
        <v>17</v>
      </c>
      <c r="F236">
        <v>1022619</v>
      </c>
      <c r="G236" t="s">
        <v>57</v>
      </c>
      <c r="H236" t="s">
        <v>76</v>
      </c>
      <c r="I236" s="9">
        <v>44944</v>
      </c>
      <c r="J236" s="9">
        <v>44947</v>
      </c>
      <c r="K236" s="9">
        <v>44978.802083333336</v>
      </c>
      <c r="L236" t="s">
        <v>39</v>
      </c>
      <c r="M236">
        <v>2164.7315330000001</v>
      </c>
      <c r="N236" t="s">
        <v>17</v>
      </c>
      <c r="O236" s="10">
        <f t="shared" si="6"/>
        <v>1</v>
      </c>
    </row>
    <row r="237" spans="1:15" hidden="1" x14ac:dyDescent="0.35">
      <c r="A237" s="1"/>
      <c r="B237" t="s">
        <v>81</v>
      </c>
      <c r="C237" t="s">
        <v>71</v>
      </c>
      <c r="D237">
        <v>40357474</v>
      </c>
      <c r="E237" t="s">
        <v>17</v>
      </c>
      <c r="F237">
        <v>1022125</v>
      </c>
      <c r="G237" t="s">
        <v>99</v>
      </c>
      <c r="H237" t="s">
        <v>88</v>
      </c>
      <c r="I237" s="9">
        <v>44944</v>
      </c>
      <c r="J237" s="9">
        <v>44953</v>
      </c>
      <c r="K237" s="9">
        <v>44989.39166666667</v>
      </c>
      <c r="L237" t="s">
        <v>24</v>
      </c>
      <c r="M237">
        <v>25003.3</v>
      </c>
      <c r="N237" t="s">
        <v>17</v>
      </c>
      <c r="O237" s="10">
        <f t="shared" si="6"/>
        <v>1</v>
      </c>
    </row>
    <row r="238" spans="1:15" hidden="1" x14ac:dyDescent="0.35">
      <c r="A238" s="1"/>
      <c r="B238" t="s">
        <v>81</v>
      </c>
      <c r="C238" t="s">
        <v>71</v>
      </c>
      <c r="D238">
        <v>40357380</v>
      </c>
      <c r="E238" t="s">
        <v>17</v>
      </c>
      <c r="F238">
        <v>1021735</v>
      </c>
      <c r="G238" t="s">
        <v>112</v>
      </c>
      <c r="H238" t="s">
        <v>88</v>
      </c>
      <c r="I238" s="9">
        <v>44943</v>
      </c>
      <c r="J238" s="9">
        <v>44948</v>
      </c>
      <c r="K238" s="9">
        <v>44984.39166666667</v>
      </c>
      <c r="L238" t="s">
        <v>32</v>
      </c>
      <c r="M238">
        <v>24040</v>
      </c>
      <c r="N238" t="s">
        <v>17</v>
      </c>
      <c r="O238" s="10">
        <f t="shared" si="6"/>
        <v>1</v>
      </c>
    </row>
    <row r="239" spans="1:15" hidden="1" x14ac:dyDescent="0.35">
      <c r="A239" s="1"/>
      <c r="B239" t="s">
        <v>81</v>
      </c>
      <c r="C239" t="s">
        <v>71</v>
      </c>
      <c r="D239">
        <v>40357360</v>
      </c>
      <c r="E239" t="s">
        <v>17</v>
      </c>
      <c r="F239">
        <v>1022753</v>
      </c>
      <c r="G239" t="s">
        <v>112</v>
      </c>
      <c r="H239" t="s">
        <v>88</v>
      </c>
      <c r="I239" s="9">
        <v>44943</v>
      </c>
      <c r="J239" s="9">
        <v>44948</v>
      </c>
      <c r="K239" s="9">
        <v>44984.39166666667</v>
      </c>
      <c r="L239" t="s">
        <v>32</v>
      </c>
      <c r="M239">
        <v>24240</v>
      </c>
      <c r="N239" t="s">
        <v>17</v>
      </c>
      <c r="O239" s="10">
        <f t="shared" si="6"/>
        <v>1</v>
      </c>
    </row>
    <row r="240" spans="1:15" hidden="1" x14ac:dyDescent="0.35">
      <c r="A240" s="1"/>
      <c r="B240" t="s">
        <v>81</v>
      </c>
      <c r="C240" t="s">
        <v>71</v>
      </c>
      <c r="D240">
        <v>40357353</v>
      </c>
      <c r="E240" t="s">
        <v>17</v>
      </c>
      <c r="F240">
        <v>1021731</v>
      </c>
      <c r="G240" t="s">
        <v>103</v>
      </c>
      <c r="H240" t="s">
        <v>89</v>
      </c>
      <c r="I240" s="9">
        <v>44943</v>
      </c>
      <c r="J240" s="9">
        <v>44951</v>
      </c>
      <c r="K240" s="9">
        <v>45000.85833333333</v>
      </c>
      <c r="L240" t="s">
        <v>28</v>
      </c>
      <c r="M240">
        <v>24460</v>
      </c>
      <c r="N240" t="s">
        <v>17</v>
      </c>
      <c r="O240" s="10">
        <f t="shared" si="6"/>
        <v>1</v>
      </c>
    </row>
    <row r="241" spans="1:15" hidden="1" x14ac:dyDescent="0.35">
      <c r="A241" s="1"/>
      <c r="B241" t="s">
        <v>81</v>
      </c>
      <c r="C241" t="s">
        <v>71</v>
      </c>
      <c r="D241">
        <v>40357273</v>
      </c>
      <c r="E241" t="s">
        <v>17</v>
      </c>
      <c r="F241">
        <v>1012503</v>
      </c>
      <c r="G241" t="s">
        <v>103</v>
      </c>
      <c r="H241" t="s">
        <v>100</v>
      </c>
      <c r="I241" s="9">
        <v>44943</v>
      </c>
      <c r="J241" s="9">
        <v>44951</v>
      </c>
      <c r="K241" s="9">
        <v>44983.935416666667</v>
      </c>
      <c r="L241" t="s">
        <v>32</v>
      </c>
      <c r="M241">
        <v>24000</v>
      </c>
      <c r="N241" t="s">
        <v>17</v>
      </c>
      <c r="O241" s="10">
        <f t="shared" si="6"/>
        <v>1</v>
      </c>
    </row>
    <row r="242" spans="1:15" hidden="1" x14ac:dyDescent="0.35">
      <c r="A242" s="1"/>
      <c r="B242" t="s">
        <v>81</v>
      </c>
      <c r="C242" t="s">
        <v>71</v>
      </c>
      <c r="D242">
        <v>40357223</v>
      </c>
      <c r="E242" t="s">
        <v>17</v>
      </c>
      <c r="F242">
        <v>1012448</v>
      </c>
      <c r="G242" t="s">
        <v>99</v>
      </c>
      <c r="H242" t="s">
        <v>100</v>
      </c>
      <c r="I242" s="9">
        <v>44943</v>
      </c>
      <c r="J242" s="9">
        <v>44953</v>
      </c>
      <c r="K242" s="9">
        <v>44985.935416666667</v>
      </c>
      <c r="L242" t="s">
        <v>24</v>
      </c>
      <c r="M242">
        <v>24000</v>
      </c>
      <c r="N242" t="s">
        <v>17</v>
      </c>
      <c r="O242" s="10">
        <f t="shared" si="6"/>
        <v>1</v>
      </c>
    </row>
    <row r="243" spans="1:15" hidden="1" x14ac:dyDescent="0.35">
      <c r="A243" s="1"/>
      <c r="B243" t="s">
        <v>101</v>
      </c>
      <c r="C243" t="s">
        <v>71</v>
      </c>
      <c r="D243">
        <v>40355237</v>
      </c>
      <c r="E243" t="s">
        <v>17</v>
      </c>
      <c r="F243">
        <v>1022914</v>
      </c>
      <c r="G243" t="s">
        <v>43</v>
      </c>
      <c r="H243" t="s">
        <v>102</v>
      </c>
      <c r="I243" s="9">
        <v>44944</v>
      </c>
      <c r="J243" s="9">
        <v>44954</v>
      </c>
      <c r="K243" s="9">
        <v>44990.512499999997</v>
      </c>
      <c r="L243" t="s">
        <v>96</v>
      </c>
      <c r="M243">
        <v>24000</v>
      </c>
      <c r="N243" t="s">
        <v>17</v>
      </c>
      <c r="O243" s="10">
        <f t="shared" si="6"/>
        <v>1</v>
      </c>
    </row>
    <row r="244" spans="1:15" hidden="1" x14ac:dyDescent="0.35">
      <c r="A244" s="1"/>
      <c r="B244" t="s">
        <v>75</v>
      </c>
      <c r="C244" t="s">
        <v>71</v>
      </c>
      <c r="D244">
        <v>40362938</v>
      </c>
      <c r="E244" t="s">
        <v>17</v>
      </c>
      <c r="F244">
        <v>1030837</v>
      </c>
      <c r="G244" t="s">
        <v>57</v>
      </c>
      <c r="H244" t="s">
        <v>76</v>
      </c>
      <c r="I244" s="9">
        <v>44943</v>
      </c>
      <c r="J244" s="9">
        <v>44947</v>
      </c>
      <c r="K244" s="9">
        <v>44978.802083333336</v>
      </c>
      <c r="L244" t="s">
        <v>39</v>
      </c>
      <c r="M244">
        <v>18.139144080000001</v>
      </c>
      <c r="N244" t="s">
        <v>17</v>
      </c>
      <c r="O244" s="10">
        <f t="shared" ref="O244:O273" si="7">MONTH(J244)</f>
        <v>1</v>
      </c>
    </row>
    <row r="245" spans="1:15" hidden="1" x14ac:dyDescent="0.35">
      <c r="A245" s="1"/>
      <c r="B245" t="s">
        <v>75</v>
      </c>
      <c r="C245" t="s">
        <v>71</v>
      </c>
      <c r="D245">
        <v>40362534</v>
      </c>
      <c r="E245" t="s">
        <v>17</v>
      </c>
      <c r="F245">
        <v>1012518</v>
      </c>
      <c r="G245" t="s">
        <v>56</v>
      </c>
      <c r="H245" t="s">
        <v>77</v>
      </c>
      <c r="I245" s="9">
        <v>44942</v>
      </c>
      <c r="J245" s="9">
        <v>44947</v>
      </c>
      <c r="K245" s="9">
        <v>44979.661805555559</v>
      </c>
      <c r="L245" t="s">
        <v>32</v>
      </c>
      <c r="M245">
        <v>18143.68</v>
      </c>
      <c r="N245" t="s">
        <v>17</v>
      </c>
      <c r="O245" s="10">
        <f t="shared" si="7"/>
        <v>1</v>
      </c>
    </row>
    <row r="246" spans="1:15" hidden="1" x14ac:dyDescent="0.35">
      <c r="A246" s="1"/>
      <c r="B246" t="s">
        <v>75</v>
      </c>
      <c r="C246" t="s">
        <v>71</v>
      </c>
      <c r="D246">
        <v>40362523</v>
      </c>
      <c r="E246" t="s">
        <v>17</v>
      </c>
      <c r="F246">
        <v>1012163</v>
      </c>
      <c r="G246" t="s">
        <v>57</v>
      </c>
      <c r="H246" t="s">
        <v>76</v>
      </c>
      <c r="I246" s="9">
        <v>44942</v>
      </c>
      <c r="J246" s="9">
        <v>44947</v>
      </c>
      <c r="K246" s="9">
        <v>44978.802083333336</v>
      </c>
      <c r="L246" t="s">
        <v>39</v>
      </c>
      <c r="M246">
        <v>19958.047999999999</v>
      </c>
      <c r="N246" t="s">
        <v>17</v>
      </c>
      <c r="O246" s="10">
        <f t="shared" si="7"/>
        <v>1</v>
      </c>
    </row>
    <row r="247" spans="1:15" hidden="1" x14ac:dyDescent="0.35">
      <c r="A247" s="1"/>
      <c r="B247" t="s">
        <v>81</v>
      </c>
      <c r="C247" t="s">
        <v>71</v>
      </c>
      <c r="D247">
        <v>40362225</v>
      </c>
      <c r="E247" t="s">
        <v>17</v>
      </c>
      <c r="F247">
        <v>1022639</v>
      </c>
      <c r="G247" t="s">
        <v>103</v>
      </c>
      <c r="H247" t="s">
        <v>88</v>
      </c>
      <c r="I247" s="9">
        <v>44942</v>
      </c>
      <c r="J247" s="9">
        <v>44951</v>
      </c>
      <c r="K247" s="9">
        <v>44987.39166666667</v>
      </c>
      <c r="L247" t="s">
        <v>90</v>
      </c>
      <c r="M247">
        <v>21758.22</v>
      </c>
      <c r="N247" t="s">
        <v>17</v>
      </c>
      <c r="O247" s="10">
        <f t="shared" si="7"/>
        <v>1</v>
      </c>
    </row>
    <row r="248" spans="1:15" hidden="1" x14ac:dyDescent="0.35">
      <c r="A248" s="1"/>
      <c r="B248" t="s">
        <v>81</v>
      </c>
      <c r="C248" t="s">
        <v>71</v>
      </c>
      <c r="D248">
        <v>40362224</v>
      </c>
      <c r="E248" t="s">
        <v>17</v>
      </c>
      <c r="F248">
        <v>1022639</v>
      </c>
      <c r="G248" t="s">
        <v>103</v>
      </c>
      <c r="H248" t="s">
        <v>88</v>
      </c>
      <c r="I248" s="9">
        <v>44942</v>
      </c>
      <c r="J248" s="9">
        <v>44951</v>
      </c>
      <c r="K248" s="9">
        <v>44987.39166666667</v>
      </c>
      <c r="L248" t="s">
        <v>90</v>
      </c>
      <c r="M248">
        <v>22042.31</v>
      </c>
      <c r="N248" t="s">
        <v>17</v>
      </c>
      <c r="O248" s="10">
        <f t="shared" si="7"/>
        <v>1</v>
      </c>
    </row>
    <row r="249" spans="1:15" hidden="1" x14ac:dyDescent="0.35">
      <c r="A249" s="1"/>
      <c r="B249" t="s">
        <v>81</v>
      </c>
      <c r="C249" t="s">
        <v>71</v>
      </c>
      <c r="D249">
        <v>40362223</v>
      </c>
      <c r="E249" t="s">
        <v>17</v>
      </c>
      <c r="F249">
        <v>1022639</v>
      </c>
      <c r="G249" t="s">
        <v>103</v>
      </c>
      <c r="H249" t="s">
        <v>88</v>
      </c>
      <c r="I249" s="9">
        <v>44942</v>
      </c>
      <c r="J249" s="9">
        <v>44951</v>
      </c>
      <c r="K249" s="9">
        <v>44987.39166666667</v>
      </c>
      <c r="L249" t="s">
        <v>90</v>
      </c>
      <c r="M249">
        <v>21974.71</v>
      </c>
      <c r="N249" t="s">
        <v>17</v>
      </c>
      <c r="O249" s="10">
        <f t="shared" si="7"/>
        <v>1</v>
      </c>
    </row>
    <row r="250" spans="1:15" hidden="1" x14ac:dyDescent="0.35">
      <c r="A250" s="1"/>
      <c r="B250" t="s">
        <v>81</v>
      </c>
      <c r="C250" t="s">
        <v>71</v>
      </c>
      <c r="D250">
        <v>40362178</v>
      </c>
      <c r="E250" t="s">
        <v>17</v>
      </c>
      <c r="F250">
        <v>1022212</v>
      </c>
      <c r="G250" t="s">
        <v>103</v>
      </c>
      <c r="H250" t="s">
        <v>88</v>
      </c>
      <c r="I250" s="9">
        <v>44942</v>
      </c>
      <c r="J250" s="9">
        <v>44951</v>
      </c>
      <c r="K250" s="9">
        <v>44987.39166666667</v>
      </c>
      <c r="L250" t="s">
        <v>90</v>
      </c>
      <c r="M250">
        <v>23693.23</v>
      </c>
      <c r="N250" t="s">
        <v>17</v>
      </c>
      <c r="O250" s="10">
        <f t="shared" si="7"/>
        <v>1</v>
      </c>
    </row>
    <row r="251" spans="1:15" hidden="1" x14ac:dyDescent="0.35">
      <c r="A251" s="1"/>
      <c r="B251" t="s">
        <v>81</v>
      </c>
      <c r="C251" t="s">
        <v>71</v>
      </c>
      <c r="D251">
        <v>40362167</v>
      </c>
      <c r="E251" t="s">
        <v>17</v>
      </c>
      <c r="F251">
        <v>1022414</v>
      </c>
      <c r="G251" t="s">
        <v>103</v>
      </c>
      <c r="H251" t="s">
        <v>88</v>
      </c>
      <c r="I251" s="9">
        <v>44942</v>
      </c>
      <c r="J251" s="9">
        <v>44951</v>
      </c>
      <c r="K251" s="9">
        <v>44987.39166666667</v>
      </c>
      <c r="L251" t="s">
        <v>90</v>
      </c>
      <c r="M251">
        <v>24120</v>
      </c>
      <c r="N251" t="s">
        <v>17</v>
      </c>
      <c r="O251" s="10">
        <f t="shared" si="7"/>
        <v>1</v>
      </c>
    </row>
    <row r="252" spans="1:15" hidden="1" x14ac:dyDescent="0.35">
      <c r="A252" s="1"/>
      <c r="B252" t="s">
        <v>81</v>
      </c>
      <c r="C252" t="s">
        <v>71</v>
      </c>
      <c r="D252">
        <v>40362136</v>
      </c>
      <c r="E252" t="s">
        <v>17</v>
      </c>
      <c r="F252">
        <v>1021766</v>
      </c>
      <c r="G252" t="s">
        <v>103</v>
      </c>
      <c r="H252" t="s">
        <v>88</v>
      </c>
      <c r="I252" s="9">
        <v>44942</v>
      </c>
      <c r="J252" s="9">
        <v>44951</v>
      </c>
      <c r="K252" s="9">
        <v>44987.39166666667</v>
      </c>
      <c r="L252" t="s">
        <v>90</v>
      </c>
      <c r="M252">
        <v>24696</v>
      </c>
      <c r="N252" t="s">
        <v>17</v>
      </c>
      <c r="O252" s="10">
        <f t="shared" si="7"/>
        <v>1</v>
      </c>
    </row>
    <row r="253" spans="1:15" hidden="1" x14ac:dyDescent="0.35">
      <c r="A253" s="1"/>
      <c r="B253" t="s">
        <v>81</v>
      </c>
      <c r="C253" t="s">
        <v>71</v>
      </c>
      <c r="D253">
        <v>40362027</v>
      </c>
      <c r="E253" t="s">
        <v>17</v>
      </c>
      <c r="F253">
        <v>1022183</v>
      </c>
      <c r="G253" t="s">
        <v>112</v>
      </c>
      <c r="H253" t="s">
        <v>88</v>
      </c>
      <c r="I253" s="9">
        <v>44942</v>
      </c>
      <c r="J253" s="9">
        <v>44948</v>
      </c>
      <c r="K253" s="9">
        <v>44984.39166666667</v>
      </c>
      <c r="L253" t="s">
        <v>32</v>
      </c>
      <c r="M253">
        <v>24266</v>
      </c>
      <c r="N253" t="s">
        <v>17</v>
      </c>
      <c r="O253" s="10">
        <f t="shared" si="7"/>
        <v>1</v>
      </c>
    </row>
    <row r="254" spans="1:15" hidden="1" x14ac:dyDescent="0.35">
      <c r="A254" s="1"/>
      <c r="B254" t="s">
        <v>81</v>
      </c>
      <c r="C254" t="s">
        <v>71</v>
      </c>
      <c r="D254">
        <v>40361961</v>
      </c>
      <c r="E254" t="s">
        <v>17</v>
      </c>
      <c r="F254">
        <v>1021732</v>
      </c>
      <c r="G254" t="s">
        <v>98</v>
      </c>
      <c r="H254" t="s">
        <v>89</v>
      </c>
      <c r="I254" s="9">
        <v>44942</v>
      </c>
      <c r="J254" s="9">
        <v>44954</v>
      </c>
      <c r="K254" s="9">
        <v>45003.85833333333</v>
      </c>
      <c r="L254" t="s">
        <v>39</v>
      </c>
      <c r="M254">
        <v>18100</v>
      </c>
      <c r="N254" t="s">
        <v>17</v>
      </c>
      <c r="O254" s="10">
        <f t="shared" si="7"/>
        <v>1</v>
      </c>
    </row>
    <row r="255" spans="1:15" hidden="1" x14ac:dyDescent="0.35">
      <c r="A255" s="1"/>
      <c r="B255" t="s">
        <v>81</v>
      </c>
      <c r="C255" t="s">
        <v>71</v>
      </c>
      <c r="D255">
        <v>40361961</v>
      </c>
      <c r="E255" t="s">
        <v>17</v>
      </c>
      <c r="F255">
        <v>1021732</v>
      </c>
      <c r="G255" t="s">
        <v>98</v>
      </c>
      <c r="H255" t="s">
        <v>89</v>
      </c>
      <c r="I255" s="9">
        <v>44943</v>
      </c>
      <c r="J255" s="9">
        <v>44954</v>
      </c>
      <c r="K255" s="9">
        <v>45003.85833333333</v>
      </c>
      <c r="L255" t="s">
        <v>39</v>
      </c>
      <c r="M255">
        <v>6340</v>
      </c>
      <c r="N255" t="s">
        <v>17</v>
      </c>
      <c r="O255" s="10">
        <f t="shared" si="7"/>
        <v>1</v>
      </c>
    </row>
    <row r="256" spans="1:15" hidden="1" x14ac:dyDescent="0.35">
      <c r="A256" s="1"/>
      <c r="B256" t="s">
        <v>81</v>
      </c>
      <c r="C256" t="s">
        <v>71</v>
      </c>
      <c r="D256">
        <v>40361916</v>
      </c>
      <c r="E256" t="s">
        <v>17</v>
      </c>
      <c r="F256">
        <v>1021767</v>
      </c>
      <c r="G256" t="s">
        <v>103</v>
      </c>
      <c r="H256" t="s">
        <v>100</v>
      </c>
      <c r="I256" s="9">
        <v>44942</v>
      </c>
      <c r="J256" s="9">
        <v>44951</v>
      </c>
      <c r="K256" s="9">
        <v>44983.935416666667</v>
      </c>
      <c r="L256" t="s">
        <v>32</v>
      </c>
      <c r="M256">
        <v>24156</v>
      </c>
      <c r="N256" t="s">
        <v>17</v>
      </c>
      <c r="O256" s="10">
        <f t="shared" si="7"/>
        <v>1</v>
      </c>
    </row>
    <row r="257" spans="1:15" hidden="1" x14ac:dyDescent="0.35">
      <c r="A257" s="1"/>
      <c r="B257" t="s">
        <v>81</v>
      </c>
      <c r="C257" t="s">
        <v>71</v>
      </c>
      <c r="D257">
        <v>40361876</v>
      </c>
      <c r="E257" t="s">
        <v>17</v>
      </c>
      <c r="F257">
        <v>1011586</v>
      </c>
      <c r="G257" t="s">
        <v>112</v>
      </c>
      <c r="H257" t="s">
        <v>88</v>
      </c>
      <c r="I257" s="9">
        <v>44942</v>
      </c>
      <c r="J257" s="9">
        <v>44948</v>
      </c>
      <c r="K257" s="9">
        <v>44984.39166666667</v>
      </c>
      <c r="L257" t="s">
        <v>32</v>
      </c>
      <c r="M257">
        <v>19954</v>
      </c>
      <c r="N257" t="s">
        <v>17</v>
      </c>
      <c r="O257" s="10">
        <f t="shared" si="7"/>
        <v>1</v>
      </c>
    </row>
    <row r="258" spans="1:15" hidden="1" x14ac:dyDescent="0.35">
      <c r="A258" s="1"/>
      <c r="B258" t="s">
        <v>81</v>
      </c>
      <c r="C258" t="s">
        <v>71</v>
      </c>
      <c r="D258">
        <v>40360761</v>
      </c>
      <c r="E258" t="s">
        <v>17</v>
      </c>
      <c r="F258">
        <v>1022636</v>
      </c>
      <c r="G258" t="s">
        <v>112</v>
      </c>
      <c r="H258" t="s">
        <v>83</v>
      </c>
      <c r="I258" s="9">
        <v>44942</v>
      </c>
      <c r="J258" s="9">
        <v>44948</v>
      </c>
      <c r="K258" s="9">
        <v>45001.363888888889</v>
      </c>
      <c r="L258" t="s">
        <v>32</v>
      </c>
      <c r="M258">
        <v>21600</v>
      </c>
      <c r="N258" t="s">
        <v>17</v>
      </c>
      <c r="O258" s="10">
        <f t="shared" si="7"/>
        <v>1</v>
      </c>
    </row>
    <row r="259" spans="1:15" hidden="1" x14ac:dyDescent="0.35">
      <c r="A259" s="1"/>
      <c r="B259" t="s">
        <v>101</v>
      </c>
      <c r="C259" t="s">
        <v>71</v>
      </c>
      <c r="D259">
        <v>40358636</v>
      </c>
      <c r="E259" t="s">
        <v>17</v>
      </c>
      <c r="F259">
        <v>1023265</v>
      </c>
      <c r="G259" t="s">
        <v>55</v>
      </c>
      <c r="H259" t="s">
        <v>102</v>
      </c>
      <c r="I259" s="9">
        <v>44943</v>
      </c>
      <c r="J259" s="9">
        <v>44946</v>
      </c>
      <c r="K259" s="9">
        <v>44982.512499999997</v>
      </c>
      <c r="L259" t="s">
        <v>96</v>
      </c>
      <c r="M259">
        <v>2038</v>
      </c>
      <c r="N259" t="s">
        <v>17</v>
      </c>
      <c r="O259" s="10">
        <f t="shared" si="7"/>
        <v>1</v>
      </c>
    </row>
    <row r="260" spans="1:15" hidden="1" x14ac:dyDescent="0.35">
      <c r="A260" s="1"/>
      <c r="B260" t="s">
        <v>101</v>
      </c>
      <c r="C260" t="s">
        <v>71</v>
      </c>
      <c r="D260">
        <v>40358636</v>
      </c>
      <c r="E260" t="s">
        <v>17</v>
      </c>
      <c r="F260">
        <v>1021931</v>
      </c>
      <c r="G260" t="s">
        <v>55</v>
      </c>
      <c r="H260" t="s">
        <v>102</v>
      </c>
      <c r="I260" s="9">
        <v>44943</v>
      </c>
      <c r="J260" s="9">
        <v>44946</v>
      </c>
      <c r="K260" s="9">
        <v>44982.512499999997</v>
      </c>
      <c r="L260" t="s">
        <v>96</v>
      </c>
      <c r="M260">
        <v>2057.5</v>
      </c>
      <c r="N260" t="s">
        <v>17</v>
      </c>
      <c r="O260" s="10">
        <f t="shared" si="7"/>
        <v>1</v>
      </c>
    </row>
    <row r="261" spans="1:15" hidden="1" x14ac:dyDescent="0.35">
      <c r="A261" s="1"/>
      <c r="B261" t="s">
        <v>101</v>
      </c>
      <c r="C261" t="s">
        <v>71</v>
      </c>
      <c r="D261">
        <v>40358635</v>
      </c>
      <c r="E261" t="s">
        <v>17</v>
      </c>
      <c r="F261">
        <v>1022398</v>
      </c>
      <c r="G261" t="s">
        <v>55</v>
      </c>
      <c r="H261" t="s">
        <v>102</v>
      </c>
      <c r="I261" s="9">
        <v>44943</v>
      </c>
      <c r="J261" s="9">
        <v>44946</v>
      </c>
      <c r="K261" s="9">
        <v>44982.512499999997</v>
      </c>
      <c r="L261" t="s">
        <v>96</v>
      </c>
      <c r="M261">
        <v>4948.12</v>
      </c>
      <c r="N261" t="s">
        <v>17</v>
      </c>
      <c r="O261" s="10">
        <f t="shared" si="7"/>
        <v>1</v>
      </c>
    </row>
    <row r="262" spans="1:15" hidden="1" x14ac:dyDescent="0.35">
      <c r="A262" s="1"/>
      <c r="B262" t="s">
        <v>101</v>
      </c>
      <c r="C262" t="s">
        <v>71</v>
      </c>
      <c r="D262">
        <v>40358635</v>
      </c>
      <c r="E262" t="s">
        <v>17</v>
      </c>
      <c r="F262">
        <v>1022865</v>
      </c>
      <c r="G262" t="s">
        <v>55</v>
      </c>
      <c r="H262" t="s">
        <v>102</v>
      </c>
      <c r="I262" s="9">
        <v>44943</v>
      </c>
      <c r="J262" s="9">
        <v>44946</v>
      </c>
      <c r="K262" s="9">
        <v>44982.512499999997</v>
      </c>
      <c r="L262" t="s">
        <v>96</v>
      </c>
      <c r="M262">
        <v>7155.76</v>
      </c>
      <c r="N262" t="s">
        <v>17</v>
      </c>
      <c r="O262" s="10">
        <f t="shared" si="7"/>
        <v>1</v>
      </c>
    </row>
    <row r="263" spans="1:15" hidden="1" x14ac:dyDescent="0.35">
      <c r="A263" s="1"/>
      <c r="B263" t="s">
        <v>101</v>
      </c>
      <c r="C263" t="s">
        <v>71</v>
      </c>
      <c r="D263">
        <v>40358635</v>
      </c>
      <c r="E263" t="s">
        <v>17</v>
      </c>
      <c r="F263">
        <v>1022866</v>
      </c>
      <c r="G263" t="s">
        <v>55</v>
      </c>
      <c r="H263" t="s">
        <v>102</v>
      </c>
      <c r="I263" s="9">
        <v>44943</v>
      </c>
      <c r="J263" s="9">
        <v>44946</v>
      </c>
      <c r="K263" s="9">
        <v>44982.512499999997</v>
      </c>
      <c r="L263" t="s">
        <v>96</v>
      </c>
      <c r="M263">
        <v>4992.9799999999996</v>
      </c>
      <c r="N263" t="s">
        <v>17</v>
      </c>
      <c r="O263" s="10">
        <f t="shared" si="7"/>
        <v>1</v>
      </c>
    </row>
    <row r="264" spans="1:15" hidden="1" x14ac:dyDescent="0.35">
      <c r="A264" s="1"/>
      <c r="B264" t="s">
        <v>101</v>
      </c>
      <c r="C264" t="s">
        <v>71</v>
      </c>
      <c r="D264">
        <v>40358635</v>
      </c>
      <c r="E264" t="s">
        <v>17</v>
      </c>
      <c r="F264">
        <v>1022975</v>
      </c>
      <c r="G264" t="s">
        <v>55</v>
      </c>
      <c r="H264" t="s">
        <v>102</v>
      </c>
      <c r="I264" s="9">
        <v>44943</v>
      </c>
      <c r="J264" s="9">
        <v>44946</v>
      </c>
      <c r="K264" s="9">
        <v>44982.512499999997</v>
      </c>
      <c r="L264" t="s">
        <v>96</v>
      </c>
      <c r="M264">
        <v>3050</v>
      </c>
      <c r="N264" t="s">
        <v>17</v>
      </c>
      <c r="O264" s="10">
        <f t="shared" si="7"/>
        <v>1</v>
      </c>
    </row>
    <row r="265" spans="1:15" hidden="1" x14ac:dyDescent="0.35">
      <c r="A265" s="1"/>
      <c r="B265" t="s">
        <v>81</v>
      </c>
      <c r="C265" t="s">
        <v>71</v>
      </c>
      <c r="D265">
        <v>40357631</v>
      </c>
      <c r="E265" t="s">
        <v>17</v>
      </c>
      <c r="F265">
        <v>1030686</v>
      </c>
      <c r="G265" t="s">
        <v>103</v>
      </c>
      <c r="H265" t="s">
        <v>88</v>
      </c>
      <c r="I265" s="9">
        <v>44942</v>
      </c>
      <c r="J265" s="9">
        <v>44951</v>
      </c>
      <c r="K265" s="9">
        <v>44987.39166666667</v>
      </c>
      <c r="L265" t="s">
        <v>90</v>
      </c>
      <c r="M265">
        <v>24000</v>
      </c>
      <c r="N265" t="s">
        <v>17</v>
      </c>
      <c r="O265" s="10">
        <f t="shared" si="7"/>
        <v>1</v>
      </c>
    </row>
    <row r="266" spans="1:15" hidden="1" x14ac:dyDescent="0.35">
      <c r="A266" s="1"/>
      <c r="B266" t="s">
        <v>81</v>
      </c>
      <c r="C266" t="s">
        <v>71</v>
      </c>
      <c r="D266">
        <v>40357499</v>
      </c>
      <c r="E266" t="s">
        <v>17</v>
      </c>
      <c r="F266">
        <v>1023306</v>
      </c>
      <c r="G266" t="s">
        <v>112</v>
      </c>
      <c r="H266" t="s">
        <v>88</v>
      </c>
      <c r="I266" s="9">
        <v>44942</v>
      </c>
      <c r="J266" s="9">
        <v>44948</v>
      </c>
      <c r="K266" s="9">
        <v>44984.39166666667</v>
      </c>
      <c r="L266" t="s">
        <v>32</v>
      </c>
      <c r="M266">
        <v>24300</v>
      </c>
      <c r="N266" t="s">
        <v>17</v>
      </c>
      <c r="O266" s="10">
        <f t="shared" si="7"/>
        <v>1</v>
      </c>
    </row>
    <row r="267" spans="1:15" hidden="1" x14ac:dyDescent="0.35">
      <c r="A267" s="1"/>
      <c r="B267" t="s">
        <v>81</v>
      </c>
      <c r="C267" t="s">
        <v>71</v>
      </c>
      <c r="D267">
        <v>40357367</v>
      </c>
      <c r="E267" t="s">
        <v>17</v>
      </c>
      <c r="F267">
        <v>1022748</v>
      </c>
      <c r="G267" t="s">
        <v>103</v>
      </c>
      <c r="H267" t="s">
        <v>88</v>
      </c>
      <c r="I267" s="9">
        <v>44943</v>
      </c>
      <c r="J267" s="9">
        <v>44951</v>
      </c>
      <c r="K267" s="9">
        <v>44987.39166666667</v>
      </c>
      <c r="L267" t="s">
        <v>90</v>
      </c>
      <c r="M267">
        <v>12460</v>
      </c>
      <c r="N267" t="s">
        <v>17</v>
      </c>
      <c r="O267" s="10">
        <f t="shared" si="7"/>
        <v>1</v>
      </c>
    </row>
    <row r="268" spans="1:15" hidden="1" x14ac:dyDescent="0.35">
      <c r="A268" s="1"/>
      <c r="B268" t="s">
        <v>81</v>
      </c>
      <c r="C268" t="s">
        <v>71</v>
      </c>
      <c r="D268">
        <v>40357367</v>
      </c>
      <c r="E268" t="s">
        <v>17</v>
      </c>
      <c r="F268">
        <v>1022748</v>
      </c>
      <c r="G268" t="s">
        <v>103</v>
      </c>
      <c r="H268" t="s">
        <v>88</v>
      </c>
      <c r="I268" s="9">
        <v>44943</v>
      </c>
      <c r="J268" s="9">
        <v>44951</v>
      </c>
      <c r="K268" s="9">
        <v>44987.39166666667</v>
      </c>
      <c r="L268" t="s">
        <v>90</v>
      </c>
      <c r="M268">
        <v>8740</v>
      </c>
      <c r="N268" t="s">
        <v>17</v>
      </c>
      <c r="O268" s="10">
        <f t="shared" si="7"/>
        <v>1</v>
      </c>
    </row>
    <row r="269" spans="1:15" hidden="1" x14ac:dyDescent="0.35">
      <c r="A269" s="1"/>
      <c r="B269" t="s">
        <v>81</v>
      </c>
      <c r="C269" t="s">
        <v>71</v>
      </c>
      <c r="D269">
        <v>40357366</v>
      </c>
      <c r="E269" t="s">
        <v>17</v>
      </c>
      <c r="F269">
        <v>1022748</v>
      </c>
      <c r="G269" t="s">
        <v>99</v>
      </c>
      <c r="H269" t="s">
        <v>88</v>
      </c>
      <c r="I269" s="9">
        <v>44942</v>
      </c>
      <c r="J269" s="9">
        <v>44953</v>
      </c>
      <c r="K269" s="9">
        <v>44989.39166666667</v>
      </c>
      <c r="L269" t="s">
        <v>24</v>
      </c>
      <c r="M269">
        <v>17070</v>
      </c>
      <c r="N269" t="s">
        <v>17</v>
      </c>
      <c r="O269" s="10">
        <f t="shared" si="7"/>
        <v>1</v>
      </c>
    </row>
    <row r="270" spans="1:15" hidden="1" x14ac:dyDescent="0.35">
      <c r="A270" s="1"/>
      <c r="B270" t="s">
        <v>81</v>
      </c>
      <c r="C270" t="s">
        <v>71</v>
      </c>
      <c r="D270">
        <v>40357366</v>
      </c>
      <c r="E270" t="s">
        <v>17</v>
      </c>
      <c r="F270">
        <v>1022748</v>
      </c>
      <c r="G270" t="s">
        <v>99</v>
      </c>
      <c r="H270" t="s">
        <v>88</v>
      </c>
      <c r="I270" s="9">
        <v>44943</v>
      </c>
      <c r="J270" s="9">
        <v>44953</v>
      </c>
      <c r="K270" s="9">
        <v>44989.39166666667</v>
      </c>
      <c r="L270" t="s">
        <v>24</v>
      </c>
      <c r="M270">
        <v>7140</v>
      </c>
      <c r="N270" t="s">
        <v>17</v>
      </c>
      <c r="O270" s="10">
        <f t="shared" si="7"/>
        <v>1</v>
      </c>
    </row>
    <row r="271" spans="1:15" hidden="1" x14ac:dyDescent="0.35">
      <c r="A271" s="1"/>
      <c r="B271" t="s">
        <v>81</v>
      </c>
      <c r="C271" t="s">
        <v>71</v>
      </c>
      <c r="D271">
        <v>40357317</v>
      </c>
      <c r="E271" t="s">
        <v>17</v>
      </c>
      <c r="F271">
        <v>1022541</v>
      </c>
      <c r="G271" t="s">
        <v>112</v>
      </c>
      <c r="H271" t="s">
        <v>88</v>
      </c>
      <c r="I271" s="9">
        <v>44942</v>
      </c>
      <c r="J271" s="9">
        <v>44948</v>
      </c>
      <c r="K271" s="9">
        <v>44984.39166666667</v>
      </c>
      <c r="L271" t="s">
        <v>32</v>
      </c>
      <c r="M271">
        <v>23983.85</v>
      </c>
      <c r="N271" t="s">
        <v>17</v>
      </c>
      <c r="O271" s="10">
        <f t="shared" si="7"/>
        <v>1</v>
      </c>
    </row>
    <row r="272" spans="1:15" hidden="1" x14ac:dyDescent="0.35">
      <c r="A272" s="1"/>
      <c r="B272" t="s">
        <v>75</v>
      </c>
      <c r="C272" t="s">
        <v>71</v>
      </c>
      <c r="D272">
        <v>40357086</v>
      </c>
      <c r="E272" t="s">
        <v>17</v>
      </c>
      <c r="F272">
        <v>1012110</v>
      </c>
      <c r="G272" t="s">
        <v>60</v>
      </c>
      <c r="H272" t="s">
        <v>84</v>
      </c>
      <c r="I272" s="9">
        <v>44942</v>
      </c>
      <c r="J272" s="9">
        <v>44952</v>
      </c>
      <c r="K272" s="9">
        <v>44977.378472222219</v>
      </c>
      <c r="L272" t="s">
        <v>20</v>
      </c>
      <c r="M272">
        <v>18143.68</v>
      </c>
      <c r="N272" t="s">
        <v>17</v>
      </c>
      <c r="O272" s="10">
        <f t="shared" si="7"/>
        <v>1</v>
      </c>
    </row>
    <row r="273" spans="1:15" hidden="1" x14ac:dyDescent="0.35">
      <c r="A273" s="1"/>
      <c r="B273" t="s">
        <v>92</v>
      </c>
      <c r="C273" t="s">
        <v>71</v>
      </c>
      <c r="D273">
        <v>40356327</v>
      </c>
      <c r="E273" t="s">
        <v>17</v>
      </c>
      <c r="F273">
        <v>1030388</v>
      </c>
      <c r="G273" t="s">
        <v>60</v>
      </c>
      <c r="H273" t="s">
        <v>109</v>
      </c>
      <c r="I273" s="9">
        <v>44943</v>
      </c>
      <c r="J273" s="9">
        <v>44952</v>
      </c>
      <c r="K273" s="9">
        <v>45035</v>
      </c>
      <c r="L273" t="s">
        <v>95</v>
      </c>
      <c r="M273">
        <v>23250</v>
      </c>
      <c r="N273" t="s">
        <v>17</v>
      </c>
      <c r="O273" s="10">
        <f t="shared" si="7"/>
        <v>1</v>
      </c>
    </row>
    <row r="274" spans="1:15" hidden="1" x14ac:dyDescent="0.35">
      <c r="A274" s="1"/>
      <c r="B274" t="s">
        <v>101</v>
      </c>
      <c r="C274" t="s">
        <v>71</v>
      </c>
      <c r="D274">
        <v>40353618</v>
      </c>
      <c r="E274" t="s">
        <v>17</v>
      </c>
      <c r="F274">
        <v>1022767</v>
      </c>
      <c r="G274" t="s">
        <v>55</v>
      </c>
      <c r="H274" t="s">
        <v>102</v>
      </c>
      <c r="I274" s="9">
        <v>44942</v>
      </c>
      <c r="J274" s="9">
        <v>44946</v>
      </c>
      <c r="K274" s="9">
        <v>44982.512499999997</v>
      </c>
      <c r="L274" t="s">
        <v>96</v>
      </c>
      <c r="M274">
        <v>24000</v>
      </c>
      <c r="N274" t="s">
        <v>17</v>
      </c>
      <c r="O274" s="10">
        <f t="shared" ref="O274:O301" si="8">MONTH(J274)</f>
        <v>1</v>
      </c>
    </row>
    <row r="275" spans="1:15" hidden="1" x14ac:dyDescent="0.35">
      <c r="A275" s="1"/>
      <c r="B275" t="s">
        <v>75</v>
      </c>
      <c r="C275" t="s">
        <v>71</v>
      </c>
      <c r="D275">
        <v>40351783</v>
      </c>
      <c r="E275" t="s">
        <v>17</v>
      </c>
      <c r="F275">
        <v>1030424</v>
      </c>
      <c r="G275" t="s">
        <v>57</v>
      </c>
      <c r="H275" t="s">
        <v>76</v>
      </c>
      <c r="I275" s="9">
        <v>44943</v>
      </c>
      <c r="J275" s="9">
        <v>44947</v>
      </c>
      <c r="K275" s="9">
        <v>44978.802083333336</v>
      </c>
      <c r="L275" t="s">
        <v>39</v>
      </c>
      <c r="M275">
        <v>22436.202529999999</v>
      </c>
      <c r="N275" t="s">
        <v>17</v>
      </c>
      <c r="O275" s="10">
        <f t="shared" si="8"/>
        <v>1</v>
      </c>
    </row>
    <row r="276" spans="1:15" hidden="1" x14ac:dyDescent="0.35">
      <c r="A276" s="1"/>
      <c r="B276" t="s">
        <v>101</v>
      </c>
      <c r="C276" t="s">
        <v>71</v>
      </c>
      <c r="D276">
        <v>40343405</v>
      </c>
      <c r="E276" t="s">
        <v>17</v>
      </c>
      <c r="F276">
        <v>1021987</v>
      </c>
      <c r="G276" t="s">
        <v>55</v>
      </c>
      <c r="H276" t="s">
        <v>102</v>
      </c>
      <c r="I276" s="9">
        <v>44942</v>
      </c>
      <c r="J276" s="9">
        <v>44946</v>
      </c>
      <c r="K276" s="9">
        <v>44982.512499999997</v>
      </c>
      <c r="L276" t="s">
        <v>96</v>
      </c>
      <c r="M276">
        <v>2060</v>
      </c>
      <c r="N276" t="s">
        <v>17</v>
      </c>
      <c r="O276" s="10">
        <f t="shared" si="8"/>
        <v>1</v>
      </c>
    </row>
    <row r="277" spans="1:15" hidden="1" x14ac:dyDescent="0.35">
      <c r="A277" s="1"/>
      <c r="B277" t="s">
        <v>101</v>
      </c>
      <c r="C277" t="s">
        <v>71</v>
      </c>
      <c r="D277">
        <v>40343404</v>
      </c>
      <c r="E277" t="s">
        <v>17</v>
      </c>
      <c r="F277">
        <v>1022865</v>
      </c>
      <c r="G277" t="s">
        <v>55</v>
      </c>
      <c r="H277" t="s">
        <v>102</v>
      </c>
      <c r="I277" s="9">
        <v>44942</v>
      </c>
      <c r="J277" s="9">
        <v>44946</v>
      </c>
      <c r="K277" s="9">
        <v>44982.512499999997</v>
      </c>
      <c r="L277" t="s">
        <v>96</v>
      </c>
      <c r="M277">
        <v>2036.35</v>
      </c>
      <c r="N277" t="s">
        <v>17</v>
      </c>
      <c r="O277" s="10">
        <f t="shared" si="8"/>
        <v>1</v>
      </c>
    </row>
    <row r="278" spans="1:15" hidden="1" x14ac:dyDescent="0.35">
      <c r="A278" s="1"/>
      <c r="B278" t="s">
        <v>101</v>
      </c>
      <c r="C278" t="s">
        <v>71</v>
      </c>
      <c r="D278">
        <v>40343404</v>
      </c>
      <c r="E278" t="s">
        <v>17</v>
      </c>
      <c r="F278">
        <v>1022863</v>
      </c>
      <c r="G278" t="s">
        <v>55</v>
      </c>
      <c r="H278" t="s">
        <v>102</v>
      </c>
      <c r="I278" s="9">
        <v>44942</v>
      </c>
      <c r="J278" s="9">
        <v>44946</v>
      </c>
      <c r="K278" s="9">
        <v>44982.512499999997</v>
      </c>
      <c r="L278" t="s">
        <v>96</v>
      </c>
      <c r="M278">
        <v>10012.57</v>
      </c>
      <c r="N278" t="s">
        <v>17</v>
      </c>
      <c r="O278" s="10">
        <f t="shared" si="8"/>
        <v>1</v>
      </c>
    </row>
    <row r="279" spans="1:15" hidden="1" x14ac:dyDescent="0.35">
      <c r="A279" s="1"/>
      <c r="B279" t="s">
        <v>101</v>
      </c>
      <c r="C279" t="s">
        <v>71</v>
      </c>
      <c r="D279">
        <v>40343404</v>
      </c>
      <c r="E279" t="s">
        <v>17</v>
      </c>
      <c r="F279">
        <v>1022751</v>
      </c>
      <c r="G279" t="s">
        <v>55</v>
      </c>
      <c r="H279" t="s">
        <v>102</v>
      </c>
      <c r="I279" s="9">
        <v>44942</v>
      </c>
      <c r="J279" s="9">
        <v>44946</v>
      </c>
      <c r="K279" s="9">
        <v>44982.512499999997</v>
      </c>
      <c r="L279" t="s">
        <v>96</v>
      </c>
      <c r="M279">
        <v>3080</v>
      </c>
      <c r="N279" t="s">
        <v>17</v>
      </c>
      <c r="O279" s="10">
        <f t="shared" si="8"/>
        <v>1</v>
      </c>
    </row>
    <row r="280" spans="1:15" hidden="1" x14ac:dyDescent="0.35">
      <c r="A280" s="1"/>
      <c r="B280" t="s">
        <v>101</v>
      </c>
      <c r="C280" t="s">
        <v>71</v>
      </c>
      <c r="D280">
        <v>40343404</v>
      </c>
      <c r="E280" t="s">
        <v>17</v>
      </c>
      <c r="F280">
        <v>1022570</v>
      </c>
      <c r="G280" t="s">
        <v>55</v>
      </c>
      <c r="H280" t="s">
        <v>102</v>
      </c>
      <c r="I280" s="9">
        <v>44942</v>
      </c>
      <c r="J280" s="9">
        <v>44946</v>
      </c>
      <c r="K280" s="9">
        <v>44982.512499999997</v>
      </c>
      <c r="L280" t="s">
        <v>96</v>
      </c>
      <c r="M280">
        <v>1006.22</v>
      </c>
      <c r="N280" t="s">
        <v>17</v>
      </c>
      <c r="O280" s="10">
        <f t="shared" si="8"/>
        <v>1</v>
      </c>
    </row>
    <row r="281" spans="1:15" hidden="1" x14ac:dyDescent="0.35">
      <c r="A281" s="1"/>
      <c r="B281" t="s">
        <v>101</v>
      </c>
      <c r="C281" t="s">
        <v>71</v>
      </c>
      <c r="D281">
        <v>40343404</v>
      </c>
      <c r="E281" t="s">
        <v>17</v>
      </c>
      <c r="F281">
        <v>1022398</v>
      </c>
      <c r="G281" t="s">
        <v>55</v>
      </c>
      <c r="H281" t="s">
        <v>102</v>
      </c>
      <c r="I281" s="9">
        <v>44942</v>
      </c>
      <c r="J281" s="9">
        <v>44946</v>
      </c>
      <c r="K281" s="9">
        <v>44982.512499999997</v>
      </c>
      <c r="L281" t="s">
        <v>96</v>
      </c>
      <c r="M281">
        <v>6040.32</v>
      </c>
      <c r="N281" t="s">
        <v>17</v>
      </c>
      <c r="O281" s="10">
        <f t="shared" si="8"/>
        <v>1</v>
      </c>
    </row>
    <row r="282" spans="1:15" hidden="1" x14ac:dyDescent="0.35">
      <c r="A282" s="1"/>
      <c r="B282" t="s">
        <v>101</v>
      </c>
      <c r="C282" t="s">
        <v>71</v>
      </c>
      <c r="D282">
        <v>40362473</v>
      </c>
      <c r="E282" t="s">
        <v>17</v>
      </c>
      <c r="F282">
        <v>1021936</v>
      </c>
      <c r="G282" t="s">
        <v>116</v>
      </c>
      <c r="H282" t="s">
        <v>107</v>
      </c>
      <c r="I282" s="9">
        <v>44940</v>
      </c>
      <c r="J282" s="9">
        <v>44946</v>
      </c>
      <c r="K282" s="9">
        <v>44999.959027777775</v>
      </c>
      <c r="L282" t="s">
        <v>74</v>
      </c>
      <c r="M282">
        <v>24000</v>
      </c>
      <c r="N282" t="s">
        <v>17</v>
      </c>
      <c r="O282" s="10">
        <f t="shared" si="8"/>
        <v>1</v>
      </c>
    </row>
    <row r="283" spans="1:15" hidden="1" x14ac:dyDescent="0.35">
      <c r="A283" s="1"/>
      <c r="B283" t="s">
        <v>101</v>
      </c>
      <c r="C283" t="s">
        <v>71</v>
      </c>
      <c r="D283">
        <v>40362472</v>
      </c>
      <c r="E283" t="s">
        <v>17</v>
      </c>
      <c r="F283">
        <v>1021936</v>
      </c>
      <c r="G283" t="s">
        <v>55</v>
      </c>
      <c r="H283" t="s">
        <v>102</v>
      </c>
      <c r="I283" s="9">
        <v>44940</v>
      </c>
      <c r="J283" s="9">
        <v>44946</v>
      </c>
      <c r="K283" s="9">
        <v>44982.512499999997</v>
      </c>
      <c r="L283" t="s">
        <v>96</v>
      </c>
      <c r="M283">
        <v>24000</v>
      </c>
      <c r="N283" t="s">
        <v>17</v>
      </c>
      <c r="O283" s="10">
        <f t="shared" si="8"/>
        <v>1</v>
      </c>
    </row>
    <row r="284" spans="1:15" hidden="1" x14ac:dyDescent="0.35">
      <c r="A284" s="1"/>
      <c r="B284" t="s">
        <v>101</v>
      </c>
      <c r="C284" t="s">
        <v>71</v>
      </c>
      <c r="D284">
        <v>40362471</v>
      </c>
      <c r="E284" t="s">
        <v>17</v>
      </c>
      <c r="F284">
        <v>1021936</v>
      </c>
      <c r="G284" t="s">
        <v>117</v>
      </c>
      <c r="H284" t="s">
        <v>107</v>
      </c>
      <c r="I284" s="9">
        <v>44940</v>
      </c>
      <c r="J284" s="9">
        <v>44946</v>
      </c>
      <c r="K284" s="9">
        <v>44999.959027777775</v>
      </c>
      <c r="L284" t="s">
        <v>74</v>
      </c>
      <c r="M284">
        <v>24000</v>
      </c>
      <c r="N284" t="s">
        <v>17</v>
      </c>
      <c r="O284" s="10">
        <f t="shared" si="8"/>
        <v>1</v>
      </c>
    </row>
    <row r="285" spans="1:15" hidden="1" x14ac:dyDescent="0.35">
      <c r="A285" s="1"/>
      <c r="B285" t="s">
        <v>81</v>
      </c>
      <c r="C285" t="s">
        <v>71</v>
      </c>
      <c r="D285">
        <v>40362210</v>
      </c>
      <c r="E285" t="s">
        <v>17</v>
      </c>
      <c r="F285">
        <v>1022639</v>
      </c>
      <c r="G285" t="s">
        <v>118</v>
      </c>
      <c r="H285" t="s">
        <v>88</v>
      </c>
      <c r="I285" s="9">
        <v>44940</v>
      </c>
      <c r="J285" s="9">
        <v>44945</v>
      </c>
      <c r="K285" s="9">
        <v>44981.39166666667</v>
      </c>
      <c r="L285" t="s">
        <v>74</v>
      </c>
      <c r="M285">
        <v>22163.46</v>
      </c>
      <c r="N285" t="s">
        <v>17</v>
      </c>
      <c r="O285" s="10">
        <f t="shared" si="8"/>
        <v>1</v>
      </c>
    </row>
    <row r="286" spans="1:15" hidden="1" x14ac:dyDescent="0.35">
      <c r="A286" s="1"/>
      <c r="B286" t="s">
        <v>81</v>
      </c>
      <c r="C286" t="s">
        <v>71</v>
      </c>
      <c r="D286">
        <v>40362182</v>
      </c>
      <c r="E286" t="s">
        <v>17</v>
      </c>
      <c r="F286">
        <v>1022212</v>
      </c>
      <c r="G286" t="s">
        <v>118</v>
      </c>
      <c r="H286" t="s">
        <v>88</v>
      </c>
      <c r="I286" s="9">
        <v>44940</v>
      </c>
      <c r="J286" s="9">
        <v>44945</v>
      </c>
      <c r="K286" s="9">
        <v>44981.39166666667</v>
      </c>
      <c r="L286" t="s">
        <v>74</v>
      </c>
      <c r="M286">
        <v>23670.92</v>
      </c>
      <c r="N286" t="s">
        <v>17</v>
      </c>
      <c r="O286" s="10">
        <f t="shared" si="8"/>
        <v>1</v>
      </c>
    </row>
    <row r="287" spans="1:15" hidden="1" x14ac:dyDescent="0.35">
      <c r="A287" s="1"/>
      <c r="B287" t="s">
        <v>75</v>
      </c>
      <c r="C287" t="s">
        <v>71</v>
      </c>
      <c r="D287">
        <v>40362973</v>
      </c>
      <c r="E287" t="s">
        <v>17</v>
      </c>
      <c r="F287">
        <v>1020828</v>
      </c>
      <c r="G287" t="s">
        <v>113</v>
      </c>
      <c r="H287" t="s">
        <v>119</v>
      </c>
      <c r="I287" s="9">
        <v>44940</v>
      </c>
      <c r="J287" s="9">
        <v>44946</v>
      </c>
      <c r="K287" s="9">
        <v>44985</v>
      </c>
      <c r="L287" t="s">
        <v>39</v>
      </c>
      <c r="M287">
        <v>9759.4854720000003</v>
      </c>
      <c r="N287" t="s">
        <v>17</v>
      </c>
      <c r="O287" s="10">
        <f t="shared" si="8"/>
        <v>1</v>
      </c>
    </row>
    <row r="288" spans="1:15" hidden="1" x14ac:dyDescent="0.35">
      <c r="A288" s="1"/>
      <c r="B288" t="s">
        <v>75</v>
      </c>
      <c r="C288" t="s">
        <v>71</v>
      </c>
      <c r="D288">
        <v>40362973</v>
      </c>
      <c r="E288" t="s">
        <v>17</v>
      </c>
      <c r="F288">
        <v>1020828</v>
      </c>
      <c r="G288" t="s">
        <v>113</v>
      </c>
      <c r="H288" t="s">
        <v>119</v>
      </c>
      <c r="I288" s="9">
        <v>44940</v>
      </c>
      <c r="J288" s="9">
        <v>44946</v>
      </c>
      <c r="K288" s="9">
        <v>44985</v>
      </c>
      <c r="L288" t="s">
        <v>39</v>
      </c>
      <c r="M288">
        <v>13192.26973</v>
      </c>
      <c r="N288" t="s">
        <v>17</v>
      </c>
      <c r="O288" s="10">
        <f t="shared" si="8"/>
        <v>1</v>
      </c>
    </row>
    <row r="289" spans="1:15" hidden="1" x14ac:dyDescent="0.35">
      <c r="A289" s="1"/>
      <c r="B289" t="s">
        <v>75</v>
      </c>
      <c r="C289" t="s">
        <v>71</v>
      </c>
      <c r="D289">
        <v>40362561</v>
      </c>
      <c r="E289" t="s">
        <v>17</v>
      </c>
      <c r="F289">
        <v>1012108</v>
      </c>
      <c r="G289" t="s">
        <v>54</v>
      </c>
      <c r="H289" t="s">
        <v>80</v>
      </c>
      <c r="I289" s="9">
        <v>44939</v>
      </c>
      <c r="J289" s="9">
        <v>44946</v>
      </c>
      <c r="K289" s="9">
        <v>44985.70208333333</v>
      </c>
      <c r="L289" t="s">
        <v>21</v>
      </c>
      <c r="M289">
        <v>19958.047999999999</v>
      </c>
      <c r="N289" t="s">
        <v>17</v>
      </c>
      <c r="O289" s="10">
        <f t="shared" si="8"/>
        <v>1</v>
      </c>
    </row>
    <row r="290" spans="1:15" hidden="1" x14ac:dyDescent="0.35">
      <c r="A290" s="1"/>
      <c r="B290" t="s">
        <v>75</v>
      </c>
      <c r="C290" t="s">
        <v>71</v>
      </c>
      <c r="D290">
        <v>40362557</v>
      </c>
      <c r="E290" t="s">
        <v>17</v>
      </c>
      <c r="F290">
        <v>1012111</v>
      </c>
      <c r="G290" t="s">
        <v>56</v>
      </c>
      <c r="H290" t="s">
        <v>77</v>
      </c>
      <c r="I290" s="9">
        <v>44940</v>
      </c>
      <c r="J290" s="9">
        <v>44947</v>
      </c>
      <c r="K290" s="9">
        <v>44979.661805555559</v>
      </c>
      <c r="L290" t="s">
        <v>32</v>
      </c>
      <c r="M290">
        <v>9997.1676800000005</v>
      </c>
      <c r="N290" t="s">
        <v>17</v>
      </c>
      <c r="O290" s="10">
        <f t="shared" si="8"/>
        <v>1</v>
      </c>
    </row>
    <row r="291" spans="1:15" hidden="1" x14ac:dyDescent="0.35">
      <c r="A291" s="1"/>
      <c r="B291" t="s">
        <v>75</v>
      </c>
      <c r="C291" t="s">
        <v>71</v>
      </c>
      <c r="D291">
        <v>40362557</v>
      </c>
      <c r="E291" t="s">
        <v>17</v>
      </c>
      <c r="F291">
        <v>1012519</v>
      </c>
      <c r="G291" t="s">
        <v>56</v>
      </c>
      <c r="H291" t="s">
        <v>77</v>
      </c>
      <c r="I291" s="9">
        <v>44940</v>
      </c>
      <c r="J291" s="9">
        <v>44947</v>
      </c>
      <c r="K291" s="9">
        <v>44979.661805555559</v>
      </c>
      <c r="L291" t="s">
        <v>32</v>
      </c>
      <c r="M291">
        <v>4517.7763199999999</v>
      </c>
      <c r="N291" t="s">
        <v>17</v>
      </c>
      <c r="O291" s="10">
        <f t="shared" si="8"/>
        <v>1</v>
      </c>
    </row>
    <row r="292" spans="1:15" hidden="1" x14ac:dyDescent="0.35">
      <c r="A292" s="1"/>
      <c r="B292" t="s">
        <v>75</v>
      </c>
      <c r="C292" t="s">
        <v>71</v>
      </c>
      <c r="D292">
        <v>40362557</v>
      </c>
      <c r="E292" t="s">
        <v>17</v>
      </c>
      <c r="F292">
        <v>1012107</v>
      </c>
      <c r="G292" t="s">
        <v>56</v>
      </c>
      <c r="H292" t="s">
        <v>77</v>
      </c>
      <c r="I292" s="9">
        <v>44940</v>
      </c>
      <c r="J292" s="9">
        <v>44947</v>
      </c>
      <c r="K292" s="9">
        <v>44979.661805555559</v>
      </c>
      <c r="L292" t="s">
        <v>32</v>
      </c>
      <c r="M292">
        <v>5443.1040000000003</v>
      </c>
      <c r="N292" t="s">
        <v>17</v>
      </c>
      <c r="O292" s="10">
        <f t="shared" si="8"/>
        <v>1</v>
      </c>
    </row>
    <row r="293" spans="1:15" hidden="1" x14ac:dyDescent="0.35">
      <c r="A293" s="1"/>
      <c r="B293" t="s">
        <v>75</v>
      </c>
      <c r="C293" t="s">
        <v>71</v>
      </c>
      <c r="D293">
        <v>40362508</v>
      </c>
      <c r="E293" t="s">
        <v>17</v>
      </c>
      <c r="F293">
        <v>1012483</v>
      </c>
      <c r="G293" t="s">
        <v>57</v>
      </c>
      <c r="H293" t="s">
        <v>87</v>
      </c>
      <c r="I293" s="9">
        <v>44939</v>
      </c>
      <c r="J293" s="9">
        <v>44947</v>
      </c>
      <c r="K293" s="9">
        <v>44978.469444444447</v>
      </c>
      <c r="L293" t="s">
        <v>39</v>
      </c>
      <c r="M293">
        <v>19958.047999999999</v>
      </c>
      <c r="N293" t="s">
        <v>17</v>
      </c>
      <c r="O293" s="10">
        <f t="shared" si="8"/>
        <v>1</v>
      </c>
    </row>
    <row r="294" spans="1:15" hidden="1" x14ac:dyDescent="0.35">
      <c r="A294" s="1"/>
      <c r="B294" t="s">
        <v>101</v>
      </c>
      <c r="C294" t="s">
        <v>71</v>
      </c>
      <c r="D294">
        <v>40362483</v>
      </c>
      <c r="E294" t="s">
        <v>17</v>
      </c>
      <c r="F294">
        <v>1022918</v>
      </c>
      <c r="G294" t="s">
        <v>55</v>
      </c>
      <c r="H294" t="s">
        <v>102</v>
      </c>
      <c r="I294" s="9">
        <v>44940</v>
      </c>
      <c r="J294" s="9">
        <v>44946</v>
      </c>
      <c r="K294" s="9">
        <v>44982.512499999997</v>
      </c>
      <c r="L294" t="s">
        <v>96</v>
      </c>
      <c r="M294">
        <v>24000</v>
      </c>
      <c r="N294" t="s">
        <v>17</v>
      </c>
      <c r="O294" s="10">
        <f t="shared" si="8"/>
        <v>1</v>
      </c>
    </row>
    <row r="295" spans="1:15" hidden="1" x14ac:dyDescent="0.35">
      <c r="A295" s="1"/>
      <c r="B295" t="s">
        <v>101</v>
      </c>
      <c r="C295" t="s">
        <v>71</v>
      </c>
      <c r="D295">
        <v>40362470</v>
      </c>
      <c r="E295" t="s">
        <v>17</v>
      </c>
      <c r="F295">
        <v>1021936</v>
      </c>
      <c r="G295" t="s">
        <v>117</v>
      </c>
      <c r="H295" t="s">
        <v>107</v>
      </c>
      <c r="I295" s="9">
        <v>44939</v>
      </c>
      <c r="J295" s="9">
        <v>44946</v>
      </c>
      <c r="K295" s="9">
        <v>44999.959027777775</v>
      </c>
      <c r="L295" t="s">
        <v>74</v>
      </c>
      <c r="M295">
        <v>24000</v>
      </c>
      <c r="N295" t="s">
        <v>17</v>
      </c>
      <c r="O295" s="10">
        <f t="shared" si="8"/>
        <v>1</v>
      </c>
    </row>
    <row r="296" spans="1:15" hidden="1" x14ac:dyDescent="0.35">
      <c r="A296" s="1"/>
      <c r="B296" t="s">
        <v>75</v>
      </c>
      <c r="C296" t="s">
        <v>71</v>
      </c>
      <c r="D296">
        <v>40362419</v>
      </c>
      <c r="E296" t="s">
        <v>17</v>
      </c>
      <c r="F296">
        <v>1012167</v>
      </c>
      <c r="G296" t="s">
        <v>44</v>
      </c>
      <c r="H296" t="s">
        <v>85</v>
      </c>
      <c r="I296" s="9">
        <v>44940</v>
      </c>
      <c r="J296" s="9">
        <v>44954</v>
      </c>
      <c r="K296" s="9">
        <v>44978.095138888886</v>
      </c>
      <c r="L296" t="s">
        <v>39</v>
      </c>
      <c r="M296">
        <v>19958.047999999999</v>
      </c>
      <c r="N296" t="s">
        <v>17</v>
      </c>
      <c r="O296" s="10">
        <f t="shared" si="8"/>
        <v>1</v>
      </c>
    </row>
    <row r="297" spans="1:15" hidden="1" x14ac:dyDescent="0.35">
      <c r="A297" s="1"/>
      <c r="B297" t="s">
        <v>81</v>
      </c>
      <c r="C297" t="s">
        <v>71</v>
      </c>
      <c r="D297">
        <v>40362217</v>
      </c>
      <c r="E297" t="s">
        <v>17</v>
      </c>
      <c r="F297">
        <v>1022639</v>
      </c>
      <c r="G297" t="s">
        <v>99</v>
      </c>
      <c r="H297" t="s">
        <v>88</v>
      </c>
      <c r="I297" s="9">
        <v>44939</v>
      </c>
      <c r="J297" s="9">
        <v>44953</v>
      </c>
      <c r="K297" s="9">
        <v>44989.39166666667</v>
      </c>
      <c r="L297" t="s">
        <v>24</v>
      </c>
      <c r="M297">
        <v>22202.52</v>
      </c>
      <c r="N297" t="s">
        <v>17</v>
      </c>
      <c r="O297" s="10">
        <f t="shared" si="8"/>
        <v>1</v>
      </c>
    </row>
    <row r="298" spans="1:15" hidden="1" x14ac:dyDescent="0.35">
      <c r="A298" s="1"/>
      <c r="B298" t="s">
        <v>81</v>
      </c>
      <c r="C298" t="s">
        <v>71</v>
      </c>
      <c r="D298">
        <v>40362216</v>
      </c>
      <c r="E298" t="s">
        <v>17</v>
      </c>
      <c r="F298">
        <v>1022639</v>
      </c>
      <c r="G298" t="s">
        <v>99</v>
      </c>
      <c r="H298" t="s">
        <v>88</v>
      </c>
      <c r="I298" s="9">
        <v>44939</v>
      </c>
      <c r="J298" s="9">
        <v>44953</v>
      </c>
      <c r="K298" s="9">
        <v>44989.39166666667</v>
      </c>
      <c r="L298" t="s">
        <v>96</v>
      </c>
      <c r="M298">
        <v>22820.09</v>
      </c>
      <c r="N298" t="s">
        <v>17</v>
      </c>
      <c r="O298" s="10">
        <f t="shared" si="8"/>
        <v>1</v>
      </c>
    </row>
    <row r="299" spans="1:15" hidden="1" x14ac:dyDescent="0.35">
      <c r="A299" s="1"/>
      <c r="B299" t="s">
        <v>81</v>
      </c>
      <c r="C299" t="s">
        <v>71</v>
      </c>
      <c r="D299">
        <v>40362209</v>
      </c>
      <c r="E299" t="s">
        <v>17</v>
      </c>
      <c r="F299">
        <v>1022639</v>
      </c>
      <c r="G299" t="s">
        <v>118</v>
      </c>
      <c r="H299" t="s">
        <v>88</v>
      </c>
      <c r="I299" s="9">
        <v>44939</v>
      </c>
      <c r="J299" s="9">
        <v>44945</v>
      </c>
      <c r="K299" s="9">
        <v>44981.39166666667</v>
      </c>
      <c r="L299" t="s">
        <v>24</v>
      </c>
      <c r="M299">
        <v>21958.880000000001</v>
      </c>
      <c r="N299" t="s">
        <v>17</v>
      </c>
      <c r="O299" s="10">
        <f t="shared" si="8"/>
        <v>1</v>
      </c>
    </row>
    <row r="300" spans="1:15" hidden="1" x14ac:dyDescent="0.35">
      <c r="A300" s="1"/>
      <c r="B300" t="s">
        <v>81</v>
      </c>
      <c r="C300" t="s">
        <v>71</v>
      </c>
      <c r="D300">
        <v>40362135</v>
      </c>
      <c r="E300" t="s">
        <v>17</v>
      </c>
      <c r="F300">
        <v>1021766</v>
      </c>
      <c r="G300" t="s">
        <v>118</v>
      </c>
      <c r="H300" t="s">
        <v>100</v>
      </c>
      <c r="I300" s="9">
        <v>44939</v>
      </c>
      <c r="J300" s="9">
        <v>44945</v>
      </c>
      <c r="K300" s="9">
        <v>44977.935416666667</v>
      </c>
      <c r="L300" t="s">
        <v>39</v>
      </c>
      <c r="M300">
        <v>11700</v>
      </c>
      <c r="N300" t="s">
        <v>17</v>
      </c>
      <c r="O300" s="10">
        <f t="shared" si="8"/>
        <v>1</v>
      </c>
    </row>
    <row r="301" spans="1:15" hidden="1" x14ac:dyDescent="0.35">
      <c r="A301" s="1"/>
      <c r="B301" t="s">
        <v>81</v>
      </c>
      <c r="C301" t="s">
        <v>71</v>
      </c>
      <c r="D301">
        <v>40362135</v>
      </c>
      <c r="E301" t="s">
        <v>17</v>
      </c>
      <c r="F301">
        <v>1021766</v>
      </c>
      <c r="G301" t="s">
        <v>118</v>
      </c>
      <c r="H301" t="s">
        <v>100</v>
      </c>
      <c r="I301" s="9">
        <v>44939</v>
      </c>
      <c r="J301" s="9">
        <v>44945</v>
      </c>
      <c r="K301" s="9">
        <v>44977.935416666667</v>
      </c>
      <c r="L301" t="s">
        <v>39</v>
      </c>
      <c r="M301">
        <v>12798</v>
      </c>
      <c r="N301" t="s">
        <v>17</v>
      </c>
      <c r="O301" s="10">
        <f t="shared" si="8"/>
        <v>1</v>
      </c>
    </row>
    <row r="302" spans="1:15" hidden="1" x14ac:dyDescent="0.35">
      <c r="A302" s="1"/>
      <c r="B302" t="s">
        <v>81</v>
      </c>
      <c r="C302" t="s">
        <v>71</v>
      </c>
      <c r="D302">
        <v>40362044</v>
      </c>
      <c r="E302" t="s">
        <v>17</v>
      </c>
      <c r="F302">
        <v>1021733</v>
      </c>
      <c r="G302" t="s">
        <v>118</v>
      </c>
      <c r="H302" t="s">
        <v>100</v>
      </c>
      <c r="I302" s="9">
        <v>44939</v>
      </c>
      <c r="J302" s="9">
        <v>44945</v>
      </c>
      <c r="K302" s="9">
        <v>44977.935416666667</v>
      </c>
      <c r="L302" t="s">
        <v>39</v>
      </c>
      <c r="M302">
        <v>11748.91</v>
      </c>
      <c r="N302" t="s">
        <v>17</v>
      </c>
      <c r="O302" s="10">
        <f t="shared" ref="O302:O334" si="9">MONTH(J302)</f>
        <v>1</v>
      </c>
    </row>
    <row r="303" spans="1:15" hidden="1" x14ac:dyDescent="0.35">
      <c r="A303" s="1"/>
      <c r="B303" t="s">
        <v>81</v>
      </c>
      <c r="C303" t="s">
        <v>71</v>
      </c>
      <c r="D303">
        <v>40362044</v>
      </c>
      <c r="E303" t="s">
        <v>17</v>
      </c>
      <c r="F303">
        <v>1021733</v>
      </c>
      <c r="G303" t="s">
        <v>118</v>
      </c>
      <c r="H303" t="s">
        <v>100</v>
      </c>
      <c r="I303" s="9">
        <v>44940</v>
      </c>
      <c r="J303" s="9">
        <v>44945</v>
      </c>
      <c r="K303" s="9">
        <v>44977.935416666667</v>
      </c>
      <c r="L303" t="s">
        <v>39</v>
      </c>
      <c r="M303">
        <v>12210.43</v>
      </c>
      <c r="N303" t="s">
        <v>17</v>
      </c>
      <c r="O303" s="10">
        <f t="shared" si="9"/>
        <v>1</v>
      </c>
    </row>
    <row r="304" spans="1:15" hidden="1" x14ac:dyDescent="0.35">
      <c r="A304" s="1"/>
      <c r="B304" t="s">
        <v>81</v>
      </c>
      <c r="C304" t="s">
        <v>71</v>
      </c>
      <c r="D304">
        <v>40361998</v>
      </c>
      <c r="E304" t="s">
        <v>17</v>
      </c>
      <c r="F304">
        <v>1021738</v>
      </c>
      <c r="G304" t="s">
        <v>118</v>
      </c>
      <c r="H304" t="s">
        <v>88</v>
      </c>
      <c r="I304" s="9">
        <v>44939</v>
      </c>
      <c r="J304" s="9">
        <v>44945</v>
      </c>
      <c r="K304" s="9">
        <v>44981.39166666667</v>
      </c>
      <c r="L304" t="s">
        <v>39</v>
      </c>
      <c r="M304">
        <v>24140</v>
      </c>
      <c r="N304" t="s">
        <v>17</v>
      </c>
      <c r="O304" s="10">
        <f t="shared" si="9"/>
        <v>1</v>
      </c>
    </row>
    <row r="305" spans="1:15" hidden="1" x14ac:dyDescent="0.35">
      <c r="A305" s="1"/>
      <c r="B305" t="s">
        <v>81</v>
      </c>
      <c r="C305" t="s">
        <v>71</v>
      </c>
      <c r="D305">
        <v>40361867</v>
      </c>
      <c r="E305" t="s">
        <v>17</v>
      </c>
      <c r="F305">
        <v>1011417</v>
      </c>
      <c r="G305" t="s">
        <v>118</v>
      </c>
      <c r="H305" t="s">
        <v>88</v>
      </c>
      <c r="I305" s="9">
        <v>44940</v>
      </c>
      <c r="J305" s="9">
        <v>44945</v>
      </c>
      <c r="K305" s="9">
        <v>44981.39166666667</v>
      </c>
      <c r="L305" t="s">
        <v>24</v>
      </c>
      <c r="M305">
        <v>19800</v>
      </c>
      <c r="N305" t="s">
        <v>17</v>
      </c>
      <c r="O305" s="10">
        <f t="shared" si="9"/>
        <v>1</v>
      </c>
    </row>
    <row r="306" spans="1:15" hidden="1" x14ac:dyDescent="0.35">
      <c r="A306" s="1"/>
      <c r="B306" t="s">
        <v>75</v>
      </c>
      <c r="C306" t="s">
        <v>71</v>
      </c>
      <c r="D306">
        <v>40361239</v>
      </c>
      <c r="E306" t="s">
        <v>17</v>
      </c>
      <c r="F306">
        <v>1012521</v>
      </c>
      <c r="G306" t="s">
        <v>54</v>
      </c>
      <c r="H306" t="s">
        <v>87</v>
      </c>
      <c r="I306" s="9">
        <v>44940</v>
      </c>
      <c r="J306" s="9">
        <v>44946</v>
      </c>
      <c r="K306" s="9">
        <v>44977.469444444447</v>
      </c>
      <c r="L306" t="s">
        <v>21</v>
      </c>
      <c r="M306">
        <v>19958.047999999999</v>
      </c>
      <c r="N306" t="s">
        <v>17</v>
      </c>
      <c r="O306" s="10">
        <f t="shared" si="9"/>
        <v>1</v>
      </c>
    </row>
    <row r="307" spans="1:15" hidden="1" x14ac:dyDescent="0.35">
      <c r="A307" s="1"/>
      <c r="B307" t="s">
        <v>81</v>
      </c>
      <c r="C307" t="s">
        <v>71</v>
      </c>
      <c r="D307">
        <v>40360763</v>
      </c>
      <c r="E307" t="s">
        <v>17</v>
      </c>
      <c r="F307">
        <v>1021766</v>
      </c>
      <c r="G307" t="s">
        <v>120</v>
      </c>
      <c r="H307" t="s">
        <v>89</v>
      </c>
      <c r="I307" s="9">
        <v>44939</v>
      </c>
      <c r="J307" s="9">
        <v>44946</v>
      </c>
      <c r="K307" s="9">
        <v>44995.85833333333</v>
      </c>
      <c r="L307" t="s">
        <v>24</v>
      </c>
      <c r="M307">
        <v>24102</v>
      </c>
      <c r="N307" t="s">
        <v>17</v>
      </c>
      <c r="O307" s="10">
        <f t="shared" si="9"/>
        <v>1</v>
      </c>
    </row>
    <row r="308" spans="1:15" hidden="1" x14ac:dyDescent="0.35">
      <c r="A308" s="1"/>
      <c r="B308" t="s">
        <v>81</v>
      </c>
      <c r="C308" t="s">
        <v>71</v>
      </c>
      <c r="D308">
        <v>40360748</v>
      </c>
      <c r="E308" t="s">
        <v>17</v>
      </c>
      <c r="F308">
        <v>1021767</v>
      </c>
      <c r="G308" t="s">
        <v>120</v>
      </c>
      <c r="H308" t="s">
        <v>89</v>
      </c>
      <c r="I308" s="9">
        <v>44939</v>
      </c>
      <c r="J308" s="9">
        <v>44946</v>
      </c>
      <c r="K308" s="9">
        <v>44995.85833333333</v>
      </c>
      <c r="L308" t="s">
        <v>24</v>
      </c>
      <c r="M308">
        <v>24192</v>
      </c>
      <c r="N308" t="s">
        <v>17</v>
      </c>
      <c r="O308" s="10">
        <f t="shared" si="9"/>
        <v>1</v>
      </c>
    </row>
    <row r="309" spans="1:15" hidden="1" x14ac:dyDescent="0.35">
      <c r="A309" s="1"/>
      <c r="B309" t="s">
        <v>81</v>
      </c>
      <c r="C309" t="s">
        <v>71</v>
      </c>
      <c r="D309">
        <v>40359335</v>
      </c>
      <c r="E309" t="s">
        <v>17</v>
      </c>
      <c r="F309">
        <v>1022212</v>
      </c>
      <c r="G309" t="s">
        <v>120</v>
      </c>
      <c r="H309" t="s">
        <v>89</v>
      </c>
      <c r="I309" s="9">
        <v>44939</v>
      </c>
      <c r="J309" s="9">
        <v>44946</v>
      </c>
      <c r="K309" s="9">
        <v>44995.85833333333</v>
      </c>
      <c r="L309" t="s">
        <v>24</v>
      </c>
      <c r="M309">
        <v>24072.560000000001</v>
      </c>
      <c r="N309" t="s">
        <v>17</v>
      </c>
      <c r="O309" s="10">
        <f t="shared" si="9"/>
        <v>1</v>
      </c>
    </row>
    <row r="310" spans="1:15" hidden="1" x14ac:dyDescent="0.35">
      <c r="A310" s="1"/>
      <c r="B310" t="s">
        <v>81</v>
      </c>
      <c r="C310" t="s">
        <v>71</v>
      </c>
      <c r="D310">
        <v>40357646</v>
      </c>
      <c r="E310" t="s">
        <v>17</v>
      </c>
      <c r="F310">
        <v>1022851</v>
      </c>
      <c r="G310" t="s">
        <v>120</v>
      </c>
      <c r="H310" t="s">
        <v>89</v>
      </c>
      <c r="I310" s="9">
        <v>44939</v>
      </c>
      <c r="J310" s="9">
        <v>44946</v>
      </c>
      <c r="K310" s="9">
        <v>44995.85833333333</v>
      </c>
      <c r="L310" t="s">
        <v>24</v>
      </c>
      <c r="M310">
        <v>24319.47</v>
      </c>
      <c r="N310" t="s">
        <v>17</v>
      </c>
      <c r="O310" s="10">
        <f t="shared" si="9"/>
        <v>1</v>
      </c>
    </row>
    <row r="311" spans="1:15" hidden="1" x14ac:dyDescent="0.35">
      <c r="A311" s="1"/>
      <c r="B311" t="s">
        <v>81</v>
      </c>
      <c r="C311" t="s">
        <v>71</v>
      </c>
      <c r="D311">
        <v>40357620</v>
      </c>
      <c r="E311" t="s">
        <v>17</v>
      </c>
      <c r="F311">
        <v>1022378</v>
      </c>
      <c r="G311" t="s">
        <v>118</v>
      </c>
      <c r="H311" t="s">
        <v>100</v>
      </c>
      <c r="I311" s="9">
        <v>44940</v>
      </c>
      <c r="J311" s="9">
        <v>44945</v>
      </c>
      <c r="K311" s="9">
        <v>44977.935416666667</v>
      </c>
      <c r="L311" t="s">
        <v>24</v>
      </c>
      <c r="M311">
        <v>24000</v>
      </c>
      <c r="N311" t="s">
        <v>17</v>
      </c>
      <c r="O311" s="10">
        <f t="shared" si="9"/>
        <v>1</v>
      </c>
    </row>
    <row r="312" spans="1:15" hidden="1" x14ac:dyDescent="0.35">
      <c r="A312" s="1"/>
      <c r="B312" t="s">
        <v>81</v>
      </c>
      <c r="C312" t="s">
        <v>71</v>
      </c>
      <c r="D312">
        <v>40357498</v>
      </c>
      <c r="E312" t="s">
        <v>17</v>
      </c>
      <c r="F312">
        <v>1023306</v>
      </c>
      <c r="G312" t="s">
        <v>118</v>
      </c>
      <c r="H312" t="s">
        <v>88</v>
      </c>
      <c r="I312" s="9">
        <v>44939</v>
      </c>
      <c r="J312" s="9">
        <v>44945</v>
      </c>
      <c r="K312" s="9">
        <v>44981.39166666667</v>
      </c>
      <c r="L312" t="s">
        <v>24</v>
      </c>
      <c r="M312">
        <v>24300</v>
      </c>
      <c r="N312" t="s">
        <v>17</v>
      </c>
      <c r="O312" s="10">
        <f t="shared" si="9"/>
        <v>1</v>
      </c>
    </row>
    <row r="313" spans="1:15" hidden="1" x14ac:dyDescent="0.35">
      <c r="A313" s="1"/>
      <c r="B313" t="s">
        <v>81</v>
      </c>
      <c r="C313" t="s">
        <v>71</v>
      </c>
      <c r="D313">
        <v>40357497</v>
      </c>
      <c r="E313" t="s">
        <v>17</v>
      </c>
      <c r="F313">
        <v>1023306</v>
      </c>
      <c r="G313" t="s">
        <v>118</v>
      </c>
      <c r="H313" t="s">
        <v>88</v>
      </c>
      <c r="I313" s="9">
        <v>44939</v>
      </c>
      <c r="J313" s="9">
        <v>44945</v>
      </c>
      <c r="K313" s="9">
        <v>44981.39166666667</v>
      </c>
      <c r="L313" t="s">
        <v>24</v>
      </c>
      <c r="M313">
        <v>24300</v>
      </c>
      <c r="N313" t="s">
        <v>17</v>
      </c>
      <c r="O313" s="10">
        <f t="shared" si="9"/>
        <v>1</v>
      </c>
    </row>
    <row r="314" spans="1:15" hidden="1" x14ac:dyDescent="0.35">
      <c r="A314" s="1"/>
      <c r="B314" t="s">
        <v>81</v>
      </c>
      <c r="C314" t="s">
        <v>71</v>
      </c>
      <c r="D314">
        <v>40357495</v>
      </c>
      <c r="E314" t="s">
        <v>17</v>
      </c>
      <c r="F314">
        <v>1023306</v>
      </c>
      <c r="G314" t="s">
        <v>118</v>
      </c>
      <c r="H314" t="s">
        <v>88</v>
      </c>
      <c r="I314" s="9">
        <v>44939</v>
      </c>
      <c r="J314" s="9">
        <v>44945</v>
      </c>
      <c r="K314" s="9">
        <v>44981.39166666667</v>
      </c>
      <c r="L314" t="s">
        <v>24</v>
      </c>
      <c r="M314">
        <v>24200</v>
      </c>
      <c r="N314" t="s">
        <v>17</v>
      </c>
      <c r="O314" s="10">
        <f t="shared" si="9"/>
        <v>1</v>
      </c>
    </row>
    <row r="315" spans="1:15" hidden="1" x14ac:dyDescent="0.35">
      <c r="A315" s="1"/>
      <c r="B315" t="s">
        <v>81</v>
      </c>
      <c r="C315" t="s">
        <v>71</v>
      </c>
      <c r="D315">
        <v>40357469</v>
      </c>
      <c r="E315" t="s">
        <v>17</v>
      </c>
      <c r="F315">
        <v>1021740</v>
      </c>
      <c r="G315" t="s">
        <v>120</v>
      </c>
      <c r="H315" t="s">
        <v>89</v>
      </c>
      <c r="I315" s="9">
        <v>44940</v>
      </c>
      <c r="J315" s="9">
        <v>44946</v>
      </c>
      <c r="K315" s="9">
        <v>44995.85833333333</v>
      </c>
      <c r="L315" t="s">
        <v>24</v>
      </c>
      <c r="M315">
        <v>10997.73</v>
      </c>
      <c r="N315" t="s">
        <v>17</v>
      </c>
      <c r="O315" s="10">
        <f t="shared" si="9"/>
        <v>1</v>
      </c>
    </row>
    <row r="316" spans="1:15" hidden="1" x14ac:dyDescent="0.35">
      <c r="A316" s="1"/>
      <c r="B316" t="s">
        <v>81</v>
      </c>
      <c r="C316" t="s">
        <v>71</v>
      </c>
      <c r="D316">
        <v>40357469</v>
      </c>
      <c r="E316" t="s">
        <v>17</v>
      </c>
      <c r="F316">
        <v>1021740</v>
      </c>
      <c r="G316" t="s">
        <v>120</v>
      </c>
      <c r="H316" t="s">
        <v>89</v>
      </c>
      <c r="I316" s="9">
        <v>44940</v>
      </c>
      <c r="J316" s="9">
        <v>44946</v>
      </c>
      <c r="K316" s="9">
        <v>44995.85833333333</v>
      </c>
      <c r="L316" t="s">
        <v>24</v>
      </c>
      <c r="M316">
        <v>14021.43</v>
      </c>
      <c r="N316" t="s">
        <v>17</v>
      </c>
      <c r="O316" s="10">
        <f t="shared" si="9"/>
        <v>1</v>
      </c>
    </row>
    <row r="317" spans="1:15" hidden="1" x14ac:dyDescent="0.35">
      <c r="A317" s="1"/>
      <c r="B317" t="s">
        <v>81</v>
      </c>
      <c r="C317" t="s">
        <v>71</v>
      </c>
      <c r="D317">
        <v>40357272</v>
      </c>
      <c r="E317" t="s">
        <v>17</v>
      </c>
      <c r="F317">
        <v>1012503</v>
      </c>
      <c r="G317" t="s">
        <v>118</v>
      </c>
      <c r="H317" t="s">
        <v>100</v>
      </c>
      <c r="I317" s="9">
        <v>44939</v>
      </c>
      <c r="J317" s="9">
        <v>44945</v>
      </c>
      <c r="K317" s="9">
        <v>44977.935416666667</v>
      </c>
      <c r="L317" t="s">
        <v>39</v>
      </c>
      <c r="M317">
        <v>9520</v>
      </c>
      <c r="N317" t="s">
        <v>17</v>
      </c>
      <c r="O317" s="10">
        <f t="shared" si="9"/>
        <v>1</v>
      </c>
    </row>
    <row r="318" spans="1:15" hidden="1" x14ac:dyDescent="0.35">
      <c r="A318" s="1"/>
      <c r="B318" t="s">
        <v>81</v>
      </c>
      <c r="C318" t="s">
        <v>71</v>
      </c>
      <c r="D318">
        <v>40357272</v>
      </c>
      <c r="E318" t="s">
        <v>17</v>
      </c>
      <c r="F318">
        <v>1012503</v>
      </c>
      <c r="G318" t="s">
        <v>118</v>
      </c>
      <c r="H318" t="s">
        <v>100</v>
      </c>
      <c r="I318" s="9">
        <v>44939</v>
      </c>
      <c r="J318" s="9">
        <v>44945</v>
      </c>
      <c r="K318" s="9">
        <v>44977.935416666667</v>
      </c>
      <c r="L318" t="s">
        <v>39</v>
      </c>
      <c r="M318">
        <v>14480</v>
      </c>
      <c r="N318" t="s">
        <v>17</v>
      </c>
      <c r="O318" s="10">
        <f t="shared" si="9"/>
        <v>1</v>
      </c>
    </row>
    <row r="319" spans="1:15" hidden="1" x14ac:dyDescent="0.35">
      <c r="A319" s="1"/>
      <c r="B319" t="s">
        <v>81</v>
      </c>
      <c r="C319" t="s">
        <v>71</v>
      </c>
      <c r="D319">
        <v>40357269</v>
      </c>
      <c r="E319" t="s">
        <v>17</v>
      </c>
      <c r="F319">
        <v>1012503</v>
      </c>
      <c r="G319" t="s">
        <v>118</v>
      </c>
      <c r="H319" t="s">
        <v>100</v>
      </c>
      <c r="I319" s="9">
        <v>44939</v>
      </c>
      <c r="J319" s="9">
        <v>44945</v>
      </c>
      <c r="K319" s="9">
        <v>44977.935416666667</v>
      </c>
      <c r="L319" t="s">
        <v>24</v>
      </c>
      <c r="M319">
        <v>24000</v>
      </c>
      <c r="N319" t="s">
        <v>17</v>
      </c>
      <c r="O319" s="10">
        <f t="shared" si="9"/>
        <v>1</v>
      </c>
    </row>
    <row r="320" spans="1:15" hidden="1" x14ac:dyDescent="0.35">
      <c r="A320" s="1"/>
      <c r="B320" t="s">
        <v>75</v>
      </c>
      <c r="C320" t="s">
        <v>71</v>
      </c>
      <c r="D320">
        <v>40357064</v>
      </c>
      <c r="E320" t="s">
        <v>17</v>
      </c>
      <c r="F320">
        <v>1012107</v>
      </c>
      <c r="G320" t="s">
        <v>60</v>
      </c>
      <c r="H320" t="s">
        <v>84</v>
      </c>
      <c r="I320" s="9">
        <v>44939</v>
      </c>
      <c r="J320" s="9">
        <v>44952</v>
      </c>
      <c r="K320" s="9">
        <v>44977.378472222219</v>
      </c>
      <c r="L320" t="s">
        <v>20</v>
      </c>
      <c r="M320">
        <v>1814.3679999999999</v>
      </c>
      <c r="N320" t="s">
        <v>17</v>
      </c>
      <c r="O320" s="10">
        <f t="shared" si="9"/>
        <v>1</v>
      </c>
    </row>
    <row r="321" spans="1:15" hidden="1" x14ac:dyDescent="0.35">
      <c r="A321" s="1"/>
      <c r="B321" t="s">
        <v>75</v>
      </c>
      <c r="C321" t="s">
        <v>71</v>
      </c>
      <c r="D321">
        <v>40357064</v>
      </c>
      <c r="E321" t="s">
        <v>17</v>
      </c>
      <c r="F321">
        <v>1012520</v>
      </c>
      <c r="G321" t="s">
        <v>60</v>
      </c>
      <c r="H321" t="s">
        <v>84</v>
      </c>
      <c r="I321" s="9">
        <v>44939</v>
      </c>
      <c r="J321" s="9">
        <v>44952</v>
      </c>
      <c r="K321" s="9">
        <v>44977.378472222219</v>
      </c>
      <c r="L321" t="s">
        <v>20</v>
      </c>
      <c r="M321">
        <v>16329.312</v>
      </c>
      <c r="N321" t="s">
        <v>17</v>
      </c>
      <c r="O321" s="10">
        <f t="shared" si="9"/>
        <v>1</v>
      </c>
    </row>
    <row r="322" spans="1:15" hidden="1" x14ac:dyDescent="0.35">
      <c r="A322" s="1"/>
      <c r="B322" t="s">
        <v>92</v>
      </c>
      <c r="C322" t="s">
        <v>71</v>
      </c>
      <c r="D322">
        <v>40356961</v>
      </c>
      <c r="E322" t="s">
        <v>17</v>
      </c>
      <c r="F322">
        <v>1020853</v>
      </c>
      <c r="G322" t="s">
        <v>60</v>
      </c>
      <c r="H322" t="s">
        <v>105</v>
      </c>
      <c r="I322" s="9">
        <v>44940</v>
      </c>
      <c r="J322" s="9">
        <v>44952</v>
      </c>
      <c r="K322" s="9">
        <v>44981.895138888889</v>
      </c>
      <c r="L322" t="s">
        <v>95</v>
      </c>
      <c r="M322">
        <v>20000</v>
      </c>
      <c r="N322" t="s">
        <v>17</v>
      </c>
      <c r="O322" s="10">
        <f t="shared" si="9"/>
        <v>1</v>
      </c>
    </row>
    <row r="323" spans="1:15" hidden="1" x14ac:dyDescent="0.35">
      <c r="A323" s="1"/>
      <c r="B323" t="s">
        <v>92</v>
      </c>
      <c r="C323" t="s">
        <v>71</v>
      </c>
      <c r="D323">
        <v>40348118</v>
      </c>
      <c r="E323" t="s">
        <v>17</v>
      </c>
      <c r="F323">
        <v>1030635</v>
      </c>
      <c r="G323" t="s">
        <v>60</v>
      </c>
      <c r="H323" t="s">
        <v>109</v>
      </c>
      <c r="I323" s="9">
        <v>44939</v>
      </c>
      <c r="J323" s="9">
        <v>44952</v>
      </c>
      <c r="K323" s="9">
        <v>45035</v>
      </c>
      <c r="L323" t="s">
        <v>95</v>
      </c>
      <c r="M323">
        <v>11600</v>
      </c>
      <c r="N323" t="s">
        <v>17</v>
      </c>
      <c r="O323" s="10">
        <f t="shared" si="9"/>
        <v>1</v>
      </c>
    </row>
    <row r="324" spans="1:15" hidden="1" x14ac:dyDescent="0.35">
      <c r="A324" s="1"/>
      <c r="B324" t="s">
        <v>92</v>
      </c>
      <c r="C324" t="s">
        <v>71</v>
      </c>
      <c r="D324">
        <v>40348118</v>
      </c>
      <c r="E324" t="s">
        <v>17</v>
      </c>
      <c r="F324">
        <v>1030498</v>
      </c>
      <c r="G324" t="s">
        <v>60</v>
      </c>
      <c r="H324" t="s">
        <v>109</v>
      </c>
      <c r="I324" s="9">
        <v>44939</v>
      </c>
      <c r="J324" s="9">
        <v>44952</v>
      </c>
      <c r="K324" s="9">
        <v>45035</v>
      </c>
      <c r="L324" t="s">
        <v>95</v>
      </c>
      <c r="M324">
        <v>11420</v>
      </c>
      <c r="N324" t="s">
        <v>17</v>
      </c>
      <c r="O324" s="10">
        <f t="shared" si="9"/>
        <v>1</v>
      </c>
    </row>
    <row r="325" spans="1:15" hidden="1" x14ac:dyDescent="0.35">
      <c r="A325" s="1"/>
      <c r="B325" t="s">
        <v>101</v>
      </c>
      <c r="C325" t="s">
        <v>71</v>
      </c>
      <c r="D325">
        <v>40324470</v>
      </c>
      <c r="E325" t="s">
        <v>17</v>
      </c>
      <c r="F325">
        <v>1021945</v>
      </c>
      <c r="G325" t="s">
        <v>55</v>
      </c>
      <c r="H325" t="s">
        <v>102</v>
      </c>
      <c r="I325" s="9">
        <v>44939</v>
      </c>
      <c r="J325" s="9">
        <v>44946</v>
      </c>
      <c r="K325" s="9">
        <v>44982.512499999997</v>
      </c>
      <c r="L325" t="s">
        <v>96</v>
      </c>
      <c r="M325">
        <v>2950</v>
      </c>
      <c r="N325" t="s">
        <v>17</v>
      </c>
      <c r="O325" s="10">
        <f t="shared" si="9"/>
        <v>1</v>
      </c>
    </row>
    <row r="326" spans="1:15" hidden="1" x14ac:dyDescent="0.35">
      <c r="A326" s="1"/>
      <c r="B326" t="s">
        <v>101</v>
      </c>
      <c r="C326" t="s">
        <v>71</v>
      </c>
      <c r="D326">
        <v>40324470</v>
      </c>
      <c r="E326" t="s">
        <v>17</v>
      </c>
      <c r="F326">
        <v>1021944</v>
      </c>
      <c r="G326" t="s">
        <v>55</v>
      </c>
      <c r="H326" t="s">
        <v>102</v>
      </c>
      <c r="I326" s="9">
        <v>44939</v>
      </c>
      <c r="J326" s="9">
        <v>44946</v>
      </c>
      <c r="K326" s="9">
        <v>44982.512499999997</v>
      </c>
      <c r="L326" t="s">
        <v>96</v>
      </c>
      <c r="M326">
        <v>3000</v>
      </c>
      <c r="N326" t="s">
        <v>17</v>
      </c>
      <c r="O326" s="10">
        <f t="shared" si="9"/>
        <v>1</v>
      </c>
    </row>
    <row r="327" spans="1:15" hidden="1" x14ac:dyDescent="0.35">
      <c r="A327" s="1"/>
      <c r="B327" t="s">
        <v>101</v>
      </c>
      <c r="C327" t="s">
        <v>71</v>
      </c>
      <c r="D327">
        <v>40324469</v>
      </c>
      <c r="E327" t="s">
        <v>17</v>
      </c>
      <c r="F327">
        <v>1023247</v>
      </c>
      <c r="G327" t="s">
        <v>55</v>
      </c>
      <c r="H327" t="s">
        <v>102</v>
      </c>
      <c r="I327" s="9">
        <v>44939</v>
      </c>
      <c r="J327" s="9">
        <v>44946</v>
      </c>
      <c r="K327" s="9">
        <v>44982.512499999997</v>
      </c>
      <c r="L327" t="s">
        <v>96</v>
      </c>
      <c r="M327">
        <v>1000</v>
      </c>
      <c r="N327" t="s">
        <v>17</v>
      </c>
      <c r="O327" s="10">
        <f t="shared" si="9"/>
        <v>1</v>
      </c>
    </row>
    <row r="328" spans="1:15" hidden="1" x14ac:dyDescent="0.35">
      <c r="A328" s="1"/>
      <c r="B328" t="s">
        <v>101</v>
      </c>
      <c r="C328" t="s">
        <v>71</v>
      </c>
      <c r="D328">
        <v>40324469</v>
      </c>
      <c r="E328" t="s">
        <v>17</v>
      </c>
      <c r="F328">
        <v>1022866</v>
      </c>
      <c r="G328" t="s">
        <v>55</v>
      </c>
      <c r="H328" t="s">
        <v>102</v>
      </c>
      <c r="I328" s="9">
        <v>44939</v>
      </c>
      <c r="J328" s="9">
        <v>44946</v>
      </c>
      <c r="K328" s="9">
        <v>44982.512499999997</v>
      </c>
      <c r="L328" t="s">
        <v>96</v>
      </c>
      <c r="M328">
        <v>3007.06</v>
      </c>
      <c r="N328" t="s">
        <v>17</v>
      </c>
      <c r="O328" s="10">
        <f t="shared" si="9"/>
        <v>1</v>
      </c>
    </row>
    <row r="329" spans="1:15" hidden="1" x14ac:dyDescent="0.35">
      <c r="A329" s="1"/>
      <c r="B329" t="s">
        <v>101</v>
      </c>
      <c r="C329" t="s">
        <v>71</v>
      </c>
      <c r="D329">
        <v>40324469</v>
      </c>
      <c r="E329" t="s">
        <v>17</v>
      </c>
      <c r="F329">
        <v>1022864</v>
      </c>
      <c r="G329" t="s">
        <v>55</v>
      </c>
      <c r="H329" t="s">
        <v>102</v>
      </c>
      <c r="I329" s="9">
        <v>44939</v>
      </c>
      <c r="J329" s="9">
        <v>44946</v>
      </c>
      <c r="K329" s="9">
        <v>44982.512499999997</v>
      </c>
      <c r="L329" t="s">
        <v>96</v>
      </c>
      <c r="M329">
        <v>2003.93</v>
      </c>
      <c r="N329" t="s">
        <v>17</v>
      </c>
      <c r="O329" s="10">
        <f t="shared" si="9"/>
        <v>1</v>
      </c>
    </row>
    <row r="330" spans="1:15" hidden="1" x14ac:dyDescent="0.35">
      <c r="A330" s="1"/>
      <c r="B330" t="s">
        <v>101</v>
      </c>
      <c r="C330" t="s">
        <v>71</v>
      </c>
      <c r="D330">
        <v>40324469</v>
      </c>
      <c r="E330" t="s">
        <v>17</v>
      </c>
      <c r="F330">
        <v>1022863</v>
      </c>
      <c r="G330" t="s">
        <v>55</v>
      </c>
      <c r="H330" t="s">
        <v>102</v>
      </c>
      <c r="I330" s="9">
        <v>44939</v>
      </c>
      <c r="J330" s="9">
        <v>44946</v>
      </c>
      <c r="K330" s="9">
        <v>44982.512499999997</v>
      </c>
      <c r="L330" t="s">
        <v>96</v>
      </c>
      <c r="M330">
        <v>2999.49</v>
      </c>
      <c r="N330" t="s">
        <v>17</v>
      </c>
      <c r="O330" s="10">
        <f t="shared" si="9"/>
        <v>1</v>
      </c>
    </row>
    <row r="331" spans="1:15" hidden="1" x14ac:dyDescent="0.35">
      <c r="A331" s="1"/>
      <c r="B331" t="s">
        <v>101</v>
      </c>
      <c r="C331" t="s">
        <v>71</v>
      </c>
      <c r="D331">
        <v>40324469</v>
      </c>
      <c r="E331" t="s">
        <v>17</v>
      </c>
      <c r="F331">
        <v>1022751</v>
      </c>
      <c r="G331" t="s">
        <v>55</v>
      </c>
      <c r="H331" t="s">
        <v>102</v>
      </c>
      <c r="I331" s="9">
        <v>44939</v>
      </c>
      <c r="J331" s="9">
        <v>44946</v>
      </c>
      <c r="K331" s="9">
        <v>44982.512499999997</v>
      </c>
      <c r="L331" t="s">
        <v>96</v>
      </c>
      <c r="M331">
        <v>3010</v>
      </c>
      <c r="N331" t="s">
        <v>17</v>
      </c>
      <c r="O331" s="10">
        <f t="shared" si="9"/>
        <v>1</v>
      </c>
    </row>
    <row r="332" spans="1:15" hidden="1" x14ac:dyDescent="0.35">
      <c r="A332" s="1"/>
      <c r="B332" t="s">
        <v>101</v>
      </c>
      <c r="C332" t="s">
        <v>71</v>
      </c>
      <c r="D332">
        <v>40324469</v>
      </c>
      <c r="E332" t="s">
        <v>17</v>
      </c>
      <c r="F332">
        <v>1022621</v>
      </c>
      <c r="G332" t="s">
        <v>55</v>
      </c>
      <c r="H332" t="s">
        <v>102</v>
      </c>
      <c r="I332" s="9">
        <v>44939</v>
      </c>
      <c r="J332" s="9">
        <v>44946</v>
      </c>
      <c r="K332" s="9">
        <v>44982.512499999997</v>
      </c>
      <c r="L332" t="s">
        <v>96</v>
      </c>
      <c r="M332">
        <v>3015.77</v>
      </c>
      <c r="N332" t="s">
        <v>17</v>
      </c>
      <c r="O332" s="10">
        <f t="shared" si="9"/>
        <v>1</v>
      </c>
    </row>
    <row r="333" spans="1:15" hidden="1" x14ac:dyDescent="0.35">
      <c r="A333" s="1"/>
      <c r="B333" t="s">
        <v>101</v>
      </c>
      <c r="C333" t="s">
        <v>71</v>
      </c>
      <c r="D333">
        <v>40324469</v>
      </c>
      <c r="E333" t="s">
        <v>17</v>
      </c>
      <c r="F333">
        <v>1022128</v>
      </c>
      <c r="G333" t="s">
        <v>55</v>
      </c>
      <c r="H333" t="s">
        <v>102</v>
      </c>
      <c r="I333" s="9">
        <v>44939</v>
      </c>
      <c r="J333" s="9">
        <v>44946</v>
      </c>
      <c r="K333" s="9">
        <v>44982.512499999997</v>
      </c>
      <c r="L333" t="s">
        <v>96</v>
      </c>
      <c r="M333">
        <v>3007.72</v>
      </c>
      <c r="N333" t="s">
        <v>17</v>
      </c>
      <c r="O333" s="10">
        <f t="shared" si="9"/>
        <v>1</v>
      </c>
    </row>
    <row r="334" spans="1:15" hidden="1" x14ac:dyDescent="0.35">
      <c r="A334" s="1"/>
      <c r="B334" t="s">
        <v>75</v>
      </c>
      <c r="C334" t="s">
        <v>71</v>
      </c>
      <c r="D334">
        <v>40363592</v>
      </c>
      <c r="E334" t="s">
        <v>17</v>
      </c>
      <c r="F334">
        <v>1012518</v>
      </c>
      <c r="G334" t="s">
        <v>60</v>
      </c>
      <c r="H334" t="s">
        <v>84</v>
      </c>
      <c r="I334" s="9">
        <v>44940</v>
      </c>
      <c r="J334" s="9">
        <v>44952</v>
      </c>
      <c r="K334" s="9">
        <v>44977.378472222219</v>
      </c>
      <c r="L334" t="s">
        <v>20</v>
      </c>
      <c r="M334">
        <v>18143.68</v>
      </c>
      <c r="N334" t="s">
        <v>17</v>
      </c>
      <c r="O334" s="10">
        <f t="shared" si="9"/>
        <v>1</v>
      </c>
    </row>
    <row r="335" spans="1:15" hidden="1" x14ac:dyDescent="0.35">
      <c r="A335" s="1"/>
      <c r="B335" t="s">
        <v>75</v>
      </c>
      <c r="C335" t="s">
        <v>71</v>
      </c>
      <c r="D335">
        <v>40362611</v>
      </c>
      <c r="E335" t="s">
        <v>17</v>
      </c>
      <c r="F335">
        <v>1030379</v>
      </c>
      <c r="G335" t="s">
        <v>57</v>
      </c>
      <c r="H335" t="s">
        <v>87</v>
      </c>
      <c r="I335" s="9">
        <v>44938</v>
      </c>
      <c r="J335" s="9">
        <v>44947</v>
      </c>
      <c r="K335" s="9">
        <v>44978.469444444447</v>
      </c>
      <c r="L335" t="s">
        <v>39</v>
      </c>
      <c r="M335">
        <v>24004.088640000002</v>
      </c>
      <c r="N335" t="s">
        <v>17</v>
      </c>
      <c r="O335" s="10">
        <f t="shared" ref="O335:O367" si="10">MONTH(J335)</f>
        <v>1</v>
      </c>
    </row>
    <row r="336" spans="1:15" hidden="1" x14ac:dyDescent="0.35">
      <c r="A336" s="1"/>
      <c r="B336" t="s">
        <v>101</v>
      </c>
      <c r="C336" t="s">
        <v>71</v>
      </c>
      <c r="D336">
        <v>40362469</v>
      </c>
      <c r="E336" t="s">
        <v>17</v>
      </c>
      <c r="F336">
        <v>1021936</v>
      </c>
      <c r="G336" t="s">
        <v>121</v>
      </c>
      <c r="H336" t="s">
        <v>107</v>
      </c>
      <c r="I336" s="9">
        <v>44938</v>
      </c>
      <c r="J336" s="9">
        <v>44944</v>
      </c>
      <c r="K336" s="9">
        <v>44997.959027777775</v>
      </c>
      <c r="L336" t="s">
        <v>104</v>
      </c>
      <c r="M336">
        <v>24000</v>
      </c>
      <c r="N336" t="s">
        <v>17</v>
      </c>
      <c r="O336" s="10">
        <f t="shared" si="10"/>
        <v>1</v>
      </c>
    </row>
    <row r="337" spans="1:15" hidden="1" x14ac:dyDescent="0.35">
      <c r="A337" s="1"/>
      <c r="B337" t="s">
        <v>81</v>
      </c>
      <c r="C337" t="s">
        <v>71</v>
      </c>
      <c r="D337">
        <v>40362041</v>
      </c>
      <c r="E337" t="s">
        <v>17</v>
      </c>
      <c r="F337">
        <v>1022073</v>
      </c>
      <c r="G337" t="s">
        <v>118</v>
      </c>
      <c r="H337" t="s">
        <v>100</v>
      </c>
      <c r="I337" s="9">
        <v>44938</v>
      </c>
      <c r="J337" s="9">
        <v>44945</v>
      </c>
      <c r="K337" s="9">
        <v>44977.935416666667</v>
      </c>
      <c r="L337" t="s">
        <v>39</v>
      </c>
      <c r="M337">
        <v>24134.37</v>
      </c>
      <c r="N337" t="s">
        <v>17</v>
      </c>
      <c r="O337" s="10">
        <f t="shared" si="10"/>
        <v>1</v>
      </c>
    </row>
    <row r="338" spans="1:15" hidden="1" x14ac:dyDescent="0.35">
      <c r="A338" s="1"/>
      <c r="B338" t="s">
        <v>81</v>
      </c>
      <c r="C338" t="s">
        <v>71</v>
      </c>
      <c r="D338">
        <v>40362012</v>
      </c>
      <c r="E338" t="s">
        <v>17</v>
      </c>
      <c r="F338">
        <v>1022183</v>
      </c>
      <c r="G338" t="s">
        <v>118</v>
      </c>
      <c r="H338" t="s">
        <v>100</v>
      </c>
      <c r="I338" s="9">
        <v>44938</v>
      </c>
      <c r="J338" s="9">
        <v>44945</v>
      </c>
      <c r="K338" s="9">
        <v>44977.935416666667</v>
      </c>
      <c r="L338" t="s">
        <v>39</v>
      </c>
      <c r="M338">
        <v>24429.08</v>
      </c>
      <c r="N338" t="s">
        <v>17</v>
      </c>
      <c r="O338" s="10">
        <f t="shared" si="10"/>
        <v>1</v>
      </c>
    </row>
    <row r="339" spans="1:15" hidden="1" x14ac:dyDescent="0.35">
      <c r="A339" s="1"/>
      <c r="B339" t="s">
        <v>81</v>
      </c>
      <c r="C339" t="s">
        <v>71</v>
      </c>
      <c r="D339">
        <v>40361960</v>
      </c>
      <c r="E339" t="s">
        <v>17</v>
      </c>
      <c r="F339">
        <v>1021732</v>
      </c>
      <c r="G339" t="s">
        <v>122</v>
      </c>
      <c r="H339" t="s">
        <v>123</v>
      </c>
      <c r="I339" s="9">
        <v>44938</v>
      </c>
      <c r="J339" s="9">
        <v>44944</v>
      </c>
      <c r="K339" s="9">
        <v>44980.695833333331</v>
      </c>
      <c r="L339" t="s">
        <v>28</v>
      </c>
      <c r="M339">
        <v>14820</v>
      </c>
      <c r="N339" t="s">
        <v>17</v>
      </c>
      <c r="O339" s="10">
        <f t="shared" si="10"/>
        <v>1</v>
      </c>
    </row>
    <row r="340" spans="1:15" hidden="1" x14ac:dyDescent="0.35">
      <c r="A340" s="1"/>
      <c r="B340" t="s">
        <v>81</v>
      </c>
      <c r="C340" t="s">
        <v>71</v>
      </c>
      <c r="D340">
        <v>40361960</v>
      </c>
      <c r="E340" t="s">
        <v>17</v>
      </c>
      <c r="F340">
        <v>1021732</v>
      </c>
      <c r="G340" t="s">
        <v>122</v>
      </c>
      <c r="H340" t="s">
        <v>123</v>
      </c>
      <c r="I340" s="9">
        <v>44939</v>
      </c>
      <c r="J340" s="9">
        <v>44944</v>
      </c>
      <c r="K340" s="9">
        <v>44980.695833333331</v>
      </c>
      <c r="L340" t="s">
        <v>28</v>
      </c>
      <c r="M340">
        <v>9100</v>
      </c>
      <c r="N340" t="s">
        <v>17</v>
      </c>
      <c r="O340" s="10">
        <f t="shared" si="10"/>
        <v>1</v>
      </c>
    </row>
    <row r="341" spans="1:15" hidden="1" x14ac:dyDescent="0.35">
      <c r="A341" s="1"/>
      <c r="B341" t="s">
        <v>81</v>
      </c>
      <c r="C341" t="s">
        <v>71</v>
      </c>
      <c r="D341">
        <v>40361933</v>
      </c>
      <c r="E341" t="s">
        <v>17</v>
      </c>
      <c r="F341">
        <v>1021992</v>
      </c>
      <c r="G341" t="s">
        <v>99</v>
      </c>
      <c r="H341" t="s">
        <v>88</v>
      </c>
      <c r="I341" s="9">
        <v>44939</v>
      </c>
      <c r="J341" s="9">
        <v>44953</v>
      </c>
      <c r="K341" s="9">
        <v>44989.39166666667</v>
      </c>
      <c r="L341" t="s">
        <v>96</v>
      </c>
      <c r="M341">
        <v>8960</v>
      </c>
      <c r="N341" t="s">
        <v>17</v>
      </c>
      <c r="O341" s="10">
        <f t="shared" si="10"/>
        <v>1</v>
      </c>
    </row>
    <row r="342" spans="1:15" hidden="1" x14ac:dyDescent="0.35">
      <c r="A342" s="1"/>
      <c r="B342" t="s">
        <v>81</v>
      </c>
      <c r="C342" t="s">
        <v>71</v>
      </c>
      <c r="D342">
        <v>40361933</v>
      </c>
      <c r="E342" t="s">
        <v>17</v>
      </c>
      <c r="F342">
        <v>1021992</v>
      </c>
      <c r="G342" t="s">
        <v>99</v>
      </c>
      <c r="H342" t="s">
        <v>88</v>
      </c>
      <c r="I342" s="9">
        <v>44938</v>
      </c>
      <c r="J342" s="9">
        <v>44953</v>
      </c>
      <c r="K342" s="9">
        <v>44989.39166666667</v>
      </c>
      <c r="L342" t="s">
        <v>96</v>
      </c>
      <c r="M342">
        <v>15700</v>
      </c>
      <c r="N342" t="s">
        <v>17</v>
      </c>
      <c r="O342" s="10">
        <f t="shared" si="10"/>
        <v>1</v>
      </c>
    </row>
    <row r="343" spans="1:15" hidden="1" x14ac:dyDescent="0.35">
      <c r="A343" s="1"/>
      <c r="B343" t="s">
        <v>81</v>
      </c>
      <c r="C343" t="s">
        <v>71</v>
      </c>
      <c r="D343">
        <v>40361890</v>
      </c>
      <c r="E343" t="s">
        <v>17</v>
      </c>
      <c r="F343">
        <v>1011969</v>
      </c>
      <c r="G343" t="s">
        <v>118</v>
      </c>
      <c r="H343" t="s">
        <v>100</v>
      </c>
      <c r="I343" s="9">
        <v>44938</v>
      </c>
      <c r="J343" s="9">
        <v>44945</v>
      </c>
      <c r="K343" s="9">
        <v>44977.935416666667</v>
      </c>
      <c r="L343" t="s">
        <v>39</v>
      </c>
      <c r="M343">
        <v>24000</v>
      </c>
      <c r="N343" t="s">
        <v>17</v>
      </c>
      <c r="O343" s="10">
        <f t="shared" si="10"/>
        <v>1</v>
      </c>
    </row>
    <row r="344" spans="1:15" hidden="1" x14ac:dyDescent="0.35">
      <c r="A344" s="1"/>
      <c r="B344" t="s">
        <v>81</v>
      </c>
      <c r="C344" t="s">
        <v>71</v>
      </c>
      <c r="D344">
        <v>40361884</v>
      </c>
      <c r="E344" t="s">
        <v>17</v>
      </c>
      <c r="F344">
        <v>1011967</v>
      </c>
      <c r="G344" t="s">
        <v>118</v>
      </c>
      <c r="H344" t="s">
        <v>100</v>
      </c>
      <c r="I344" s="9">
        <v>44939</v>
      </c>
      <c r="J344" s="9">
        <v>44945</v>
      </c>
      <c r="K344" s="9">
        <v>44977.935416666667</v>
      </c>
      <c r="L344" t="s">
        <v>24</v>
      </c>
      <c r="M344">
        <v>24000</v>
      </c>
      <c r="N344" t="s">
        <v>17</v>
      </c>
      <c r="O344" s="10">
        <f t="shared" si="10"/>
        <v>1</v>
      </c>
    </row>
    <row r="345" spans="1:15" hidden="1" x14ac:dyDescent="0.35">
      <c r="A345" s="1"/>
      <c r="B345" t="s">
        <v>81</v>
      </c>
      <c r="C345" t="s">
        <v>71</v>
      </c>
      <c r="D345">
        <v>40360766</v>
      </c>
      <c r="E345" t="s">
        <v>17</v>
      </c>
      <c r="F345">
        <v>1022639</v>
      </c>
      <c r="G345" t="s">
        <v>122</v>
      </c>
      <c r="H345" t="s">
        <v>89</v>
      </c>
      <c r="I345" s="9">
        <v>44938</v>
      </c>
      <c r="J345" s="9">
        <v>44944</v>
      </c>
      <c r="K345" s="9">
        <v>44993.85833333333</v>
      </c>
      <c r="L345" t="s">
        <v>28</v>
      </c>
      <c r="M345">
        <v>22163.91</v>
      </c>
      <c r="N345" t="s">
        <v>17</v>
      </c>
      <c r="O345" s="10">
        <f t="shared" si="10"/>
        <v>1</v>
      </c>
    </row>
    <row r="346" spans="1:15" hidden="1" x14ac:dyDescent="0.35">
      <c r="A346" s="1"/>
      <c r="B346" t="s">
        <v>75</v>
      </c>
      <c r="C346" t="s">
        <v>71</v>
      </c>
      <c r="D346">
        <v>40358870</v>
      </c>
      <c r="E346" t="s">
        <v>17</v>
      </c>
      <c r="F346">
        <v>1023276</v>
      </c>
      <c r="G346" t="s">
        <v>55</v>
      </c>
      <c r="H346" t="s">
        <v>124</v>
      </c>
      <c r="I346" s="9">
        <v>44939</v>
      </c>
      <c r="J346" s="9">
        <v>44946</v>
      </c>
      <c r="K346" s="9">
        <v>44985</v>
      </c>
      <c r="L346" t="s">
        <v>39</v>
      </c>
      <c r="M346">
        <v>2605.2283320000001</v>
      </c>
      <c r="N346" t="s">
        <v>17</v>
      </c>
      <c r="O346" s="10">
        <f t="shared" si="10"/>
        <v>1</v>
      </c>
    </row>
    <row r="347" spans="1:15" hidden="1" x14ac:dyDescent="0.35">
      <c r="A347" s="1"/>
      <c r="B347" t="s">
        <v>75</v>
      </c>
      <c r="C347" t="s">
        <v>71</v>
      </c>
      <c r="D347">
        <v>40358870</v>
      </c>
      <c r="E347" t="s">
        <v>17</v>
      </c>
      <c r="F347">
        <v>1023276</v>
      </c>
      <c r="G347" t="s">
        <v>55</v>
      </c>
      <c r="H347" t="s">
        <v>124</v>
      </c>
      <c r="I347" s="9">
        <v>44939</v>
      </c>
      <c r="J347" s="9">
        <v>44946</v>
      </c>
      <c r="K347" s="9">
        <v>44985</v>
      </c>
      <c r="L347" t="s">
        <v>39</v>
      </c>
      <c r="M347">
        <v>15877.67952</v>
      </c>
      <c r="N347" t="s">
        <v>17</v>
      </c>
      <c r="O347" s="10">
        <f t="shared" si="10"/>
        <v>1</v>
      </c>
    </row>
    <row r="348" spans="1:15" hidden="1" x14ac:dyDescent="0.35">
      <c r="A348" s="1"/>
      <c r="B348" t="s">
        <v>75</v>
      </c>
      <c r="C348" t="s">
        <v>71</v>
      </c>
      <c r="D348">
        <v>40358868</v>
      </c>
      <c r="E348" t="s">
        <v>17</v>
      </c>
      <c r="F348">
        <v>1023273</v>
      </c>
      <c r="G348" t="s">
        <v>55</v>
      </c>
      <c r="H348" t="s">
        <v>124</v>
      </c>
      <c r="I348" s="9">
        <v>44939</v>
      </c>
      <c r="J348" s="9">
        <v>44946</v>
      </c>
      <c r="K348" s="9">
        <v>44985</v>
      </c>
      <c r="L348" t="s">
        <v>39</v>
      </c>
      <c r="M348">
        <v>3445.1627819999999</v>
      </c>
      <c r="N348" t="s">
        <v>17</v>
      </c>
      <c r="O348" s="10">
        <f t="shared" si="10"/>
        <v>1</v>
      </c>
    </row>
    <row r="349" spans="1:15" hidden="1" x14ac:dyDescent="0.35">
      <c r="A349" s="1"/>
      <c r="B349" t="s">
        <v>75</v>
      </c>
      <c r="C349" t="s">
        <v>71</v>
      </c>
      <c r="D349">
        <v>40358868</v>
      </c>
      <c r="E349" t="s">
        <v>17</v>
      </c>
      <c r="F349">
        <v>1023273</v>
      </c>
      <c r="G349" t="s">
        <v>55</v>
      </c>
      <c r="H349" t="s">
        <v>124</v>
      </c>
      <c r="I349" s="9">
        <v>44939</v>
      </c>
      <c r="J349" s="9">
        <v>44946</v>
      </c>
      <c r="K349" s="9">
        <v>44985</v>
      </c>
      <c r="L349" t="s">
        <v>39</v>
      </c>
      <c r="M349">
        <v>16199.97478</v>
      </c>
      <c r="N349" t="s">
        <v>17</v>
      </c>
      <c r="O349" s="10">
        <f t="shared" si="10"/>
        <v>1</v>
      </c>
    </row>
    <row r="350" spans="1:15" hidden="1" x14ac:dyDescent="0.35">
      <c r="A350" s="1"/>
      <c r="B350" t="s">
        <v>81</v>
      </c>
      <c r="C350" t="s">
        <v>71</v>
      </c>
      <c r="D350">
        <v>40357493</v>
      </c>
      <c r="E350" t="s">
        <v>17</v>
      </c>
      <c r="F350">
        <v>1022417</v>
      </c>
      <c r="G350" t="s">
        <v>118</v>
      </c>
      <c r="H350" t="s">
        <v>88</v>
      </c>
      <c r="I350" s="9">
        <v>44950</v>
      </c>
      <c r="J350" s="9">
        <v>44945</v>
      </c>
      <c r="K350" s="9">
        <v>44981.39166666667</v>
      </c>
      <c r="L350" t="s">
        <v>39</v>
      </c>
      <c r="M350">
        <v>4160</v>
      </c>
      <c r="N350" t="s">
        <v>17</v>
      </c>
      <c r="O350" s="10">
        <f t="shared" si="10"/>
        <v>1</v>
      </c>
    </row>
    <row r="351" spans="1:15" hidden="1" x14ac:dyDescent="0.35">
      <c r="A351" s="1"/>
      <c r="B351" t="s">
        <v>81</v>
      </c>
      <c r="C351" t="s">
        <v>71</v>
      </c>
      <c r="D351">
        <v>40357493</v>
      </c>
      <c r="E351" t="s">
        <v>17</v>
      </c>
      <c r="F351">
        <v>1022417</v>
      </c>
      <c r="G351" t="s">
        <v>118</v>
      </c>
      <c r="H351" t="s">
        <v>88</v>
      </c>
      <c r="I351" s="9">
        <v>44938</v>
      </c>
      <c r="J351" s="9">
        <v>44945</v>
      </c>
      <c r="K351" s="9">
        <v>44981.39166666667</v>
      </c>
      <c r="L351" t="s">
        <v>39</v>
      </c>
      <c r="M351">
        <v>20840</v>
      </c>
      <c r="N351" t="s">
        <v>17</v>
      </c>
      <c r="O351" s="10">
        <f t="shared" si="10"/>
        <v>1</v>
      </c>
    </row>
    <row r="352" spans="1:15" hidden="1" x14ac:dyDescent="0.35">
      <c r="A352" s="1"/>
      <c r="B352" t="s">
        <v>81</v>
      </c>
      <c r="C352" t="s">
        <v>71</v>
      </c>
      <c r="D352">
        <v>40357424</v>
      </c>
      <c r="E352" t="s">
        <v>17</v>
      </c>
      <c r="F352">
        <v>1022636</v>
      </c>
      <c r="G352" t="s">
        <v>120</v>
      </c>
      <c r="H352" t="s">
        <v>83</v>
      </c>
      <c r="I352" s="9">
        <v>44938</v>
      </c>
      <c r="J352" s="9">
        <v>44946</v>
      </c>
      <c r="K352" s="9">
        <v>44999.363888888889</v>
      </c>
      <c r="L352" t="s">
        <v>24</v>
      </c>
      <c r="M352">
        <v>21870</v>
      </c>
      <c r="N352" t="s">
        <v>17</v>
      </c>
      <c r="O352" s="10">
        <f t="shared" si="10"/>
        <v>1</v>
      </c>
    </row>
    <row r="353" spans="1:15" hidden="1" x14ac:dyDescent="0.35">
      <c r="A353" s="1"/>
      <c r="B353" t="s">
        <v>81</v>
      </c>
      <c r="C353" t="s">
        <v>71</v>
      </c>
      <c r="D353">
        <v>40357423</v>
      </c>
      <c r="E353" t="s">
        <v>17</v>
      </c>
      <c r="F353">
        <v>1022636</v>
      </c>
      <c r="G353" t="s">
        <v>112</v>
      </c>
      <c r="H353" t="s">
        <v>83</v>
      </c>
      <c r="I353" s="9">
        <v>44939</v>
      </c>
      <c r="J353" s="9">
        <v>44948</v>
      </c>
      <c r="K353" s="9">
        <v>45001.363888888889</v>
      </c>
      <c r="L353" t="s">
        <v>32</v>
      </c>
      <c r="M353">
        <v>22290</v>
      </c>
      <c r="N353" t="s">
        <v>17</v>
      </c>
      <c r="O353" s="10">
        <f t="shared" si="10"/>
        <v>1</v>
      </c>
    </row>
    <row r="354" spans="1:15" hidden="1" x14ac:dyDescent="0.35">
      <c r="A354" s="1"/>
      <c r="B354" t="s">
        <v>81</v>
      </c>
      <c r="C354" t="s">
        <v>71</v>
      </c>
      <c r="D354">
        <v>40357358</v>
      </c>
      <c r="E354" t="s">
        <v>17</v>
      </c>
      <c r="F354">
        <v>1022753</v>
      </c>
      <c r="G354" t="s">
        <v>122</v>
      </c>
      <c r="H354" t="s">
        <v>89</v>
      </c>
      <c r="I354" s="9">
        <v>44938</v>
      </c>
      <c r="J354" s="9">
        <v>44944</v>
      </c>
      <c r="K354" s="9">
        <v>44993.85833333333</v>
      </c>
      <c r="L354" t="s">
        <v>28</v>
      </c>
      <c r="M354">
        <v>12100</v>
      </c>
      <c r="N354" t="s">
        <v>17</v>
      </c>
      <c r="O354" s="10">
        <f t="shared" si="10"/>
        <v>1</v>
      </c>
    </row>
    <row r="355" spans="1:15" hidden="1" x14ac:dyDescent="0.35">
      <c r="A355" s="1"/>
      <c r="B355" t="s">
        <v>81</v>
      </c>
      <c r="C355" t="s">
        <v>71</v>
      </c>
      <c r="D355">
        <v>40357358</v>
      </c>
      <c r="E355" t="s">
        <v>17</v>
      </c>
      <c r="F355">
        <v>1022753</v>
      </c>
      <c r="G355" t="s">
        <v>122</v>
      </c>
      <c r="H355" t="s">
        <v>89</v>
      </c>
      <c r="I355" s="9">
        <v>44938</v>
      </c>
      <c r="J355" s="9">
        <v>44944</v>
      </c>
      <c r="K355" s="9">
        <v>44993.85833333333</v>
      </c>
      <c r="L355" t="s">
        <v>28</v>
      </c>
      <c r="M355">
        <v>12840</v>
      </c>
      <c r="N355" t="s">
        <v>17</v>
      </c>
      <c r="O355" s="10">
        <f t="shared" si="10"/>
        <v>1</v>
      </c>
    </row>
    <row r="356" spans="1:15" hidden="1" x14ac:dyDescent="0.35">
      <c r="A356" s="1"/>
      <c r="B356" t="s">
        <v>81</v>
      </c>
      <c r="C356" t="s">
        <v>71</v>
      </c>
      <c r="D356">
        <v>40357222</v>
      </c>
      <c r="E356" t="s">
        <v>17</v>
      </c>
      <c r="F356">
        <v>1012448</v>
      </c>
      <c r="G356" t="s">
        <v>118</v>
      </c>
      <c r="H356" t="s">
        <v>100</v>
      </c>
      <c r="I356" s="9">
        <v>44938</v>
      </c>
      <c r="J356" s="9">
        <v>44945</v>
      </c>
      <c r="K356" s="9">
        <v>44977.935416666667</v>
      </c>
      <c r="L356" t="s">
        <v>39</v>
      </c>
      <c r="M356">
        <v>24000</v>
      </c>
      <c r="N356" t="s">
        <v>17</v>
      </c>
      <c r="O356" s="10">
        <f t="shared" si="10"/>
        <v>1</v>
      </c>
    </row>
    <row r="357" spans="1:15" hidden="1" x14ac:dyDescent="0.35">
      <c r="A357" s="1"/>
      <c r="B357" t="s">
        <v>81</v>
      </c>
      <c r="C357" t="s">
        <v>71</v>
      </c>
      <c r="D357">
        <v>40355788</v>
      </c>
      <c r="E357" t="s">
        <v>17</v>
      </c>
      <c r="F357">
        <v>1023373</v>
      </c>
      <c r="G357" t="s">
        <v>118</v>
      </c>
      <c r="H357" t="s">
        <v>88</v>
      </c>
      <c r="I357" s="9">
        <v>44938</v>
      </c>
      <c r="J357" s="9">
        <v>44945</v>
      </c>
      <c r="K357" s="9">
        <v>44981.39166666667</v>
      </c>
      <c r="L357" t="s">
        <v>96</v>
      </c>
      <c r="M357">
        <v>24030</v>
      </c>
      <c r="N357" t="s">
        <v>17</v>
      </c>
      <c r="O357" s="10">
        <f t="shared" si="10"/>
        <v>1</v>
      </c>
    </row>
    <row r="358" spans="1:15" hidden="1" x14ac:dyDescent="0.35">
      <c r="A358" s="1"/>
      <c r="B358" t="s">
        <v>81</v>
      </c>
      <c r="C358" t="s">
        <v>71</v>
      </c>
      <c r="D358">
        <v>40355622</v>
      </c>
      <c r="E358" t="s">
        <v>17</v>
      </c>
      <c r="F358">
        <v>1023411</v>
      </c>
      <c r="G358" t="s">
        <v>120</v>
      </c>
      <c r="H358" t="s">
        <v>89</v>
      </c>
      <c r="I358" s="9">
        <v>44938</v>
      </c>
      <c r="J358" s="9">
        <v>44946</v>
      </c>
      <c r="K358" s="9">
        <v>44995.85833333333</v>
      </c>
      <c r="L358" t="s">
        <v>24</v>
      </c>
      <c r="M358">
        <v>24000.89</v>
      </c>
      <c r="N358" t="s">
        <v>17</v>
      </c>
      <c r="O358" s="10">
        <f t="shared" si="10"/>
        <v>1</v>
      </c>
    </row>
    <row r="359" spans="1:15" hidden="1" x14ac:dyDescent="0.35">
      <c r="A359" s="1"/>
      <c r="B359" t="s">
        <v>101</v>
      </c>
      <c r="C359" t="s">
        <v>71</v>
      </c>
      <c r="D359">
        <v>40354621</v>
      </c>
      <c r="E359" t="s">
        <v>17</v>
      </c>
      <c r="F359">
        <v>1021931</v>
      </c>
      <c r="G359" t="s">
        <v>55</v>
      </c>
      <c r="H359" t="s">
        <v>102</v>
      </c>
      <c r="I359" s="9">
        <v>44938</v>
      </c>
      <c r="J359" s="9">
        <v>44946</v>
      </c>
      <c r="K359" s="9">
        <v>44982.512499999997</v>
      </c>
      <c r="L359" t="s">
        <v>96</v>
      </c>
      <c r="M359">
        <v>1945.62</v>
      </c>
      <c r="N359" t="s">
        <v>17</v>
      </c>
      <c r="O359" s="10">
        <f t="shared" si="10"/>
        <v>1</v>
      </c>
    </row>
    <row r="360" spans="1:15" hidden="1" x14ac:dyDescent="0.35">
      <c r="A360" s="1"/>
      <c r="B360" t="s">
        <v>101</v>
      </c>
      <c r="C360" t="s">
        <v>71</v>
      </c>
      <c r="D360">
        <v>40354620</v>
      </c>
      <c r="E360" t="s">
        <v>17</v>
      </c>
      <c r="F360">
        <v>1022975</v>
      </c>
      <c r="G360" t="s">
        <v>55</v>
      </c>
      <c r="H360" t="s">
        <v>102</v>
      </c>
      <c r="I360" s="9">
        <v>44938</v>
      </c>
      <c r="J360" s="9">
        <v>44946</v>
      </c>
      <c r="K360" s="9">
        <v>44982.512499999997</v>
      </c>
      <c r="L360" t="s">
        <v>96</v>
      </c>
      <c r="M360">
        <v>4970</v>
      </c>
      <c r="N360" t="s">
        <v>17</v>
      </c>
      <c r="O360" s="10">
        <f t="shared" si="10"/>
        <v>1</v>
      </c>
    </row>
    <row r="361" spans="1:15" hidden="1" x14ac:dyDescent="0.35">
      <c r="A361" s="1"/>
      <c r="B361" t="s">
        <v>101</v>
      </c>
      <c r="C361" t="s">
        <v>71</v>
      </c>
      <c r="D361">
        <v>40354620</v>
      </c>
      <c r="E361" t="s">
        <v>17</v>
      </c>
      <c r="F361">
        <v>1022865</v>
      </c>
      <c r="G361" t="s">
        <v>55</v>
      </c>
      <c r="H361" t="s">
        <v>102</v>
      </c>
      <c r="I361" s="9">
        <v>44938</v>
      </c>
      <c r="J361" s="9">
        <v>44946</v>
      </c>
      <c r="K361" s="9">
        <v>44982.512499999997</v>
      </c>
      <c r="L361" t="s">
        <v>96</v>
      </c>
      <c r="M361">
        <v>4968.38</v>
      </c>
      <c r="N361" t="s">
        <v>17</v>
      </c>
      <c r="O361" s="10">
        <f t="shared" si="10"/>
        <v>1</v>
      </c>
    </row>
    <row r="362" spans="1:15" hidden="1" x14ac:dyDescent="0.35">
      <c r="A362" s="1"/>
      <c r="B362" t="s">
        <v>101</v>
      </c>
      <c r="C362" t="s">
        <v>71</v>
      </c>
      <c r="D362">
        <v>40354620</v>
      </c>
      <c r="E362" t="s">
        <v>17</v>
      </c>
      <c r="F362">
        <v>1022863</v>
      </c>
      <c r="G362" t="s">
        <v>55</v>
      </c>
      <c r="H362" t="s">
        <v>102</v>
      </c>
      <c r="I362" s="9">
        <v>44938</v>
      </c>
      <c r="J362" s="9">
        <v>44946</v>
      </c>
      <c r="K362" s="9">
        <v>44982.512499999997</v>
      </c>
      <c r="L362" t="s">
        <v>96</v>
      </c>
      <c r="M362">
        <v>3015.54</v>
      </c>
      <c r="N362" t="s">
        <v>17</v>
      </c>
      <c r="O362" s="10">
        <f t="shared" si="10"/>
        <v>1</v>
      </c>
    </row>
    <row r="363" spans="1:15" hidden="1" x14ac:dyDescent="0.35">
      <c r="A363" s="1"/>
      <c r="B363" t="s">
        <v>101</v>
      </c>
      <c r="C363" t="s">
        <v>71</v>
      </c>
      <c r="D363">
        <v>40354620</v>
      </c>
      <c r="E363" t="s">
        <v>17</v>
      </c>
      <c r="F363">
        <v>1022621</v>
      </c>
      <c r="G363" t="s">
        <v>55</v>
      </c>
      <c r="H363" t="s">
        <v>102</v>
      </c>
      <c r="I363" s="9">
        <v>44938</v>
      </c>
      <c r="J363" s="9">
        <v>44946</v>
      </c>
      <c r="K363" s="9">
        <v>44982.512499999997</v>
      </c>
      <c r="L363" t="s">
        <v>96</v>
      </c>
      <c r="M363">
        <v>4003.03</v>
      </c>
      <c r="N363" t="s">
        <v>17</v>
      </c>
      <c r="O363" s="10">
        <f t="shared" si="10"/>
        <v>1</v>
      </c>
    </row>
    <row r="364" spans="1:15" hidden="1" x14ac:dyDescent="0.35">
      <c r="A364" s="1"/>
      <c r="B364" t="s">
        <v>101</v>
      </c>
      <c r="C364" t="s">
        <v>71</v>
      </c>
      <c r="D364">
        <v>40354620</v>
      </c>
      <c r="E364" t="s">
        <v>17</v>
      </c>
      <c r="F364">
        <v>1021924</v>
      </c>
      <c r="G364" t="s">
        <v>55</v>
      </c>
      <c r="H364" t="s">
        <v>102</v>
      </c>
      <c r="I364" s="9">
        <v>44938</v>
      </c>
      <c r="J364" s="9">
        <v>44946</v>
      </c>
      <c r="K364" s="9">
        <v>44982.512499999997</v>
      </c>
      <c r="L364" t="s">
        <v>96</v>
      </c>
      <c r="M364">
        <v>5083.53</v>
      </c>
      <c r="N364" t="s">
        <v>17</v>
      </c>
      <c r="O364" s="10">
        <f t="shared" si="10"/>
        <v>1</v>
      </c>
    </row>
    <row r="365" spans="1:15" hidden="1" x14ac:dyDescent="0.35">
      <c r="A365" s="1"/>
      <c r="B365" t="s">
        <v>92</v>
      </c>
      <c r="C365" t="s">
        <v>71</v>
      </c>
      <c r="D365">
        <v>40353691</v>
      </c>
      <c r="E365" t="s">
        <v>17</v>
      </c>
      <c r="F365">
        <v>1012207</v>
      </c>
      <c r="G365" t="s">
        <v>60</v>
      </c>
      <c r="H365" t="s">
        <v>109</v>
      </c>
      <c r="I365" s="9">
        <v>44938</v>
      </c>
      <c r="J365" s="9">
        <v>44952</v>
      </c>
      <c r="K365" s="9">
        <v>45035</v>
      </c>
      <c r="L365" t="s">
        <v>95</v>
      </c>
      <c r="M365">
        <v>24000</v>
      </c>
      <c r="N365" t="s">
        <v>17</v>
      </c>
      <c r="O365" s="10">
        <f t="shared" si="10"/>
        <v>1</v>
      </c>
    </row>
    <row r="366" spans="1:15" hidden="1" x14ac:dyDescent="0.35">
      <c r="A366" s="1"/>
      <c r="B366" t="s">
        <v>81</v>
      </c>
      <c r="C366" t="s">
        <v>71</v>
      </c>
      <c r="D366">
        <v>40351653</v>
      </c>
      <c r="E366" t="s">
        <v>17</v>
      </c>
      <c r="F366">
        <v>1022186</v>
      </c>
      <c r="G366" t="s">
        <v>122</v>
      </c>
      <c r="H366" t="s">
        <v>89</v>
      </c>
      <c r="I366" s="9">
        <v>44939</v>
      </c>
      <c r="J366" s="9">
        <v>44944</v>
      </c>
      <c r="K366" s="9">
        <v>44993.85833333333</v>
      </c>
      <c r="L366" t="s">
        <v>28</v>
      </c>
      <c r="M366">
        <v>20124</v>
      </c>
      <c r="N366" t="s">
        <v>17</v>
      </c>
      <c r="O366" s="10">
        <f t="shared" si="10"/>
        <v>1</v>
      </c>
    </row>
    <row r="367" spans="1:15" hidden="1" x14ac:dyDescent="0.35">
      <c r="A367" s="1"/>
      <c r="B367" t="s">
        <v>81</v>
      </c>
      <c r="C367" t="s">
        <v>71</v>
      </c>
      <c r="D367">
        <v>40351653</v>
      </c>
      <c r="E367" t="s">
        <v>17</v>
      </c>
      <c r="F367">
        <v>1022186</v>
      </c>
      <c r="G367" t="s">
        <v>122</v>
      </c>
      <c r="H367" t="s">
        <v>89</v>
      </c>
      <c r="I367" s="9">
        <v>44938</v>
      </c>
      <c r="J367" s="9">
        <v>44944</v>
      </c>
      <c r="K367" s="9">
        <v>44993.85833333333</v>
      </c>
      <c r="L367" t="s">
        <v>28</v>
      </c>
      <c r="M367">
        <v>4878</v>
      </c>
      <c r="N367" t="s">
        <v>17</v>
      </c>
      <c r="O367" s="10">
        <f t="shared" si="10"/>
        <v>1</v>
      </c>
    </row>
    <row r="368" spans="1:15" hidden="1" x14ac:dyDescent="0.35">
      <c r="A368" s="1"/>
      <c r="B368" t="s">
        <v>75</v>
      </c>
      <c r="C368" t="s">
        <v>71</v>
      </c>
      <c r="D368">
        <v>40362585</v>
      </c>
      <c r="E368" t="s">
        <v>17</v>
      </c>
      <c r="F368">
        <v>1012521</v>
      </c>
      <c r="G368" t="s">
        <v>57</v>
      </c>
      <c r="H368" t="s">
        <v>87</v>
      </c>
      <c r="I368" s="9">
        <v>44938</v>
      </c>
      <c r="J368" s="9">
        <v>44947</v>
      </c>
      <c r="K368" s="9">
        <v>44978.469444444447</v>
      </c>
      <c r="L368" t="s">
        <v>39</v>
      </c>
      <c r="M368">
        <v>18143.68</v>
      </c>
      <c r="N368" t="s">
        <v>17</v>
      </c>
      <c r="O368" s="10">
        <f t="shared" ref="O368:O400" si="11">MONTH(J368)</f>
        <v>1</v>
      </c>
    </row>
    <row r="369" spans="1:15" hidden="1" x14ac:dyDescent="0.35">
      <c r="A369" s="1"/>
      <c r="B369" t="s">
        <v>75</v>
      </c>
      <c r="C369" t="s">
        <v>71</v>
      </c>
      <c r="D369">
        <v>40362507</v>
      </c>
      <c r="E369" t="s">
        <v>17</v>
      </c>
      <c r="F369">
        <v>1012483</v>
      </c>
      <c r="G369" t="s">
        <v>57</v>
      </c>
      <c r="H369" t="s">
        <v>80</v>
      </c>
      <c r="I369" s="9">
        <v>44937</v>
      </c>
      <c r="J369" s="9">
        <v>44947</v>
      </c>
      <c r="K369" s="9">
        <v>44986.70208333333</v>
      </c>
      <c r="L369" t="s">
        <v>39</v>
      </c>
      <c r="M369">
        <v>19958.047999999999</v>
      </c>
      <c r="N369" t="s">
        <v>17</v>
      </c>
      <c r="O369" s="10">
        <f t="shared" si="11"/>
        <v>1</v>
      </c>
    </row>
    <row r="370" spans="1:15" hidden="1" x14ac:dyDescent="0.35">
      <c r="A370" s="1"/>
      <c r="B370" t="s">
        <v>75</v>
      </c>
      <c r="C370" t="s">
        <v>71</v>
      </c>
      <c r="D370">
        <v>40362495</v>
      </c>
      <c r="E370" t="s">
        <v>17</v>
      </c>
      <c r="F370">
        <v>1012157</v>
      </c>
      <c r="G370" t="s">
        <v>57</v>
      </c>
      <c r="H370" t="s">
        <v>87</v>
      </c>
      <c r="I370" s="9">
        <v>44938</v>
      </c>
      <c r="J370" s="9">
        <v>44947</v>
      </c>
      <c r="K370" s="9">
        <v>44978.469444444447</v>
      </c>
      <c r="L370" t="s">
        <v>39</v>
      </c>
      <c r="M370">
        <v>19958.047999999999</v>
      </c>
      <c r="N370" t="s">
        <v>17</v>
      </c>
      <c r="O370" s="10">
        <f t="shared" si="11"/>
        <v>1</v>
      </c>
    </row>
    <row r="371" spans="1:15" hidden="1" x14ac:dyDescent="0.35">
      <c r="A371" s="1"/>
      <c r="B371" t="s">
        <v>101</v>
      </c>
      <c r="C371" t="s">
        <v>71</v>
      </c>
      <c r="D371">
        <v>40362482</v>
      </c>
      <c r="E371" t="s">
        <v>17</v>
      </c>
      <c r="F371">
        <v>1022918</v>
      </c>
      <c r="G371" t="s">
        <v>121</v>
      </c>
      <c r="H371" t="s">
        <v>107</v>
      </c>
      <c r="I371" s="9">
        <v>44938</v>
      </c>
      <c r="J371" s="9">
        <v>44944</v>
      </c>
      <c r="K371" s="9">
        <v>44997.959027777775</v>
      </c>
      <c r="L371" t="s">
        <v>104</v>
      </c>
      <c r="M371">
        <v>24000</v>
      </c>
      <c r="N371" t="s">
        <v>17</v>
      </c>
      <c r="O371" s="10">
        <f t="shared" si="11"/>
        <v>1</v>
      </c>
    </row>
    <row r="372" spans="1:15" hidden="1" x14ac:dyDescent="0.35">
      <c r="A372" s="1"/>
      <c r="B372" t="s">
        <v>101</v>
      </c>
      <c r="C372" t="s">
        <v>71</v>
      </c>
      <c r="D372">
        <v>40362468</v>
      </c>
      <c r="E372" t="s">
        <v>17</v>
      </c>
      <c r="F372">
        <v>1021936</v>
      </c>
      <c r="G372" t="s">
        <v>55</v>
      </c>
      <c r="H372" t="s">
        <v>125</v>
      </c>
      <c r="I372" s="9">
        <v>44937</v>
      </c>
      <c r="J372" s="9">
        <v>44946</v>
      </c>
      <c r="K372" s="9">
        <v>44985</v>
      </c>
      <c r="L372" t="s">
        <v>24</v>
      </c>
      <c r="M372">
        <v>24000</v>
      </c>
      <c r="N372" t="s">
        <v>17</v>
      </c>
      <c r="O372" s="10">
        <f t="shared" si="11"/>
        <v>1</v>
      </c>
    </row>
    <row r="373" spans="1:15" hidden="1" x14ac:dyDescent="0.35">
      <c r="A373" s="1"/>
      <c r="B373" t="s">
        <v>101</v>
      </c>
      <c r="C373" t="s">
        <v>71</v>
      </c>
      <c r="D373">
        <v>40362467</v>
      </c>
      <c r="E373" t="s">
        <v>17</v>
      </c>
      <c r="F373">
        <v>1021936</v>
      </c>
      <c r="G373" t="s">
        <v>55</v>
      </c>
      <c r="H373" t="s">
        <v>102</v>
      </c>
      <c r="I373" s="9">
        <v>44937</v>
      </c>
      <c r="J373" s="9">
        <v>44946</v>
      </c>
      <c r="K373" s="9">
        <v>44982.512499999997</v>
      </c>
      <c r="L373" t="s">
        <v>96</v>
      </c>
      <c r="M373">
        <v>24000</v>
      </c>
      <c r="N373" t="s">
        <v>17</v>
      </c>
      <c r="O373" s="10">
        <f t="shared" si="11"/>
        <v>1</v>
      </c>
    </row>
    <row r="374" spans="1:15" hidden="1" x14ac:dyDescent="0.35">
      <c r="A374" s="1"/>
      <c r="B374" t="s">
        <v>101</v>
      </c>
      <c r="C374" t="s">
        <v>71</v>
      </c>
      <c r="D374">
        <v>40362466</v>
      </c>
      <c r="E374" t="s">
        <v>17</v>
      </c>
      <c r="F374">
        <v>1021936</v>
      </c>
      <c r="G374" t="s">
        <v>121</v>
      </c>
      <c r="H374" t="s">
        <v>107</v>
      </c>
      <c r="I374" s="9">
        <v>44937</v>
      </c>
      <c r="J374" s="9">
        <v>44944</v>
      </c>
      <c r="K374" s="9">
        <v>44997.959027777775</v>
      </c>
      <c r="L374" t="s">
        <v>104</v>
      </c>
      <c r="M374">
        <v>24000</v>
      </c>
      <c r="N374" t="s">
        <v>17</v>
      </c>
      <c r="O374" s="10">
        <f t="shared" si="11"/>
        <v>1</v>
      </c>
    </row>
    <row r="375" spans="1:15" hidden="1" x14ac:dyDescent="0.35">
      <c r="A375" s="1"/>
      <c r="B375" t="s">
        <v>81</v>
      </c>
      <c r="C375" t="s">
        <v>71</v>
      </c>
      <c r="D375">
        <v>40362252</v>
      </c>
      <c r="E375" t="s">
        <v>17</v>
      </c>
      <c r="F375">
        <v>1030685</v>
      </c>
      <c r="G375" t="s">
        <v>126</v>
      </c>
      <c r="H375" t="s">
        <v>88</v>
      </c>
      <c r="I375" s="9">
        <v>44937</v>
      </c>
      <c r="J375" s="9">
        <v>44942</v>
      </c>
      <c r="K375" s="9">
        <v>44978.39166666667</v>
      </c>
      <c r="L375" t="s">
        <v>32</v>
      </c>
      <c r="M375">
        <v>24000</v>
      </c>
      <c r="N375" t="s">
        <v>17</v>
      </c>
      <c r="O375" s="10">
        <f t="shared" si="11"/>
        <v>1</v>
      </c>
    </row>
    <row r="376" spans="1:15" hidden="1" x14ac:dyDescent="0.35">
      <c r="A376" s="1"/>
      <c r="B376" t="s">
        <v>81</v>
      </c>
      <c r="C376" t="s">
        <v>71</v>
      </c>
      <c r="D376">
        <v>40361915</v>
      </c>
      <c r="E376" t="s">
        <v>17</v>
      </c>
      <c r="F376">
        <v>1021767</v>
      </c>
      <c r="G376" t="s">
        <v>118</v>
      </c>
      <c r="H376" t="s">
        <v>100</v>
      </c>
      <c r="I376" s="9">
        <v>44937</v>
      </c>
      <c r="J376" s="9">
        <v>44945</v>
      </c>
      <c r="K376" s="9">
        <v>44977.935416666667</v>
      </c>
      <c r="L376" t="s">
        <v>39</v>
      </c>
      <c r="M376">
        <v>22968</v>
      </c>
      <c r="N376" t="s">
        <v>17</v>
      </c>
      <c r="O376" s="10">
        <f t="shared" si="11"/>
        <v>1</v>
      </c>
    </row>
    <row r="377" spans="1:15" hidden="1" x14ac:dyDescent="0.35">
      <c r="A377" s="1"/>
      <c r="B377" t="s">
        <v>81</v>
      </c>
      <c r="C377" t="s">
        <v>71</v>
      </c>
      <c r="D377">
        <v>40361866</v>
      </c>
      <c r="E377" t="s">
        <v>17</v>
      </c>
      <c r="F377">
        <v>1011417</v>
      </c>
      <c r="G377" t="s">
        <v>118</v>
      </c>
      <c r="H377" t="s">
        <v>88</v>
      </c>
      <c r="I377" s="9">
        <v>44937</v>
      </c>
      <c r="J377" s="9">
        <v>44945</v>
      </c>
      <c r="K377" s="9">
        <v>44981.39166666667</v>
      </c>
      <c r="L377" t="s">
        <v>24</v>
      </c>
      <c r="M377">
        <v>19800</v>
      </c>
      <c r="N377" t="s">
        <v>17</v>
      </c>
      <c r="O377" s="10">
        <f t="shared" si="11"/>
        <v>1</v>
      </c>
    </row>
    <row r="378" spans="1:15" hidden="1" x14ac:dyDescent="0.35">
      <c r="A378" s="1"/>
      <c r="B378" t="s">
        <v>75</v>
      </c>
      <c r="C378" t="s">
        <v>71</v>
      </c>
      <c r="D378">
        <v>40360547</v>
      </c>
      <c r="E378" t="s">
        <v>17</v>
      </c>
      <c r="F378">
        <v>1012145</v>
      </c>
      <c r="G378" t="s">
        <v>57</v>
      </c>
      <c r="H378" t="s">
        <v>80</v>
      </c>
      <c r="I378" s="9">
        <v>44937</v>
      </c>
      <c r="J378" s="9">
        <v>44947</v>
      </c>
      <c r="K378" s="9">
        <v>44986.70208333333</v>
      </c>
      <c r="L378" t="s">
        <v>39</v>
      </c>
      <c r="M378">
        <v>19758.467519999998</v>
      </c>
      <c r="N378" t="s">
        <v>17</v>
      </c>
      <c r="O378" s="10">
        <f t="shared" si="11"/>
        <v>1</v>
      </c>
    </row>
    <row r="379" spans="1:15" hidden="1" x14ac:dyDescent="0.35">
      <c r="A379" s="1"/>
      <c r="B379" t="s">
        <v>81</v>
      </c>
      <c r="C379" t="s">
        <v>71</v>
      </c>
      <c r="D379">
        <v>40359333</v>
      </c>
      <c r="E379" t="s">
        <v>17</v>
      </c>
      <c r="F379">
        <v>1022212</v>
      </c>
      <c r="G379" t="s">
        <v>120</v>
      </c>
      <c r="H379" t="s">
        <v>89</v>
      </c>
      <c r="I379" s="9">
        <v>44937</v>
      </c>
      <c r="J379" s="9">
        <v>44946</v>
      </c>
      <c r="K379" s="9">
        <v>44995.85833333333</v>
      </c>
      <c r="L379" t="s">
        <v>96</v>
      </c>
      <c r="M379">
        <v>24101.81</v>
      </c>
      <c r="N379" t="s">
        <v>17</v>
      </c>
      <c r="O379" s="10">
        <f t="shared" si="11"/>
        <v>1</v>
      </c>
    </row>
    <row r="380" spans="1:15" hidden="1" x14ac:dyDescent="0.35">
      <c r="A380" s="1"/>
      <c r="B380" t="s">
        <v>81</v>
      </c>
      <c r="C380" t="s">
        <v>71</v>
      </c>
      <c r="D380">
        <v>40357564</v>
      </c>
      <c r="E380" t="s">
        <v>17</v>
      </c>
      <c r="F380">
        <v>1022169</v>
      </c>
      <c r="G380" t="s">
        <v>118</v>
      </c>
      <c r="H380" t="s">
        <v>88</v>
      </c>
      <c r="I380" s="9">
        <v>44938</v>
      </c>
      <c r="J380" s="9">
        <v>44945</v>
      </c>
      <c r="K380" s="9">
        <v>44981.39166666667</v>
      </c>
      <c r="L380" t="s">
        <v>96</v>
      </c>
      <c r="M380">
        <v>23750</v>
      </c>
      <c r="N380" t="s">
        <v>17</v>
      </c>
      <c r="O380" s="10">
        <f t="shared" si="11"/>
        <v>1</v>
      </c>
    </row>
    <row r="381" spans="1:15" hidden="1" x14ac:dyDescent="0.35">
      <c r="A381" s="1"/>
      <c r="B381" t="s">
        <v>81</v>
      </c>
      <c r="C381" t="s">
        <v>71</v>
      </c>
      <c r="D381">
        <v>40357525</v>
      </c>
      <c r="E381" t="s">
        <v>17</v>
      </c>
      <c r="F381">
        <v>1023034</v>
      </c>
      <c r="G381" t="s">
        <v>118</v>
      </c>
      <c r="H381" t="s">
        <v>88</v>
      </c>
      <c r="I381" s="9">
        <v>44937</v>
      </c>
      <c r="J381" s="9">
        <v>44945</v>
      </c>
      <c r="K381" s="9">
        <v>44981.39166666667</v>
      </c>
      <c r="L381" t="s">
        <v>96</v>
      </c>
      <c r="M381">
        <v>24340</v>
      </c>
      <c r="N381" t="s">
        <v>17</v>
      </c>
      <c r="O381" s="10">
        <f t="shared" si="11"/>
        <v>1</v>
      </c>
    </row>
    <row r="382" spans="1:15" hidden="1" x14ac:dyDescent="0.35">
      <c r="A382" s="1"/>
      <c r="B382" t="s">
        <v>81</v>
      </c>
      <c r="C382" t="s">
        <v>71</v>
      </c>
      <c r="D382">
        <v>40357425</v>
      </c>
      <c r="E382" t="s">
        <v>17</v>
      </c>
      <c r="F382">
        <v>1022636</v>
      </c>
      <c r="G382" t="s">
        <v>126</v>
      </c>
      <c r="H382" t="s">
        <v>83</v>
      </c>
      <c r="I382" s="9">
        <v>44937</v>
      </c>
      <c r="J382" s="9">
        <v>44942</v>
      </c>
      <c r="K382" s="9">
        <v>44995.363888888889</v>
      </c>
      <c r="L382" t="s">
        <v>32</v>
      </c>
      <c r="M382">
        <v>22155</v>
      </c>
      <c r="N382" t="s">
        <v>17</v>
      </c>
      <c r="O382" s="10">
        <f t="shared" si="11"/>
        <v>1</v>
      </c>
    </row>
    <row r="383" spans="1:15" hidden="1" x14ac:dyDescent="0.35">
      <c r="A383" s="1"/>
      <c r="B383" t="s">
        <v>81</v>
      </c>
      <c r="C383" t="s">
        <v>71</v>
      </c>
      <c r="D383">
        <v>40357379</v>
      </c>
      <c r="E383" t="s">
        <v>17</v>
      </c>
      <c r="F383">
        <v>1021735</v>
      </c>
      <c r="G383" t="s">
        <v>126</v>
      </c>
      <c r="H383" t="s">
        <v>88</v>
      </c>
      <c r="I383" s="9">
        <v>44938</v>
      </c>
      <c r="J383" s="9">
        <v>44942</v>
      </c>
      <c r="K383" s="9">
        <v>44978.39166666667</v>
      </c>
      <c r="L383" t="s">
        <v>32</v>
      </c>
      <c r="M383">
        <v>24380</v>
      </c>
      <c r="N383" t="s">
        <v>17</v>
      </c>
      <c r="O383" s="10">
        <f t="shared" si="11"/>
        <v>1</v>
      </c>
    </row>
    <row r="384" spans="1:15" hidden="1" x14ac:dyDescent="0.35">
      <c r="A384" s="1"/>
      <c r="B384" t="s">
        <v>81</v>
      </c>
      <c r="C384" t="s">
        <v>71</v>
      </c>
      <c r="D384">
        <v>40357342</v>
      </c>
      <c r="E384" t="s">
        <v>17</v>
      </c>
      <c r="F384">
        <v>1022099</v>
      </c>
      <c r="G384" t="s">
        <v>126</v>
      </c>
      <c r="H384" t="s">
        <v>88</v>
      </c>
      <c r="I384" s="9">
        <v>44937</v>
      </c>
      <c r="J384" s="9">
        <v>44942</v>
      </c>
      <c r="K384" s="9">
        <v>44978.39166666667</v>
      </c>
      <c r="L384" t="s">
        <v>32</v>
      </c>
      <c r="M384">
        <v>24480</v>
      </c>
      <c r="N384" t="s">
        <v>17</v>
      </c>
      <c r="O384" s="10">
        <f t="shared" si="11"/>
        <v>1</v>
      </c>
    </row>
    <row r="385" spans="1:15" hidden="1" x14ac:dyDescent="0.35">
      <c r="A385" s="1"/>
      <c r="B385" t="s">
        <v>81</v>
      </c>
      <c r="C385" t="s">
        <v>71</v>
      </c>
      <c r="D385">
        <v>40357271</v>
      </c>
      <c r="E385" t="s">
        <v>17</v>
      </c>
      <c r="F385">
        <v>1012503</v>
      </c>
      <c r="G385" t="s">
        <v>118</v>
      </c>
      <c r="H385" t="s">
        <v>100</v>
      </c>
      <c r="I385" s="9">
        <v>44937</v>
      </c>
      <c r="J385" s="9">
        <v>44945</v>
      </c>
      <c r="K385" s="9">
        <v>44977.935416666667</v>
      </c>
      <c r="L385" t="s">
        <v>24</v>
      </c>
      <c r="M385">
        <v>24000</v>
      </c>
      <c r="N385" t="s">
        <v>17</v>
      </c>
      <c r="O385" s="10">
        <f t="shared" si="11"/>
        <v>1</v>
      </c>
    </row>
    <row r="386" spans="1:15" hidden="1" x14ac:dyDescent="0.35">
      <c r="A386" s="1"/>
      <c r="B386" t="s">
        <v>81</v>
      </c>
      <c r="C386" t="s">
        <v>71</v>
      </c>
      <c r="D386">
        <v>40357263</v>
      </c>
      <c r="E386" t="s">
        <v>17</v>
      </c>
      <c r="F386">
        <v>1012434</v>
      </c>
      <c r="G386" t="s">
        <v>118</v>
      </c>
      <c r="H386" t="s">
        <v>100</v>
      </c>
      <c r="I386" s="9">
        <v>44937</v>
      </c>
      <c r="J386" s="9">
        <v>44945</v>
      </c>
      <c r="K386" s="9">
        <v>44977.935416666667</v>
      </c>
      <c r="L386" t="s">
        <v>24</v>
      </c>
      <c r="M386">
        <v>24000</v>
      </c>
      <c r="N386" t="s">
        <v>17</v>
      </c>
      <c r="O386" s="10">
        <f t="shared" si="11"/>
        <v>1</v>
      </c>
    </row>
    <row r="387" spans="1:15" hidden="1" x14ac:dyDescent="0.35">
      <c r="A387" s="1"/>
      <c r="B387" t="s">
        <v>127</v>
      </c>
      <c r="C387" t="s">
        <v>71</v>
      </c>
      <c r="D387">
        <v>40355794</v>
      </c>
      <c r="E387" t="s">
        <v>17</v>
      </c>
      <c r="F387">
        <v>1010877</v>
      </c>
      <c r="G387" t="s">
        <v>60</v>
      </c>
      <c r="H387" t="s">
        <v>115</v>
      </c>
      <c r="I387" s="9">
        <v>44937</v>
      </c>
      <c r="J387" s="9">
        <v>44952</v>
      </c>
      <c r="K387" s="9">
        <v>45024.974305555559</v>
      </c>
      <c r="L387" t="s">
        <v>95</v>
      </c>
      <c r="M387">
        <v>24000</v>
      </c>
      <c r="N387" t="s">
        <v>17</v>
      </c>
      <c r="O387" s="10">
        <f t="shared" si="11"/>
        <v>1</v>
      </c>
    </row>
    <row r="388" spans="1:15" hidden="1" x14ac:dyDescent="0.35">
      <c r="A388" s="1"/>
      <c r="B388" t="s">
        <v>101</v>
      </c>
      <c r="C388" t="s">
        <v>71</v>
      </c>
      <c r="D388">
        <v>40343391</v>
      </c>
      <c r="E388" t="s">
        <v>17</v>
      </c>
      <c r="F388">
        <v>1023265</v>
      </c>
      <c r="G388" t="s">
        <v>55</v>
      </c>
      <c r="H388" t="s">
        <v>102</v>
      </c>
      <c r="I388" s="9">
        <v>44938</v>
      </c>
      <c r="J388" s="9">
        <v>44946</v>
      </c>
      <c r="K388" s="9">
        <v>44982.512499999997</v>
      </c>
      <c r="L388" t="s">
        <v>96</v>
      </c>
      <c r="M388">
        <v>2003.48</v>
      </c>
      <c r="N388" t="s">
        <v>17</v>
      </c>
      <c r="O388" s="10">
        <f t="shared" si="11"/>
        <v>1</v>
      </c>
    </row>
    <row r="389" spans="1:15" hidden="1" x14ac:dyDescent="0.35">
      <c r="A389" s="1"/>
      <c r="B389" t="s">
        <v>101</v>
      </c>
      <c r="C389" t="s">
        <v>71</v>
      </c>
      <c r="D389">
        <v>40343390</v>
      </c>
      <c r="E389" t="s">
        <v>17</v>
      </c>
      <c r="F389">
        <v>1022101</v>
      </c>
      <c r="G389" t="s">
        <v>55</v>
      </c>
      <c r="H389" t="s">
        <v>102</v>
      </c>
      <c r="I389" s="9">
        <v>44938</v>
      </c>
      <c r="J389" s="9">
        <v>44946</v>
      </c>
      <c r="K389" s="9">
        <v>44982.512499999997</v>
      </c>
      <c r="L389" t="s">
        <v>96</v>
      </c>
      <c r="M389">
        <v>1290.46</v>
      </c>
      <c r="N389" t="s">
        <v>17</v>
      </c>
      <c r="O389" s="10">
        <f t="shared" si="11"/>
        <v>1</v>
      </c>
    </row>
    <row r="390" spans="1:15" hidden="1" x14ac:dyDescent="0.35">
      <c r="A390" s="1"/>
      <c r="B390" t="s">
        <v>101</v>
      </c>
      <c r="C390" t="s">
        <v>71</v>
      </c>
      <c r="D390">
        <v>40343390</v>
      </c>
      <c r="E390" t="s">
        <v>17</v>
      </c>
      <c r="F390">
        <v>1022864</v>
      </c>
      <c r="G390" t="s">
        <v>55</v>
      </c>
      <c r="H390" t="s">
        <v>102</v>
      </c>
      <c r="I390" s="9">
        <v>44938</v>
      </c>
      <c r="J390" s="9">
        <v>44946</v>
      </c>
      <c r="K390" s="9">
        <v>44982.512499999997</v>
      </c>
      <c r="L390" t="s">
        <v>96</v>
      </c>
      <c r="M390">
        <v>8707.8799999999992</v>
      </c>
      <c r="N390" t="s">
        <v>17</v>
      </c>
      <c r="O390" s="10">
        <f t="shared" si="11"/>
        <v>1</v>
      </c>
    </row>
    <row r="391" spans="1:15" hidden="1" x14ac:dyDescent="0.35">
      <c r="A391" s="1"/>
      <c r="B391" t="s">
        <v>101</v>
      </c>
      <c r="C391" t="s">
        <v>71</v>
      </c>
      <c r="D391">
        <v>40343390</v>
      </c>
      <c r="E391" t="s">
        <v>17</v>
      </c>
      <c r="F391">
        <v>1022570</v>
      </c>
      <c r="G391" t="s">
        <v>55</v>
      </c>
      <c r="H391" t="s">
        <v>102</v>
      </c>
      <c r="I391" s="9">
        <v>44938</v>
      </c>
      <c r="J391" s="9">
        <v>44946</v>
      </c>
      <c r="K391" s="9">
        <v>44982.512499999997</v>
      </c>
      <c r="L391" t="s">
        <v>96</v>
      </c>
      <c r="M391">
        <v>1024.51</v>
      </c>
      <c r="N391" t="s">
        <v>17</v>
      </c>
      <c r="O391" s="10">
        <f t="shared" si="11"/>
        <v>1</v>
      </c>
    </row>
    <row r="392" spans="1:15" hidden="1" x14ac:dyDescent="0.35">
      <c r="A392" s="1"/>
      <c r="B392" t="s">
        <v>101</v>
      </c>
      <c r="C392" t="s">
        <v>71</v>
      </c>
      <c r="D392">
        <v>40343390</v>
      </c>
      <c r="E392" t="s">
        <v>17</v>
      </c>
      <c r="F392">
        <v>1022142</v>
      </c>
      <c r="G392" t="s">
        <v>55</v>
      </c>
      <c r="H392" t="s">
        <v>102</v>
      </c>
      <c r="I392" s="9">
        <v>44938</v>
      </c>
      <c r="J392" s="9">
        <v>44946</v>
      </c>
      <c r="K392" s="9">
        <v>44982.512499999997</v>
      </c>
      <c r="L392" t="s">
        <v>96</v>
      </c>
      <c r="M392">
        <v>5008.5200000000004</v>
      </c>
      <c r="N392" t="s">
        <v>17</v>
      </c>
      <c r="O392" s="10">
        <f t="shared" si="11"/>
        <v>1</v>
      </c>
    </row>
    <row r="393" spans="1:15" hidden="1" x14ac:dyDescent="0.35">
      <c r="A393" s="1"/>
      <c r="B393" t="s">
        <v>101</v>
      </c>
      <c r="C393" t="s">
        <v>71</v>
      </c>
      <c r="D393">
        <v>40343390</v>
      </c>
      <c r="E393" t="s">
        <v>17</v>
      </c>
      <c r="F393">
        <v>1022141</v>
      </c>
      <c r="G393" t="s">
        <v>55</v>
      </c>
      <c r="H393" t="s">
        <v>102</v>
      </c>
      <c r="I393" s="9">
        <v>44938</v>
      </c>
      <c r="J393" s="9">
        <v>44946</v>
      </c>
      <c r="K393" s="9">
        <v>44982.512499999997</v>
      </c>
      <c r="L393" t="s">
        <v>96</v>
      </c>
      <c r="M393">
        <v>6017.71</v>
      </c>
      <c r="N393" t="s">
        <v>17</v>
      </c>
      <c r="O393" s="10">
        <f t="shared" si="11"/>
        <v>1</v>
      </c>
    </row>
    <row r="394" spans="1:15" hidden="1" x14ac:dyDescent="0.35">
      <c r="A394" s="1"/>
      <c r="B394" t="s">
        <v>81</v>
      </c>
      <c r="C394" t="s">
        <v>71</v>
      </c>
      <c r="D394">
        <v>40339663</v>
      </c>
      <c r="E394" t="s">
        <v>17</v>
      </c>
      <c r="F394">
        <v>1023373</v>
      </c>
      <c r="G394" t="s">
        <v>118</v>
      </c>
      <c r="H394" t="s">
        <v>88</v>
      </c>
      <c r="I394" s="9">
        <v>44937</v>
      </c>
      <c r="J394" s="9">
        <v>44945</v>
      </c>
      <c r="K394" s="9">
        <v>44981.39166666667</v>
      </c>
      <c r="L394" t="s">
        <v>96</v>
      </c>
      <c r="M394">
        <v>8090</v>
      </c>
      <c r="N394" t="s">
        <v>17</v>
      </c>
      <c r="O394" s="10">
        <f t="shared" si="11"/>
        <v>1</v>
      </c>
    </row>
    <row r="395" spans="1:15" hidden="1" x14ac:dyDescent="0.35">
      <c r="A395" s="1"/>
      <c r="B395" t="s">
        <v>81</v>
      </c>
      <c r="C395" t="s">
        <v>71</v>
      </c>
      <c r="D395">
        <v>40339663</v>
      </c>
      <c r="E395" t="s">
        <v>17</v>
      </c>
      <c r="F395">
        <v>1022940</v>
      </c>
      <c r="G395" t="s">
        <v>118</v>
      </c>
      <c r="H395" t="s">
        <v>88</v>
      </c>
      <c r="I395" s="9">
        <v>44937</v>
      </c>
      <c r="J395" s="9">
        <v>44945</v>
      </c>
      <c r="K395" s="9">
        <v>44981.39166666667</v>
      </c>
      <c r="L395" t="s">
        <v>96</v>
      </c>
      <c r="M395">
        <v>16605</v>
      </c>
      <c r="N395" t="s">
        <v>17</v>
      </c>
      <c r="O395" s="10">
        <f t="shared" si="11"/>
        <v>1</v>
      </c>
    </row>
    <row r="396" spans="1:15" hidden="1" x14ac:dyDescent="0.35">
      <c r="A396" s="1"/>
      <c r="B396" t="s">
        <v>81</v>
      </c>
      <c r="C396" t="s">
        <v>71</v>
      </c>
      <c r="D396">
        <v>40362251</v>
      </c>
      <c r="E396" t="s">
        <v>17</v>
      </c>
      <c r="F396">
        <v>1030685</v>
      </c>
      <c r="G396" t="s">
        <v>126</v>
      </c>
      <c r="H396" t="s">
        <v>88</v>
      </c>
      <c r="I396" s="9">
        <v>44936</v>
      </c>
      <c r="J396" s="9">
        <v>44942</v>
      </c>
      <c r="K396" s="9">
        <v>44978.39166666667</v>
      </c>
      <c r="L396" t="s">
        <v>32</v>
      </c>
      <c r="M396">
        <v>24000</v>
      </c>
      <c r="N396" t="s">
        <v>17</v>
      </c>
      <c r="O396" s="10">
        <f t="shared" si="11"/>
        <v>1</v>
      </c>
    </row>
    <row r="397" spans="1:15" hidden="1" x14ac:dyDescent="0.35">
      <c r="A397" s="1"/>
      <c r="B397" t="s">
        <v>81</v>
      </c>
      <c r="C397" t="s">
        <v>71</v>
      </c>
      <c r="D397">
        <v>40362244</v>
      </c>
      <c r="E397" t="s">
        <v>17</v>
      </c>
      <c r="F397">
        <v>1022291</v>
      </c>
      <c r="G397" t="s">
        <v>118</v>
      </c>
      <c r="H397" t="s">
        <v>88</v>
      </c>
      <c r="I397" s="9">
        <v>44936</v>
      </c>
      <c r="J397" s="9">
        <v>44945</v>
      </c>
      <c r="K397" s="9">
        <v>44981.39166666667</v>
      </c>
      <c r="L397" t="s">
        <v>96</v>
      </c>
      <c r="M397">
        <v>8796.4599999999991</v>
      </c>
      <c r="N397" t="s">
        <v>17</v>
      </c>
      <c r="O397" s="10">
        <f t="shared" si="11"/>
        <v>1</v>
      </c>
    </row>
    <row r="398" spans="1:15" hidden="1" x14ac:dyDescent="0.35">
      <c r="A398" s="1"/>
      <c r="B398" t="s">
        <v>81</v>
      </c>
      <c r="C398" t="s">
        <v>71</v>
      </c>
      <c r="D398">
        <v>40362244</v>
      </c>
      <c r="E398" t="s">
        <v>17</v>
      </c>
      <c r="F398">
        <v>1022291</v>
      </c>
      <c r="G398" t="s">
        <v>118</v>
      </c>
      <c r="H398" t="s">
        <v>88</v>
      </c>
      <c r="I398" s="9">
        <v>44936</v>
      </c>
      <c r="J398" s="9">
        <v>44945</v>
      </c>
      <c r="K398" s="9">
        <v>44981.39166666667</v>
      </c>
      <c r="L398" t="s">
        <v>96</v>
      </c>
      <c r="M398">
        <v>15480.91</v>
      </c>
      <c r="N398" t="s">
        <v>17</v>
      </c>
      <c r="O398" s="10">
        <f t="shared" si="11"/>
        <v>1</v>
      </c>
    </row>
    <row r="399" spans="1:15" hidden="1" x14ac:dyDescent="0.35">
      <c r="A399" s="1"/>
      <c r="B399" t="s">
        <v>81</v>
      </c>
      <c r="C399" t="s">
        <v>71</v>
      </c>
      <c r="D399">
        <v>40362218</v>
      </c>
      <c r="E399" t="s">
        <v>17</v>
      </c>
      <c r="F399">
        <v>1022639</v>
      </c>
      <c r="G399" t="s">
        <v>122</v>
      </c>
      <c r="H399" t="s">
        <v>88</v>
      </c>
      <c r="I399" s="9">
        <v>44936</v>
      </c>
      <c r="J399" s="9">
        <v>44944</v>
      </c>
      <c r="K399" s="9">
        <v>44980.39166666667</v>
      </c>
      <c r="L399" t="s">
        <v>104</v>
      </c>
      <c r="M399">
        <v>22273.29</v>
      </c>
      <c r="N399" t="s">
        <v>17</v>
      </c>
      <c r="O399" s="10">
        <f t="shared" si="11"/>
        <v>1</v>
      </c>
    </row>
    <row r="400" spans="1:15" hidden="1" x14ac:dyDescent="0.35">
      <c r="A400" s="1"/>
      <c r="B400" t="s">
        <v>81</v>
      </c>
      <c r="C400" t="s">
        <v>71</v>
      </c>
      <c r="D400">
        <v>40362215</v>
      </c>
      <c r="E400" t="s">
        <v>17</v>
      </c>
      <c r="F400">
        <v>1022639</v>
      </c>
      <c r="G400" t="s">
        <v>122</v>
      </c>
      <c r="H400" t="s">
        <v>88</v>
      </c>
      <c r="I400" s="9">
        <v>44936</v>
      </c>
      <c r="J400" s="9">
        <v>44944</v>
      </c>
      <c r="K400" s="9">
        <v>44980.39166666667</v>
      </c>
      <c r="L400" t="s">
        <v>104</v>
      </c>
      <c r="M400">
        <v>22089.41</v>
      </c>
      <c r="N400" t="s">
        <v>17</v>
      </c>
      <c r="O400" s="10">
        <f t="shared" si="11"/>
        <v>1</v>
      </c>
    </row>
    <row r="401" spans="1:15" hidden="1" x14ac:dyDescent="0.35">
      <c r="A401" s="1"/>
      <c r="B401" t="s">
        <v>81</v>
      </c>
      <c r="C401" t="s">
        <v>71</v>
      </c>
      <c r="D401">
        <v>40362134</v>
      </c>
      <c r="E401" t="s">
        <v>17</v>
      </c>
      <c r="F401">
        <v>1021766</v>
      </c>
      <c r="G401" t="s">
        <v>118</v>
      </c>
      <c r="H401" t="s">
        <v>100</v>
      </c>
      <c r="I401" s="9">
        <v>44936</v>
      </c>
      <c r="J401" s="9">
        <v>44945</v>
      </c>
      <c r="K401" s="9">
        <v>44977.935416666667</v>
      </c>
      <c r="L401" t="s">
        <v>24</v>
      </c>
      <c r="M401">
        <v>24084</v>
      </c>
      <c r="N401" t="s">
        <v>17</v>
      </c>
      <c r="O401" s="10">
        <f t="shared" ref="O401:O437" si="12">MONTH(J401)</f>
        <v>1</v>
      </c>
    </row>
    <row r="402" spans="1:15" hidden="1" x14ac:dyDescent="0.35">
      <c r="A402" s="1"/>
      <c r="B402" t="s">
        <v>81</v>
      </c>
      <c r="C402" t="s">
        <v>71</v>
      </c>
      <c r="D402">
        <v>40362011</v>
      </c>
      <c r="E402" t="s">
        <v>17</v>
      </c>
      <c r="F402">
        <v>1022183</v>
      </c>
      <c r="G402" t="s">
        <v>118</v>
      </c>
      <c r="H402" t="s">
        <v>100</v>
      </c>
      <c r="I402" s="9">
        <v>44936</v>
      </c>
      <c r="J402" s="9">
        <v>44945</v>
      </c>
      <c r="K402" s="9">
        <v>44977.935416666667</v>
      </c>
      <c r="L402" t="s">
        <v>24</v>
      </c>
      <c r="M402">
        <v>24221.09</v>
      </c>
      <c r="N402" t="s">
        <v>17</v>
      </c>
      <c r="O402" s="10">
        <f t="shared" si="12"/>
        <v>1</v>
      </c>
    </row>
    <row r="403" spans="1:15" hidden="1" x14ac:dyDescent="0.35">
      <c r="A403" s="1"/>
      <c r="B403" t="s">
        <v>81</v>
      </c>
      <c r="C403" t="s">
        <v>71</v>
      </c>
      <c r="D403">
        <v>40362006</v>
      </c>
      <c r="E403" t="s">
        <v>17</v>
      </c>
      <c r="F403">
        <v>1022183</v>
      </c>
      <c r="G403" t="s">
        <v>118</v>
      </c>
      <c r="H403" t="s">
        <v>100</v>
      </c>
      <c r="I403" s="9">
        <v>44936</v>
      </c>
      <c r="J403" s="9">
        <v>44945</v>
      </c>
      <c r="K403" s="9">
        <v>44977.935416666667</v>
      </c>
      <c r="L403" t="s">
        <v>24</v>
      </c>
      <c r="M403">
        <v>11281.11</v>
      </c>
      <c r="N403" t="s">
        <v>17</v>
      </c>
      <c r="O403" s="10">
        <f t="shared" si="12"/>
        <v>1</v>
      </c>
    </row>
    <row r="404" spans="1:15" hidden="1" x14ac:dyDescent="0.35">
      <c r="A404" s="1"/>
      <c r="B404" t="s">
        <v>81</v>
      </c>
      <c r="C404" t="s">
        <v>71</v>
      </c>
      <c r="D404">
        <v>40362006</v>
      </c>
      <c r="E404" t="s">
        <v>17</v>
      </c>
      <c r="F404">
        <v>1022183</v>
      </c>
      <c r="G404" t="s">
        <v>118</v>
      </c>
      <c r="H404" t="s">
        <v>100</v>
      </c>
      <c r="I404" s="9">
        <v>44937</v>
      </c>
      <c r="J404" s="9">
        <v>44945</v>
      </c>
      <c r="K404" s="9">
        <v>44977.935416666667</v>
      </c>
      <c r="L404" t="s">
        <v>24</v>
      </c>
      <c r="M404">
        <v>13531.42</v>
      </c>
      <c r="N404" t="s">
        <v>17</v>
      </c>
      <c r="O404" s="10">
        <f t="shared" si="12"/>
        <v>1</v>
      </c>
    </row>
    <row r="405" spans="1:15" hidden="1" x14ac:dyDescent="0.35">
      <c r="A405" s="1"/>
      <c r="B405" t="s">
        <v>81</v>
      </c>
      <c r="C405" t="s">
        <v>71</v>
      </c>
      <c r="D405">
        <v>40361990</v>
      </c>
      <c r="E405" t="s">
        <v>17</v>
      </c>
      <c r="F405">
        <v>1021739</v>
      </c>
      <c r="G405" t="s">
        <v>122</v>
      </c>
      <c r="H405" t="s">
        <v>89</v>
      </c>
      <c r="I405" s="9">
        <v>44936</v>
      </c>
      <c r="J405" s="9">
        <v>44944</v>
      </c>
      <c r="K405" s="9">
        <v>44993.85833333333</v>
      </c>
      <c r="L405" t="s">
        <v>28</v>
      </c>
      <c r="M405">
        <v>6548.76</v>
      </c>
      <c r="N405" t="s">
        <v>17</v>
      </c>
      <c r="O405" s="10">
        <f t="shared" si="12"/>
        <v>1</v>
      </c>
    </row>
    <row r="406" spans="1:15" hidden="1" x14ac:dyDescent="0.35">
      <c r="A406" s="1"/>
      <c r="B406" t="s">
        <v>81</v>
      </c>
      <c r="C406" t="s">
        <v>71</v>
      </c>
      <c r="D406">
        <v>40361990</v>
      </c>
      <c r="E406" t="s">
        <v>17</v>
      </c>
      <c r="F406">
        <v>1021739</v>
      </c>
      <c r="G406" t="s">
        <v>122</v>
      </c>
      <c r="H406" t="s">
        <v>89</v>
      </c>
      <c r="I406" s="9">
        <v>44937</v>
      </c>
      <c r="J406" s="9">
        <v>44944</v>
      </c>
      <c r="K406" s="9">
        <v>44993.85833333333</v>
      </c>
      <c r="L406" t="s">
        <v>28</v>
      </c>
      <c r="M406">
        <v>17609.41</v>
      </c>
      <c r="N406" t="s">
        <v>17</v>
      </c>
      <c r="O406" s="10">
        <f t="shared" si="12"/>
        <v>1</v>
      </c>
    </row>
    <row r="407" spans="1:15" hidden="1" x14ac:dyDescent="0.35">
      <c r="A407" s="1"/>
      <c r="B407" t="s">
        <v>81</v>
      </c>
      <c r="C407" t="s">
        <v>71</v>
      </c>
      <c r="D407">
        <v>40361914</v>
      </c>
      <c r="E407" t="s">
        <v>17</v>
      </c>
      <c r="F407">
        <v>1021767</v>
      </c>
      <c r="G407" t="s">
        <v>118</v>
      </c>
      <c r="H407" t="s">
        <v>100</v>
      </c>
      <c r="I407" s="9">
        <v>44936</v>
      </c>
      <c r="J407" s="9">
        <v>44945</v>
      </c>
      <c r="K407" s="9">
        <v>44977.935416666667</v>
      </c>
      <c r="L407" t="s">
        <v>24</v>
      </c>
      <c r="M407">
        <v>17316</v>
      </c>
      <c r="N407" t="s">
        <v>17</v>
      </c>
      <c r="O407" s="10">
        <f t="shared" si="12"/>
        <v>1</v>
      </c>
    </row>
    <row r="408" spans="1:15" hidden="1" x14ac:dyDescent="0.35">
      <c r="A408" s="1"/>
      <c r="B408" t="s">
        <v>81</v>
      </c>
      <c r="C408" t="s">
        <v>71</v>
      </c>
      <c r="D408">
        <v>40361914</v>
      </c>
      <c r="E408" t="s">
        <v>17</v>
      </c>
      <c r="F408">
        <v>1021767</v>
      </c>
      <c r="G408" t="s">
        <v>118</v>
      </c>
      <c r="H408" t="s">
        <v>100</v>
      </c>
      <c r="I408" s="9">
        <v>44937</v>
      </c>
      <c r="J408" s="9">
        <v>44945</v>
      </c>
      <c r="K408" s="9">
        <v>44977.935416666667</v>
      </c>
      <c r="L408" t="s">
        <v>24</v>
      </c>
      <c r="M408">
        <v>7578</v>
      </c>
      <c r="N408" t="s">
        <v>17</v>
      </c>
      <c r="O408" s="10">
        <f t="shared" si="12"/>
        <v>1</v>
      </c>
    </row>
    <row r="409" spans="1:15" hidden="1" x14ac:dyDescent="0.35">
      <c r="A409" s="1"/>
      <c r="B409" t="s">
        <v>81</v>
      </c>
      <c r="C409" t="s">
        <v>71</v>
      </c>
      <c r="D409">
        <v>40361875</v>
      </c>
      <c r="E409" t="s">
        <v>17</v>
      </c>
      <c r="F409">
        <v>1011586</v>
      </c>
      <c r="G409" t="s">
        <v>118</v>
      </c>
      <c r="H409" t="s">
        <v>88</v>
      </c>
      <c r="I409" s="9">
        <v>44936</v>
      </c>
      <c r="J409" s="9">
        <v>44945</v>
      </c>
      <c r="K409" s="9">
        <v>44981.39166666667</v>
      </c>
      <c r="L409" t="s">
        <v>96</v>
      </c>
      <c r="M409">
        <v>19954</v>
      </c>
      <c r="N409" t="s">
        <v>17</v>
      </c>
      <c r="O409" s="10">
        <f t="shared" si="12"/>
        <v>1</v>
      </c>
    </row>
    <row r="410" spans="1:15" hidden="1" x14ac:dyDescent="0.35">
      <c r="A410" s="1"/>
      <c r="B410" t="s">
        <v>81</v>
      </c>
      <c r="C410" t="s">
        <v>71</v>
      </c>
      <c r="D410">
        <v>40360762</v>
      </c>
      <c r="E410" t="s">
        <v>17</v>
      </c>
      <c r="F410">
        <v>1021733</v>
      </c>
      <c r="G410" t="s">
        <v>120</v>
      </c>
      <c r="H410" t="s">
        <v>89</v>
      </c>
      <c r="I410" s="9">
        <v>44936</v>
      </c>
      <c r="J410" s="9">
        <v>44946</v>
      </c>
      <c r="K410" s="9">
        <v>44995.85833333333</v>
      </c>
      <c r="L410" t="s">
        <v>39</v>
      </c>
      <c r="M410">
        <v>24129.72</v>
      </c>
      <c r="N410" t="s">
        <v>17</v>
      </c>
      <c r="O410" s="10">
        <f t="shared" si="12"/>
        <v>1</v>
      </c>
    </row>
    <row r="411" spans="1:15" hidden="1" x14ac:dyDescent="0.35">
      <c r="A411" s="1"/>
      <c r="B411" t="s">
        <v>81</v>
      </c>
      <c r="C411" t="s">
        <v>71</v>
      </c>
      <c r="D411">
        <v>40360750</v>
      </c>
      <c r="E411" t="s">
        <v>17</v>
      </c>
      <c r="F411">
        <v>1021732</v>
      </c>
      <c r="G411" t="s">
        <v>120</v>
      </c>
      <c r="H411" t="s">
        <v>89</v>
      </c>
      <c r="I411" s="9">
        <v>44937</v>
      </c>
      <c r="J411" s="9">
        <v>44946</v>
      </c>
      <c r="K411" s="9">
        <v>44995.85833333333</v>
      </c>
      <c r="L411" t="s">
        <v>39</v>
      </c>
      <c r="M411">
        <v>17500</v>
      </c>
      <c r="N411" t="s">
        <v>17</v>
      </c>
      <c r="O411" s="10">
        <f t="shared" si="12"/>
        <v>1</v>
      </c>
    </row>
    <row r="412" spans="1:15" hidden="1" x14ac:dyDescent="0.35">
      <c r="A412" s="1"/>
      <c r="B412" t="s">
        <v>81</v>
      </c>
      <c r="C412" t="s">
        <v>71</v>
      </c>
      <c r="D412">
        <v>40360750</v>
      </c>
      <c r="E412" t="s">
        <v>17</v>
      </c>
      <c r="F412">
        <v>1021732</v>
      </c>
      <c r="G412" t="s">
        <v>120</v>
      </c>
      <c r="H412" t="s">
        <v>89</v>
      </c>
      <c r="I412" s="9">
        <v>44936</v>
      </c>
      <c r="J412" s="9">
        <v>44946</v>
      </c>
      <c r="K412" s="9">
        <v>44995.85833333333</v>
      </c>
      <c r="L412" t="s">
        <v>39</v>
      </c>
      <c r="M412">
        <v>7500</v>
      </c>
      <c r="N412" t="s">
        <v>17</v>
      </c>
      <c r="O412" s="10">
        <f t="shared" si="12"/>
        <v>1</v>
      </c>
    </row>
    <row r="413" spans="1:15" hidden="1" x14ac:dyDescent="0.35">
      <c r="A413" s="1"/>
      <c r="B413" t="s">
        <v>81</v>
      </c>
      <c r="C413" t="s">
        <v>71</v>
      </c>
      <c r="D413">
        <v>40360747</v>
      </c>
      <c r="E413" t="s">
        <v>17</v>
      </c>
      <c r="F413">
        <v>1021767</v>
      </c>
      <c r="G413" t="s">
        <v>122</v>
      </c>
      <c r="H413" t="s">
        <v>89</v>
      </c>
      <c r="I413" s="9">
        <v>44936</v>
      </c>
      <c r="J413" s="9">
        <v>44944</v>
      </c>
      <c r="K413" s="9">
        <v>44993.85833333333</v>
      </c>
      <c r="L413" t="s">
        <v>28</v>
      </c>
      <c r="M413">
        <v>23976</v>
      </c>
      <c r="N413" t="s">
        <v>17</v>
      </c>
      <c r="O413" s="10">
        <f t="shared" si="12"/>
        <v>1</v>
      </c>
    </row>
    <row r="414" spans="1:15" hidden="1" x14ac:dyDescent="0.35">
      <c r="A414" s="1"/>
      <c r="B414" t="s">
        <v>75</v>
      </c>
      <c r="C414" t="s">
        <v>71</v>
      </c>
      <c r="D414">
        <v>40359844</v>
      </c>
      <c r="E414" t="s">
        <v>17</v>
      </c>
      <c r="F414">
        <v>1012111</v>
      </c>
      <c r="G414" t="s">
        <v>49</v>
      </c>
      <c r="H414" t="s">
        <v>80</v>
      </c>
      <c r="I414" s="9">
        <v>44936</v>
      </c>
      <c r="J414" s="9">
        <v>44941</v>
      </c>
      <c r="K414" s="9">
        <v>44980.70208333333</v>
      </c>
      <c r="L414" t="s">
        <v>39</v>
      </c>
      <c r="M414">
        <v>9979.0239999999994</v>
      </c>
      <c r="N414" t="s">
        <v>17</v>
      </c>
      <c r="O414" s="10">
        <f t="shared" si="12"/>
        <v>1</v>
      </c>
    </row>
    <row r="415" spans="1:15" hidden="1" x14ac:dyDescent="0.35">
      <c r="A415" s="1"/>
      <c r="B415" t="s">
        <v>75</v>
      </c>
      <c r="C415" t="s">
        <v>71</v>
      </c>
      <c r="D415">
        <v>40359844</v>
      </c>
      <c r="E415" t="s">
        <v>17</v>
      </c>
      <c r="F415">
        <v>1012108</v>
      </c>
      <c r="G415" t="s">
        <v>49</v>
      </c>
      <c r="H415" t="s">
        <v>80</v>
      </c>
      <c r="I415" s="9">
        <v>44936</v>
      </c>
      <c r="J415" s="9">
        <v>44941</v>
      </c>
      <c r="K415" s="9">
        <v>44980.70208333333</v>
      </c>
      <c r="L415" t="s">
        <v>39</v>
      </c>
      <c r="M415">
        <v>9979.0239999999994</v>
      </c>
      <c r="N415" t="s">
        <v>17</v>
      </c>
      <c r="O415" s="10">
        <f t="shared" si="12"/>
        <v>1</v>
      </c>
    </row>
    <row r="416" spans="1:15" hidden="1" x14ac:dyDescent="0.35">
      <c r="A416" s="1"/>
      <c r="B416" t="s">
        <v>81</v>
      </c>
      <c r="C416" t="s">
        <v>71</v>
      </c>
      <c r="D416">
        <v>40359330</v>
      </c>
      <c r="E416" t="s">
        <v>17</v>
      </c>
      <c r="F416">
        <v>1022212</v>
      </c>
      <c r="G416" t="s">
        <v>120</v>
      </c>
      <c r="H416" t="s">
        <v>89</v>
      </c>
      <c r="I416" s="9">
        <v>44936</v>
      </c>
      <c r="J416" s="9">
        <v>44946</v>
      </c>
      <c r="K416" s="9">
        <v>44995.85833333333</v>
      </c>
      <c r="L416" t="s">
        <v>39</v>
      </c>
      <c r="M416">
        <v>23773.63</v>
      </c>
      <c r="N416" t="s">
        <v>17</v>
      </c>
      <c r="O416" s="10">
        <f t="shared" si="12"/>
        <v>1</v>
      </c>
    </row>
    <row r="417" spans="1:15" hidden="1" x14ac:dyDescent="0.35">
      <c r="A417" s="1"/>
      <c r="B417" t="s">
        <v>81</v>
      </c>
      <c r="C417" t="s">
        <v>71</v>
      </c>
      <c r="D417">
        <v>40359328</v>
      </c>
      <c r="E417" t="s">
        <v>17</v>
      </c>
      <c r="F417">
        <v>1022212</v>
      </c>
      <c r="G417" t="s">
        <v>118</v>
      </c>
      <c r="H417" t="s">
        <v>88</v>
      </c>
      <c r="I417" s="9">
        <v>44936</v>
      </c>
      <c r="J417" s="9">
        <v>44945</v>
      </c>
      <c r="K417" s="9">
        <v>44981.39166666667</v>
      </c>
      <c r="L417" t="s">
        <v>96</v>
      </c>
      <c r="M417">
        <v>23980.34</v>
      </c>
      <c r="N417" t="s">
        <v>17</v>
      </c>
      <c r="O417" s="10">
        <f t="shared" si="12"/>
        <v>1</v>
      </c>
    </row>
    <row r="418" spans="1:15" hidden="1" x14ac:dyDescent="0.35">
      <c r="A418" s="1"/>
      <c r="B418" t="s">
        <v>81</v>
      </c>
      <c r="C418" t="s">
        <v>71</v>
      </c>
      <c r="D418">
        <v>40357648</v>
      </c>
      <c r="E418" t="s">
        <v>17</v>
      </c>
      <c r="F418">
        <v>1030566</v>
      </c>
      <c r="G418" t="s">
        <v>126</v>
      </c>
      <c r="H418" t="s">
        <v>88</v>
      </c>
      <c r="I418" s="9">
        <v>44936</v>
      </c>
      <c r="J418" s="9">
        <v>44942</v>
      </c>
      <c r="K418" s="9">
        <v>44978.39166666667</v>
      </c>
      <c r="L418" t="s">
        <v>32</v>
      </c>
      <c r="M418">
        <v>12000</v>
      </c>
      <c r="N418" t="s">
        <v>17</v>
      </c>
      <c r="O418" s="10">
        <f t="shared" si="12"/>
        <v>1</v>
      </c>
    </row>
    <row r="419" spans="1:15" hidden="1" x14ac:dyDescent="0.35">
      <c r="A419" s="1"/>
      <c r="B419" t="s">
        <v>81</v>
      </c>
      <c r="C419" t="s">
        <v>71</v>
      </c>
      <c r="D419">
        <v>40357648</v>
      </c>
      <c r="E419" t="s">
        <v>17</v>
      </c>
      <c r="F419">
        <v>1030525</v>
      </c>
      <c r="G419" t="s">
        <v>126</v>
      </c>
      <c r="H419" t="s">
        <v>88</v>
      </c>
      <c r="I419" s="9">
        <v>44936</v>
      </c>
      <c r="J419" s="9">
        <v>44942</v>
      </c>
      <c r="K419" s="9">
        <v>44978.39166666667</v>
      </c>
      <c r="L419" t="s">
        <v>32</v>
      </c>
      <c r="M419">
        <v>12000</v>
      </c>
      <c r="N419" t="s">
        <v>17</v>
      </c>
      <c r="O419" s="10">
        <f t="shared" si="12"/>
        <v>1</v>
      </c>
    </row>
    <row r="420" spans="1:15" hidden="1" x14ac:dyDescent="0.35">
      <c r="A420" s="1"/>
      <c r="B420" t="s">
        <v>81</v>
      </c>
      <c r="C420" t="s">
        <v>71</v>
      </c>
      <c r="D420">
        <v>40357569</v>
      </c>
      <c r="E420" t="s">
        <v>17</v>
      </c>
      <c r="F420">
        <v>1022373</v>
      </c>
      <c r="G420" t="s">
        <v>118</v>
      </c>
      <c r="H420" t="s">
        <v>88</v>
      </c>
      <c r="I420" s="9">
        <v>44936</v>
      </c>
      <c r="J420" s="9">
        <v>44945</v>
      </c>
      <c r="K420" s="9">
        <v>44981.39166666667</v>
      </c>
      <c r="L420" t="s">
        <v>96</v>
      </c>
      <c r="M420">
        <v>16746.79</v>
      </c>
      <c r="N420" t="s">
        <v>17</v>
      </c>
      <c r="O420" s="10">
        <f t="shared" si="12"/>
        <v>1</v>
      </c>
    </row>
    <row r="421" spans="1:15" hidden="1" x14ac:dyDescent="0.35">
      <c r="A421" s="1"/>
      <c r="B421" t="s">
        <v>81</v>
      </c>
      <c r="C421" t="s">
        <v>71</v>
      </c>
      <c r="D421">
        <v>40357569</v>
      </c>
      <c r="E421" t="s">
        <v>17</v>
      </c>
      <c r="F421">
        <v>1022373</v>
      </c>
      <c r="G421" t="s">
        <v>118</v>
      </c>
      <c r="H421" t="s">
        <v>88</v>
      </c>
      <c r="I421" s="9">
        <v>44936</v>
      </c>
      <c r="J421" s="9">
        <v>44945</v>
      </c>
      <c r="K421" s="9">
        <v>44981.39166666667</v>
      </c>
      <c r="L421" t="s">
        <v>96</v>
      </c>
      <c r="M421">
        <v>8503.1299999999992</v>
      </c>
      <c r="N421" t="s">
        <v>17</v>
      </c>
      <c r="O421" s="10">
        <f t="shared" si="12"/>
        <v>1</v>
      </c>
    </row>
    <row r="422" spans="1:15" hidden="1" x14ac:dyDescent="0.35">
      <c r="A422" s="1"/>
      <c r="B422" t="s">
        <v>81</v>
      </c>
      <c r="C422" t="s">
        <v>71</v>
      </c>
      <c r="D422">
        <v>40357563</v>
      </c>
      <c r="E422" t="s">
        <v>17</v>
      </c>
      <c r="F422">
        <v>1022169</v>
      </c>
      <c r="G422" t="s">
        <v>126</v>
      </c>
      <c r="H422" t="s">
        <v>88</v>
      </c>
      <c r="I422" s="9">
        <v>44936</v>
      </c>
      <c r="J422" s="9">
        <v>44942</v>
      </c>
      <c r="K422" s="9">
        <v>44978.39166666667</v>
      </c>
      <c r="L422" t="s">
        <v>32</v>
      </c>
      <c r="M422">
        <v>24000</v>
      </c>
      <c r="N422" t="s">
        <v>17</v>
      </c>
      <c r="O422" s="10">
        <f t="shared" si="12"/>
        <v>1</v>
      </c>
    </row>
    <row r="423" spans="1:15" hidden="1" x14ac:dyDescent="0.35">
      <c r="A423" s="1"/>
      <c r="B423" t="s">
        <v>81</v>
      </c>
      <c r="C423" t="s">
        <v>71</v>
      </c>
      <c r="D423">
        <v>40357538</v>
      </c>
      <c r="E423" t="s">
        <v>17</v>
      </c>
      <c r="F423">
        <v>1022637</v>
      </c>
      <c r="G423" t="s">
        <v>122</v>
      </c>
      <c r="H423" t="s">
        <v>89</v>
      </c>
      <c r="I423" s="9">
        <v>44936</v>
      </c>
      <c r="J423" s="9">
        <v>44944</v>
      </c>
      <c r="K423" s="9">
        <v>44993.85833333333</v>
      </c>
      <c r="L423" t="s">
        <v>28</v>
      </c>
      <c r="M423">
        <v>23070</v>
      </c>
      <c r="N423" t="s">
        <v>17</v>
      </c>
      <c r="O423" s="10">
        <f t="shared" si="12"/>
        <v>1</v>
      </c>
    </row>
    <row r="424" spans="1:15" hidden="1" x14ac:dyDescent="0.35">
      <c r="A424" s="1"/>
      <c r="B424" t="s">
        <v>81</v>
      </c>
      <c r="C424" t="s">
        <v>71</v>
      </c>
      <c r="D424">
        <v>40357537</v>
      </c>
      <c r="E424" t="s">
        <v>17</v>
      </c>
      <c r="F424">
        <v>1022637</v>
      </c>
      <c r="G424" t="s">
        <v>122</v>
      </c>
      <c r="H424" t="s">
        <v>89</v>
      </c>
      <c r="I424" s="9">
        <v>44936</v>
      </c>
      <c r="J424" s="9">
        <v>44944</v>
      </c>
      <c r="K424" s="9">
        <v>44993.85833333333</v>
      </c>
      <c r="L424" t="s">
        <v>28</v>
      </c>
      <c r="M424">
        <v>21660</v>
      </c>
      <c r="N424" t="s">
        <v>17</v>
      </c>
      <c r="O424" s="10">
        <f t="shared" si="12"/>
        <v>1</v>
      </c>
    </row>
    <row r="425" spans="1:15" hidden="1" x14ac:dyDescent="0.35">
      <c r="A425" s="1"/>
      <c r="B425" t="s">
        <v>81</v>
      </c>
      <c r="C425" t="s">
        <v>71</v>
      </c>
      <c r="D425">
        <v>40357524</v>
      </c>
      <c r="E425" t="s">
        <v>17</v>
      </c>
      <c r="F425">
        <v>1023034</v>
      </c>
      <c r="G425" t="s">
        <v>122</v>
      </c>
      <c r="H425" t="s">
        <v>88</v>
      </c>
      <c r="I425" s="9">
        <v>44937</v>
      </c>
      <c r="J425" s="9">
        <v>44944</v>
      </c>
      <c r="K425" s="9">
        <v>44980.39166666667</v>
      </c>
      <c r="L425" t="s">
        <v>104</v>
      </c>
      <c r="M425">
        <v>25000</v>
      </c>
      <c r="N425" t="s">
        <v>17</v>
      </c>
      <c r="O425" s="10">
        <f t="shared" si="12"/>
        <v>1</v>
      </c>
    </row>
    <row r="426" spans="1:15" hidden="1" x14ac:dyDescent="0.35">
      <c r="A426" s="1"/>
      <c r="B426" t="s">
        <v>81</v>
      </c>
      <c r="C426" t="s">
        <v>71</v>
      </c>
      <c r="D426">
        <v>40357515</v>
      </c>
      <c r="E426" t="s">
        <v>17</v>
      </c>
      <c r="F426">
        <v>1021766</v>
      </c>
      <c r="G426" t="s">
        <v>120</v>
      </c>
      <c r="H426" t="s">
        <v>89</v>
      </c>
      <c r="I426" s="9">
        <v>44937</v>
      </c>
      <c r="J426" s="9">
        <v>44946</v>
      </c>
      <c r="K426" s="9">
        <v>44995.85833333333</v>
      </c>
      <c r="L426" t="s">
        <v>96</v>
      </c>
      <c r="M426">
        <v>23994</v>
      </c>
      <c r="N426" t="s">
        <v>17</v>
      </c>
      <c r="O426" s="10">
        <f t="shared" si="12"/>
        <v>1</v>
      </c>
    </row>
    <row r="427" spans="1:15" hidden="1" x14ac:dyDescent="0.35">
      <c r="A427" s="1"/>
      <c r="B427" t="s">
        <v>81</v>
      </c>
      <c r="C427" t="s">
        <v>71</v>
      </c>
      <c r="D427">
        <v>40357483</v>
      </c>
      <c r="E427" t="s">
        <v>17</v>
      </c>
      <c r="F427">
        <v>1022388</v>
      </c>
      <c r="G427" t="s">
        <v>118</v>
      </c>
      <c r="H427" t="s">
        <v>100</v>
      </c>
      <c r="I427" s="9">
        <v>44937</v>
      </c>
      <c r="J427" s="9">
        <v>44945</v>
      </c>
      <c r="K427" s="9">
        <v>44977.935416666667</v>
      </c>
      <c r="L427" t="s">
        <v>24</v>
      </c>
      <c r="M427">
        <v>24180</v>
      </c>
      <c r="N427" t="s">
        <v>17</v>
      </c>
      <c r="O427" s="10">
        <f t="shared" si="12"/>
        <v>1</v>
      </c>
    </row>
    <row r="428" spans="1:15" hidden="1" x14ac:dyDescent="0.35">
      <c r="A428" s="1"/>
      <c r="B428" t="s">
        <v>81</v>
      </c>
      <c r="C428" t="s">
        <v>71</v>
      </c>
      <c r="D428">
        <v>40357478</v>
      </c>
      <c r="E428" t="s">
        <v>17</v>
      </c>
      <c r="F428">
        <v>1023093</v>
      </c>
      <c r="G428" t="s">
        <v>118</v>
      </c>
      <c r="H428" t="s">
        <v>88</v>
      </c>
      <c r="I428" s="9">
        <v>44937</v>
      </c>
      <c r="J428" s="9">
        <v>44945</v>
      </c>
      <c r="K428" s="9">
        <v>44981.39166666667</v>
      </c>
      <c r="L428" t="s">
        <v>96</v>
      </c>
      <c r="M428">
        <v>24000</v>
      </c>
      <c r="N428" t="s">
        <v>17</v>
      </c>
      <c r="O428" s="10">
        <f t="shared" si="12"/>
        <v>1</v>
      </c>
    </row>
    <row r="429" spans="1:15" hidden="1" x14ac:dyDescent="0.35">
      <c r="A429" s="1"/>
      <c r="B429" t="s">
        <v>81</v>
      </c>
      <c r="C429" t="s">
        <v>71</v>
      </c>
      <c r="D429">
        <v>40357468</v>
      </c>
      <c r="E429" t="s">
        <v>17</v>
      </c>
      <c r="F429">
        <v>1021740</v>
      </c>
      <c r="G429" t="s">
        <v>120</v>
      </c>
      <c r="H429" t="s">
        <v>89</v>
      </c>
      <c r="I429" s="9">
        <v>44936</v>
      </c>
      <c r="J429" s="9">
        <v>44946</v>
      </c>
      <c r="K429" s="9">
        <v>44995.85833333333</v>
      </c>
      <c r="L429" t="s">
        <v>39</v>
      </c>
      <c r="M429">
        <v>24537.08</v>
      </c>
      <c r="N429" t="s">
        <v>17</v>
      </c>
      <c r="O429" s="10">
        <f t="shared" si="12"/>
        <v>1</v>
      </c>
    </row>
    <row r="430" spans="1:15" hidden="1" x14ac:dyDescent="0.35">
      <c r="A430" s="1"/>
      <c r="B430" t="s">
        <v>81</v>
      </c>
      <c r="C430" t="s">
        <v>71</v>
      </c>
      <c r="D430">
        <v>40357427</v>
      </c>
      <c r="E430" t="s">
        <v>17</v>
      </c>
      <c r="F430">
        <v>1021774</v>
      </c>
      <c r="G430" t="s">
        <v>118</v>
      </c>
      <c r="H430" t="s">
        <v>100</v>
      </c>
      <c r="I430" s="9">
        <v>44938</v>
      </c>
      <c r="J430" s="9">
        <v>44945</v>
      </c>
      <c r="K430" s="9">
        <v>44977.935416666667</v>
      </c>
      <c r="L430" t="s">
        <v>24</v>
      </c>
      <c r="M430">
        <v>23880</v>
      </c>
      <c r="N430" t="s">
        <v>17</v>
      </c>
      <c r="O430" s="10">
        <f t="shared" si="12"/>
        <v>1</v>
      </c>
    </row>
    <row r="431" spans="1:15" hidden="1" x14ac:dyDescent="0.35">
      <c r="A431" s="1"/>
      <c r="B431" t="s">
        <v>81</v>
      </c>
      <c r="C431" t="s">
        <v>71</v>
      </c>
      <c r="D431">
        <v>40357369</v>
      </c>
      <c r="E431" t="s">
        <v>17</v>
      </c>
      <c r="F431">
        <v>1022748</v>
      </c>
      <c r="G431" t="s">
        <v>120</v>
      </c>
      <c r="H431" t="s">
        <v>89</v>
      </c>
      <c r="I431" s="9">
        <v>44936</v>
      </c>
      <c r="J431" s="9">
        <v>44946</v>
      </c>
      <c r="K431" s="9">
        <v>44995.85833333333</v>
      </c>
      <c r="L431" t="s">
        <v>39</v>
      </c>
      <c r="M431">
        <v>24030</v>
      </c>
      <c r="N431" t="s">
        <v>17</v>
      </c>
      <c r="O431" s="10">
        <f t="shared" si="12"/>
        <v>1</v>
      </c>
    </row>
    <row r="432" spans="1:15" hidden="1" x14ac:dyDescent="0.35">
      <c r="A432" s="1"/>
      <c r="B432" t="s">
        <v>81</v>
      </c>
      <c r="C432" t="s">
        <v>71</v>
      </c>
      <c r="D432">
        <v>40357351</v>
      </c>
      <c r="E432" t="s">
        <v>17</v>
      </c>
      <c r="F432">
        <v>1021731</v>
      </c>
      <c r="G432" t="s">
        <v>122</v>
      </c>
      <c r="H432" t="s">
        <v>89</v>
      </c>
      <c r="I432" s="9">
        <v>44937</v>
      </c>
      <c r="J432" s="9">
        <v>44944</v>
      </c>
      <c r="K432" s="9">
        <v>44993.85833333333</v>
      </c>
      <c r="L432" t="s">
        <v>28</v>
      </c>
      <c r="M432">
        <v>24320</v>
      </c>
      <c r="N432" t="s">
        <v>17</v>
      </c>
      <c r="O432" s="10">
        <f t="shared" si="12"/>
        <v>1</v>
      </c>
    </row>
    <row r="433" spans="1:15" hidden="1" x14ac:dyDescent="0.35">
      <c r="A433" s="1"/>
      <c r="B433" t="s">
        <v>81</v>
      </c>
      <c r="C433" t="s">
        <v>71</v>
      </c>
      <c r="D433">
        <v>40357350</v>
      </c>
      <c r="E433" t="s">
        <v>17</v>
      </c>
      <c r="F433">
        <v>1021731</v>
      </c>
      <c r="G433" t="s">
        <v>122</v>
      </c>
      <c r="H433" t="s">
        <v>89</v>
      </c>
      <c r="I433" s="9">
        <v>44936</v>
      </c>
      <c r="J433" s="9">
        <v>44944</v>
      </c>
      <c r="K433" s="9">
        <v>44993.85833333333</v>
      </c>
      <c r="L433" t="s">
        <v>28</v>
      </c>
      <c r="M433">
        <v>24240</v>
      </c>
      <c r="N433" t="s">
        <v>17</v>
      </c>
      <c r="O433" s="10">
        <f t="shared" si="12"/>
        <v>1</v>
      </c>
    </row>
    <row r="434" spans="1:15" hidden="1" x14ac:dyDescent="0.35">
      <c r="A434" s="1"/>
      <c r="B434" t="s">
        <v>81</v>
      </c>
      <c r="C434" t="s">
        <v>71</v>
      </c>
      <c r="D434">
        <v>40357308</v>
      </c>
      <c r="E434" t="s">
        <v>17</v>
      </c>
      <c r="F434">
        <v>1022379</v>
      </c>
      <c r="G434" t="s">
        <v>122</v>
      </c>
      <c r="H434" t="s">
        <v>88</v>
      </c>
      <c r="I434" s="9">
        <v>44945</v>
      </c>
      <c r="J434" s="9">
        <v>44944</v>
      </c>
      <c r="K434" s="9">
        <v>44980.39166666667</v>
      </c>
      <c r="L434" t="s">
        <v>104</v>
      </c>
      <c r="M434">
        <v>2008.86</v>
      </c>
      <c r="N434" t="s">
        <v>17</v>
      </c>
      <c r="O434" s="10">
        <f t="shared" si="12"/>
        <v>1</v>
      </c>
    </row>
    <row r="435" spans="1:15" hidden="1" x14ac:dyDescent="0.35">
      <c r="A435" s="1"/>
      <c r="B435" t="s">
        <v>81</v>
      </c>
      <c r="C435" t="s">
        <v>71</v>
      </c>
      <c r="D435">
        <v>40357308</v>
      </c>
      <c r="E435" t="s">
        <v>17</v>
      </c>
      <c r="F435">
        <v>1022379</v>
      </c>
      <c r="G435" t="s">
        <v>122</v>
      </c>
      <c r="H435" t="s">
        <v>88</v>
      </c>
      <c r="I435" s="9">
        <v>44936</v>
      </c>
      <c r="J435" s="9">
        <v>44944</v>
      </c>
      <c r="K435" s="9">
        <v>44980.39166666667</v>
      </c>
      <c r="L435" t="s">
        <v>104</v>
      </c>
      <c r="M435">
        <v>21345.45</v>
      </c>
      <c r="N435" t="s">
        <v>17</v>
      </c>
      <c r="O435" s="10">
        <f t="shared" si="12"/>
        <v>1</v>
      </c>
    </row>
    <row r="436" spans="1:15" hidden="1" x14ac:dyDescent="0.35">
      <c r="A436" s="1"/>
      <c r="B436" t="s">
        <v>81</v>
      </c>
      <c r="C436" t="s">
        <v>71</v>
      </c>
      <c r="D436">
        <v>40357229</v>
      </c>
      <c r="E436" t="s">
        <v>17</v>
      </c>
      <c r="F436">
        <v>1012455</v>
      </c>
      <c r="G436" t="s">
        <v>103</v>
      </c>
      <c r="H436" t="s">
        <v>88</v>
      </c>
      <c r="I436" s="9">
        <v>44936</v>
      </c>
      <c r="J436" s="9">
        <v>44951</v>
      </c>
      <c r="K436" s="9">
        <v>44987.39166666667</v>
      </c>
      <c r="L436" t="s">
        <v>90</v>
      </c>
      <c r="M436">
        <v>11780</v>
      </c>
      <c r="N436" t="s">
        <v>17</v>
      </c>
      <c r="O436" s="10">
        <f t="shared" si="12"/>
        <v>1</v>
      </c>
    </row>
    <row r="437" spans="1:15" hidden="1" x14ac:dyDescent="0.35">
      <c r="A437" s="1"/>
      <c r="B437" t="s">
        <v>81</v>
      </c>
      <c r="C437" t="s">
        <v>71</v>
      </c>
      <c r="D437">
        <v>40357229</v>
      </c>
      <c r="E437" t="s">
        <v>17</v>
      </c>
      <c r="F437">
        <v>1012455</v>
      </c>
      <c r="G437" t="s">
        <v>103</v>
      </c>
      <c r="H437" t="s">
        <v>88</v>
      </c>
      <c r="I437" s="9">
        <v>44937</v>
      </c>
      <c r="J437" s="9">
        <v>44951</v>
      </c>
      <c r="K437" s="9">
        <v>44987.39166666667</v>
      </c>
      <c r="L437" t="s">
        <v>90</v>
      </c>
      <c r="M437">
        <v>12000</v>
      </c>
      <c r="N437" t="s">
        <v>17</v>
      </c>
      <c r="O437" s="10">
        <f t="shared" si="12"/>
        <v>1</v>
      </c>
    </row>
    <row r="438" spans="1:15" hidden="1" x14ac:dyDescent="0.35">
      <c r="A438" s="1"/>
      <c r="B438" t="s">
        <v>101</v>
      </c>
      <c r="C438" t="s">
        <v>71</v>
      </c>
      <c r="D438">
        <v>40362465</v>
      </c>
      <c r="E438" t="s">
        <v>17</v>
      </c>
      <c r="F438">
        <v>1021936</v>
      </c>
      <c r="G438" t="s">
        <v>121</v>
      </c>
      <c r="H438" t="s">
        <v>107</v>
      </c>
      <c r="I438" s="9">
        <v>44935</v>
      </c>
      <c r="J438" s="9">
        <v>44944</v>
      </c>
      <c r="K438" s="9">
        <v>44997.959027777775</v>
      </c>
      <c r="L438" t="s">
        <v>104</v>
      </c>
      <c r="M438">
        <v>24000</v>
      </c>
      <c r="N438" t="s">
        <v>17</v>
      </c>
      <c r="O438" s="10">
        <f t="shared" ref="O438:O456" si="13">MONTH(J438)</f>
        <v>1</v>
      </c>
    </row>
    <row r="439" spans="1:15" hidden="1" x14ac:dyDescent="0.35">
      <c r="A439" s="1"/>
      <c r="B439" t="s">
        <v>81</v>
      </c>
      <c r="C439" t="s">
        <v>71</v>
      </c>
      <c r="D439">
        <v>40362208</v>
      </c>
      <c r="E439" t="s">
        <v>17</v>
      </c>
      <c r="F439">
        <v>1022639</v>
      </c>
      <c r="G439" t="s">
        <v>103</v>
      </c>
      <c r="H439" t="s">
        <v>88</v>
      </c>
      <c r="I439" s="9">
        <v>44935</v>
      </c>
      <c r="J439" s="9">
        <v>44951</v>
      </c>
      <c r="K439" s="9">
        <v>44987.39166666667</v>
      </c>
      <c r="L439" t="s">
        <v>32</v>
      </c>
      <c r="M439">
        <v>21852.11</v>
      </c>
      <c r="N439" t="s">
        <v>17</v>
      </c>
      <c r="O439" s="10">
        <f t="shared" si="13"/>
        <v>1</v>
      </c>
    </row>
    <row r="440" spans="1:15" hidden="1" x14ac:dyDescent="0.35">
      <c r="A440" s="1"/>
      <c r="B440" t="s">
        <v>81</v>
      </c>
      <c r="C440" t="s">
        <v>71</v>
      </c>
      <c r="D440">
        <v>40362207</v>
      </c>
      <c r="E440" t="s">
        <v>17</v>
      </c>
      <c r="F440">
        <v>1022639</v>
      </c>
      <c r="G440" t="s">
        <v>122</v>
      </c>
      <c r="H440" t="s">
        <v>88</v>
      </c>
      <c r="I440" s="9">
        <v>44936</v>
      </c>
      <c r="J440" s="9">
        <v>44944</v>
      </c>
      <c r="K440" s="9">
        <v>44980.39166666667</v>
      </c>
      <c r="L440" t="s">
        <v>32</v>
      </c>
      <c r="M440">
        <v>21996.93</v>
      </c>
      <c r="N440" t="s">
        <v>17</v>
      </c>
      <c r="O440" s="10">
        <f t="shared" si="13"/>
        <v>1</v>
      </c>
    </row>
    <row r="441" spans="1:15" hidden="1" x14ac:dyDescent="0.35">
      <c r="A441" s="1"/>
      <c r="B441" t="s">
        <v>81</v>
      </c>
      <c r="C441" t="s">
        <v>71</v>
      </c>
      <c r="D441">
        <v>40362206</v>
      </c>
      <c r="E441" t="s">
        <v>17</v>
      </c>
      <c r="F441">
        <v>1022639</v>
      </c>
      <c r="G441" t="s">
        <v>128</v>
      </c>
      <c r="H441" t="s">
        <v>88</v>
      </c>
      <c r="I441" s="9">
        <v>44935</v>
      </c>
      <c r="J441" s="9">
        <v>44941</v>
      </c>
      <c r="K441" s="9">
        <v>44977.39166666667</v>
      </c>
      <c r="L441" t="s">
        <v>39</v>
      </c>
      <c r="M441">
        <v>21996.62</v>
      </c>
      <c r="N441" t="s">
        <v>17</v>
      </c>
      <c r="O441" s="10">
        <f t="shared" si="13"/>
        <v>1</v>
      </c>
    </row>
    <row r="442" spans="1:15" hidden="1" x14ac:dyDescent="0.35">
      <c r="A442" s="1"/>
      <c r="B442" t="s">
        <v>81</v>
      </c>
      <c r="C442" t="s">
        <v>71</v>
      </c>
      <c r="D442">
        <v>40362099</v>
      </c>
      <c r="E442" t="s">
        <v>17</v>
      </c>
      <c r="F442">
        <v>1022943</v>
      </c>
      <c r="G442" t="s">
        <v>126</v>
      </c>
      <c r="H442" t="s">
        <v>88</v>
      </c>
      <c r="I442" s="9">
        <v>44935</v>
      </c>
      <c r="J442" s="9">
        <v>44942</v>
      </c>
      <c r="K442" s="9">
        <v>44978.39166666667</v>
      </c>
      <c r="L442" t="s">
        <v>32</v>
      </c>
      <c r="M442">
        <v>7420.66</v>
      </c>
      <c r="N442" t="s">
        <v>17</v>
      </c>
      <c r="O442" s="10">
        <f t="shared" si="13"/>
        <v>1</v>
      </c>
    </row>
    <row r="443" spans="1:15" hidden="1" x14ac:dyDescent="0.35">
      <c r="A443" s="1"/>
      <c r="B443" t="s">
        <v>81</v>
      </c>
      <c r="C443" t="s">
        <v>71</v>
      </c>
      <c r="D443">
        <v>40362099</v>
      </c>
      <c r="E443" t="s">
        <v>17</v>
      </c>
      <c r="F443">
        <v>1022943</v>
      </c>
      <c r="G443" t="s">
        <v>126</v>
      </c>
      <c r="H443" t="s">
        <v>88</v>
      </c>
      <c r="I443" s="9">
        <v>44936</v>
      </c>
      <c r="J443" s="9">
        <v>44942</v>
      </c>
      <c r="K443" s="9">
        <v>44978.39166666667</v>
      </c>
      <c r="L443" t="s">
        <v>32</v>
      </c>
      <c r="M443">
        <v>16583.62</v>
      </c>
      <c r="N443" t="s">
        <v>17</v>
      </c>
      <c r="O443" s="10">
        <f t="shared" si="13"/>
        <v>1</v>
      </c>
    </row>
    <row r="444" spans="1:15" hidden="1" x14ac:dyDescent="0.35">
      <c r="A444" s="1"/>
      <c r="B444" t="s">
        <v>81</v>
      </c>
      <c r="C444" t="s">
        <v>71</v>
      </c>
      <c r="D444">
        <v>40361988</v>
      </c>
      <c r="E444" t="s">
        <v>17</v>
      </c>
      <c r="F444">
        <v>1021737</v>
      </c>
      <c r="G444" t="s">
        <v>120</v>
      </c>
      <c r="H444" t="s">
        <v>89</v>
      </c>
      <c r="I444" s="9">
        <v>44936</v>
      </c>
      <c r="J444" s="9">
        <v>44946</v>
      </c>
      <c r="K444" s="9">
        <v>44995.85833333333</v>
      </c>
      <c r="L444" t="s">
        <v>96</v>
      </c>
      <c r="M444">
        <v>25000</v>
      </c>
      <c r="N444" t="s">
        <v>17</v>
      </c>
      <c r="O444" s="10">
        <f t="shared" si="13"/>
        <v>1</v>
      </c>
    </row>
    <row r="445" spans="1:15" hidden="1" x14ac:dyDescent="0.35">
      <c r="A445" s="1"/>
      <c r="B445" t="s">
        <v>81</v>
      </c>
      <c r="C445" t="s">
        <v>71</v>
      </c>
      <c r="D445">
        <v>40361865</v>
      </c>
      <c r="E445" t="s">
        <v>17</v>
      </c>
      <c r="F445">
        <v>1011417</v>
      </c>
      <c r="G445" t="s">
        <v>126</v>
      </c>
      <c r="H445" t="s">
        <v>88</v>
      </c>
      <c r="I445" s="9">
        <v>44935</v>
      </c>
      <c r="J445" s="9">
        <v>44942</v>
      </c>
      <c r="K445" s="9">
        <v>44978.39166666667</v>
      </c>
      <c r="L445" t="s">
        <v>32</v>
      </c>
      <c r="M445">
        <v>19800</v>
      </c>
      <c r="N445" t="s">
        <v>17</v>
      </c>
      <c r="O445" s="10">
        <f t="shared" si="13"/>
        <v>1</v>
      </c>
    </row>
    <row r="446" spans="1:15" hidden="1" x14ac:dyDescent="0.35">
      <c r="A446" s="1"/>
      <c r="B446" t="s">
        <v>75</v>
      </c>
      <c r="C446" t="s">
        <v>71</v>
      </c>
      <c r="D446">
        <v>40361238</v>
      </c>
      <c r="E446" t="s">
        <v>17</v>
      </c>
      <c r="F446">
        <v>1012521</v>
      </c>
      <c r="G446" t="s">
        <v>49</v>
      </c>
      <c r="H446" t="s">
        <v>80</v>
      </c>
      <c r="I446" s="9">
        <v>44935</v>
      </c>
      <c r="J446" s="9">
        <v>44941</v>
      </c>
      <c r="K446" s="9">
        <v>44980.70208333333</v>
      </c>
      <c r="L446" t="s">
        <v>39</v>
      </c>
      <c r="M446">
        <v>18143.68</v>
      </c>
      <c r="N446" t="s">
        <v>17</v>
      </c>
      <c r="O446" s="10">
        <f t="shared" si="13"/>
        <v>1</v>
      </c>
    </row>
    <row r="447" spans="1:15" hidden="1" x14ac:dyDescent="0.35">
      <c r="A447" s="1"/>
      <c r="B447" t="s">
        <v>81</v>
      </c>
      <c r="C447" t="s">
        <v>71</v>
      </c>
      <c r="D447">
        <v>40360749</v>
      </c>
      <c r="E447" t="s">
        <v>17</v>
      </c>
      <c r="F447">
        <v>1021732</v>
      </c>
      <c r="G447" t="s">
        <v>120</v>
      </c>
      <c r="H447" t="s">
        <v>89</v>
      </c>
      <c r="I447" s="9">
        <v>44935</v>
      </c>
      <c r="J447" s="9">
        <v>44946</v>
      </c>
      <c r="K447" s="9">
        <v>44995.85833333333</v>
      </c>
      <c r="L447" t="s">
        <v>96</v>
      </c>
      <c r="M447">
        <v>24000</v>
      </c>
      <c r="N447" t="s">
        <v>17</v>
      </c>
      <c r="O447" s="10">
        <f t="shared" si="13"/>
        <v>1</v>
      </c>
    </row>
    <row r="448" spans="1:15" hidden="1" x14ac:dyDescent="0.35">
      <c r="A448" s="1"/>
      <c r="B448" t="s">
        <v>81</v>
      </c>
      <c r="C448" t="s">
        <v>71</v>
      </c>
      <c r="D448">
        <v>40359332</v>
      </c>
      <c r="E448" t="s">
        <v>17</v>
      </c>
      <c r="F448">
        <v>1022212</v>
      </c>
      <c r="G448" t="s">
        <v>120</v>
      </c>
      <c r="H448" t="s">
        <v>89</v>
      </c>
      <c r="I448" s="9">
        <v>44937</v>
      </c>
      <c r="J448" s="9">
        <v>44946</v>
      </c>
      <c r="K448" s="9">
        <v>44995.85833333333</v>
      </c>
      <c r="L448" t="s">
        <v>96</v>
      </c>
      <c r="M448">
        <v>23855.86</v>
      </c>
      <c r="N448" t="s">
        <v>17</v>
      </c>
      <c r="O448" s="10">
        <f t="shared" si="13"/>
        <v>1</v>
      </c>
    </row>
    <row r="449" spans="1:15" hidden="1" x14ac:dyDescent="0.35">
      <c r="A449" s="1"/>
      <c r="B449" t="s">
        <v>81</v>
      </c>
      <c r="C449" t="s">
        <v>71</v>
      </c>
      <c r="D449">
        <v>40359327</v>
      </c>
      <c r="E449" t="s">
        <v>17</v>
      </c>
      <c r="F449">
        <v>1022212</v>
      </c>
      <c r="G449" t="s">
        <v>126</v>
      </c>
      <c r="H449" t="s">
        <v>88</v>
      </c>
      <c r="I449" s="9">
        <v>44936</v>
      </c>
      <c r="J449" s="9">
        <v>44942</v>
      </c>
      <c r="K449" s="9">
        <v>44978.39166666667</v>
      </c>
      <c r="L449" t="s">
        <v>32</v>
      </c>
      <c r="M449">
        <v>23434.23</v>
      </c>
      <c r="N449" t="s">
        <v>17</v>
      </c>
      <c r="O449" s="10">
        <f t="shared" si="13"/>
        <v>1</v>
      </c>
    </row>
    <row r="450" spans="1:15" hidden="1" x14ac:dyDescent="0.35">
      <c r="A450" s="1"/>
      <c r="B450" t="s">
        <v>75</v>
      </c>
      <c r="C450" t="s">
        <v>71</v>
      </c>
      <c r="D450">
        <v>40359261</v>
      </c>
      <c r="E450" t="s">
        <v>17</v>
      </c>
      <c r="F450">
        <v>1012518</v>
      </c>
      <c r="G450" t="s">
        <v>48</v>
      </c>
      <c r="H450" t="s">
        <v>124</v>
      </c>
      <c r="I450" s="9">
        <v>44935</v>
      </c>
      <c r="J450" s="9">
        <v>44941</v>
      </c>
      <c r="K450" s="9">
        <v>44980</v>
      </c>
      <c r="L450" t="s">
        <v>39</v>
      </c>
      <c r="M450">
        <v>18125.536319999999</v>
      </c>
      <c r="N450" t="s">
        <v>17</v>
      </c>
      <c r="O450" s="10">
        <f t="shared" si="13"/>
        <v>1</v>
      </c>
    </row>
    <row r="451" spans="1:15" hidden="1" x14ac:dyDescent="0.35">
      <c r="A451" s="1"/>
      <c r="B451" t="s">
        <v>75</v>
      </c>
      <c r="C451" t="s">
        <v>71</v>
      </c>
      <c r="D451">
        <v>40358869</v>
      </c>
      <c r="E451" t="s">
        <v>17</v>
      </c>
      <c r="F451">
        <v>1023274</v>
      </c>
      <c r="G451" t="s">
        <v>55</v>
      </c>
      <c r="H451" t="s">
        <v>124</v>
      </c>
      <c r="I451" s="9">
        <v>44935</v>
      </c>
      <c r="J451" s="9">
        <v>44946</v>
      </c>
      <c r="K451" s="9">
        <v>44985</v>
      </c>
      <c r="L451" t="s">
        <v>39</v>
      </c>
      <c r="M451">
        <v>18070.32057</v>
      </c>
      <c r="N451" t="s">
        <v>17</v>
      </c>
      <c r="O451" s="10">
        <f t="shared" si="13"/>
        <v>1</v>
      </c>
    </row>
    <row r="452" spans="1:15" hidden="1" x14ac:dyDescent="0.35">
      <c r="A452" s="1"/>
      <c r="B452" t="s">
        <v>81</v>
      </c>
      <c r="C452" t="s">
        <v>71</v>
      </c>
      <c r="D452">
        <v>40357609</v>
      </c>
      <c r="E452" t="s">
        <v>17</v>
      </c>
      <c r="F452">
        <v>1022639</v>
      </c>
      <c r="G452" t="s">
        <v>120</v>
      </c>
      <c r="H452" t="s">
        <v>89</v>
      </c>
      <c r="I452" s="9">
        <v>44936</v>
      </c>
      <c r="J452" s="9">
        <v>44946</v>
      </c>
      <c r="K452" s="9">
        <v>44995.85833333333</v>
      </c>
      <c r="L452" t="s">
        <v>39</v>
      </c>
      <c r="M452">
        <v>22146.36</v>
      </c>
      <c r="N452" t="s">
        <v>17</v>
      </c>
      <c r="O452" s="10">
        <f t="shared" si="13"/>
        <v>1</v>
      </c>
    </row>
    <row r="453" spans="1:15" hidden="1" x14ac:dyDescent="0.35">
      <c r="A453" s="1"/>
      <c r="B453" t="s">
        <v>81</v>
      </c>
      <c r="C453" t="s">
        <v>71</v>
      </c>
      <c r="D453">
        <v>40357514</v>
      </c>
      <c r="E453" t="s">
        <v>17</v>
      </c>
      <c r="F453">
        <v>1021766</v>
      </c>
      <c r="G453" t="s">
        <v>120</v>
      </c>
      <c r="H453" t="s">
        <v>89</v>
      </c>
      <c r="I453" s="9">
        <v>44936</v>
      </c>
      <c r="J453" s="9">
        <v>44946</v>
      </c>
      <c r="K453" s="9">
        <v>44995.85833333333</v>
      </c>
      <c r="L453" t="s">
        <v>39</v>
      </c>
      <c r="M453">
        <v>23958</v>
      </c>
      <c r="N453" t="s">
        <v>17</v>
      </c>
      <c r="O453" s="10">
        <f t="shared" si="13"/>
        <v>1</v>
      </c>
    </row>
    <row r="454" spans="1:15" hidden="1" x14ac:dyDescent="0.35">
      <c r="A454" s="1"/>
      <c r="B454" t="s">
        <v>81</v>
      </c>
      <c r="C454" t="s">
        <v>71</v>
      </c>
      <c r="D454">
        <v>40357513</v>
      </c>
      <c r="E454" t="s">
        <v>17</v>
      </c>
      <c r="F454">
        <v>1021766</v>
      </c>
      <c r="G454" t="s">
        <v>128</v>
      </c>
      <c r="H454" t="s">
        <v>89</v>
      </c>
      <c r="I454" s="9">
        <v>44935</v>
      </c>
      <c r="J454" s="9">
        <v>44941</v>
      </c>
      <c r="K454" s="9">
        <v>44990.85833333333</v>
      </c>
      <c r="L454" t="s">
        <v>39</v>
      </c>
      <c r="M454">
        <v>24264</v>
      </c>
      <c r="N454" t="s">
        <v>17</v>
      </c>
      <c r="O454" s="10">
        <f t="shared" si="13"/>
        <v>1</v>
      </c>
    </row>
    <row r="455" spans="1:15" hidden="1" x14ac:dyDescent="0.35">
      <c r="A455" s="1"/>
      <c r="B455" t="s">
        <v>81</v>
      </c>
      <c r="C455" t="s">
        <v>71</v>
      </c>
      <c r="D455">
        <v>40357408</v>
      </c>
      <c r="E455" t="s">
        <v>17</v>
      </c>
      <c r="F455">
        <v>1022183</v>
      </c>
      <c r="G455" t="s">
        <v>128</v>
      </c>
      <c r="H455" t="s">
        <v>88</v>
      </c>
      <c r="I455" s="9">
        <v>44935</v>
      </c>
      <c r="J455" s="9">
        <v>44941</v>
      </c>
      <c r="K455" s="9">
        <v>44977.39166666667</v>
      </c>
      <c r="L455" t="s">
        <v>24</v>
      </c>
      <c r="M455">
        <v>24784.07</v>
      </c>
      <c r="N455" t="s">
        <v>17</v>
      </c>
      <c r="O455" s="10">
        <f t="shared" si="13"/>
        <v>1</v>
      </c>
    </row>
    <row r="456" spans="1:15" hidden="1" x14ac:dyDescent="0.35">
      <c r="A456" s="1"/>
      <c r="B456" t="s">
        <v>81</v>
      </c>
      <c r="C456" t="s">
        <v>71</v>
      </c>
      <c r="D456">
        <v>40357292</v>
      </c>
      <c r="E456" t="s">
        <v>17</v>
      </c>
      <c r="F456">
        <v>1021767</v>
      </c>
      <c r="G456" t="s">
        <v>128</v>
      </c>
      <c r="H456" t="s">
        <v>89</v>
      </c>
      <c r="I456" s="9">
        <v>44935</v>
      </c>
      <c r="J456" s="9">
        <v>44941</v>
      </c>
      <c r="K456" s="9">
        <v>44990.85833333333</v>
      </c>
      <c r="L456" t="s">
        <v>39</v>
      </c>
      <c r="M456">
        <v>24264</v>
      </c>
      <c r="N456" t="s">
        <v>17</v>
      </c>
      <c r="O456" s="10">
        <f t="shared" si="13"/>
        <v>1</v>
      </c>
    </row>
    <row r="457" spans="1:15" hidden="1" x14ac:dyDescent="0.35">
      <c r="A457" s="1"/>
      <c r="B457" t="s">
        <v>81</v>
      </c>
      <c r="C457" t="s">
        <v>71</v>
      </c>
      <c r="D457">
        <v>40351481</v>
      </c>
      <c r="E457" t="s">
        <v>17</v>
      </c>
      <c r="F457">
        <v>1022943</v>
      </c>
      <c r="G457" t="s">
        <v>128</v>
      </c>
      <c r="H457" t="s">
        <v>89</v>
      </c>
      <c r="I457" s="9">
        <v>44935</v>
      </c>
      <c r="J457" s="9">
        <v>44941</v>
      </c>
      <c r="K457" s="9">
        <v>44990.85833333333</v>
      </c>
      <c r="L457" t="s">
        <v>39</v>
      </c>
      <c r="M457">
        <v>23864.29</v>
      </c>
      <c r="N457" t="s">
        <v>17</v>
      </c>
      <c r="O457" s="10">
        <f t="shared" ref="O457:O476" si="14">MONTH(J457)</f>
        <v>1</v>
      </c>
    </row>
    <row r="458" spans="1:15" hidden="1" x14ac:dyDescent="0.35">
      <c r="A458" s="1"/>
      <c r="B458" t="s">
        <v>81</v>
      </c>
      <c r="C458" t="s">
        <v>71</v>
      </c>
      <c r="D458">
        <v>40351302</v>
      </c>
      <c r="E458" t="s">
        <v>17</v>
      </c>
      <c r="F458">
        <v>1022932</v>
      </c>
      <c r="G458" t="s">
        <v>126</v>
      </c>
      <c r="H458" t="s">
        <v>88</v>
      </c>
      <c r="I458" s="9">
        <v>44935</v>
      </c>
      <c r="J458" s="9">
        <v>44942</v>
      </c>
      <c r="K458" s="9">
        <v>44978.39166666667</v>
      </c>
      <c r="L458" t="s">
        <v>32</v>
      </c>
      <c r="M458">
        <v>19600</v>
      </c>
      <c r="N458" t="s">
        <v>17</v>
      </c>
      <c r="O458" s="10">
        <f t="shared" si="14"/>
        <v>1</v>
      </c>
    </row>
    <row r="459" spans="1:15" hidden="1" x14ac:dyDescent="0.35">
      <c r="A459" s="1"/>
      <c r="B459" t="s">
        <v>81</v>
      </c>
      <c r="C459" t="s">
        <v>71</v>
      </c>
      <c r="D459">
        <v>40351302</v>
      </c>
      <c r="E459" t="s">
        <v>17</v>
      </c>
      <c r="F459">
        <v>1022932</v>
      </c>
      <c r="G459" t="s">
        <v>126</v>
      </c>
      <c r="H459" t="s">
        <v>88</v>
      </c>
      <c r="I459" s="9">
        <v>44936</v>
      </c>
      <c r="J459" s="9">
        <v>44942</v>
      </c>
      <c r="K459" s="9">
        <v>44978.39166666667</v>
      </c>
      <c r="L459" t="s">
        <v>32</v>
      </c>
      <c r="M459">
        <v>4360</v>
      </c>
      <c r="N459" t="s">
        <v>17</v>
      </c>
      <c r="O459" s="10">
        <f t="shared" si="14"/>
        <v>1</v>
      </c>
    </row>
    <row r="460" spans="1:15" hidden="1" x14ac:dyDescent="0.35">
      <c r="A460" s="1"/>
      <c r="B460" t="s">
        <v>81</v>
      </c>
      <c r="C460" t="s">
        <v>71</v>
      </c>
      <c r="D460">
        <v>40361889</v>
      </c>
      <c r="E460" t="s">
        <v>17</v>
      </c>
      <c r="F460">
        <v>1011969</v>
      </c>
      <c r="G460" t="s">
        <v>118</v>
      </c>
      <c r="H460" t="s">
        <v>100</v>
      </c>
      <c r="I460" s="9">
        <v>44933</v>
      </c>
      <c r="J460" s="9">
        <v>44945</v>
      </c>
      <c r="K460" s="9">
        <v>44977.935416666667</v>
      </c>
      <c r="L460" t="s">
        <v>39</v>
      </c>
      <c r="M460">
        <v>24000</v>
      </c>
      <c r="N460" t="s">
        <v>17</v>
      </c>
      <c r="O460" s="10">
        <f t="shared" si="14"/>
        <v>1</v>
      </c>
    </row>
    <row r="461" spans="1:15" hidden="1" x14ac:dyDescent="0.35">
      <c r="A461" s="1"/>
      <c r="B461" t="s">
        <v>75</v>
      </c>
      <c r="C461" t="s">
        <v>71</v>
      </c>
      <c r="D461">
        <v>40360546</v>
      </c>
      <c r="E461" t="s">
        <v>17</v>
      </c>
      <c r="F461">
        <v>1012145</v>
      </c>
      <c r="G461" t="s">
        <v>49</v>
      </c>
      <c r="H461" t="s">
        <v>80</v>
      </c>
      <c r="I461" s="9">
        <v>44933</v>
      </c>
      <c r="J461" s="9">
        <v>44941</v>
      </c>
      <c r="K461" s="9">
        <v>44980.70208333333</v>
      </c>
      <c r="L461" t="s">
        <v>39</v>
      </c>
      <c r="M461">
        <v>19758.467519999998</v>
      </c>
      <c r="N461" t="s">
        <v>17</v>
      </c>
      <c r="O461" s="10">
        <f t="shared" si="14"/>
        <v>1</v>
      </c>
    </row>
    <row r="462" spans="1:15" hidden="1" x14ac:dyDescent="0.35">
      <c r="A462" s="1"/>
      <c r="B462" t="s">
        <v>101</v>
      </c>
      <c r="C462" t="s">
        <v>71</v>
      </c>
      <c r="D462">
        <v>40358760</v>
      </c>
      <c r="E462" t="s">
        <v>17</v>
      </c>
      <c r="F462">
        <v>1021924</v>
      </c>
      <c r="G462" t="s">
        <v>53</v>
      </c>
      <c r="H462" t="s">
        <v>102</v>
      </c>
      <c r="I462" s="9">
        <v>44933</v>
      </c>
      <c r="J462" s="9">
        <v>44946</v>
      </c>
      <c r="K462" s="9">
        <v>44982.512499999997</v>
      </c>
      <c r="L462" t="s">
        <v>74</v>
      </c>
      <c r="M462">
        <v>9002.98</v>
      </c>
      <c r="N462" t="s">
        <v>17</v>
      </c>
      <c r="O462" s="10">
        <f t="shared" si="14"/>
        <v>1</v>
      </c>
    </row>
    <row r="463" spans="1:15" hidden="1" x14ac:dyDescent="0.35">
      <c r="A463" s="1"/>
      <c r="B463" t="s">
        <v>101</v>
      </c>
      <c r="C463" t="s">
        <v>71</v>
      </c>
      <c r="D463">
        <v>40358760</v>
      </c>
      <c r="E463" t="s">
        <v>17</v>
      </c>
      <c r="F463">
        <v>1021925</v>
      </c>
      <c r="G463" t="s">
        <v>53</v>
      </c>
      <c r="H463" t="s">
        <v>102</v>
      </c>
      <c r="I463" s="9">
        <v>44933</v>
      </c>
      <c r="J463" s="9">
        <v>44946</v>
      </c>
      <c r="K463" s="9">
        <v>44982.512499999997</v>
      </c>
      <c r="L463" t="s">
        <v>74</v>
      </c>
      <c r="M463">
        <v>3006.23</v>
      </c>
      <c r="N463" t="s">
        <v>17</v>
      </c>
      <c r="O463" s="10">
        <f t="shared" si="14"/>
        <v>1</v>
      </c>
    </row>
    <row r="464" spans="1:15" hidden="1" x14ac:dyDescent="0.35">
      <c r="A464" s="1"/>
      <c r="B464" t="s">
        <v>101</v>
      </c>
      <c r="C464" t="s">
        <v>71</v>
      </c>
      <c r="D464">
        <v>40358760</v>
      </c>
      <c r="E464" t="s">
        <v>17</v>
      </c>
      <c r="F464">
        <v>1022141</v>
      </c>
      <c r="G464" t="s">
        <v>53</v>
      </c>
      <c r="H464" t="s">
        <v>102</v>
      </c>
      <c r="I464" s="9">
        <v>44933</v>
      </c>
      <c r="J464" s="9">
        <v>44946</v>
      </c>
      <c r="K464" s="9">
        <v>44982.512499999997</v>
      </c>
      <c r="L464" t="s">
        <v>74</v>
      </c>
      <c r="M464">
        <v>5000.59</v>
      </c>
      <c r="N464" t="s">
        <v>17</v>
      </c>
      <c r="O464" s="10">
        <f t="shared" si="14"/>
        <v>1</v>
      </c>
    </row>
    <row r="465" spans="1:15" hidden="1" x14ac:dyDescent="0.35">
      <c r="A465" s="1"/>
      <c r="B465" t="s">
        <v>101</v>
      </c>
      <c r="C465" t="s">
        <v>71</v>
      </c>
      <c r="D465">
        <v>40358760</v>
      </c>
      <c r="E465" t="s">
        <v>17</v>
      </c>
      <c r="F465">
        <v>1022142</v>
      </c>
      <c r="G465" t="s">
        <v>53</v>
      </c>
      <c r="H465" t="s">
        <v>102</v>
      </c>
      <c r="I465" s="9">
        <v>44933</v>
      </c>
      <c r="J465" s="9">
        <v>44946</v>
      </c>
      <c r="K465" s="9">
        <v>44982.512499999997</v>
      </c>
      <c r="L465" t="s">
        <v>74</v>
      </c>
      <c r="M465">
        <v>2005.14</v>
      </c>
      <c r="N465" t="s">
        <v>17</v>
      </c>
      <c r="O465" s="10">
        <f t="shared" si="14"/>
        <v>1</v>
      </c>
    </row>
    <row r="466" spans="1:15" hidden="1" x14ac:dyDescent="0.35">
      <c r="A466" s="1"/>
      <c r="B466" t="s">
        <v>101</v>
      </c>
      <c r="C466" t="s">
        <v>71</v>
      </c>
      <c r="D466">
        <v>40358760</v>
      </c>
      <c r="E466" t="s">
        <v>17</v>
      </c>
      <c r="F466">
        <v>1022398</v>
      </c>
      <c r="G466" t="s">
        <v>53</v>
      </c>
      <c r="H466" t="s">
        <v>102</v>
      </c>
      <c r="I466" s="9">
        <v>44933</v>
      </c>
      <c r="J466" s="9">
        <v>44946</v>
      </c>
      <c r="K466" s="9">
        <v>44982.512499999997</v>
      </c>
      <c r="L466" t="s">
        <v>74</v>
      </c>
      <c r="M466">
        <v>5005.82</v>
      </c>
      <c r="N466" t="s">
        <v>17</v>
      </c>
      <c r="O466" s="10">
        <f t="shared" si="14"/>
        <v>1</v>
      </c>
    </row>
    <row r="467" spans="1:15" hidden="1" x14ac:dyDescent="0.35">
      <c r="A467" s="1"/>
      <c r="B467" t="s">
        <v>81</v>
      </c>
      <c r="C467" t="s">
        <v>71</v>
      </c>
      <c r="D467">
        <v>40357611</v>
      </c>
      <c r="E467" t="s">
        <v>17</v>
      </c>
      <c r="F467">
        <v>1022639</v>
      </c>
      <c r="G467" t="s">
        <v>118</v>
      </c>
      <c r="H467" t="s">
        <v>89</v>
      </c>
      <c r="I467" s="9">
        <v>44936</v>
      </c>
      <c r="J467" s="9">
        <v>44945</v>
      </c>
      <c r="K467" s="9">
        <v>44994.85833333333</v>
      </c>
      <c r="L467" t="s">
        <v>96</v>
      </c>
      <c r="M467">
        <v>21989.87</v>
      </c>
      <c r="N467" t="s">
        <v>17</v>
      </c>
      <c r="O467" s="10">
        <f t="shared" si="14"/>
        <v>1</v>
      </c>
    </row>
    <row r="468" spans="1:15" hidden="1" x14ac:dyDescent="0.35">
      <c r="A468" s="1"/>
      <c r="B468" t="s">
        <v>81</v>
      </c>
      <c r="C468" t="s">
        <v>71</v>
      </c>
      <c r="D468">
        <v>40357610</v>
      </c>
      <c r="E468" t="s">
        <v>17</v>
      </c>
      <c r="F468">
        <v>1022639</v>
      </c>
      <c r="G468" t="s">
        <v>128</v>
      </c>
      <c r="H468" t="s">
        <v>89</v>
      </c>
      <c r="I468" s="9">
        <v>44933</v>
      </c>
      <c r="J468" s="9">
        <v>44941</v>
      </c>
      <c r="K468" s="9">
        <v>44990.85833333333</v>
      </c>
      <c r="L468" t="s">
        <v>39</v>
      </c>
      <c r="M468">
        <v>22101</v>
      </c>
      <c r="N468" t="s">
        <v>17</v>
      </c>
      <c r="O468" s="10">
        <f t="shared" si="14"/>
        <v>1</v>
      </c>
    </row>
    <row r="469" spans="1:15" hidden="1" x14ac:dyDescent="0.35">
      <c r="A469" s="1"/>
      <c r="B469" t="s">
        <v>81</v>
      </c>
      <c r="C469" t="s">
        <v>71</v>
      </c>
      <c r="D469">
        <v>40357512</v>
      </c>
      <c r="E469" t="s">
        <v>17</v>
      </c>
      <c r="F469">
        <v>1021766</v>
      </c>
      <c r="G469" t="s">
        <v>128</v>
      </c>
      <c r="H469" t="s">
        <v>89</v>
      </c>
      <c r="I469" s="9">
        <v>44935</v>
      </c>
      <c r="J469" s="9">
        <v>44941</v>
      </c>
      <c r="K469" s="9">
        <v>44990.85833333333</v>
      </c>
      <c r="L469" t="s">
        <v>39</v>
      </c>
      <c r="M469">
        <v>23400</v>
      </c>
      <c r="N469" t="s">
        <v>17</v>
      </c>
      <c r="O469" s="10">
        <f t="shared" si="14"/>
        <v>1</v>
      </c>
    </row>
    <row r="470" spans="1:15" hidden="1" x14ac:dyDescent="0.35">
      <c r="A470" s="1"/>
      <c r="B470" t="s">
        <v>81</v>
      </c>
      <c r="C470" t="s">
        <v>71</v>
      </c>
      <c r="D470">
        <v>40357333</v>
      </c>
      <c r="E470" t="s">
        <v>17</v>
      </c>
      <c r="F470">
        <v>1021732</v>
      </c>
      <c r="G470" t="s">
        <v>129</v>
      </c>
      <c r="H470" t="s">
        <v>89</v>
      </c>
      <c r="I470" s="9">
        <v>44933</v>
      </c>
      <c r="J470" s="9">
        <v>44939</v>
      </c>
      <c r="K470" s="9">
        <v>44988.85833333333</v>
      </c>
      <c r="L470" t="s">
        <v>96</v>
      </c>
      <c r="M470">
        <v>24000</v>
      </c>
      <c r="N470" t="s">
        <v>17</v>
      </c>
      <c r="O470" s="10">
        <f t="shared" si="14"/>
        <v>1</v>
      </c>
    </row>
    <row r="471" spans="1:15" hidden="1" x14ac:dyDescent="0.35">
      <c r="A471" s="1"/>
      <c r="B471" t="s">
        <v>81</v>
      </c>
      <c r="C471" t="s">
        <v>71</v>
      </c>
      <c r="D471">
        <v>40357293</v>
      </c>
      <c r="E471" t="s">
        <v>17</v>
      </c>
      <c r="F471">
        <v>1021767</v>
      </c>
      <c r="G471" t="s">
        <v>128</v>
      </c>
      <c r="H471" t="s">
        <v>89</v>
      </c>
      <c r="I471" s="9">
        <v>44933</v>
      </c>
      <c r="J471" s="9">
        <v>44941</v>
      </c>
      <c r="K471" s="9">
        <v>44990.85833333333</v>
      </c>
      <c r="L471" t="s">
        <v>39</v>
      </c>
      <c r="M471">
        <v>24174</v>
      </c>
      <c r="N471" t="s">
        <v>17</v>
      </c>
      <c r="O471" s="10">
        <f t="shared" si="14"/>
        <v>1</v>
      </c>
    </row>
    <row r="472" spans="1:15" hidden="1" x14ac:dyDescent="0.35">
      <c r="A472" s="1"/>
      <c r="B472" t="s">
        <v>92</v>
      </c>
      <c r="C472" t="s">
        <v>71</v>
      </c>
      <c r="D472">
        <v>40356959</v>
      </c>
      <c r="E472" t="s">
        <v>17</v>
      </c>
      <c r="F472">
        <v>1020853</v>
      </c>
      <c r="G472" t="s">
        <v>49</v>
      </c>
      <c r="H472" t="s">
        <v>130</v>
      </c>
      <c r="I472" s="9">
        <v>44935</v>
      </c>
      <c r="J472" s="9">
        <v>44941</v>
      </c>
      <c r="K472" s="9">
        <v>44981</v>
      </c>
      <c r="L472" t="s">
        <v>39</v>
      </c>
      <c r="M472">
        <v>20000</v>
      </c>
      <c r="N472" t="s">
        <v>17</v>
      </c>
      <c r="O472" s="10">
        <f t="shared" si="14"/>
        <v>1</v>
      </c>
    </row>
    <row r="473" spans="1:15" hidden="1" x14ac:dyDescent="0.35">
      <c r="A473" s="1"/>
      <c r="B473" t="s">
        <v>101</v>
      </c>
      <c r="C473" t="s">
        <v>71</v>
      </c>
      <c r="D473">
        <v>40362464</v>
      </c>
      <c r="E473" t="s">
        <v>17</v>
      </c>
      <c r="F473">
        <v>1021936</v>
      </c>
      <c r="G473" t="s">
        <v>131</v>
      </c>
      <c r="H473" t="s">
        <v>107</v>
      </c>
      <c r="I473" s="9">
        <v>44932</v>
      </c>
      <c r="J473" s="9">
        <v>44941</v>
      </c>
      <c r="K473" s="9">
        <v>44994.959027777775</v>
      </c>
      <c r="L473" t="s">
        <v>74</v>
      </c>
      <c r="M473">
        <v>24000</v>
      </c>
      <c r="N473" t="s">
        <v>17</v>
      </c>
      <c r="O473" s="10">
        <f t="shared" si="14"/>
        <v>1</v>
      </c>
    </row>
    <row r="474" spans="1:15" hidden="1" x14ac:dyDescent="0.35">
      <c r="A474" s="1"/>
      <c r="B474" t="s">
        <v>81</v>
      </c>
      <c r="C474" t="s">
        <v>71</v>
      </c>
      <c r="D474">
        <v>40361874</v>
      </c>
      <c r="E474" t="s">
        <v>17</v>
      </c>
      <c r="F474">
        <v>1011586</v>
      </c>
      <c r="G474" t="s">
        <v>118</v>
      </c>
      <c r="H474" t="s">
        <v>88</v>
      </c>
      <c r="I474" s="9">
        <v>44932</v>
      </c>
      <c r="J474" s="9">
        <v>44945</v>
      </c>
      <c r="K474" s="9">
        <v>44981.39166666667</v>
      </c>
      <c r="L474" t="s">
        <v>39</v>
      </c>
      <c r="M474">
        <v>19954</v>
      </c>
      <c r="N474" t="s">
        <v>17</v>
      </c>
      <c r="O474" s="10">
        <f t="shared" si="14"/>
        <v>1</v>
      </c>
    </row>
    <row r="475" spans="1:15" hidden="1" x14ac:dyDescent="0.35">
      <c r="A475" s="1"/>
      <c r="B475" t="s">
        <v>75</v>
      </c>
      <c r="C475" t="s">
        <v>71</v>
      </c>
      <c r="D475">
        <v>40358862</v>
      </c>
      <c r="E475" t="s">
        <v>17</v>
      </c>
      <c r="F475">
        <v>1012519</v>
      </c>
      <c r="G475" t="s">
        <v>57</v>
      </c>
      <c r="H475" t="s">
        <v>76</v>
      </c>
      <c r="I475" s="9">
        <v>44932</v>
      </c>
      <c r="J475" s="9">
        <v>44947</v>
      </c>
      <c r="K475" s="9">
        <v>44978.802083333336</v>
      </c>
      <c r="L475" t="s">
        <v>39</v>
      </c>
      <c r="M475">
        <v>15875.72</v>
      </c>
      <c r="N475" t="s">
        <v>17</v>
      </c>
      <c r="O475" s="10">
        <f t="shared" si="14"/>
        <v>1</v>
      </c>
    </row>
    <row r="476" spans="1:15" hidden="1" x14ac:dyDescent="0.35">
      <c r="A476" s="1"/>
      <c r="B476" t="s">
        <v>75</v>
      </c>
      <c r="C476" t="s">
        <v>71</v>
      </c>
      <c r="D476">
        <v>40358862</v>
      </c>
      <c r="E476" t="s">
        <v>17</v>
      </c>
      <c r="F476">
        <v>1012107</v>
      </c>
      <c r="G476" t="s">
        <v>57</v>
      </c>
      <c r="H476" t="s">
        <v>76</v>
      </c>
      <c r="I476" s="9">
        <v>44932</v>
      </c>
      <c r="J476" s="9">
        <v>44947</v>
      </c>
      <c r="K476" s="9">
        <v>44978.802083333336</v>
      </c>
      <c r="L476" t="s">
        <v>39</v>
      </c>
      <c r="M476">
        <v>4082.328</v>
      </c>
      <c r="N476" t="s">
        <v>17</v>
      </c>
      <c r="O476" s="10">
        <f t="shared" si="14"/>
        <v>1</v>
      </c>
    </row>
    <row r="477" spans="1:15" hidden="1" x14ac:dyDescent="0.35">
      <c r="A477" s="1"/>
      <c r="B477" t="s">
        <v>101</v>
      </c>
      <c r="C477" t="s">
        <v>71</v>
      </c>
      <c r="D477">
        <v>40358761</v>
      </c>
      <c r="E477" t="s">
        <v>17</v>
      </c>
      <c r="F477">
        <v>1022398</v>
      </c>
      <c r="G477" t="s">
        <v>55</v>
      </c>
      <c r="H477" t="s">
        <v>102</v>
      </c>
      <c r="I477" s="9">
        <v>44933</v>
      </c>
      <c r="J477" s="9">
        <v>44946</v>
      </c>
      <c r="K477" s="9">
        <v>44982.512499999997</v>
      </c>
      <c r="L477" t="s">
        <v>96</v>
      </c>
      <c r="M477">
        <v>5015.63</v>
      </c>
      <c r="N477" t="s">
        <v>17</v>
      </c>
      <c r="O477" s="10">
        <f t="shared" ref="O477:O492" si="15">MONTH(J477)</f>
        <v>1</v>
      </c>
    </row>
    <row r="478" spans="1:15" hidden="1" x14ac:dyDescent="0.35">
      <c r="A478" s="1"/>
      <c r="B478" t="s">
        <v>101</v>
      </c>
      <c r="C478" t="s">
        <v>71</v>
      </c>
      <c r="D478">
        <v>40358761</v>
      </c>
      <c r="E478" t="s">
        <v>17</v>
      </c>
      <c r="F478">
        <v>1022142</v>
      </c>
      <c r="G478" t="s">
        <v>55</v>
      </c>
      <c r="H478" t="s">
        <v>102</v>
      </c>
      <c r="I478" s="9">
        <v>44933</v>
      </c>
      <c r="J478" s="9">
        <v>44946</v>
      </c>
      <c r="K478" s="9">
        <v>44982.512499999997</v>
      </c>
      <c r="L478" t="s">
        <v>96</v>
      </c>
      <c r="M478">
        <v>2009.5</v>
      </c>
      <c r="N478" t="s">
        <v>17</v>
      </c>
      <c r="O478" s="10">
        <f t="shared" si="15"/>
        <v>1</v>
      </c>
    </row>
    <row r="479" spans="1:15" hidden="1" x14ac:dyDescent="0.35">
      <c r="A479" s="1"/>
      <c r="B479" t="s">
        <v>101</v>
      </c>
      <c r="C479" t="s">
        <v>71</v>
      </c>
      <c r="D479">
        <v>40358761</v>
      </c>
      <c r="E479" t="s">
        <v>17</v>
      </c>
      <c r="F479">
        <v>1022141</v>
      </c>
      <c r="G479" t="s">
        <v>55</v>
      </c>
      <c r="H479" t="s">
        <v>102</v>
      </c>
      <c r="I479" s="9">
        <v>44933</v>
      </c>
      <c r="J479" s="9">
        <v>44946</v>
      </c>
      <c r="K479" s="9">
        <v>44982.512499999997</v>
      </c>
      <c r="L479" t="s">
        <v>96</v>
      </c>
      <c r="M479">
        <v>5007.1000000000004</v>
      </c>
      <c r="N479" t="s">
        <v>17</v>
      </c>
      <c r="O479" s="10">
        <f t="shared" si="15"/>
        <v>1</v>
      </c>
    </row>
    <row r="480" spans="1:15" hidden="1" x14ac:dyDescent="0.35">
      <c r="A480" s="1"/>
      <c r="B480" t="s">
        <v>101</v>
      </c>
      <c r="C480" t="s">
        <v>71</v>
      </c>
      <c r="D480">
        <v>40358761</v>
      </c>
      <c r="E480" t="s">
        <v>17</v>
      </c>
      <c r="F480">
        <v>1021925</v>
      </c>
      <c r="G480" t="s">
        <v>55</v>
      </c>
      <c r="H480" t="s">
        <v>102</v>
      </c>
      <c r="I480" s="9">
        <v>44933</v>
      </c>
      <c r="J480" s="9">
        <v>44946</v>
      </c>
      <c r="K480" s="9">
        <v>44982.512499999997</v>
      </c>
      <c r="L480" t="s">
        <v>96</v>
      </c>
      <c r="M480">
        <v>3005.12</v>
      </c>
      <c r="N480" t="s">
        <v>17</v>
      </c>
      <c r="O480" s="10">
        <f t="shared" si="15"/>
        <v>1</v>
      </c>
    </row>
    <row r="481" spans="1:15" hidden="1" x14ac:dyDescent="0.35">
      <c r="A481" s="1"/>
      <c r="B481" t="s">
        <v>101</v>
      </c>
      <c r="C481" t="s">
        <v>71</v>
      </c>
      <c r="D481">
        <v>40358761</v>
      </c>
      <c r="E481" t="s">
        <v>17</v>
      </c>
      <c r="F481">
        <v>1021924</v>
      </c>
      <c r="G481" t="s">
        <v>55</v>
      </c>
      <c r="H481" t="s">
        <v>102</v>
      </c>
      <c r="I481" s="9">
        <v>44933</v>
      </c>
      <c r="J481" s="9">
        <v>44946</v>
      </c>
      <c r="K481" s="9">
        <v>44982.512499999997</v>
      </c>
      <c r="L481" t="s">
        <v>96</v>
      </c>
      <c r="M481">
        <v>9007.86</v>
      </c>
      <c r="N481" t="s">
        <v>17</v>
      </c>
      <c r="O481" s="10">
        <f t="shared" si="15"/>
        <v>1</v>
      </c>
    </row>
    <row r="482" spans="1:15" hidden="1" x14ac:dyDescent="0.35">
      <c r="A482" s="1"/>
      <c r="B482" t="s">
        <v>81</v>
      </c>
      <c r="C482" t="s">
        <v>71</v>
      </c>
      <c r="D482">
        <v>40357645</v>
      </c>
      <c r="E482" t="s">
        <v>17</v>
      </c>
      <c r="F482">
        <v>1022851</v>
      </c>
      <c r="G482" t="s">
        <v>128</v>
      </c>
      <c r="H482" t="s">
        <v>89</v>
      </c>
      <c r="I482" s="9">
        <v>44932</v>
      </c>
      <c r="J482" s="9">
        <v>44941</v>
      </c>
      <c r="K482" s="9">
        <v>44990.85833333333</v>
      </c>
      <c r="L482" t="s">
        <v>39</v>
      </c>
      <c r="M482">
        <v>23990.19</v>
      </c>
      <c r="N482" t="s">
        <v>17</v>
      </c>
      <c r="O482" s="10">
        <f t="shared" si="15"/>
        <v>1</v>
      </c>
    </row>
    <row r="483" spans="1:15" hidden="1" x14ac:dyDescent="0.35">
      <c r="A483" s="1"/>
      <c r="B483" t="s">
        <v>81</v>
      </c>
      <c r="C483" t="s">
        <v>71</v>
      </c>
      <c r="D483">
        <v>40357644</v>
      </c>
      <c r="E483" t="s">
        <v>17</v>
      </c>
      <c r="F483">
        <v>1022851</v>
      </c>
      <c r="G483" t="s">
        <v>128</v>
      </c>
      <c r="H483" t="s">
        <v>89</v>
      </c>
      <c r="I483" s="9">
        <v>44932</v>
      </c>
      <c r="J483" s="9">
        <v>44941</v>
      </c>
      <c r="K483" s="9">
        <v>44990.85833333333</v>
      </c>
      <c r="L483" t="s">
        <v>39</v>
      </c>
      <c r="M483">
        <v>24013.5</v>
      </c>
      <c r="N483" t="s">
        <v>17</v>
      </c>
      <c r="O483" s="10">
        <f t="shared" si="15"/>
        <v>1</v>
      </c>
    </row>
    <row r="484" spans="1:15" hidden="1" x14ac:dyDescent="0.35">
      <c r="A484" s="1"/>
      <c r="B484" t="s">
        <v>81</v>
      </c>
      <c r="C484" t="s">
        <v>71</v>
      </c>
      <c r="D484">
        <v>40357608</v>
      </c>
      <c r="E484" t="s">
        <v>17</v>
      </c>
      <c r="F484">
        <v>1022639</v>
      </c>
      <c r="G484" t="s">
        <v>128</v>
      </c>
      <c r="H484" t="s">
        <v>89</v>
      </c>
      <c r="I484" s="9">
        <v>44932</v>
      </c>
      <c r="J484" s="9">
        <v>44941</v>
      </c>
      <c r="K484" s="9">
        <v>44990.85833333333</v>
      </c>
      <c r="L484" t="s">
        <v>39</v>
      </c>
      <c r="M484">
        <v>22071.72</v>
      </c>
      <c r="N484" t="s">
        <v>17</v>
      </c>
      <c r="O484" s="10">
        <f t="shared" si="15"/>
        <v>1</v>
      </c>
    </row>
    <row r="485" spans="1:15" hidden="1" x14ac:dyDescent="0.35">
      <c r="A485" s="1"/>
      <c r="B485" t="s">
        <v>81</v>
      </c>
      <c r="C485" t="s">
        <v>71</v>
      </c>
      <c r="D485">
        <v>40357511</v>
      </c>
      <c r="E485" t="s">
        <v>17</v>
      </c>
      <c r="F485">
        <v>1021766</v>
      </c>
      <c r="G485" t="s">
        <v>128</v>
      </c>
      <c r="H485" t="s">
        <v>89</v>
      </c>
      <c r="I485" s="9">
        <v>44932</v>
      </c>
      <c r="J485" s="9">
        <v>44941</v>
      </c>
      <c r="K485" s="9">
        <v>44990.85833333333</v>
      </c>
      <c r="L485" t="s">
        <v>39</v>
      </c>
      <c r="M485">
        <v>24354</v>
      </c>
      <c r="N485" t="s">
        <v>17</v>
      </c>
      <c r="O485" s="10">
        <f t="shared" si="15"/>
        <v>1</v>
      </c>
    </row>
    <row r="486" spans="1:15" hidden="1" x14ac:dyDescent="0.35">
      <c r="A486" s="1"/>
      <c r="B486" t="s">
        <v>81</v>
      </c>
      <c r="C486" t="s">
        <v>71</v>
      </c>
      <c r="D486">
        <v>40357422</v>
      </c>
      <c r="E486" t="s">
        <v>17</v>
      </c>
      <c r="F486">
        <v>1022636</v>
      </c>
      <c r="G486" t="s">
        <v>128</v>
      </c>
      <c r="H486" t="s">
        <v>83</v>
      </c>
      <c r="I486" s="9">
        <v>44932</v>
      </c>
      <c r="J486" s="9">
        <v>44941</v>
      </c>
      <c r="K486" s="9">
        <v>44994.363888888889</v>
      </c>
      <c r="L486" t="s">
        <v>39</v>
      </c>
      <c r="M486">
        <v>24105</v>
      </c>
      <c r="N486" t="s">
        <v>17</v>
      </c>
      <c r="O486" s="10">
        <f t="shared" si="15"/>
        <v>1</v>
      </c>
    </row>
    <row r="487" spans="1:15" hidden="1" x14ac:dyDescent="0.35">
      <c r="A487" s="1"/>
      <c r="B487" t="s">
        <v>81</v>
      </c>
      <c r="C487" t="s">
        <v>71</v>
      </c>
      <c r="D487">
        <v>40357416</v>
      </c>
      <c r="E487" t="s">
        <v>17</v>
      </c>
      <c r="F487">
        <v>1022183</v>
      </c>
      <c r="G487" t="s">
        <v>118</v>
      </c>
      <c r="H487" t="s">
        <v>88</v>
      </c>
      <c r="I487" s="9">
        <v>44932</v>
      </c>
      <c r="J487" s="9">
        <v>44945</v>
      </c>
      <c r="K487" s="9">
        <v>44981.39166666667</v>
      </c>
      <c r="L487" t="s">
        <v>96</v>
      </c>
      <c r="M487">
        <v>9201.26</v>
      </c>
      <c r="N487" t="s">
        <v>17</v>
      </c>
      <c r="O487" s="10">
        <f t="shared" si="15"/>
        <v>1</v>
      </c>
    </row>
    <row r="488" spans="1:15" hidden="1" x14ac:dyDescent="0.35">
      <c r="A488" s="1"/>
      <c r="B488" t="s">
        <v>81</v>
      </c>
      <c r="C488" t="s">
        <v>71</v>
      </c>
      <c r="D488">
        <v>40357416</v>
      </c>
      <c r="E488" t="s">
        <v>17</v>
      </c>
      <c r="F488">
        <v>1022183</v>
      </c>
      <c r="G488" t="s">
        <v>118</v>
      </c>
      <c r="H488" t="s">
        <v>88</v>
      </c>
      <c r="I488" s="9">
        <v>44935</v>
      </c>
      <c r="J488" s="9">
        <v>44945</v>
      </c>
      <c r="K488" s="9">
        <v>44981.39166666667</v>
      </c>
      <c r="L488" t="s">
        <v>96</v>
      </c>
      <c r="M488">
        <v>14830.26</v>
      </c>
      <c r="N488" t="s">
        <v>17</v>
      </c>
      <c r="O488" s="10">
        <f t="shared" si="15"/>
        <v>1</v>
      </c>
    </row>
    <row r="489" spans="1:15" hidden="1" x14ac:dyDescent="0.35">
      <c r="A489" s="1"/>
      <c r="B489" t="s">
        <v>81</v>
      </c>
      <c r="C489" t="s">
        <v>71</v>
      </c>
      <c r="D489">
        <v>40357357</v>
      </c>
      <c r="E489" t="s">
        <v>17</v>
      </c>
      <c r="F489">
        <v>1022753</v>
      </c>
      <c r="G489" t="s">
        <v>120</v>
      </c>
      <c r="H489" t="s">
        <v>89</v>
      </c>
      <c r="I489" s="9">
        <v>44933</v>
      </c>
      <c r="J489" s="9">
        <v>44946</v>
      </c>
      <c r="K489" s="9">
        <v>44995.85833333333</v>
      </c>
      <c r="L489" t="s">
        <v>24</v>
      </c>
      <c r="M489">
        <v>25000</v>
      </c>
      <c r="N489" t="s">
        <v>17</v>
      </c>
      <c r="O489" s="10">
        <f t="shared" si="15"/>
        <v>1</v>
      </c>
    </row>
    <row r="490" spans="1:15" hidden="1" x14ac:dyDescent="0.35">
      <c r="A490" s="1"/>
      <c r="B490" t="s">
        <v>81</v>
      </c>
      <c r="C490" t="s">
        <v>71</v>
      </c>
      <c r="D490">
        <v>40357332</v>
      </c>
      <c r="E490" t="s">
        <v>17</v>
      </c>
      <c r="F490">
        <v>1021732</v>
      </c>
      <c r="G490" t="s">
        <v>128</v>
      </c>
      <c r="H490" t="s">
        <v>89</v>
      </c>
      <c r="I490" s="9">
        <v>44932</v>
      </c>
      <c r="J490" s="9">
        <v>44941</v>
      </c>
      <c r="K490" s="9">
        <v>44990.85833333333</v>
      </c>
      <c r="L490" t="s">
        <v>39</v>
      </c>
      <c r="M490">
        <v>24080</v>
      </c>
      <c r="N490" t="s">
        <v>17</v>
      </c>
      <c r="O490" s="10">
        <f t="shared" si="15"/>
        <v>1</v>
      </c>
    </row>
    <row r="491" spans="1:15" hidden="1" x14ac:dyDescent="0.35">
      <c r="A491" s="1"/>
      <c r="B491" t="s">
        <v>92</v>
      </c>
      <c r="C491" t="s">
        <v>71</v>
      </c>
      <c r="D491">
        <v>40353689</v>
      </c>
      <c r="E491" t="s">
        <v>17</v>
      </c>
      <c r="F491">
        <v>1030355</v>
      </c>
      <c r="G491" t="s">
        <v>40</v>
      </c>
      <c r="H491" t="s">
        <v>115</v>
      </c>
      <c r="I491" s="9">
        <v>44932</v>
      </c>
      <c r="J491" s="9">
        <v>44938</v>
      </c>
      <c r="K491" s="9">
        <v>45010.974305555559</v>
      </c>
      <c r="L491" t="s">
        <v>95</v>
      </c>
      <c r="M491">
        <v>24000</v>
      </c>
      <c r="N491" t="s">
        <v>17</v>
      </c>
      <c r="O491" s="10">
        <f t="shared" si="15"/>
        <v>1</v>
      </c>
    </row>
    <row r="492" spans="1:15" hidden="1" x14ac:dyDescent="0.35">
      <c r="A492" s="1"/>
      <c r="B492" t="s">
        <v>81</v>
      </c>
      <c r="C492" t="s">
        <v>71</v>
      </c>
      <c r="D492">
        <v>40360767</v>
      </c>
      <c r="E492" t="s">
        <v>17</v>
      </c>
      <c r="F492">
        <v>1022639</v>
      </c>
      <c r="G492" t="s">
        <v>128</v>
      </c>
      <c r="H492" t="s">
        <v>89</v>
      </c>
      <c r="I492" s="9">
        <v>44931</v>
      </c>
      <c r="J492" s="9">
        <v>44941</v>
      </c>
      <c r="K492" s="9">
        <v>44990.85833333333</v>
      </c>
      <c r="L492" t="s">
        <v>39</v>
      </c>
      <c r="M492">
        <v>21764.76</v>
      </c>
      <c r="N492" t="s">
        <v>17</v>
      </c>
      <c r="O492" s="10">
        <f t="shared" si="15"/>
        <v>1</v>
      </c>
    </row>
    <row r="493" spans="1:15" hidden="1" x14ac:dyDescent="0.35">
      <c r="A493" s="1"/>
      <c r="B493" t="s">
        <v>81</v>
      </c>
      <c r="C493" t="s">
        <v>71</v>
      </c>
      <c r="D493">
        <v>40359334</v>
      </c>
      <c r="E493" t="s">
        <v>17</v>
      </c>
      <c r="F493">
        <v>1022212</v>
      </c>
      <c r="G493" t="s">
        <v>128</v>
      </c>
      <c r="H493" t="s">
        <v>89</v>
      </c>
      <c r="I493" s="9">
        <v>44931</v>
      </c>
      <c r="J493" s="9">
        <v>44941</v>
      </c>
      <c r="K493" s="9">
        <v>44990.85833333333</v>
      </c>
      <c r="L493" t="s">
        <v>39</v>
      </c>
      <c r="M493">
        <v>24002.38</v>
      </c>
      <c r="N493" t="s">
        <v>17</v>
      </c>
      <c r="O493" s="10">
        <f t="shared" ref="O493:O501" si="16">MONTH(J493)</f>
        <v>1</v>
      </c>
    </row>
    <row r="494" spans="1:15" hidden="1" x14ac:dyDescent="0.35">
      <c r="A494" s="1"/>
      <c r="B494" t="s">
        <v>81</v>
      </c>
      <c r="C494" t="s">
        <v>71</v>
      </c>
      <c r="D494">
        <v>40357459</v>
      </c>
      <c r="E494" t="s">
        <v>17</v>
      </c>
      <c r="F494">
        <v>1021733</v>
      </c>
      <c r="G494" t="s">
        <v>128</v>
      </c>
      <c r="H494" t="s">
        <v>89</v>
      </c>
      <c r="I494" s="9">
        <v>44931</v>
      </c>
      <c r="J494" s="9">
        <v>44941</v>
      </c>
      <c r="K494" s="9">
        <v>44990.85833333333</v>
      </c>
      <c r="L494" t="s">
        <v>39</v>
      </c>
      <c r="M494">
        <v>14662.17</v>
      </c>
      <c r="N494" t="s">
        <v>17</v>
      </c>
      <c r="O494" s="10">
        <f t="shared" si="16"/>
        <v>1</v>
      </c>
    </row>
    <row r="495" spans="1:15" hidden="1" x14ac:dyDescent="0.35">
      <c r="A495" s="1"/>
      <c r="B495" t="s">
        <v>81</v>
      </c>
      <c r="C495" t="s">
        <v>71</v>
      </c>
      <c r="D495">
        <v>40357459</v>
      </c>
      <c r="E495" t="s">
        <v>17</v>
      </c>
      <c r="F495">
        <v>1021733</v>
      </c>
      <c r="G495" t="s">
        <v>128</v>
      </c>
      <c r="H495" t="s">
        <v>89</v>
      </c>
      <c r="I495" s="9">
        <v>44933</v>
      </c>
      <c r="J495" s="9">
        <v>44941</v>
      </c>
      <c r="K495" s="9">
        <v>44990.85833333333</v>
      </c>
      <c r="L495" t="s">
        <v>39</v>
      </c>
      <c r="M495">
        <v>9707.2099999999991</v>
      </c>
      <c r="N495" t="s">
        <v>17</v>
      </c>
      <c r="O495" s="10">
        <f t="shared" si="16"/>
        <v>1</v>
      </c>
    </row>
    <row r="496" spans="1:15" hidden="1" x14ac:dyDescent="0.35">
      <c r="A496" s="1"/>
      <c r="B496" t="s">
        <v>81</v>
      </c>
      <c r="C496" t="s">
        <v>71</v>
      </c>
      <c r="D496">
        <v>40357356</v>
      </c>
      <c r="E496" t="s">
        <v>17</v>
      </c>
      <c r="F496">
        <v>1022753</v>
      </c>
      <c r="G496" t="s">
        <v>128</v>
      </c>
      <c r="H496" t="s">
        <v>89</v>
      </c>
      <c r="I496" s="9">
        <v>44931</v>
      </c>
      <c r="J496" s="9">
        <v>44941</v>
      </c>
      <c r="K496" s="9">
        <v>44990.85833333333</v>
      </c>
      <c r="L496" t="s">
        <v>39</v>
      </c>
      <c r="M496">
        <v>23780</v>
      </c>
      <c r="N496" t="s">
        <v>17</v>
      </c>
      <c r="O496" s="10">
        <f t="shared" si="16"/>
        <v>1</v>
      </c>
    </row>
    <row r="497" spans="1:15" hidden="1" x14ac:dyDescent="0.35">
      <c r="A497" s="1"/>
      <c r="B497" t="s">
        <v>81</v>
      </c>
      <c r="C497" t="s">
        <v>71</v>
      </c>
      <c r="D497">
        <v>40357349</v>
      </c>
      <c r="E497" t="s">
        <v>17</v>
      </c>
      <c r="F497">
        <v>1021731</v>
      </c>
      <c r="G497" t="s">
        <v>128</v>
      </c>
      <c r="H497" t="s">
        <v>89</v>
      </c>
      <c r="I497" s="9">
        <v>44932</v>
      </c>
      <c r="J497" s="9">
        <v>44941</v>
      </c>
      <c r="K497" s="9">
        <v>44990.85833333333</v>
      </c>
      <c r="L497" t="s">
        <v>39</v>
      </c>
      <c r="M497">
        <v>22800</v>
      </c>
      <c r="N497" t="s">
        <v>17</v>
      </c>
      <c r="O497" s="10">
        <f t="shared" si="16"/>
        <v>1</v>
      </c>
    </row>
    <row r="498" spans="1:15" hidden="1" x14ac:dyDescent="0.35">
      <c r="A498" s="1"/>
      <c r="B498" t="s">
        <v>81</v>
      </c>
      <c r="C498" t="s">
        <v>71</v>
      </c>
      <c r="D498">
        <v>40357316</v>
      </c>
      <c r="E498" t="s">
        <v>17</v>
      </c>
      <c r="F498">
        <v>1022541</v>
      </c>
      <c r="G498" t="s">
        <v>128</v>
      </c>
      <c r="H498" t="s">
        <v>88</v>
      </c>
      <c r="I498" s="9">
        <v>44931</v>
      </c>
      <c r="J498" s="9">
        <v>44941</v>
      </c>
      <c r="K498" s="9">
        <v>44977.39166666667</v>
      </c>
      <c r="L498" t="s">
        <v>39</v>
      </c>
      <c r="M498">
        <v>8099.95</v>
      </c>
      <c r="N498" t="s">
        <v>17</v>
      </c>
      <c r="O498" s="10">
        <f t="shared" si="16"/>
        <v>1</v>
      </c>
    </row>
    <row r="499" spans="1:15" hidden="1" x14ac:dyDescent="0.35">
      <c r="A499" s="1"/>
      <c r="B499" t="s">
        <v>81</v>
      </c>
      <c r="C499" t="s">
        <v>71</v>
      </c>
      <c r="D499">
        <v>40357316</v>
      </c>
      <c r="E499" t="s">
        <v>17</v>
      </c>
      <c r="F499">
        <v>1022541</v>
      </c>
      <c r="G499" t="s">
        <v>128</v>
      </c>
      <c r="H499" t="s">
        <v>88</v>
      </c>
      <c r="I499" s="9">
        <v>44931</v>
      </c>
      <c r="J499" s="9">
        <v>44941</v>
      </c>
      <c r="K499" s="9">
        <v>44977.39166666667</v>
      </c>
      <c r="L499" t="s">
        <v>39</v>
      </c>
      <c r="M499">
        <v>16902.400000000001</v>
      </c>
      <c r="N499" t="s">
        <v>17</v>
      </c>
      <c r="O499" s="10">
        <f t="shared" si="16"/>
        <v>1</v>
      </c>
    </row>
    <row r="500" spans="1:15" x14ac:dyDescent="0.35">
      <c r="A500" s="1"/>
      <c r="B500" t="s">
        <v>127</v>
      </c>
      <c r="C500" t="s">
        <v>71</v>
      </c>
      <c r="D500">
        <v>40355795</v>
      </c>
      <c r="E500" t="s">
        <v>17</v>
      </c>
      <c r="F500">
        <v>1010877</v>
      </c>
      <c r="G500" t="s">
        <v>40</v>
      </c>
      <c r="H500" t="s">
        <v>132</v>
      </c>
      <c r="I500" s="9">
        <v>44932</v>
      </c>
      <c r="J500" s="9">
        <v>44938</v>
      </c>
      <c r="K500" s="9" t="e">
        <v>#N/A</v>
      </c>
      <c r="L500" t="s">
        <v>95</v>
      </c>
      <c r="M500">
        <v>24000</v>
      </c>
      <c r="N500" t="s">
        <v>17</v>
      </c>
      <c r="O500" s="10">
        <f t="shared" si="16"/>
        <v>1</v>
      </c>
    </row>
    <row r="501" spans="1:15" hidden="1" x14ac:dyDescent="0.35">
      <c r="A501" s="1"/>
      <c r="B501" t="s">
        <v>75</v>
      </c>
      <c r="C501" t="s">
        <v>71</v>
      </c>
      <c r="D501">
        <v>40352074</v>
      </c>
      <c r="E501" t="s">
        <v>17</v>
      </c>
      <c r="F501">
        <v>1030379</v>
      </c>
      <c r="G501" t="s">
        <v>48</v>
      </c>
      <c r="H501" t="s">
        <v>124</v>
      </c>
      <c r="I501" s="9">
        <v>44931</v>
      </c>
      <c r="J501" s="9">
        <v>44941</v>
      </c>
      <c r="K501" s="9">
        <v>44980</v>
      </c>
      <c r="L501" t="s">
        <v>39</v>
      </c>
      <c r="M501">
        <v>24004.088640000002</v>
      </c>
      <c r="N501" t="s">
        <v>17</v>
      </c>
      <c r="O501" s="10">
        <f t="shared" si="16"/>
        <v>1</v>
      </c>
    </row>
    <row r="502" spans="1:15" hidden="1" x14ac:dyDescent="0.35">
      <c r="A502" s="1"/>
      <c r="B502" t="s">
        <v>81</v>
      </c>
      <c r="C502" t="s">
        <v>71</v>
      </c>
      <c r="D502">
        <v>40359331</v>
      </c>
      <c r="E502" t="s">
        <v>17</v>
      </c>
      <c r="F502">
        <v>1022212</v>
      </c>
      <c r="G502" t="s">
        <v>128</v>
      </c>
      <c r="H502" t="s">
        <v>89</v>
      </c>
      <c r="I502" s="9">
        <v>44930</v>
      </c>
      <c r="J502" s="9">
        <v>44941</v>
      </c>
      <c r="K502" s="9">
        <v>44990.85833333333</v>
      </c>
      <c r="L502" t="s">
        <v>39</v>
      </c>
      <c r="M502">
        <v>24021.13</v>
      </c>
      <c r="N502" t="s">
        <v>17</v>
      </c>
      <c r="O502" s="10">
        <f t="shared" ref="O502:O518" si="17">MONTH(J502)</f>
        <v>1</v>
      </c>
    </row>
    <row r="503" spans="1:15" hidden="1" x14ac:dyDescent="0.35">
      <c r="A503" s="1"/>
      <c r="B503" t="s">
        <v>81</v>
      </c>
      <c r="C503" t="s">
        <v>71</v>
      </c>
      <c r="D503">
        <v>40357628</v>
      </c>
      <c r="E503" t="s">
        <v>17</v>
      </c>
      <c r="F503">
        <v>1030686</v>
      </c>
      <c r="G503" t="s">
        <v>128</v>
      </c>
      <c r="H503" t="s">
        <v>88</v>
      </c>
      <c r="I503" s="9">
        <v>44930</v>
      </c>
      <c r="J503" s="9">
        <v>44941</v>
      </c>
      <c r="K503" s="9">
        <v>44977.39166666667</v>
      </c>
      <c r="L503" t="s">
        <v>24</v>
      </c>
      <c r="M503">
        <v>24000</v>
      </c>
      <c r="N503" t="s">
        <v>17</v>
      </c>
      <c r="O503" s="10">
        <f t="shared" si="17"/>
        <v>1</v>
      </c>
    </row>
    <row r="504" spans="1:15" hidden="1" x14ac:dyDescent="0.35">
      <c r="A504" s="1"/>
      <c r="B504" t="s">
        <v>81</v>
      </c>
      <c r="C504" t="s">
        <v>71</v>
      </c>
      <c r="D504">
        <v>40357613</v>
      </c>
      <c r="E504" t="s">
        <v>17</v>
      </c>
      <c r="F504">
        <v>1022639</v>
      </c>
      <c r="G504" t="s">
        <v>128</v>
      </c>
      <c r="H504" t="s">
        <v>89</v>
      </c>
      <c r="I504" s="9">
        <v>44930</v>
      </c>
      <c r="J504" s="9">
        <v>44941</v>
      </c>
      <c r="K504" s="9">
        <v>44990.85833333333</v>
      </c>
      <c r="L504" t="s">
        <v>24</v>
      </c>
      <c r="M504">
        <v>21970.44</v>
      </c>
      <c r="N504" t="s">
        <v>17</v>
      </c>
      <c r="O504" s="10">
        <f t="shared" si="17"/>
        <v>1</v>
      </c>
    </row>
    <row r="505" spans="1:15" hidden="1" x14ac:dyDescent="0.35">
      <c r="A505" s="1"/>
      <c r="B505" t="s">
        <v>81</v>
      </c>
      <c r="C505" t="s">
        <v>71</v>
      </c>
      <c r="D505">
        <v>40357606</v>
      </c>
      <c r="E505" t="s">
        <v>17</v>
      </c>
      <c r="F505">
        <v>1022639</v>
      </c>
      <c r="G505" t="s">
        <v>128</v>
      </c>
      <c r="H505" t="s">
        <v>89</v>
      </c>
      <c r="I505" s="9">
        <v>44930</v>
      </c>
      <c r="J505" s="9">
        <v>44941</v>
      </c>
      <c r="K505" s="9">
        <v>44990.85833333333</v>
      </c>
      <c r="L505" t="s">
        <v>24</v>
      </c>
      <c r="M505">
        <v>22048.99</v>
      </c>
      <c r="N505" t="s">
        <v>17</v>
      </c>
      <c r="O505" s="10">
        <f t="shared" si="17"/>
        <v>1</v>
      </c>
    </row>
    <row r="506" spans="1:15" hidden="1" x14ac:dyDescent="0.35">
      <c r="A506" s="1"/>
      <c r="B506" t="s">
        <v>81</v>
      </c>
      <c r="C506" t="s">
        <v>71</v>
      </c>
      <c r="D506">
        <v>40357547</v>
      </c>
      <c r="E506" t="s">
        <v>17</v>
      </c>
      <c r="F506">
        <v>1022414</v>
      </c>
      <c r="G506" t="s">
        <v>128</v>
      </c>
      <c r="H506" t="s">
        <v>88</v>
      </c>
      <c r="I506" s="9">
        <v>44930</v>
      </c>
      <c r="J506" s="9">
        <v>44941</v>
      </c>
      <c r="K506" s="9">
        <v>44977.39166666667</v>
      </c>
      <c r="L506" t="s">
        <v>39</v>
      </c>
      <c r="M506">
        <v>24040</v>
      </c>
      <c r="N506" t="s">
        <v>17</v>
      </c>
      <c r="O506" s="10">
        <f t="shared" si="17"/>
        <v>1</v>
      </c>
    </row>
    <row r="507" spans="1:15" hidden="1" x14ac:dyDescent="0.35">
      <c r="A507" s="1"/>
      <c r="B507" t="s">
        <v>81</v>
      </c>
      <c r="C507" t="s">
        <v>71</v>
      </c>
      <c r="D507">
        <v>40357516</v>
      </c>
      <c r="E507" t="s">
        <v>17</v>
      </c>
      <c r="F507">
        <v>1021766</v>
      </c>
      <c r="G507" t="s">
        <v>128</v>
      </c>
      <c r="H507" t="s">
        <v>89</v>
      </c>
      <c r="I507" s="9">
        <v>44930</v>
      </c>
      <c r="J507" s="9">
        <v>44941</v>
      </c>
      <c r="K507" s="9">
        <v>44990.85833333333</v>
      </c>
      <c r="L507" t="s">
        <v>24</v>
      </c>
      <c r="M507">
        <v>24282</v>
      </c>
      <c r="N507" t="s">
        <v>17</v>
      </c>
      <c r="O507" s="10">
        <f t="shared" si="17"/>
        <v>1</v>
      </c>
    </row>
    <row r="508" spans="1:15" hidden="1" x14ac:dyDescent="0.35">
      <c r="A508" s="1"/>
      <c r="B508" t="s">
        <v>81</v>
      </c>
      <c r="C508" t="s">
        <v>71</v>
      </c>
      <c r="D508">
        <v>40357492</v>
      </c>
      <c r="E508" t="s">
        <v>17</v>
      </c>
      <c r="F508">
        <v>1022417</v>
      </c>
      <c r="G508" t="s">
        <v>128</v>
      </c>
      <c r="H508" t="s">
        <v>88</v>
      </c>
      <c r="I508" s="9">
        <v>44930</v>
      </c>
      <c r="J508" s="9">
        <v>44941</v>
      </c>
      <c r="K508" s="9">
        <v>44977.39166666667</v>
      </c>
      <c r="L508" t="s">
        <v>39</v>
      </c>
      <c r="M508">
        <v>23860</v>
      </c>
      <c r="N508" t="s">
        <v>17</v>
      </c>
      <c r="O508" s="10">
        <f t="shared" si="17"/>
        <v>1</v>
      </c>
    </row>
    <row r="509" spans="1:15" hidden="1" x14ac:dyDescent="0.35">
      <c r="A509" s="1"/>
      <c r="B509" t="s">
        <v>81</v>
      </c>
      <c r="C509" t="s">
        <v>71</v>
      </c>
      <c r="D509">
        <v>40357467</v>
      </c>
      <c r="E509" t="s">
        <v>17</v>
      </c>
      <c r="F509">
        <v>1021740</v>
      </c>
      <c r="G509" t="s">
        <v>128</v>
      </c>
      <c r="H509" t="s">
        <v>89</v>
      </c>
      <c r="I509" s="9">
        <v>44932</v>
      </c>
      <c r="J509" s="9">
        <v>44941</v>
      </c>
      <c r="K509" s="9">
        <v>44990.85833333333</v>
      </c>
      <c r="L509" t="s">
        <v>39</v>
      </c>
      <c r="M509">
        <v>24986.1</v>
      </c>
      <c r="N509" t="s">
        <v>17</v>
      </c>
      <c r="O509" s="10">
        <f t="shared" si="17"/>
        <v>1</v>
      </c>
    </row>
    <row r="510" spans="1:15" hidden="1" x14ac:dyDescent="0.35">
      <c r="A510" s="1"/>
      <c r="B510" t="s">
        <v>81</v>
      </c>
      <c r="C510" t="s">
        <v>71</v>
      </c>
      <c r="D510">
        <v>40357435</v>
      </c>
      <c r="E510" t="s">
        <v>17</v>
      </c>
      <c r="F510">
        <v>1022073</v>
      </c>
      <c r="G510" t="s">
        <v>128</v>
      </c>
      <c r="H510" t="s">
        <v>88</v>
      </c>
      <c r="I510" s="9">
        <v>44931</v>
      </c>
      <c r="J510" s="9">
        <v>44941</v>
      </c>
      <c r="K510" s="9">
        <v>44977.39166666667</v>
      </c>
      <c r="L510" t="s">
        <v>24</v>
      </c>
      <c r="M510">
        <v>24005.56</v>
      </c>
      <c r="N510" t="s">
        <v>17</v>
      </c>
      <c r="O510" s="10">
        <f t="shared" si="17"/>
        <v>1</v>
      </c>
    </row>
    <row r="511" spans="1:15" hidden="1" x14ac:dyDescent="0.35">
      <c r="A511" s="1"/>
      <c r="B511" t="s">
        <v>81</v>
      </c>
      <c r="C511" t="s">
        <v>71</v>
      </c>
      <c r="D511">
        <v>40357421</v>
      </c>
      <c r="E511" t="s">
        <v>17</v>
      </c>
      <c r="F511">
        <v>1022636</v>
      </c>
      <c r="G511" t="s">
        <v>128</v>
      </c>
      <c r="H511" t="s">
        <v>88</v>
      </c>
      <c r="I511" s="9">
        <v>44930</v>
      </c>
      <c r="J511" s="9">
        <v>44941</v>
      </c>
      <c r="K511" s="9">
        <v>44977.39166666667</v>
      </c>
      <c r="L511" t="s">
        <v>39</v>
      </c>
      <c r="M511">
        <v>24045</v>
      </c>
      <c r="N511" t="s">
        <v>17</v>
      </c>
      <c r="O511" s="10">
        <f t="shared" si="17"/>
        <v>1</v>
      </c>
    </row>
    <row r="512" spans="1:15" hidden="1" x14ac:dyDescent="0.35">
      <c r="A512" s="1"/>
      <c r="B512" t="s">
        <v>81</v>
      </c>
      <c r="C512" t="s">
        <v>71</v>
      </c>
      <c r="D512">
        <v>40357415</v>
      </c>
      <c r="E512" t="s">
        <v>17</v>
      </c>
      <c r="F512">
        <v>1022183</v>
      </c>
      <c r="G512" t="s">
        <v>128</v>
      </c>
      <c r="H512" t="s">
        <v>88</v>
      </c>
      <c r="I512" s="9">
        <v>44930</v>
      </c>
      <c r="J512" s="9">
        <v>44941</v>
      </c>
      <c r="K512" s="9">
        <v>44977.39166666667</v>
      </c>
      <c r="L512" t="s">
        <v>39</v>
      </c>
      <c r="M512">
        <v>24171.200000000001</v>
      </c>
      <c r="N512" t="s">
        <v>17</v>
      </c>
      <c r="O512" s="10">
        <f t="shared" si="17"/>
        <v>1</v>
      </c>
    </row>
    <row r="513" spans="1:15" hidden="1" x14ac:dyDescent="0.35">
      <c r="A513" s="1"/>
      <c r="B513" t="s">
        <v>81</v>
      </c>
      <c r="C513" t="s">
        <v>71</v>
      </c>
      <c r="D513">
        <v>40357359</v>
      </c>
      <c r="E513" t="s">
        <v>17</v>
      </c>
      <c r="F513">
        <v>1022753</v>
      </c>
      <c r="G513" t="s">
        <v>128</v>
      </c>
      <c r="H513" t="s">
        <v>88</v>
      </c>
      <c r="I513" s="9">
        <v>44930</v>
      </c>
      <c r="J513" s="9">
        <v>44941</v>
      </c>
      <c r="K513" s="9">
        <v>44977.39166666667</v>
      </c>
      <c r="L513" t="s">
        <v>24</v>
      </c>
      <c r="M513">
        <v>24180</v>
      </c>
      <c r="N513" t="s">
        <v>17</v>
      </c>
      <c r="O513" s="10">
        <f t="shared" si="17"/>
        <v>1</v>
      </c>
    </row>
    <row r="514" spans="1:15" hidden="1" x14ac:dyDescent="0.35">
      <c r="A514" s="1"/>
      <c r="B514" t="s">
        <v>81</v>
      </c>
      <c r="C514" t="s">
        <v>71</v>
      </c>
      <c r="D514">
        <v>40357339</v>
      </c>
      <c r="E514" t="s">
        <v>17</v>
      </c>
      <c r="F514">
        <v>1022099</v>
      </c>
      <c r="G514" t="s">
        <v>128</v>
      </c>
      <c r="H514" t="s">
        <v>88</v>
      </c>
      <c r="I514" s="9">
        <v>44930</v>
      </c>
      <c r="J514" s="9">
        <v>44941</v>
      </c>
      <c r="K514" s="9">
        <v>44977.39166666667</v>
      </c>
      <c r="L514" t="s">
        <v>39</v>
      </c>
      <c r="M514">
        <v>24264</v>
      </c>
      <c r="N514" t="s">
        <v>17</v>
      </c>
      <c r="O514" s="10">
        <f t="shared" si="17"/>
        <v>1</v>
      </c>
    </row>
    <row r="515" spans="1:15" hidden="1" x14ac:dyDescent="0.35">
      <c r="A515" s="1"/>
      <c r="B515" t="s">
        <v>81</v>
      </c>
      <c r="C515" t="s">
        <v>71</v>
      </c>
      <c r="D515">
        <v>40357331</v>
      </c>
      <c r="E515" t="s">
        <v>17</v>
      </c>
      <c r="F515">
        <v>1021732</v>
      </c>
      <c r="G515" t="s">
        <v>128</v>
      </c>
      <c r="H515" t="s">
        <v>89</v>
      </c>
      <c r="I515" s="9">
        <v>44930</v>
      </c>
      <c r="J515" s="9">
        <v>44941</v>
      </c>
      <c r="K515" s="9">
        <v>44990.85833333333</v>
      </c>
      <c r="L515" t="s">
        <v>39</v>
      </c>
      <c r="M515">
        <v>24080</v>
      </c>
      <c r="N515" t="s">
        <v>17</v>
      </c>
      <c r="O515" s="10">
        <f t="shared" si="17"/>
        <v>1</v>
      </c>
    </row>
    <row r="516" spans="1:15" hidden="1" x14ac:dyDescent="0.35">
      <c r="A516" s="1"/>
      <c r="B516" t="s">
        <v>81</v>
      </c>
      <c r="C516" t="s">
        <v>71</v>
      </c>
      <c r="D516">
        <v>40357330</v>
      </c>
      <c r="E516" t="s">
        <v>17</v>
      </c>
      <c r="F516">
        <v>1021732</v>
      </c>
      <c r="G516" t="s">
        <v>128</v>
      </c>
      <c r="H516" t="s">
        <v>89</v>
      </c>
      <c r="I516" s="9">
        <v>44930</v>
      </c>
      <c r="J516" s="9">
        <v>44941</v>
      </c>
      <c r="K516" s="9">
        <v>44990.85833333333</v>
      </c>
      <c r="L516" t="s">
        <v>39</v>
      </c>
      <c r="M516">
        <v>24180</v>
      </c>
      <c r="N516" t="s">
        <v>17</v>
      </c>
      <c r="O516" s="10">
        <f t="shared" si="17"/>
        <v>1</v>
      </c>
    </row>
    <row r="517" spans="1:15" hidden="1" x14ac:dyDescent="0.35">
      <c r="A517" s="1"/>
      <c r="B517" t="s">
        <v>81</v>
      </c>
      <c r="C517" t="s">
        <v>71</v>
      </c>
      <c r="D517">
        <v>40357291</v>
      </c>
      <c r="E517" t="s">
        <v>17</v>
      </c>
      <c r="F517">
        <v>1021767</v>
      </c>
      <c r="G517" t="s">
        <v>128</v>
      </c>
      <c r="H517" t="s">
        <v>89</v>
      </c>
      <c r="I517" s="9">
        <v>44930</v>
      </c>
      <c r="J517" s="9">
        <v>44941</v>
      </c>
      <c r="K517" s="9">
        <v>44990.85833333333</v>
      </c>
      <c r="L517" t="s">
        <v>39</v>
      </c>
      <c r="M517">
        <v>24444</v>
      </c>
      <c r="N517" t="s">
        <v>17</v>
      </c>
      <c r="O517" s="10">
        <f t="shared" si="17"/>
        <v>1</v>
      </c>
    </row>
    <row r="518" spans="1:15" hidden="1" x14ac:dyDescent="0.35">
      <c r="A518" s="1"/>
      <c r="B518" t="s">
        <v>81</v>
      </c>
      <c r="C518" t="s">
        <v>71</v>
      </c>
      <c r="D518">
        <v>40357290</v>
      </c>
      <c r="E518" t="s">
        <v>17</v>
      </c>
      <c r="F518">
        <v>1021767</v>
      </c>
      <c r="G518" t="s">
        <v>128</v>
      </c>
      <c r="H518" t="s">
        <v>89</v>
      </c>
      <c r="I518" s="9">
        <v>44931</v>
      </c>
      <c r="J518" s="9">
        <v>44941</v>
      </c>
      <c r="K518" s="9">
        <v>44990.85833333333</v>
      </c>
      <c r="L518" t="s">
        <v>39</v>
      </c>
      <c r="M518">
        <v>25002</v>
      </c>
      <c r="N518" t="s">
        <v>17</v>
      </c>
      <c r="O518" s="10">
        <f t="shared" si="17"/>
        <v>1</v>
      </c>
    </row>
    <row r="519" spans="1:15" hidden="1" x14ac:dyDescent="0.35">
      <c r="A519" s="1"/>
      <c r="B519" t="s">
        <v>81</v>
      </c>
      <c r="C519" t="s">
        <v>71</v>
      </c>
      <c r="D519">
        <v>40351539</v>
      </c>
      <c r="E519" t="s">
        <v>17</v>
      </c>
      <c r="F519">
        <v>1022080</v>
      </c>
      <c r="G519" t="s">
        <v>128</v>
      </c>
      <c r="H519" t="s">
        <v>89</v>
      </c>
      <c r="I519" s="9">
        <v>44930</v>
      </c>
      <c r="J519" s="9">
        <v>44941</v>
      </c>
      <c r="K519" s="9">
        <v>44990.85833333333</v>
      </c>
      <c r="L519" t="s">
        <v>24</v>
      </c>
      <c r="M519">
        <v>24390</v>
      </c>
      <c r="N519" t="s">
        <v>17</v>
      </c>
      <c r="O519" s="10">
        <f t="shared" ref="O519:O542" si="18">MONTH(J519)</f>
        <v>1</v>
      </c>
    </row>
    <row r="520" spans="1:15" hidden="1" x14ac:dyDescent="0.35">
      <c r="A520" s="1"/>
      <c r="B520" t="s">
        <v>101</v>
      </c>
      <c r="C520" t="s">
        <v>71</v>
      </c>
      <c r="D520">
        <v>40346821</v>
      </c>
      <c r="E520" t="s">
        <v>17</v>
      </c>
      <c r="F520">
        <v>1022914</v>
      </c>
      <c r="G520" t="s">
        <v>48</v>
      </c>
      <c r="H520" t="s">
        <v>102</v>
      </c>
      <c r="I520" s="9">
        <v>44930</v>
      </c>
      <c r="J520" s="9">
        <v>44941</v>
      </c>
      <c r="K520" s="9">
        <v>44977.512499999997</v>
      </c>
      <c r="L520" t="s">
        <v>39</v>
      </c>
      <c r="M520">
        <v>24000</v>
      </c>
      <c r="N520" t="s">
        <v>17</v>
      </c>
      <c r="O520" s="10">
        <f t="shared" si="18"/>
        <v>1</v>
      </c>
    </row>
    <row r="521" spans="1:15" hidden="1" x14ac:dyDescent="0.35">
      <c r="A521" s="1"/>
      <c r="B521" t="s">
        <v>81</v>
      </c>
      <c r="C521" t="s">
        <v>71</v>
      </c>
      <c r="D521">
        <v>40360759</v>
      </c>
      <c r="E521" t="s">
        <v>17</v>
      </c>
      <c r="F521">
        <v>1021739</v>
      </c>
      <c r="G521" t="s">
        <v>128</v>
      </c>
      <c r="H521" t="s">
        <v>89</v>
      </c>
      <c r="I521" s="9">
        <v>44929</v>
      </c>
      <c r="J521" s="9">
        <v>44941</v>
      </c>
      <c r="K521" s="9">
        <v>44990.85833333333</v>
      </c>
      <c r="L521" t="s">
        <v>96</v>
      </c>
      <c r="M521">
        <v>24014.79</v>
      </c>
      <c r="N521" t="s">
        <v>17</v>
      </c>
      <c r="O521" s="10">
        <f t="shared" si="18"/>
        <v>1</v>
      </c>
    </row>
    <row r="522" spans="1:15" hidden="1" x14ac:dyDescent="0.35">
      <c r="A522" s="1"/>
      <c r="B522" t="s">
        <v>81</v>
      </c>
      <c r="C522" t="s">
        <v>71</v>
      </c>
      <c r="D522">
        <v>40359326</v>
      </c>
      <c r="E522" t="s">
        <v>17</v>
      </c>
      <c r="F522">
        <v>1022212</v>
      </c>
      <c r="G522" t="s">
        <v>128</v>
      </c>
      <c r="H522" t="s">
        <v>88</v>
      </c>
      <c r="I522" s="9">
        <v>44929</v>
      </c>
      <c r="J522" s="9">
        <v>44941</v>
      </c>
      <c r="K522" s="9">
        <v>44977.39166666667</v>
      </c>
      <c r="L522" t="s">
        <v>24</v>
      </c>
      <c r="M522">
        <v>24137.91</v>
      </c>
      <c r="N522" t="s">
        <v>17</v>
      </c>
      <c r="O522" s="10">
        <f t="shared" si="18"/>
        <v>1</v>
      </c>
    </row>
    <row r="523" spans="1:15" hidden="1" x14ac:dyDescent="0.35">
      <c r="A523" s="1"/>
      <c r="B523" t="s">
        <v>81</v>
      </c>
      <c r="C523" t="s">
        <v>71</v>
      </c>
      <c r="D523">
        <v>40357803</v>
      </c>
      <c r="E523" t="s">
        <v>17</v>
      </c>
      <c r="F523">
        <v>1012453</v>
      </c>
      <c r="G523" t="s">
        <v>128</v>
      </c>
      <c r="H523" t="s">
        <v>88</v>
      </c>
      <c r="I523" s="9">
        <v>44929</v>
      </c>
      <c r="J523" s="9">
        <v>44941</v>
      </c>
      <c r="K523" s="9">
        <v>44977.39166666667</v>
      </c>
      <c r="L523" t="s">
        <v>24</v>
      </c>
      <c r="M523">
        <v>19976</v>
      </c>
      <c r="N523" t="s">
        <v>17</v>
      </c>
      <c r="O523" s="10">
        <f t="shared" si="18"/>
        <v>1</v>
      </c>
    </row>
    <row r="524" spans="1:15" hidden="1" x14ac:dyDescent="0.35">
      <c r="A524" s="1"/>
      <c r="B524" t="s">
        <v>81</v>
      </c>
      <c r="C524" t="s">
        <v>71</v>
      </c>
      <c r="D524">
        <v>40357629</v>
      </c>
      <c r="E524" t="s">
        <v>17</v>
      </c>
      <c r="F524">
        <v>1030686</v>
      </c>
      <c r="G524" t="s">
        <v>128</v>
      </c>
      <c r="H524" t="s">
        <v>88</v>
      </c>
      <c r="I524" s="9">
        <v>44929</v>
      </c>
      <c r="J524" s="9">
        <v>44941</v>
      </c>
      <c r="K524" s="9">
        <v>44977.39166666667</v>
      </c>
      <c r="L524" t="s">
        <v>24</v>
      </c>
      <c r="M524">
        <v>24000</v>
      </c>
      <c r="N524" t="s">
        <v>17</v>
      </c>
      <c r="O524" s="10">
        <f t="shared" si="18"/>
        <v>1</v>
      </c>
    </row>
    <row r="525" spans="1:15" hidden="1" x14ac:dyDescent="0.35">
      <c r="A525" s="1"/>
      <c r="B525" t="s">
        <v>81</v>
      </c>
      <c r="C525" t="s">
        <v>71</v>
      </c>
      <c r="D525">
        <v>40357558</v>
      </c>
      <c r="E525" t="s">
        <v>17</v>
      </c>
      <c r="F525">
        <v>1022169</v>
      </c>
      <c r="G525" t="s">
        <v>128</v>
      </c>
      <c r="H525" t="s">
        <v>88</v>
      </c>
      <c r="I525" s="9">
        <v>44929</v>
      </c>
      <c r="J525" s="9">
        <v>44941</v>
      </c>
      <c r="K525" s="9">
        <v>44977.39166666667</v>
      </c>
      <c r="L525" t="s">
        <v>24</v>
      </c>
      <c r="M525">
        <v>24030</v>
      </c>
      <c r="N525" t="s">
        <v>17</v>
      </c>
      <c r="O525" s="10">
        <f t="shared" si="18"/>
        <v>1</v>
      </c>
    </row>
    <row r="526" spans="1:15" hidden="1" x14ac:dyDescent="0.35">
      <c r="A526" s="1"/>
      <c r="B526" t="s">
        <v>81</v>
      </c>
      <c r="C526" t="s">
        <v>71</v>
      </c>
      <c r="D526">
        <v>40357510</v>
      </c>
      <c r="E526" t="s">
        <v>17</v>
      </c>
      <c r="F526">
        <v>1021766</v>
      </c>
      <c r="G526" t="s">
        <v>128</v>
      </c>
      <c r="H526" t="s">
        <v>89</v>
      </c>
      <c r="I526" s="9">
        <v>44930</v>
      </c>
      <c r="J526" s="9">
        <v>44941</v>
      </c>
      <c r="K526" s="9">
        <v>44990.85833333333</v>
      </c>
      <c r="L526" t="s">
        <v>96</v>
      </c>
      <c r="M526">
        <v>24732</v>
      </c>
      <c r="N526" t="s">
        <v>17</v>
      </c>
      <c r="O526" s="10">
        <f t="shared" si="18"/>
        <v>1</v>
      </c>
    </row>
    <row r="527" spans="1:15" hidden="1" x14ac:dyDescent="0.35">
      <c r="A527" s="1"/>
      <c r="B527" t="s">
        <v>81</v>
      </c>
      <c r="C527" t="s">
        <v>71</v>
      </c>
      <c r="D527">
        <v>40357489</v>
      </c>
      <c r="E527" t="s">
        <v>17</v>
      </c>
      <c r="F527">
        <v>1022417</v>
      </c>
      <c r="G527" t="s">
        <v>128</v>
      </c>
      <c r="H527" t="s">
        <v>88</v>
      </c>
      <c r="I527" s="9">
        <v>44929</v>
      </c>
      <c r="J527" s="9">
        <v>44941</v>
      </c>
      <c r="K527" s="9">
        <v>44977.39166666667</v>
      </c>
      <c r="L527" t="s">
        <v>24</v>
      </c>
      <c r="M527">
        <v>24400</v>
      </c>
      <c r="N527" t="s">
        <v>17</v>
      </c>
      <c r="O527" s="10">
        <f t="shared" si="18"/>
        <v>1</v>
      </c>
    </row>
    <row r="528" spans="1:15" hidden="1" x14ac:dyDescent="0.35">
      <c r="A528" s="1"/>
      <c r="B528" t="s">
        <v>81</v>
      </c>
      <c r="C528" t="s">
        <v>71</v>
      </c>
      <c r="D528">
        <v>40357466</v>
      </c>
      <c r="E528" t="s">
        <v>17</v>
      </c>
      <c r="F528">
        <v>1021740</v>
      </c>
      <c r="G528" t="s">
        <v>128</v>
      </c>
      <c r="H528" t="s">
        <v>89</v>
      </c>
      <c r="I528" s="9">
        <v>44929</v>
      </c>
      <c r="J528" s="9">
        <v>44941</v>
      </c>
      <c r="K528" s="9">
        <v>44990.85833333333</v>
      </c>
      <c r="L528" t="s">
        <v>96</v>
      </c>
      <c r="M528">
        <v>9712.76</v>
      </c>
      <c r="N528" t="s">
        <v>17</v>
      </c>
      <c r="O528" s="10">
        <f t="shared" si="18"/>
        <v>1</v>
      </c>
    </row>
    <row r="529" spans="1:15" hidden="1" x14ac:dyDescent="0.35">
      <c r="A529" s="1"/>
      <c r="B529" t="s">
        <v>81</v>
      </c>
      <c r="C529" t="s">
        <v>71</v>
      </c>
      <c r="D529">
        <v>40357466</v>
      </c>
      <c r="E529" t="s">
        <v>17</v>
      </c>
      <c r="F529">
        <v>1021740</v>
      </c>
      <c r="G529" t="s">
        <v>128</v>
      </c>
      <c r="H529" t="s">
        <v>89</v>
      </c>
      <c r="I529" s="9">
        <v>44929</v>
      </c>
      <c r="J529" s="9">
        <v>44941</v>
      </c>
      <c r="K529" s="9">
        <v>44990.85833333333</v>
      </c>
      <c r="L529" t="s">
        <v>96</v>
      </c>
      <c r="M529">
        <v>15313.72</v>
      </c>
      <c r="N529" t="s">
        <v>17</v>
      </c>
      <c r="O529" s="10">
        <f t="shared" si="18"/>
        <v>1</v>
      </c>
    </row>
    <row r="530" spans="1:15" hidden="1" x14ac:dyDescent="0.35">
      <c r="A530" s="1"/>
      <c r="B530" t="s">
        <v>81</v>
      </c>
      <c r="C530" t="s">
        <v>71</v>
      </c>
      <c r="D530">
        <v>40357458</v>
      </c>
      <c r="E530" t="s">
        <v>17</v>
      </c>
      <c r="F530">
        <v>1021733</v>
      </c>
      <c r="G530" t="s">
        <v>128</v>
      </c>
      <c r="H530" t="s">
        <v>89</v>
      </c>
      <c r="I530" s="9">
        <v>44929</v>
      </c>
      <c r="J530" s="9">
        <v>44941</v>
      </c>
      <c r="K530" s="9">
        <v>44990.85833333333</v>
      </c>
      <c r="L530" t="s">
        <v>96</v>
      </c>
      <c r="M530">
        <v>23947.17</v>
      </c>
      <c r="N530" t="s">
        <v>17</v>
      </c>
      <c r="O530" s="10">
        <f t="shared" si="18"/>
        <v>1</v>
      </c>
    </row>
    <row r="531" spans="1:15" hidden="1" x14ac:dyDescent="0.35">
      <c r="A531" s="1"/>
      <c r="B531" t="s">
        <v>81</v>
      </c>
      <c r="C531" t="s">
        <v>71</v>
      </c>
      <c r="D531">
        <v>40357413</v>
      </c>
      <c r="E531" t="s">
        <v>17</v>
      </c>
      <c r="F531">
        <v>1022183</v>
      </c>
      <c r="G531" t="s">
        <v>128</v>
      </c>
      <c r="H531" t="s">
        <v>88</v>
      </c>
      <c r="I531" s="9">
        <v>44929</v>
      </c>
      <c r="J531" s="9">
        <v>44941</v>
      </c>
      <c r="K531" s="9">
        <v>44977.39166666667</v>
      </c>
      <c r="L531" t="s">
        <v>24</v>
      </c>
      <c r="M531">
        <v>24453.9</v>
      </c>
      <c r="N531" t="s">
        <v>17</v>
      </c>
      <c r="O531" s="10">
        <f t="shared" si="18"/>
        <v>1</v>
      </c>
    </row>
    <row r="532" spans="1:15" hidden="1" x14ac:dyDescent="0.35">
      <c r="A532" s="1"/>
      <c r="B532" t="s">
        <v>81</v>
      </c>
      <c r="C532" t="s">
        <v>71</v>
      </c>
      <c r="D532">
        <v>40357412</v>
      </c>
      <c r="E532" t="s">
        <v>17</v>
      </c>
      <c r="F532">
        <v>1022183</v>
      </c>
      <c r="G532" t="s">
        <v>128</v>
      </c>
      <c r="H532" t="s">
        <v>88</v>
      </c>
      <c r="I532" s="9">
        <v>44929</v>
      </c>
      <c r="J532" s="9">
        <v>44941</v>
      </c>
      <c r="K532" s="9">
        <v>44977.39166666667</v>
      </c>
      <c r="L532" t="s">
        <v>24</v>
      </c>
      <c r="M532">
        <v>24285.91</v>
      </c>
      <c r="N532" t="s">
        <v>17</v>
      </c>
      <c r="O532" s="10">
        <f t="shared" si="18"/>
        <v>1</v>
      </c>
    </row>
    <row r="533" spans="1:15" hidden="1" x14ac:dyDescent="0.35">
      <c r="A533" s="1"/>
      <c r="B533" t="s">
        <v>81</v>
      </c>
      <c r="C533" t="s">
        <v>71</v>
      </c>
      <c r="D533">
        <v>40357409</v>
      </c>
      <c r="E533" t="s">
        <v>17</v>
      </c>
      <c r="F533">
        <v>1022183</v>
      </c>
      <c r="G533" t="s">
        <v>128</v>
      </c>
      <c r="H533" t="s">
        <v>88</v>
      </c>
      <c r="I533" s="9">
        <v>44929</v>
      </c>
      <c r="J533" s="9">
        <v>44941</v>
      </c>
      <c r="K533" s="9">
        <v>44977.39166666667</v>
      </c>
      <c r="L533" t="s">
        <v>24</v>
      </c>
      <c r="M533">
        <v>24308.21</v>
      </c>
      <c r="N533" t="s">
        <v>17</v>
      </c>
      <c r="O533" s="10">
        <f t="shared" si="18"/>
        <v>1</v>
      </c>
    </row>
    <row r="534" spans="1:15" hidden="1" x14ac:dyDescent="0.35">
      <c r="A534" s="1"/>
      <c r="B534" t="s">
        <v>81</v>
      </c>
      <c r="C534" t="s">
        <v>71</v>
      </c>
      <c r="D534">
        <v>40357325</v>
      </c>
      <c r="E534" t="s">
        <v>17</v>
      </c>
      <c r="F534">
        <v>1021732</v>
      </c>
      <c r="G534" t="s">
        <v>128</v>
      </c>
      <c r="H534" t="s">
        <v>89</v>
      </c>
      <c r="I534" s="9">
        <v>44929</v>
      </c>
      <c r="J534" s="9">
        <v>44941</v>
      </c>
      <c r="K534" s="9">
        <v>44990.85833333333</v>
      </c>
      <c r="L534" t="s">
        <v>24</v>
      </c>
      <c r="M534">
        <v>24240</v>
      </c>
      <c r="N534" t="s">
        <v>17</v>
      </c>
      <c r="O534" s="10">
        <f t="shared" si="18"/>
        <v>1</v>
      </c>
    </row>
    <row r="535" spans="1:15" hidden="1" x14ac:dyDescent="0.35">
      <c r="A535" s="1"/>
      <c r="B535" t="s">
        <v>81</v>
      </c>
      <c r="C535" t="s">
        <v>71</v>
      </c>
      <c r="D535">
        <v>40357289</v>
      </c>
      <c r="E535" t="s">
        <v>17</v>
      </c>
      <c r="F535">
        <v>1021767</v>
      </c>
      <c r="G535" t="s">
        <v>128</v>
      </c>
      <c r="H535" t="s">
        <v>89</v>
      </c>
      <c r="I535" s="9">
        <v>44930</v>
      </c>
      <c r="J535" s="9">
        <v>44941</v>
      </c>
      <c r="K535" s="9">
        <v>44990.85833333333</v>
      </c>
      <c r="L535" t="s">
        <v>96</v>
      </c>
      <c r="M535">
        <v>24156</v>
      </c>
      <c r="N535" t="s">
        <v>17</v>
      </c>
      <c r="O535" s="10">
        <f t="shared" si="18"/>
        <v>1</v>
      </c>
    </row>
    <row r="536" spans="1:15" hidden="1" x14ac:dyDescent="0.35">
      <c r="A536" s="1"/>
      <c r="B536" t="s">
        <v>81</v>
      </c>
      <c r="C536" t="s">
        <v>71</v>
      </c>
      <c r="D536">
        <v>40357249</v>
      </c>
      <c r="E536" t="s">
        <v>17</v>
      </c>
      <c r="F536">
        <v>1012452</v>
      </c>
      <c r="G536" t="s">
        <v>128</v>
      </c>
      <c r="H536" t="s">
        <v>88</v>
      </c>
      <c r="I536" s="9">
        <v>44929</v>
      </c>
      <c r="J536" s="9">
        <v>44941</v>
      </c>
      <c r="K536" s="9">
        <v>44977.39166666667</v>
      </c>
      <c r="L536" t="s">
        <v>24</v>
      </c>
      <c r="M536">
        <v>19976</v>
      </c>
      <c r="N536" t="s">
        <v>17</v>
      </c>
      <c r="O536" s="10">
        <f t="shared" si="18"/>
        <v>1</v>
      </c>
    </row>
    <row r="537" spans="1:15" hidden="1" x14ac:dyDescent="0.35">
      <c r="A537" s="1"/>
      <c r="B537" t="s">
        <v>81</v>
      </c>
      <c r="C537" t="s">
        <v>71</v>
      </c>
      <c r="D537">
        <v>40357245</v>
      </c>
      <c r="E537" t="s">
        <v>17</v>
      </c>
      <c r="F537">
        <v>1012218</v>
      </c>
      <c r="G537" t="s">
        <v>128</v>
      </c>
      <c r="H537" t="s">
        <v>88</v>
      </c>
      <c r="I537" s="9">
        <v>44929</v>
      </c>
      <c r="J537" s="9">
        <v>44941</v>
      </c>
      <c r="K537" s="9">
        <v>44977.39166666667</v>
      </c>
      <c r="L537" t="s">
        <v>24</v>
      </c>
      <c r="M537">
        <v>21000</v>
      </c>
      <c r="N537" t="s">
        <v>17</v>
      </c>
      <c r="O537" s="10">
        <f t="shared" si="18"/>
        <v>1</v>
      </c>
    </row>
    <row r="538" spans="1:15" hidden="1" x14ac:dyDescent="0.35">
      <c r="A538" s="1"/>
      <c r="B538" t="s">
        <v>101</v>
      </c>
      <c r="C538" t="s">
        <v>71</v>
      </c>
      <c r="D538">
        <v>40357157</v>
      </c>
      <c r="E538" t="s">
        <v>17</v>
      </c>
      <c r="F538">
        <v>1021936</v>
      </c>
      <c r="G538" t="s">
        <v>48</v>
      </c>
      <c r="H538" t="s">
        <v>102</v>
      </c>
      <c r="I538" s="9">
        <v>44930</v>
      </c>
      <c r="J538" s="9">
        <v>44941</v>
      </c>
      <c r="K538" s="9">
        <v>44977.512499999997</v>
      </c>
      <c r="L538" t="s">
        <v>96</v>
      </c>
      <c r="M538">
        <v>24000</v>
      </c>
      <c r="N538" t="s">
        <v>17</v>
      </c>
      <c r="O538" s="10">
        <f t="shared" si="18"/>
        <v>1</v>
      </c>
    </row>
    <row r="539" spans="1:15" hidden="1" x14ac:dyDescent="0.35">
      <c r="A539" s="1"/>
      <c r="B539" t="s">
        <v>101</v>
      </c>
      <c r="C539" t="s">
        <v>71</v>
      </c>
      <c r="D539">
        <v>40357156</v>
      </c>
      <c r="E539" t="s">
        <v>17</v>
      </c>
      <c r="F539">
        <v>1021936</v>
      </c>
      <c r="G539" t="s">
        <v>48</v>
      </c>
      <c r="H539" t="s">
        <v>102</v>
      </c>
      <c r="I539" s="9">
        <v>44929</v>
      </c>
      <c r="J539" s="9">
        <v>44941</v>
      </c>
      <c r="K539" s="9">
        <v>44977.512499999997</v>
      </c>
      <c r="L539" t="s">
        <v>96</v>
      </c>
      <c r="M539">
        <v>24000</v>
      </c>
      <c r="N539" t="s">
        <v>17</v>
      </c>
      <c r="O539" s="10">
        <f t="shared" si="18"/>
        <v>1</v>
      </c>
    </row>
    <row r="540" spans="1:15" hidden="1" x14ac:dyDescent="0.35">
      <c r="A540" s="1"/>
      <c r="B540" t="s">
        <v>101</v>
      </c>
      <c r="C540" t="s">
        <v>71</v>
      </c>
      <c r="D540">
        <v>40357155</v>
      </c>
      <c r="E540" t="s">
        <v>17</v>
      </c>
      <c r="F540">
        <v>1021936</v>
      </c>
      <c r="G540" t="s">
        <v>48</v>
      </c>
      <c r="H540" t="s">
        <v>125</v>
      </c>
      <c r="I540" s="9">
        <v>44929</v>
      </c>
      <c r="J540" s="9">
        <v>44941</v>
      </c>
      <c r="K540" s="9">
        <v>44980</v>
      </c>
      <c r="L540" t="s">
        <v>24</v>
      </c>
      <c r="M540">
        <v>24000</v>
      </c>
      <c r="N540" t="s">
        <v>17</v>
      </c>
      <c r="O540" s="10">
        <f t="shared" si="18"/>
        <v>1</v>
      </c>
    </row>
    <row r="541" spans="1:15" hidden="1" x14ac:dyDescent="0.35">
      <c r="A541" s="1"/>
      <c r="B541" t="s">
        <v>101</v>
      </c>
      <c r="C541" t="s">
        <v>71</v>
      </c>
      <c r="D541">
        <v>40357152</v>
      </c>
      <c r="E541" t="s">
        <v>17</v>
      </c>
      <c r="F541">
        <v>1022918</v>
      </c>
      <c r="G541" t="s">
        <v>48</v>
      </c>
      <c r="H541" t="s">
        <v>102</v>
      </c>
      <c r="I541" s="9">
        <v>44929</v>
      </c>
      <c r="J541" s="9">
        <v>44941</v>
      </c>
      <c r="K541" s="9">
        <v>44977.512499999997</v>
      </c>
      <c r="L541" t="s">
        <v>96</v>
      </c>
      <c r="M541">
        <v>24000</v>
      </c>
      <c r="N541" t="s">
        <v>17</v>
      </c>
      <c r="O541" s="10">
        <f t="shared" si="18"/>
        <v>1</v>
      </c>
    </row>
    <row r="542" spans="1:15" hidden="1" x14ac:dyDescent="0.35">
      <c r="A542" s="1"/>
      <c r="B542" t="s">
        <v>101</v>
      </c>
      <c r="C542" t="s">
        <v>71</v>
      </c>
      <c r="D542">
        <v>40357147</v>
      </c>
      <c r="E542" t="s">
        <v>17</v>
      </c>
      <c r="F542">
        <v>1022918</v>
      </c>
      <c r="G542" t="s">
        <v>48</v>
      </c>
      <c r="H542" t="s">
        <v>102</v>
      </c>
      <c r="I542" s="9">
        <v>44929</v>
      </c>
      <c r="J542" s="9">
        <v>44941</v>
      </c>
      <c r="K542" s="9">
        <v>44977.512499999997</v>
      </c>
      <c r="L542" t="s">
        <v>96</v>
      </c>
      <c r="M542">
        <v>24000</v>
      </c>
      <c r="N542" t="s">
        <v>17</v>
      </c>
      <c r="O542" s="10">
        <f t="shared" si="18"/>
        <v>1</v>
      </c>
    </row>
    <row r="543" spans="1:15" hidden="1" x14ac:dyDescent="0.35">
      <c r="A543" s="1"/>
      <c r="B543" t="s">
        <v>101</v>
      </c>
      <c r="C543" t="s">
        <v>71</v>
      </c>
      <c r="D543">
        <v>40354654</v>
      </c>
      <c r="E543" t="s">
        <v>17</v>
      </c>
      <c r="F543">
        <v>1012326</v>
      </c>
      <c r="G543" t="s">
        <v>48</v>
      </c>
      <c r="H543" t="s">
        <v>102</v>
      </c>
      <c r="I543" s="9">
        <v>44929</v>
      </c>
      <c r="J543" s="9">
        <v>44941</v>
      </c>
      <c r="K543" s="9">
        <v>44977.512499999997</v>
      </c>
      <c r="L543" t="s">
        <v>96</v>
      </c>
      <c r="M543">
        <v>1392</v>
      </c>
      <c r="N543" t="s">
        <v>17</v>
      </c>
      <c r="O543" s="10">
        <f t="shared" ref="O543:O570" si="19">MONTH(J543)</f>
        <v>1</v>
      </c>
    </row>
    <row r="544" spans="1:15" hidden="1" x14ac:dyDescent="0.35">
      <c r="A544" s="1"/>
      <c r="B544" t="s">
        <v>101</v>
      </c>
      <c r="C544" t="s">
        <v>71</v>
      </c>
      <c r="D544">
        <v>40354654</v>
      </c>
      <c r="E544" t="s">
        <v>17</v>
      </c>
      <c r="F544">
        <v>1011948</v>
      </c>
      <c r="G544" t="s">
        <v>48</v>
      </c>
      <c r="H544" t="s">
        <v>102</v>
      </c>
      <c r="I544" s="9">
        <v>44929</v>
      </c>
      <c r="J544" s="9">
        <v>44941</v>
      </c>
      <c r="K544" s="9">
        <v>44977.512499999997</v>
      </c>
      <c r="L544" t="s">
        <v>96</v>
      </c>
      <c r="M544">
        <v>1008</v>
      </c>
      <c r="N544" t="s">
        <v>17</v>
      </c>
      <c r="O544" s="10">
        <f t="shared" si="19"/>
        <v>1</v>
      </c>
    </row>
    <row r="545" spans="1:15" hidden="1" x14ac:dyDescent="0.35">
      <c r="A545" s="1"/>
      <c r="B545" t="s">
        <v>101</v>
      </c>
      <c r="C545" t="s">
        <v>71</v>
      </c>
      <c r="D545">
        <v>40354653</v>
      </c>
      <c r="E545" t="s">
        <v>17</v>
      </c>
      <c r="F545">
        <v>1022864</v>
      </c>
      <c r="G545" t="s">
        <v>48</v>
      </c>
      <c r="H545" t="s">
        <v>102</v>
      </c>
      <c r="I545" s="9">
        <v>44929</v>
      </c>
      <c r="J545" s="9">
        <v>44941</v>
      </c>
      <c r="K545" s="9">
        <v>44977.512499999997</v>
      </c>
      <c r="L545" t="s">
        <v>96</v>
      </c>
      <c r="M545">
        <v>9010.43</v>
      </c>
      <c r="N545" t="s">
        <v>17</v>
      </c>
      <c r="O545" s="10">
        <f t="shared" si="19"/>
        <v>1</v>
      </c>
    </row>
    <row r="546" spans="1:15" hidden="1" x14ac:dyDescent="0.35">
      <c r="A546" s="1"/>
      <c r="B546" t="s">
        <v>101</v>
      </c>
      <c r="C546" t="s">
        <v>71</v>
      </c>
      <c r="D546">
        <v>40354653</v>
      </c>
      <c r="E546" t="s">
        <v>17</v>
      </c>
      <c r="F546">
        <v>1022863</v>
      </c>
      <c r="G546" t="s">
        <v>48</v>
      </c>
      <c r="H546" t="s">
        <v>102</v>
      </c>
      <c r="I546" s="9">
        <v>44929</v>
      </c>
      <c r="J546" s="9">
        <v>44941</v>
      </c>
      <c r="K546" s="9">
        <v>44977.512499999997</v>
      </c>
      <c r="L546" t="s">
        <v>96</v>
      </c>
      <c r="M546">
        <v>4507.75</v>
      </c>
      <c r="N546" t="s">
        <v>17</v>
      </c>
      <c r="O546" s="10">
        <f t="shared" si="19"/>
        <v>1</v>
      </c>
    </row>
    <row r="547" spans="1:15" hidden="1" x14ac:dyDescent="0.35">
      <c r="A547" s="1"/>
      <c r="B547" t="s">
        <v>101</v>
      </c>
      <c r="C547" t="s">
        <v>71</v>
      </c>
      <c r="D547">
        <v>40354653</v>
      </c>
      <c r="E547" t="s">
        <v>17</v>
      </c>
      <c r="F547">
        <v>1022398</v>
      </c>
      <c r="G547" t="s">
        <v>48</v>
      </c>
      <c r="H547" t="s">
        <v>102</v>
      </c>
      <c r="I547" s="9">
        <v>44929</v>
      </c>
      <c r="J547" s="9">
        <v>44941</v>
      </c>
      <c r="K547" s="9">
        <v>44977.512499999997</v>
      </c>
      <c r="L547" t="s">
        <v>96</v>
      </c>
      <c r="M547">
        <v>5014.3</v>
      </c>
      <c r="N547" t="s">
        <v>17</v>
      </c>
      <c r="O547" s="10">
        <f t="shared" si="19"/>
        <v>1</v>
      </c>
    </row>
    <row r="548" spans="1:15" hidden="1" x14ac:dyDescent="0.35">
      <c r="A548" s="1"/>
      <c r="B548" t="s">
        <v>101</v>
      </c>
      <c r="C548" t="s">
        <v>71</v>
      </c>
      <c r="D548">
        <v>40354653</v>
      </c>
      <c r="E548" t="s">
        <v>17</v>
      </c>
      <c r="F548">
        <v>1022293</v>
      </c>
      <c r="G548" t="s">
        <v>48</v>
      </c>
      <c r="H548" t="s">
        <v>102</v>
      </c>
      <c r="I548" s="9">
        <v>44929</v>
      </c>
      <c r="J548" s="9">
        <v>44941</v>
      </c>
      <c r="K548" s="9">
        <v>44977.512499999997</v>
      </c>
      <c r="L548" t="s">
        <v>96</v>
      </c>
      <c r="M548">
        <v>1000</v>
      </c>
      <c r="N548" t="s">
        <v>17</v>
      </c>
      <c r="O548" s="10">
        <f t="shared" si="19"/>
        <v>1</v>
      </c>
    </row>
    <row r="549" spans="1:15" hidden="1" x14ac:dyDescent="0.35">
      <c r="A549" s="1"/>
      <c r="B549" t="s">
        <v>101</v>
      </c>
      <c r="C549" t="s">
        <v>71</v>
      </c>
      <c r="D549">
        <v>40354653</v>
      </c>
      <c r="E549" t="s">
        <v>17</v>
      </c>
      <c r="F549">
        <v>1021952</v>
      </c>
      <c r="G549" t="s">
        <v>48</v>
      </c>
      <c r="H549" t="s">
        <v>102</v>
      </c>
      <c r="I549" s="9">
        <v>44929</v>
      </c>
      <c r="J549" s="9">
        <v>44941</v>
      </c>
      <c r="K549" s="9">
        <v>44977.512499999997</v>
      </c>
      <c r="L549" t="s">
        <v>96</v>
      </c>
      <c r="M549">
        <v>1500</v>
      </c>
      <c r="N549" t="s">
        <v>17</v>
      </c>
      <c r="O549" s="10">
        <f t="shared" si="19"/>
        <v>1</v>
      </c>
    </row>
    <row r="550" spans="1:15" hidden="1" x14ac:dyDescent="0.35">
      <c r="A550" s="1"/>
      <c r="B550" t="s">
        <v>101</v>
      </c>
      <c r="C550" t="s">
        <v>71</v>
      </c>
      <c r="D550">
        <v>40354619</v>
      </c>
      <c r="E550" t="s">
        <v>17</v>
      </c>
      <c r="F550">
        <v>1021931</v>
      </c>
      <c r="G550" t="s">
        <v>48</v>
      </c>
      <c r="H550" t="s">
        <v>102</v>
      </c>
      <c r="I550" s="9">
        <v>44929</v>
      </c>
      <c r="J550" s="9">
        <v>44941</v>
      </c>
      <c r="K550" s="9">
        <v>44977.512499999997</v>
      </c>
      <c r="L550" t="s">
        <v>96</v>
      </c>
      <c r="M550">
        <v>2002.38</v>
      </c>
      <c r="N550" t="s">
        <v>17</v>
      </c>
      <c r="O550" s="10">
        <f t="shared" si="19"/>
        <v>1</v>
      </c>
    </row>
    <row r="551" spans="1:15" hidden="1" x14ac:dyDescent="0.35">
      <c r="A551" s="1"/>
      <c r="B551" t="s">
        <v>101</v>
      </c>
      <c r="C551" t="s">
        <v>71</v>
      </c>
      <c r="D551">
        <v>40354618</v>
      </c>
      <c r="E551" t="s">
        <v>17</v>
      </c>
      <c r="F551">
        <v>1021924</v>
      </c>
      <c r="G551" t="s">
        <v>48</v>
      </c>
      <c r="H551" t="s">
        <v>102</v>
      </c>
      <c r="I551" s="9">
        <v>44929</v>
      </c>
      <c r="J551" s="9">
        <v>44941</v>
      </c>
      <c r="K551" s="9">
        <v>44977.512499999997</v>
      </c>
      <c r="L551" t="s">
        <v>96</v>
      </c>
      <c r="M551">
        <v>5005.91</v>
      </c>
      <c r="N551" t="s">
        <v>17</v>
      </c>
      <c r="O551" s="10">
        <f t="shared" si="19"/>
        <v>1</v>
      </c>
    </row>
    <row r="552" spans="1:15" hidden="1" x14ac:dyDescent="0.35">
      <c r="A552" s="1"/>
      <c r="B552" t="s">
        <v>101</v>
      </c>
      <c r="C552" t="s">
        <v>71</v>
      </c>
      <c r="D552">
        <v>40354618</v>
      </c>
      <c r="E552" t="s">
        <v>17</v>
      </c>
      <c r="F552">
        <v>1022621</v>
      </c>
      <c r="G552" t="s">
        <v>48</v>
      </c>
      <c r="H552" t="s">
        <v>102</v>
      </c>
      <c r="I552" s="9">
        <v>44929</v>
      </c>
      <c r="J552" s="9">
        <v>44941</v>
      </c>
      <c r="K552" s="9">
        <v>44977.512499999997</v>
      </c>
      <c r="L552" t="s">
        <v>96</v>
      </c>
      <c r="M552">
        <v>4007.33</v>
      </c>
      <c r="N552" t="s">
        <v>17</v>
      </c>
      <c r="O552" s="10">
        <f t="shared" si="19"/>
        <v>1</v>
      </c>
    </row>
    <row r="553" spans="1:15" hidden="1" x14ac:dyDescent="0.35">
      <c r="A553" s="1"/>
      <c r="B553" t="s">
        <v>101</v>
      </c>
      <c r="C553" t="s">
        <v>71</v>
      </c>
      <c r="D553">
        <v>40354618</v>
      </c>
      <c r="E553" t="s">
        <v>17</v>
      </c>
      <c r="F553">
        <v>1022863</v>
      </c>
      <c r="G553" t="s">
        <v>48</v>
      </c>
      <c r="H553" t="s">
        <v>102</v>
      </c>
      <c r="I553" s="9">
        <v>44929</v>
      </c>
      <c r="J553" s="9">
        <v>44941</v>
      </c>
      <c r="K553" s="9">
        <v>44977.512499999997</v>
      </c>
      <c r="L553" t="s">
        <v>96</v>
      </c>
      <c r="M553">
        <v>3008.77</v>
      </c>
      <c r="N553" t="s">
        <v>17</v>
      </c>
      <c r="O553" s="10">
        <f t="shared" si="19"/>
        <v>1</v>
      </c>
    </row>
    <row r="554" spans="1:15" hidden="1" x14ac:dyDescent="0.35">
      <c r="A554" s="1"/>
      <c r="B554" t="s">
        <v>101</v>
      </c>
      <c r="C554" t="s">
        <v>71</v>
      </c>
      <c r="D554">
        <v>40354618</v>
      </c>
      <c r="E554" t="s">
        <v>17</v>
      </c>
      <c r="F554">
        <v>1022865</v>
      </c>
      <c r="G554" t="s">
        <v>48</v>
      </c>
      <c r="H554" t="s">
        <v>102</v>
      </c>
      <c r="I554" s="9">
        <v>44929</v>
      </c>
      <c r="J554" s="9">
        <v>44941</v>
      </c>
      <c r="K554" s="9">
        <v>44977.512499999997</v>
      </c>
      <c r="L554" t="s">
        <v>96</v>
      </c>
      <c r="M554">
        <v>5004.3</v>
      </c>
      <c r="N554" t="s">
        <v>17</v>
      </c>
      <c r="O554" s="10">
        <f t="shared" si="19"/>
        <v>1</v>
      </c>
    </row>
    <row r="555" spans="1:15" hidden="1" x14ac:dyDescent="0.35">
      <c r="A555" s="1"/>
      <c r="B555" t="s">
        <v>101</v>
      </c>
      <c r="C555" t="s">
        <v>71</v>
      </c>
      <c r="D555">
        <v>40354618</v>
      </c>
      <c r="E555" t="s">
        <v>17</v>
      </c>
      <c r="F555">
        <v>1022975</v>
      </c>
      <c r="G555" t="s">
        <v>48</v>
      </c>
      <c r="H555" t="s">
        <v>102</v>
      </c>
      <c r="I555" s="9">
        <v>44929</v>
      </c>
      <c r="J555" s="9">
        <v>44941</v>
      </c>
      <c r="K555" s="9">
        <v>44977.512499999997</v>
      </c>
      <c r="L555" t="s">
        <v>96</v>
      </c>
      <c r="M555">
        <v>5020</v>
      </c>
      <c r="N555" t="s">
        <v>17</v>
      </c>
      <c r="O555" s="10">
        <f t="shared" si="19"/>
        <v>1</v>
      </c>
    </row>
    <row r="556" spans="1:15" hidden="1" x14ac:dyDescent="0.35">
      <c r="A556" s="1"/>
      <c r="B556" t="s">
        <v>81</v>
      </c>
      <c r="C556" t="s">
        <v>71</v>
      </c>
      <c r="D556">
        <v>40351536</v>
      </c>
      <c r="E556" t="s">
        <v>17</v>
      </c>
      <c r="F556">
        <v>1022637</v>
      </c>
      <c r="G556" t="s">
        <v>128</v>
      </c>
      <c r="H556" t="s">
        <v>83</v>
      </c>
      <c r="I556" s="9">
        <v>44929</v>
      </c>
      <c r="J556" s="9">
        <v>44941</v>
      </c>
      <c r="K556" s="9">
        <v>44994.363888888889</v>
      </c>
      <c r="L556" t="s">
        <v>24</v>
      </c>
      <c r="M556">
        <v>23670</v>
      </c>
      <c r="N556" t="s">
        <v>17</v>
      </c>
      <c r="O556" s="10">
        <f t="shared" si="19"/>
        <v>1</v>
      </c>
    </row>
    <row r="557" spans="1:15" hidden="1" x14ac:dyDescent="0.35">
      <c r="A557" s="1"/>
      <c r="B557" t="s">
        <v>101</v>
      </c>
      <c r="C557" t="s">
        <v>71</v>
      </c>
      <c r="D557">
        <v>40332900</v>
      </c>
      <c r="E557" t="s">
        <v>17</v>
      </c>
      <c r="F557">
        <v>1021987</v>
      </c>
      <c r="G557" t="s">
        <v>48</v>
      </c>
      <c r="H557" t="s">
        <v>102</v>
      </c>
      <c r="I557" s="9">
        <v>44929</v>
      </c>
      <c r="J557" s="9">
        <v>44941</v>
      </c>
      <c r="K557" s="9">
        <v>44977.512499999997</v>
      </c>
      <c r="L557" t="s">
        <v>96</v>
      </c>
      <c r="M557">
        <v>2000</v>
      </c>
      <c r="N557" t="s">
        <v>17</v>
      </c>
      <c r="O557" s="10">
        <f t="shared" si="19"/>
        <v>1</v>
      </c>
    </row>
    <row r="558" spans="1:15" hidden="1" x14ac:dyDescent="0.35">
      <c r="A558" s="1"/>
      <c r="B558" t="s">
        <v>101</v>
      </c>
      <c r="C558" t="s">
        <v>71</v>
      </c>
      <c r="D558">
        <v>40332900</v>
      </c>
      <c r="E558" t="s">
        <v>17</v>
      </c>
      <c r="F558">
        <v>1021944</v>
      </c>
      <c r="G558" t="s">
        <v>48</v>
      </c>
      <c r="H558" t="s">
        <v>102</v>
      </c>
      <c r="I558" s="9">
        <v>44929</v>
      </c>
      <c r="J558" s="9">
        <v>44941</v>
      </c>
      <c r="K558" s="9">
        <v>44977.512499999997</v>
      </c>
      <c r="L558" t="s">
        <v>96</v>
      </c>
      <c r="M558">
        <v>3000</v>
      </c>
      <c r="N558" t="s">
        <v>17</v>
      </c>
      <c r="O558" s="10">
        <f t="shared" si="19"/>
        <v>1</v>
      </c>
    </row>
    <row r="559" spans="1:15" hidden="1" x14ac:dyDescent="0.35">
      <c r="A559" s="1"/>
      <c r="B559" t="s">
        <v>101</v>
      </c>
      <c r="C559" t="s">
        <v>71</v>
      </c>
      <c r="D559">
        <v>40332899</v>
      </c>
      <c r="E559" t="s">
        <v>17</v>
      </c>
      <c r="F559">
        <v>1022864</v>
      </c>
      <c r="G559" t="s">
        <v>48</v>
      </c>
      <c r="H559" t="s">
        <v>102</v>
      </c>
      <c r="I559" s="9">
        <v>44929</v>
      </c>
      <c r="J559" s="9">
        <v>44941</v>
      </c>
      <c r="K559" s="9">
        <v>44977.512499999997</v>
      </c>
      <c r="L559" t="s">
        <v>96</v>
      </c>
      <c r="M559">
        <v>7000.95</v>
      </c>
      <c r="N559" t="s">
        <v>17</v>
      </c>
      <c r="O559" s="10">
        <f t="shared" si="19"/>
        <v>1</v>
      </c>
    </row>
    <row r="560" spans="1:15" hidden="1" x14ac:dyDescent="0.35">
      <c r="A560" s="1"/>
      <c r="B560" t="s">
        <v>101</v>
      </c>
      <c r="C560" t="s">
        <v>71</v>
      </c>
      <c r="D560">
        <v>40332899</v>
      </c>
      <c r="E560" t="s">
        <v>17</v>
      </c>
      <c r="F560">
        <v>1022863</v>
      </c>
      <c r="G560" t="s">
        <v>48</v>
      </c>
      <c r="H560" t="s">
        <v>102</v>
      </c>
      <c r="I560" s="9">
        <v>44929</v>
      </c>
      <c r="J560" s="9">
        <v>44941</v>
      </c>
      <c r="K560" s="9">
        <v>44977.512499999997</v>
      </c>
      <c r="L560" t="s">
        <v>96</v>
      </c>
      <c r="M560">
        <v>1007.38</v>
      </c>
      <c r="N560" t="s">
        <v>17</v>
      </c>
      <c r="O560" s="10">
        <f t="shared" si="19"/>
        <v>1</v>
      </c>
    </row>
    <row r="561" spans="1:15" hidden="1" x14ac:dyDescent="0.35">
      <c r="A561" s="1"/>
      <c r="B561" t="s">
        <v>101</v>
      </c>
      <c r="C561" t="s">
        <v>71</v>
      </c>
      <c r="D561">
        <v>40332899</v>
      </c>
      <c r="E561" t="s">
        <v>17</v>
      </c>
      <c r="F561">
        <v>1022621</v>
      </c>
      <c r="G561" t="s">
        <v>48</v>
      </c>
      <c r="H561" t="s">
        <v>102</v>
      </c>
      <c r="I561" s="9">
        <v>44929</v>
      </c>
      <c r="J561" s="9">
        <v>44941</v>
      </c>
      <c r="K561" s="9">
        <v>44977.512499999997</v>
      </c>
      <c r="L561" t="s">
        <v>96</v>
      </c>
      <c r="M561">
        <v>4015.28</v>
      </c>
      <c r="N561" t="s">
        <v>17</v>
      </c>
      <c r="O561" s="10">
        <f t="shared" si="19"/>
        <v>1</v>
      </c>
    </row>
    <row r="562" spans="1:15" hidden="1" x14ac:dyDescent="0.35">
      <c r="A562" s="1"/>
      <c r="B562" t="s">
        <v>101</v>
      </c>
      <c r="C562" t="s">
        <v>71</v>
      </c>
      <c r="D562">
        <v>40332899</v>
      </c>
      <c r="E562" t="s">
        <v>17</v>
      </c>
      <c r="F562">
        <v>1022515</v>
      </c>
      <c r="G562" t="s">
        <v>48</v>
      </c>
      <c r="H562" t="s">
        <v>102</v>
      </c>
      <c r="I562" s="9">
        <v>44929</v>
      </c>
      <c r="J562" s="9">
        <v>44941</v>
      </c>
      <c r="K562" s="9">
        <v>44977.512499999997</v>
      </c>
      <c r="L562" t="s">
        <v>96</v>
      </c>
      <c r="M562">
        <v>2016.15</v>
      </c>
      <c r="N562" t="s">
        <v>17</v>
      </c>
      <c r="O562" s="10">
        <f t="shared" si="19"/>
        <v>1</v>
      </c>
    </row>
    <row r="563" spans="1:15" hidden="1" x14ac:dyDescent="0.35">
      <c r="A563" s="1"/>
      <c r="B563" t="s">
        <v>101</v>
      </c>
      <c r="C563" t="s">
        <v>71</v>
      </c>
      <c r="D563">
        <v>40332899</v>
      </c>
      <c r="E563" t="s">
        <v>17</v>
      </c>
      <c r="F563">
        <v>1022142</v>
      </c>
      <c r="G563" t="s">
        <v>48</v>
      </c>
      <c r="H563" t="s">
        <v>102</v>
      </c>
      <c r="I563" s="9">
        <v>44929</v>
      </c>
      <c r="J563" s="9">
        <v>44941</v>
      </c>
      <c r="K563" s="9">
        <v>44977.512499999997</v>
      </c>
      <c r="L563" t="s">
        <v>96</v>
      </c>
      <c r="M563">
        <v>5008.6499999999996</v>
      </c>
      <c r="N563" t="s">
        <v>17</v>
      </c>
      <c r="O563" s="10">
        <f t="shared" si="19"/>
        <v>1</v>
      </c>
    </row>
    <row r="564" spans="1:15" hidden="1" x14ac:dyDescent="0.35">
      <c r="A564" s="1"/>
      <c r="B564" t="s">
        <v>81</v>
      </c>
      <c r="C564" t="s">
        <v>71</v>
      </c>
      <c r="D564">
        <v>40357615</v>
      </c>
      <c r="E564" t="s">
        <v>17</v>
      </c>
      <c r="F564">
        <v>1022639</v>
      </c>
      <c r="G564" t="s">
        <v>133</v>
      </c>
      <c r="H564" t="s">
        <v>89</v>
      </c>
      <c r="I564" s="9">
        <v>44926</v>
      </c>
      <c r="J564" s="9">
        <v>44936</v>
      </c>
      <c r="K564" s="9">
        <v>44985.85833333333</v>
      </c>
      <c r="L564" t="s">
        <v>39</v>
      </c>
      <c r="M564">
        <v>22436.66</v>
      </c>
      <c r="N564" t="s">
        <v>17</v>
      </c>
      <c r="O564" s="10">
        <f t="shared" si="19"/>
        <v>1</v>
      </c>
    </row>
    <row r="565" spans="1:15" hidden="1" x14ac:dyDescent="0.35">
      <c r="A565" s="1"/>
      <c r="B565" t="s">
        <v>81</v>
      </c>
      <c r="C565" t="s">
        <v>71</v>
      </c>
      <c r="D565">
        <v>40357614</v>
      </c>
      <c r="E565" t="s">
        <v>17</v>
      </c>
      <c r="F565">
        <v>1022639</v>
      </c>
      <c r="G565" t="s">
        <v>129</v>
      </c>
      <c r="H565" t="s">
        <v>89</v>
      </c>
      <c r="I565" s="9">
        <v>44926</v>
      </c>
      <c r="J565" s="9">
        <v>44939</v>
      </c>
      <c r="K565" s="9">
        <v>44988.85833333333</v>
      </c>
      <c r="L565" t="s">
        <v>39</v>
      </c>
      <c r="M565">
        <v>21995.73</v>
      </c>
      <c r="N565" t="s">
        <v>17</v>
      </c>
      <c r="O565" s="10">
        <f t="shared" si="19"/>
        <v>1</v>
      </c>
    </row>
    <row r="566" spans="1:15" hidden="1" x14ac:dyDescent="0.35">
      <c r="A566" s="1"/>
      <c r="B566" t="s">
        <v>81</v>
      </c>
      <c r="C566" t="s">
        <v>71</v>
      </c>
      <c r="D566">
        <v>40357573</v>
      </c>
      <c r="E566" t="s">
        <v>17</v>
      </c>
      <c r="F566">
        <v>1022640</v>
      </c>
      <c r="G566" t="s">
        <v>133</v>
      </c>
      <c r="H566" t="s">
        <v>89</v>
      </c>
      <c r="I566" s="9">
        <v>44926</v>
      </c>
      <c r="J566" s="9">
        <v>44936</v>
      </c>
      <c r="K566" s="9">
        <v>44985.85833333333</v>
      </c>
      <c r="L566" t="s">
        <v>39</v>
      </c>
      <c r="M566">
        <v>22296.17</v>
      </c>
      <c r="N566" t="s">
        <v>17</v>
      </c>
      <c r="O566" s="10">
        <f t="shared" si="19"/>
        <v>1</v>
      </c>
    </row>
    <row r="567" spans="1:15" hidden="1" x14ac:dyDescent="0.35">
      <c r="A567" s="1"/>
      <c r="B567" t="s">
        <v>81</v>
      </c>
      <c r="C567" t="s">
        <v>71</v>
      </c>
      <c r="D567">
        <v>40357457</v>
      </c>
      <c r="E567" t="s">
        <v>17</v>
      </c>
      <c r="F567">
        <v>1021733</v>
      </c>
      <c r="G567" t="s">
        <v>133</v>
      </c>
      <c r="H567" t="s">
        <v>89</v>
      </c>
      <c r="I567" s="9">
        <v>44925</v>
      </c>
      <c r="J567" s="9">
        <v>44936</v>
      </c>
      <c r="K567" s="9">
        <v>44985.85833333333</v>
      </c>
      <c r="L567" t="s">
        <v>96</v>
      </c>
      <c r="M567">
        <v>14823.62</v>
      </c>
      <c r="N567" t="s">
        <v>17</v>
      </c>
      <c r="O567" s="10">
        <f t="shared" si="19"/>
        <v>1</v>
      </c>
    </row>
    <row r="568" spans="1:15" hidden="1" x14ac:dyDescent="0.35">
      <c r="A568" s="1"/>
      <c r="B568" t="s">
        <v>81</v>
      </c>
      <c r="C568" t="s">
        <v>71</v>
      </c>
      <c r="D568">
        <v>40357457</v>
      </c>
      <c r="E568" t="s">
        <v>17</v>
      </c>
      <c r="F568">
        <v>1021733</v>
      </c>
      <c r="G568" t="s">
        <v>133</v>
      </c>
      <c r="H568" t="s">
        <v>89</v>
      </c>
      <c r="I568" s="9">
        <v>44926</v>
      </c>
      <c r="J568" s="9">
        <v>44936</v>
      </c>
      <c r="K568" s="9">
        <v>44985.85833333333</v>
      </c>
      <c r="L568" t="s">
        <v>96</v>
      </c>
      <c r="M568">
        <v>9182.15</v>
      </c>
      <c r="N568" t="s">
        <v>17</v>
      </c>
      <c r="O568" s="10">
        <f t="shared" si="19"/>
        <v>1</v>
      </c>
    </row>
    <row r="569" spans="1:15" hidden="1" x14ac:dyDescent="0.35">
      <c r="A569" s="1"/>
      <c r="B569" t="s">
        <v>81</v>
      </c>
      <c r="C569" t="s">
        <v>71</v>
      </c>
      <c r="D569">
        <v>40357612</v>
      </c>
      <c r="E569" t="s">
        <v>17</v>
      </c>
      <c r="F569">
        <v>1022639</v>
      </c>
      <c r="G569" t="s">
        <v>128</v>
      </c>
      <c r="H569" t="s">
        <v>89</v>
      </c>
      <c r="I569" s="9">
        <v>44925</v>
      </c>
      <c r="J569" s="9">
        <v>44941</v>
      </c>
      <c r="K569" s="9">
        <v>44990.85833333333</v>
      </c>
      <c r="L569" t="s">
        <v>39</v>
      </c>
      <c r="M569">
        <v>21912.93</v>
      </c>
      <c r="N569" t="s">
        <v>17</v>
      </c>
      <c r="O569" s="10">
        <f t="shared" si="19"/>
        <v>1</v>
      </c>
    </row>
    <row r="570" spans="1:15" hidden="1" x14ac:dyDescent="0.35">
      <c r="A570" s="1"/>
      <c r="B570" t="s">
        <v>81</v>
      </c>
      <c r="C570" t="s">
        <v>71</v>
      </c>
      <c r="D570">
        <v>40357605</v>
      </c>
      <c r="E570" t="s">
        <v>17</v>
      </c>
      <c r="F570">
        <v>1022639</v>
      </c>
      <c r="G570" t="s">
        <v>133</v>
      </c>
      <c r="H570" t="s">
        <v>89</v>
      </c>
      <c r="I570" s="9">
        <v>44925</v>
      </c>
      <c r="J570" s="9">
        <v>44936</v>
      </c>
      <c r="K570" s="9">
        <v>44985.85833333333</v>
      </c>
      <c r="L570" t="s">
        <v>39</v>
      </c>
      <c r="M570">
        <v>22393.47</v>
      </c>
      <c r="N570" t="s">
        <v>17</v>
      </c>
      <c r="O570" s="10">
        <f t="shared" si="19"/>
        <v>1</v>
      </c>
    </row>
    <row r="571" spans="1:15" hidden="1" x14ac:dyDescent="0.35">
      <c r="A571" s="1"/>
      <c r="B571" t="s">
        <v>81</v>
      </c>
      <c r="C571" t="s">
        <v>71</v>
      </c>
      <c r="D571">
        <v>40359329</v>
      </c>
      <c r="E571" t="s">
        <v>17</v>
      </c>
      <c r="F571">
        <v>1022212</v>
      </c>
      <c r="G571" t="s">
        <v>128</v>
      </c>
      <c r="H571" t="s">
        <v>89</v>
      </c>
      <c r="I571" s="9">
        <v>44925</v>
      </c>
      <c r="J571" s="9">
        <v>44941</v>
      </c>
      <c r="K571" s="9">
        <v>44990.85833333333</v>
      </c>
      <c r="L571" t="s">
        <v>39</v>
      </c>
      <c r="M571">
        <v>24052.92</v>
      </c>
      <c r="N571" t="s">
        <v>17</v>
      </c>
      <c r="O571" s="10">
        <f t="shared" ref="O571:O575" si="20">MONTH(J571)</f>
        <v>1</v>
      </c>
    </row>
    <row r="572" spans="1:15" hidden="1" x14ac:dyDescent="0.35">
      <c r="A572" s="1"/>
      <c r="B572" t="s">
        <v>81</v>
      </c>
      <c r="C572" t="s">
        <v>71</v>
      </c>
      <c r="D572">
        <v>40357509</v>
      </c>
      <c r="E572" t="s">
        <v>17</v>
      </c>
      <c r="F572">
        <v>1021766</v>
      </c>
      <c r="G572" t="s">
        <v>133</v>
      </c>
      <c r="H572" t="s">
        <v>89</v>
      </c>
      <c r="I572" s="9">
        <v>44925</v>
      </c>
      <c r="J572" s="9">
        <v>44936</v>
      </c>
      <c r="K572" s="9">
        <v>44985.85833333333</v>
      </c>
      <c r="L572" t="s">
        <v>39</v>
      </c>
      <c r="M572">
        <v>24462</v>
      </c>
      <c r="N572" t="s">
        <v>17</v>
      </c>
      <c r="O572" s="10">
        <f t="shared" si="20"/>
        <v>1</v>
      </c>
    </row>
    <row r="573" spans="1:15" hidden="1" x14ac:dyDescent="0.35">
      <c r="A573" s="1"/>
      <c r="B573" t="s">
        <v>81</v>
      </c>
      <c r="C573" t="s">
        <v>71</v>
      </c>
      <c r="D573">
        <v>40357456</v>
      </c>
      <c r="E573" t="s">
        <v>17</v>
      </c>
      <c r="F573">
        <v>1021733</v>
      </c>
      <c r="G573" t="s">
        <v>133</v>
      </c>
      <c r="H573" t="s">
        <v>89</v>
      </c>
      <c r="I573" s="9">
        <v>44924</v>
      </c>
      <c r="J573" s="9">
        <v>44936</v>
      </c>
      <c r="K573" s="9">
        <v>44985.85833333333</v>
      </c>
      <c r="L573" t="s">
        <v>24</v>
      </c>
      <c r="M573">
        <v>24426.33</v>
      </c>
      <c r="N573" t="s">
        <v>17</v>
      </c>
      <c r="O573" s="10">
        <f t="shared" si="20"/>
        <v>1</v>
      </c>
    </row>
    <row r="574" spans="1:15" hidden="1" x14ac:dyDescent="0.35">
      <c r="A574" s="1"/>
      <c r="B574" t="s">
        <v>92</v>
      </c>
      <c r="C574" t="s">
        <v>71</v>
      </c>
      <c r="D574">
        <v>40357719</v>
      </c>
      <c r="E574" t="s">
        <v>17</v>
      </c>
      <c r="F574">
        <v>1030355</v>
      </c>
      <c r="G574" t="s">
        <v>34</v>
      </c>
      <c r="H574" t="s">
        <v>135</v>
      </c>
      <c r="I574" s="9">
        <v>44924</v>
      </c>
      <c r="J574" s="9">
        <v>44932</v>
      </c>
      <c r="K574" s="9">
        <v>44983</v>
      </c>
      <c r="L574" t="s">
        <v>95</v>
      </c>
      <c r="M574">
        <v>24000</v>
      </c>
      <c r="N574" t="s">
        <v>17</v>
      </c>
      <c r="O574" s="10">
        <f t="shared" si="20"/>
        <v>1</v>
      </c>
    </row>
    <row r="575" spans="1:15" hidden="1" x14ac:dyDescent="0.35">
      <c r="A575" s="1"/>
      <c r="B575" t="s">
        <v>92</v>
      </c>
      <c r="C575" t="s">
        <v>71</v>
      </c>
      <c r="D575">
        <v>40357714</v>
      </c>
      <c r="E575" t="s">
        <v>17</v>
      </c>
      <c r="F575">
        <v>1010877</v>
      </c>
      <c r="G575" t="s">
        <v>34</v>
      </c>
      <c r="H575" t="s">
        <v>109</v>
      </c>
      <c r="I575" s="9">
        <v>44924</v>
      </c>
      <c r="J575" s="9">
        <v>44932</v>
      </c>
      <c r="K575" s="9">
        <v>45015</v>
      </c>
      <c r="L575" t="s">
        <v>95</v>
      </c>
      <c r="M575">
        <v>24000</v>
      </c>
      <c r="N575" t="s">
        <v>17</v>
      </c>
      <c r="O575" s="10">
        <f t="shared" si="20"/>
        <v>1</v>
      </c>
    </row>
    <row r="576" spans="1:15" hidden="1" x14ac:dyDescent="0.35">
      <c r="A576" s="1"/>
      <c r="B576" t="s">
        <v>81</v>
      </c>
      <c r="C576" t="s">
        <v>71</v>
      </c>
      <c r="D576">
        <v>40357643</v>
      </c>
      <c r="E576" t="s">
        <v>17</v>
      </c>
      <c r="F576">
        <v>1022851</v>
      </c>
      <c r="G576" t="s">
        <v>129</v>
      </c>
      <c r="H576" t="s">
        <v>89</v>
      </c>
      <c r="I576" s="9">
        <v>44926</v>
      </c>
      <c r="J576" s="9">
        <v>44939</v>
      </c>
      <c r="K576" s="9">
        <v>44988.85833333333</v>
      </c>
      <c r="L576" t="s">
        <v>24</v>
      </c>
      <c r="M576">
        <v>13855.76</v>
      </c>
      <c r="N576" t="s">
        <v>17</v>
      </c>
      <c r="O576" s="10">
        <f t="shared" ref="O576:O592" si="21">MONTH(J576)</f>
        <v>1</v>
      </c>
    </row>
    <row r="577" spans="1:15" hidden="1" x14ac:dyDescent="0.35">
      <c r="A577" s="1"/>
      <c r="B577" t="s">
        <v>81</v>
      </c>
      <c r="C577" t="s">
        <v>71</v>
      </c>
      <c r="D577">
        <v>40357643</v>
      </c>
      <c r="E577" t="s">
        <v>17</v>
      </c>
      <c r="F577">
        <v>1022851</v>
      </c>
      <c r="G577" t="s">
        <v>129</v>
      </c>
      <c r="H577" t="s">
        <v>89</v>
      </c>
      <c r="I577" s="9">
        <v>44924</v>
      </c>
      <c r="J577" s="9">
        <v>44939</v>
      </c>
      <c r="K577" s="9">
        <v>44988.85833333333</v>
      </c>
      <c r="L577" t="s">
        <v>24</v>
      </c>
      <c r="M577">
        <v>8973.5300000000007</v>
      </c>
      <c r="N577" t="s">
        <v>17</v>
      </c>
      <c r="O577" s="10">
        <f t="shared" si="21"/>
        <v>1</v>
      </c>
    </row>
    <row r="578" spans="1:15" hidden="1" x14ac:dyDescent="0.35">
      <c r="A578" s="1"/>
      <c r="B578" t="s">
        <v>81</v>
      </c>
      <c r="C578" t="s">
        <v>71</v>
      </c>
      <c r="D578">
        <v>40357607</v>
      </c>
      <c r="E578" t="s">
        <v>17</v>
      </c>
      <c r="F578">
        <v>1022639</v>
      </c>
      <c r="G578" t="s">
        <v>133</v>
      </c>
      <c r="H578" t="s">
        <v>89</v>
      </c>
      <c r="I578" s="9">
        <v>44924</v>
      </c>
      <c r="J578" s="9">
        <v>44936</v>
      </c>
      <c r="K578" s="9">
        <v>44985.85833333333</v>
      </c>
      <c r="L578" t="s">
        <v>39</v>
      </c>
      <c r="M578">
        <v>22511.85</v>
      </c>
      <c r="N578" t="s">
        <v>17</v>
      </c>
      <c r="O578" s="10">
        <f t="shared" si="21"/>
        <v>1</v>
      </c>
    </row>
    <row r="579" spans="1:15" hidden="1" x14ac:dyDescent="0.35">
      <c r="A579" s="1"/>
      <c r="B579" t="s">
        <v>81</v>
      </c>
      <c r="C579" t="s">
        <v>71</v>
      </c>
      <c r="D579">
        <v>40351652</v>
      </c>
      <c r="E579" t="s">
        <v>17</v>
      </c>
      <c r="F579">
        <v>1022186</v>
      </c>
      <c r="G579" t="s">
        <v>133</v>
      </c>
      <c r="H579" t="s">
        <v>89</v>
      </c>
      <c r="I579" s="9">
        <v>44925</v>
      </c>
      <c r="J579" s="9">
        <v>44936</v>
      </c>
      <c r="K579" s="9">
        <v>44985.85833333333</v>
      </c>
      <c r="L579" t="s">
        <v>39</v>
      </c>
      <c r="M579">
        <v>15012</v>
      </c>
      <c r="N579" t="s">
        <v>17</v>
      </c>
      <c r="O579" s="10">
        <f t="shared" si="21"/>
        <v>1</v>
      </c>
    </row>
    <row r="580" spans="1:15" hidden="1" x14ac:dyDescent="0.35">
      <c r="A580" s="1"/>
      <c r="B580" t="s">
        <v>81</v>
      </c>
      <c r="C580" t="s">
        <v>71</v>
      </c>
      <c r="D580">
        <v>40351652</v>
      </c>
      <c r="E580" t="s">
        <v>17</v>
      </c>
      <c r="F580">
        <v>1022186</v>
      </c>
      <c r="G580" t="s">
        <v>133</v>
      </c>
      <c r="H580" t="s">
        <v>89</v>
      </c>
      <c r="I580" s="9">
        <v>44925</v>
      </c>
      <c r="J580" s="9">
        <v>44936</v>
      </c>
      <c r="K580" s="9">
        <v>44985.85833333333</v>
      </c>
      <c r="L580" t="s">
        <v>39</v>
      </c>
      <c r="M580">
        <v>8370</v>
      </c>
      <c r="N580" t="s">
        <v>17</v>
      </c>
      <c r="O580" s="10">
        <f t="shared" si="21"/>
        <v>1</v>
      </c>
    </row>
    <row r="581" spans="1:15" hidden="1" x14ac:dyDescent="0.35">
      <c r="A581" s="1"/>
      <c r="B581" t="s">
        <v>101</v>
      </c>
      <c r="C581" t="s">
        <v>71</v>
      </c>
      <c r="D581">
        <v>40358758</v>
      </c>
      <c r="E581" t="s">
        <v>17</v>
      </c>
      <c r="F581">
        <v>1021924</v>
      </c>
      <c r="G581" t="s">
        <v>136</v>
      </c>
      <c r="H581" t="s">
        <v>107</v>
      </c>
      <c r="I581" s="9">
        <v>44925</v>
      </c>
      <c r="J581" s="9">
        <v>44936</v>
      </c>
      <c r="K581" s="9">
        <v>44989.959027777775</v>
      </c>
      <c r="L581" t="s">
        <v>74</v>
      </c>
      <c r="M581">
        <v>9008.84</v>
      </c>
      <c r="N581" t="s">
        <v>17</v>
      </c>
      <c r="O581" s="10">
        <f t="shared" si="21"/>
        <v>1</v>
      </c>
    </row>
    <row r="582" spans="1:15" hidden="1" x14ac:dyDescent="0.35">
      <c r="A582" s="1"/>
      <c r="B582" t="s">
        <v>101</v>
      </c>
      <c r="C582" t="s">
        <v>71</v>
      </c>
      <c r="D582">
        <v>40358758</v>
      </c>
      <c r="E582" t="s">
        <v>17</v>
      </c>
      <c r="F582">
        <v>1021925</v>
      </c>
      <c r="G582" t="s">
        <v>136</v>
      </c>
      <c r="H582" t="s">
        <v>107</v>
      </c>
      <c r="I582" s="9">
        <v>44925</v>
      </c>
      <c r="J582" s="9">
        <v>44936</v>
      </c>
      <c r="K582" s="9">
        <v>44989.959027777775</v>
      </c>
      <c r="L582" t="s">
        <v>74</v>
      </c>
      <c r="M582">
        <v>4009.3</v>
      </c>
      <c r="N582" t="s">
        <v>17</v>
      </c>
      <c r="O582" s="10">
        <f t="shared" si="21"/>
        <v>1</v>
      </c>
    </row>
    <row r="583" spans="1:15" hidden="1" x14ac:dyDescent="0.35">
      <c r="A583" s="1"/>
      <c r="B583" t="s">
        <v>101</v>
      </c>
      <c r="C583" t="s">
        <v>71</v>
      </c>
      <c r="D583">
        <v>40358758</v>
      </c>
      <c r="E583" t="s">
        <v>17</v>
      </c>
      <c r="F583">
        <v>1022141</v>
      </c>
      <c r="G583" t="s">
        <v>136</v>
      </c>
      <c r="H583" t="s">
        <v>107</v>
      </c>
      <c r="I583" s="9">
        <v>44925</v>
      </c>
      <c r="J583" s="9">
        <v>44936</v>
      </c>
      <c r="K583" s="9">
        <v>44989.959027777775</v>
      </c>
      <c r="L583" t="s">
        <v>74</v>
      </c>
      <c r="M583">
        <v>5001.4399999999996</v>
      </c>
      <c r="N583" t="s">
        <v>17</v>
      </c>
      <c r="O583" s="10">
        <f t="shared" si="21"/>
        <v>1</v>
      </c>
    </row>
    <row r="584" spans="1:15" hidden="1" x14ac:dyDescent="0.35">
      <c r="A584" s="1"/>
      <c r="B584" t="s">
        <v>101</v>
      </c>
      <c r="C584" t="s">
        <v>71</v>
      </c>
      <c r="D584">
        <v>40358758</v>
      </c>
      <c r="E584" t="s">
        <v>17</v>
      </c>
      <c r="F584">
        <v>1022142</v>
      </c>
      <c r="G584" t="s">
        <v>136</v>
      </c>
      <c r="H584" t="s">
        <v>107</v>
      </c>
      <c r="I584" s="9">
        <v>44925</v>
      </c>
      <c r="J584" s="9">
        <v>44936</v>
      </c>
      <c r="K584" s="9">
        <v>44989.959027777775</v>
      </c>
      <c r="L584" t="s">
        <v>74</v>
      </c>
      <c r="M584">
        <v>2000.54</v>
      </c>
      <c r="N584" t="s">
        <v>17</v>
      </c>
      <c r="O584" s="10">
        <f t="shared" si="21"/>
        <v>1</v>
      </c>
    </row>
    <row r="585" spans="1:15" hidden="1" x14ac:dyDescent="0.35">
      <c r="A585" s="1"/>
      <c r="B585" t="s">
        <v>101</v>
      </c>
      <c r="C585" t="s">
        <v>71</v>
      </c>
      <c r="D585">
        <v>40358758</v>
      </c>
      <c r="E585" t="s">
        <v>17</v>
      </c>
      <c r="F585">
        <v>1022398</v>
      </c>
      <c r="G585" t="s">
        <v>136</v>
      </c>
      <c r="H585" t="s">
        <v>107</v>
      </c>
      <c r="I585" s="9">
        <v>44925</v>
      </c>
      <c r="J585" s="9">
        <v>44936</v>
      </c>
      <c r="K585" s="9">
        <v>44989.959027777775</v>
      </c>
      <c r="L585" t="s">
        <v>74</v>
      </c>
      <c r="M585">
        <v>4006.28</v>
      </c>
      <c r="N585" t="s">
        <v>17</v>
      </c>
      <c r="O585" s="10">
        <f t="shared" si="21"/>
        <v>1</v>
      </c>
    </row>
    <row r="586" spans="1:15" hidden="1" x14ac:dyDescent="0.35">
      <c r="A586" s="1"/>
      <c r="B586" t="s">
        <v>81</v>
      </c>
      <c r="C586" t="s">
        <v>71</v>
      </c>
      <c r="D586">
        <v>40357355</v>
      </c>
      <c r="E586" t="s">
        <v>17</v>
      </c>
      <c r="F586">
        <v>1022753</v>
      </c>
      <c r="G586" t="s">
        <v>133</v>
      </c>
      <c r="H586" t="s">
        <v>89</v>
      </c>
      <c r="I586" s="9">
        <v>44924</v>
      </c>
      <c r="J586" s="9">
        <v>44936</v>
      </c>
      <c r="K586" s="9">
        <v>44985.85833333333</v>
      </c>
      <c r="L586" t="s">
        <v>24</v>
      </c>
      <c r="M586">
        <v>24000</v>
      </c>
      <c r="N586" t="s">
        <v>17</v>
      </c>
      <c r="O586" s="10">
        <f t="shared" si="21"/>
        <v>1</v>
      </c>
    </row>
    <row r="587" spans="1:15" hidden="1" x14ac:dyDescent="0.35">
      <c r="A587" s="1"/>
      <c r="B587" t="s">
        <v>81</v>
      </c>
      <c r="C587" t="s">
        <v>71</v>
      </c>
      <c r="D587">
        <v>40357329</v>
      </c>
      <c r="E587" t="s">
        <v>17</v>
      </c>
      <c r="F587">
        <v>1021732</v>
      </c>
      <c r="G587" t="s">
        <v>133</v>
      </c>
      <c r="H587" t="s">
        <v>89</v>
      </c>
      <c r="I587" s="9">
        <v>44924</v>
      </c>
      <c r="J587" s="9">
        <v>44936</v>
      </c>
      <c r="K587" s="9">
        <v>44985.85833333333</v>
      </c>
      <c r="L587" t="s">
        <v>39</v>
      </c>
      <c r="M587">
        <v>24280</v>
      </c>
      <c r="N587" t="s">
        <v>17</v>
      </c>
      <c r="O587" s="10">
        <f t="shared" si="21"/>
        <v>1</v>
      </c>
    </row>
    <row r="588" spans="1:15" hidden="1" x14ac:dyDescent="0.35">
      <c r="A588" s="1"/>
      <c r="B588" t="s">
        <v>81</v>
      </c>
      <c r="C588" t="s">
        <v>71</v>
      </c>
      <c r="D588">
        <v>40357288</v>
      </c>
      <c r="E588" t="s">
        <v>17</v>
      </c>
      <c r="F588">
        <v>1021767</v>
      </c>
      <c r="G588" t="s">
        <v>134</v>
      </c>
      <c r="H588" t="s">
        <v>89</v>
      </c>
      <c r="I588" s="9">
        <v>44925</v>
      </c>
      <c r="J588" s="9">
        <v>44930</v>
      </c>
      <c r="K588" s="9">
        <v>44979.85833333333</v>
      </c>
      <c r="L588" t="s">
        <v>28</v>
      </c>
      <c r="M588">
        <v>10512</v>
      </c>
      <c r="N588" t="s">
        <v>17</v>
      </c>
      <c r="O588" s="10">
        <f t="shared" si="21"/>
        <v>1</v>
      </c>
    </row>
    <row r="589" spans="1:15" hidden="1" x14ac:dyDescent="0.35">
      <c r="A589" s="1"/>
      <c r="B589" t="s">
        <v>81</v>
      </c>
      <c r="C589" t="s">
        <v>71</v>
      </c>
      <c r="D589">
        <v>40357288</v>
      </c>
      <c r="E589" t="s">
        <v>17</v>
      </c>
      <c r="F589">
        <v>1021767</v>
      </c>
      <c r="G589" t="s">
        <v>134</v>
      </c>
      <c r="H589" t="s">
        <v>89</v>
      </c>
      <c r="I589" s="9">
        <v>44924</v>
      </c>
      <c r="J589" s="9">
        <v>44930</v>
      </c>
      <c r="K589" s="9">
        <v>44979.85833333333</v>
      </c>
      <c r="L589" t="s">
        <v>28</v>
      </c>
      <c r="M589">
        <v>13698</v>
      </c>
      <c r="N589" t="s">
        <v>17</v>
      </c>
      <c r="O589" s="10">
        <f t="shared" si="21"/>
        <v>1</v>
      </c>
    </row>
    <row r="590" spans="1:15" hidden="1" x14ac:dyDescent="0.35">
      <c r="A590" s="1"/>
      <c r="B590" t="s">
        <v>81</v>
      </c>
      <c r="C590" t="s">
        <v>71</v>
      </c>
      <c r="D590">
        <v>40357287</v>
      </c>
      <c r="E590" t="s">
        <v>17</v>
      </c>
      <c r="F590">
        <v>1021767</v>
      </c>
      <c r="G590" t="s">
        <v>133</v>
      </c>
      <c r="H590" t="s">
        <v>89</v>
      </c>
      <c r="I590" s="9">
        <v>44924</v>
      </c>
      <c r="J590" s="9">
        <v>44936</v>
      </c>
      <c r="K590" s="9">
        <v>44985.85833333333</v>
      </c>
      <c r="L590" t="s">
        <v>24</v>
      </c>
      <c r="M590">
        <v>24156</v>
      </c>
      <c r="N590" t="s">
        <v>17</v>
      </c>
      <c r="O590" s="10">
        <f t="shared" si="21"/>
        <v>1</v>
      </c>
    </row>
    <row r="591" spans="1:15" hidden="1" x14ac:dyDescent="0.35">
      <c r="A591" s="1"/>
      <c r="B591" t="s">
        <v>92</v>
      </c>
      <c r="C591" t="s">
        <v>71</v>
      </c>
      <c r="D591">
        <v>40356326</v>
      </c>
      <c r="E591" t="s">
        <v>17</v>
      </c>
      <c r="F591">
        <v>1030388</v>
      </c>
      <c r="G591" t="s">
        <v>34</v>
      </c>
      <c r="H591" t="s">
        <v>109</v>
      </c>
      <c r="I591" s="9">
        <v>44924</v>
      </c>
      <c r="J591" s="9">
        <v>44932</v>
      </c>
      <c r="K591" s="9">
        <v>45015</v>
      </c>
      <c r="L591" t="s">
        <v>95</v>
      </c>
      <c r="M591">
        <v>24000</v>
      </c>
      <c r="N591" t="s">
        <v>17</v>
      </c>
      <c r="O591" s="10">
        <f t="shared" si="21"/>
        <v>1</v>
      </c>
    </row>
    <row r="592" spans="1:15" hidden="1" x14ac:dyDescent="0.35">
      <c r="A592" s="1"/>
      <c r="B592" t="s">
        <v>81</v>
      </c>
      <c r="C592" t="s">
        <v>71</v>
      </c>
      <c r="D592">
        <v>40351446</v>
      </c>
      <c r="E592" t="s">
        <v>17</v>
      </c>
      <c r="F592">
        <v>1021774</v>
      </c>
      <c r="G592" t="s">
        <v>133</v>
      </c>
      <c r="H592" t="s">
        <v>89</v>
      </c>
      <c r="I592" s="9">
        <v>44924</v>
      </c>
      <c r="J592" s="9">
        <v>44936</v>
      </c>
      <c r="K592" s="9">
        <v>44985.85833333333</v>
      </c>
      <c r="L592" t="s">
        <v>24</v>
      </c>
      <c r="M592">
        <v>24060</v>
      </c>
      <c r="N592" t="s">
        <v>17</v>
      </c>
      <c r="O592" s="10">
        <f t="shared" si="21"/>
        <v>1</v>
      </c>
    </row>
    <row r="593" spans="1:15" hidden="1" x14ac:dyDescent="0.35">
      <c r="A593" s="1"/>
      <c r="B593" t="s">
        <v>81</v>
      </c>
      <c r="C593" t="s">
        <v>71</v>
      </c>
      <c r="D593">
        <v>40351387</v>
      </c>
      <c r="E593" t="s">
        <v>17</v>
      </c>
      <c r="F593">
        <v>1022753</v>
      </c>
      <c r="G593" t="s">
        <v>133</v>
      </c>
      <c r="H593" t="s">
        <v>89</v>
      </c>
      <c r="I593" s="9">
        <v>44924</v>
      </c>
      <c r="J593" s="9">
        <v>44936</v>
      </c>
      <c r="K593" s="9">
        <v>44985.85833333333</v>
      </c>
      <c r="L593" t="s">
        <v>24</v>
      </c>
      <c r="M593">
        <v>24540</v>
      </c>
      <c r="N593" t="s">
        <v>17</v>
      </c>
      <c r="O593" s="10">
        <f t="shared" ref="O593:O605" si="22">MONTH(J593)</f>
        <v>1</v>
      </c>
    </row>
    <row r="594" spans="1:15" hidden="1" x14ac:dyDescent="0.35">
      <c r="A594" s="1"/>
      <c r="B594" t="s">
        <v>81</v>
      </c>
      <c r="C594" t="s">
        <v>71</v>
      </c>
      <c r="D594">
        <v>40351367</v>
      </c>
      <c r="E594" t="s">
        <v>17</v>
      </c>
      <c r="F594">
        <v>1021732</v>
      </c>
      <c r="G594" t="s">
        <v>133</v>
      </c>
      <c r="H594" t="s">
        <v>89</v>
      </c>
      <c r="I594" s="9">
        <v>44924</v>
      </c>
      <c r="J594" s="9">
        <v>44936</v>
      </c>
      <c r="K594" s="9">
        <v>44985.85833333333</v>
      </c>
      <c r="L594" t="s">
        <v>24</v>
      </c>
      <c r="M594">
        <v>23920</v>
      </c>
      <c r="N594" t="s">
        <v>17</v>
      </c>
      <c r="O594" s="10">
        <f t="shared" si="22"/>
        <v>1</v>
      </c>
    </row>
    <row r="595" spans="1:15" hidden="1" x14ac:dyDescent="0.35">
      <c r="A595" s="1"/>
      <c r="B595" t="s">
        <v>81</v>
      </c>
      <c r="C595" t="s">
        <v>71</v>
      </c>
      <c r="D595">
        <v>40357465</v>
      </c>
      <c r="E595" t="s">
        <v>17</v>
      </c>
      <c r="F595">
        <v>1021740</v>
      </c>
      <c r="G595" t="s">
        <v>133</v>
      </c>
      <c r="H595" t="s">
        <v>89</v>
      </c>
      <c r="I595" s="9">
        <v>44924</v>
      </c>
      <c r="J595" s="9">
        <v>44936</v>
      </c>
      <c r="K595" s="9">
        <v>44985.85833333333</v>
      </c>
      <c r="L595" t="s">
        <v>24</v>
      </c>
      <c r="M595">
        <v>25013.200000000001</v>
      </c>
      <c r="N595" t="s">
        <v>17</v>
      </c>
      <c r="O595" s="10">
        <f t="shared" si="22"/>
        <v>1</v>
      </c>
    </row>
    <row r="596" spans="1:15" hidden="1" x14ac:dyDescent="0.35">
      <c r="A596" s="1"/>
      <c r="B596" t="s">
        <v>81</v>
      </c>
      <c r="C596" t="s">
        <v>71</v>
      </c>
      <c r="D596">
        <v>40351645</v>
      </c>
      <c r="E596" t="s">
        <v>17</v>
      </c>
      <c r="F596">
        <v>1022851</v>
      </c>
      <c r="G596" t="s">
        <v>134</v>
      </c>
      <c r="H596" t="s">
        <v>89</v>
      </c>
      <c r="I596" s="9">
        <v>44923</v>
      </c>
      <c r="J596" s="9">
        <v>44930</v>
      </c>
      <c r="K596" s="9">
        <v>44979.85833333333</v>
      </c>
      <c r="L596" t="s">
        <v>28</v>
      </c>
      <c r="M596">
        <v>24351.09</v>
      </c>
      <c r="N596" t="s">
        <v>17</v>
      </c>
      <c r="O596" s="10">
        <f t="shared" si="22"/>
        <v>1</v>
      </c>
    </row>
    <row r="597" spans="1:15" hidden="1" x14ac:dyDescent="0.35">
      <c r="A597" s="1"/>
      <c r="B597" t="s">
        <v>81</v>
      </c>
      <c r="C597" t="s">
        <v>71</v>
      </c>
      <c r="D597">
        <v>40351644</v>
      </c>
      <c r="E597" t="s">
        <v>17</v>
      </c>
      <c r="F597">
        <v>1022851</v>
      </c>
      <c r="G597" t="s">
        <v>134</v>
      </c>
      <c r="H597" t="s">
        <v>89</v>
      </c>
      <c r="I597" s="9">
        <v>44923</v>
      </c>
      <c r="J597" s="9">
        <v>44930</v>
      </c>
      <c r="K597" s="9">
        <v>44979.85833333333</v>
      </c>
      <c r="L597" t="s">
        <v>28</v>
      </c>
      <c r="M597">
        <v>23979.88</v>
      </c>
      <c r="N597" t="s">
        <v>17</v>
      </c>
      <c r="O597" s="10">
        <f t="shared" si="22"/>
        <v>1</v>
      </c>
    </row>
    <row r="598" spans="1:15" hidden="1" x14ac:dyDescent="0.35">
      <c r="A598" s="1"/>
      <c r="B598" t="s">
        <v>81</v>
      </c>
      <c r="C598" t="s">
        <v>71</v>
      </c>
      <c r="D598">
        <v>40351599</v>
      </c>
      <c r="E598" t="s">
        <v>17</v>
      </c>
      <c r="F598">
        <v>1022640</v>
      </c>
      <c r="G598" t="s">
        <v>134</v>
      </c>
      <c r="H598" t="s">
        <v>89</v>
      </c>
      <c r="I598" s="9">
        <v>44923</v>
      </c>
      <c r="J598" s="9">
        <v>44930</v>
      </c>
      <c r="K598" s="9">
        <v>44979.85833333333</v>
      </c>
      <c r="L598" t="s">
        <v>28</v>
      </c>
      <c r="M598">
        <v>22786.11</v>
      </c>
      <c r="N598" t="s">
        <v>17</v>
      </c>
      <c r="O598" s="10">
        <f t="shared" si="22"/>
        <v>1</v>
      </c>
    </row>
    <row r="599" spans="1:15" hidden="1" x14ac:dyDescent="0.35">
      <c r="A599" s="1"/>
      <c r="B599" t="s">
        <v>81</v>
      </c>
      <c r="C599" t="s">
        <v>71</v>
      </c>
      <c r="D599">
        <v>40351576</v>
      </c>
      <c r="E599" t="s">
        <v>17</v>
      </c>
      <c r="F599">
        <v>1022373</v>
      </c>
      <c r="G599" t="s">
        <v>134</v>
      </c>
      <c r="H599" t="s">
        <v>89</v>
      </c>
      <c r="I599" s="9">
        <v>44931</v>
      </c>
      <c r="J599" s="9">
        <v>44930</v>
      </c>
      <c r="K599" s="9">
        <v>44979.85833333333</v>
      </c>
      <c r="L599" t="s">
        <v>28</v>
      </c>
      <c r="M599">
        <v>4006.3</v>
      </c>
      <c r="N599" t="s">
        <v>17</v>
      </c>
      <c r="O599" s="10">
        <f t="shared" si="22"/>
        <v>1</v>
      </c>
    </row>
    <row r="600" spans="1:15" hidden="1" x14ac:dyDescent="0.35">
      <c r="A600" s="1"/>
      <c r="B600" t="s">
        <v>81</v>
      </c>
      <c r="C600" t="s">
        <v>71</v>
      </c>
      <c r="D600">
        <v>40351576</v>
      </c>
      <c r="E600" t="s">
        <v>17</v>
      </c>
      <c r="F600">
        <v>1022373</v>
      </c>
      <c r="G600" t="s">
        <v>134</v>
      </c>
      <c r="H600" t="s">
        <v>89</v>
      </c>
      <c r="I600" s="9">
        <v>44923</v>
      </c>
      <c r="J600" s="9">
        <v>44930</v>
      </c>
      <c r="K600" s="9">
        <v>44979.85833333333</v>
      </c>
      <c r="L600" t="s">
        <v>28</v>
      </c>
      <c r="M600">
        <v>20740.060000000001</v>
      </c>
      <c r="N600" t="s">
        <v>17</v>
      </c>
      <c r="O600" s="10">
        <f t="shared" si="22"/>
        <v>1</v>
      </c>
    </row>
    <row r="601" spans="1:15" hidden="1" x14ac:dyDescent="0.35">
      <c r="A601" s="1"/>
      <c r="B601" t="s">
        <v>81</v>
      </c>
      <c r="C601" t="s">
        <v>71</v>
      </c>
      <c r="D601">
        <v>40357338</v>
      </c>
      <c r="E601" t="s">
        <v>17</v>
      </c>
      <c r="F601">
        <v>1022099</v>
      </c>
      <c r="G601" t="s">
        <v>133</v>
      </c>
      <c r="H601" t="s">
        <v>89</v>
      </c>
      <c r="I601" s="9">
        <v>44923</v>
      </c>
      <c r="J601" s="9">
        <v>44936</v>
      </c>
      <c r="K601" s="9">
        <v>44985.85833333333</v>
      </c>
      <c r="L601" t="s">
        <v>24</v>
      </c>
      <c r="M601">
        <v>24120</v>
      </c>
      <c r="N601" t="s">
        <v>17</v>
      </c>
      <c r="O601" s="10">
        <f t="shared" si="22"/>
        <v>1</v>
      </c>
    </row>
    <row r="602" spans="1:15" hidden="1" x14ac:dyDescent="0.35">
      <c r="A602" s="1"/>
      <c r="B602" t="s">
        <v>81</v>
      </c>
      <c r="C602" t="s">
        <v>71</v>
      </c>
      <c r="D602">
        <v>40357337</v>
      </c>
      <c r="E602" t="s">
        <v>17</v>
      </c>
      <c r="F602">
        <v>1022099</v>
      </c>
      <c r="G602" t="s">
        <v>133</v>
      </c>
      <c r="H602" t="s">
        <v>89</v>
      </c>
      <c r="I602" s="9">
        <v>44924</v>
      </c>
      <c r="J602" s="9">
        <v>44936</v>
      </c>
      <c r="K602" s="9">
        <v>44985.85833333333</v>
      </c>
      <c r="L602" t="s">
        <v>24</v>
      </c>
      <c r="M602">
        <v>24750</v>
      </c>
      <c r="N602" t="s">
        <v>17</v>
      </c>
      <c r="O602" s="10">
        <f t="shared" si="22"/>
        <v>1</v>
      </c>
    </row>
    <row r="603" spans="1:15" hidden="1" x14ac:dyDescent="0.35">
      <c r="A603" s="1"/>
      <c r="B603" t="s">
        <v>81</v>
      </c>
      <c r="C603" t="s">
        <v>71</v>
      </c>
      <c r="D603">
        <v>40357336</v>
      </c>
      <c r="E603" t="s">
        <v>17</v>
      </c>
      <c r="F603">
        <v>1022099</v>
      </c>
      <c r="G603" t="s">
        <v>134</v>
      </c>
      <c r="H603" t="s">
        <v>89</v>
      </c>
      <c r="I603" s="9">
        <v>44923</v>
      </c>
      <c r="J603" s="9">
        <v>44930</v>
      </c>
      <c r="K603" s="9">
        <v>44979.85833333333</v>
      </c>
      <c r="L603" t="s">
        <v>28</v>
      </c>
      <c r="M603">
        <v>24876</v>
      </c>
      <c r="N603" t="s">
        <v>17</v>
      </c>
      <c r="O603" s="10">
        <f t="shared" si="22"/>
        <v>1</v>
      </c>
    </row>
    <row r="604" spans="1:15" hidden="1" x14ac:dyDescent="0.35">
      <c r="A604" s="1"/>
      <c r="B604" t="s">
        <v>81</v>
      </c>
      <c r="C604" t="s">
        <v>71</v>
      </c>
      <c r="D604">
        <v>40357309</v>
      </c>
      <c r="E604" t="s">
        <v>17</v>
      </c>
      <c r="F604">
        <v>1022379</v>
      </c>
      <c r="G604" t="s">
        <v>134</v>
      </c>
      <c r="H604" t="s">
        <v>89</v>
      </c>
      <c r="I604" s="9">
        <v>44923</v>
      </c>
      <c r="J604" s="9">
        <v>44930</v>
      </c>
      <c r="K604" s="9">
        <v>44979.85833333333</v>
      </c>
      <c r="L604" t="s">
        <v>28</v>
      </c>
      <c r="M604">
        <v>22799.360000000001</v>
      </c>
      <c r="N604" t="s">
        <v>17</v>
      </c>
      <c r="O604" s="10">
        <f t="shared" si="22"/>
        <v>1</v>
      </c>
    </row>
    <row r="605" spans="1:15" hidden="1" x14ac:dyDescent="0.35">
      <c r="A605" s="1"/>
      <c r="B605" t="s">
        <v>81</v>
      </c>
      <c r="C605" t="s">
        <v>71</v>
      </c>
      <c r="D605">
        <v>40357455</v>
      </c>
      <c r="E605" t="s">
        <v>17</v>
      </c>
      <c r="F605">
        <v>1021733</v>
      </c>
      <c r="G605" t="s">
        <v>134</v>
      </c>
      <c r="H605" t="s">
        <v>89</v>
      </c>
      <c r="I605" s="9">
        <v>44922</v>
      </c>
      <c r="J605" s="9">
        <v>44930</v>
      </c>
      <c r="K605" s="9">
        <v>44979.85833333333</v>
      </c>
      <c r="L605" t="s">
        <v>28</v>
      </c>
      <c r="M605">
        <v>23994.11</v>
      </c>
      <c r="N605" t="s">
        <v>17</v>
      </c>
      <c r="O605" s="10">
        <f t="shared" si="22"/>
        <v>1</v>
      </c>
    </row>
    <row r="606" spans="1:15" hidden="1" x14ac:dyDescent="0.35">
      <c r="A606" s="1"/>
      <c r="B606" t="s">
        <v>81</v>
      </c>
      <c r="C606" t="s">
        <v>71</v>
      </c>
      <c r="D606">
        <v>40351534</v>
      </c>
      <c r="E606" t="s">
        <v>17</v>
      </c>
      <c r="F606">
        <v>1022637</v>
      </c>
      <c r="G606" t="s">
        <v>137</v>
      </c>
      <c r="H606" t="s">
        <v>83</v>
      </c>
      <c r="I606" s="9">
        <v>44922</v>
      </c>
      <c r="J606" s="9">
        <v>44928</v>
      </c>
      <c r="K606" s="9">
        <v>44981.363888888889</v>
      </c>
      <c r="L606" t="s">
        <v>32</v>
      </c>
      <c r="M606">
        <v>23565</v>
      </c>
      <c r="N606" t="s">
        <v>17</v>
      </c>
      <c r="O606" s="10">
        <f t="shared" ref="O606:O614" si="23">MONTH(J606)</f>
        <v>1</v>
      </c>
    </row>
    <row r="607" spans="1:15" hidden="1" x14ac:dyDescent="0.35">
      <c r="A607" s="1"/>
      <c r="B607" t="s">
        <v>81</v>
      </c>
      <c r="C607" t="s">
        <v>71</v>
      </c>
      <c r="D607">
        <v>40357285</v>
      </c>
      <c r="E607" t="s">
        <v>17</v>
      </c>
      <c r="F607">
        <v>1021767</v>
      </c>
      <c r="G607" t="s">
        <v>134</v>
      </c>
      <c r="H607" t="s">
        <v>89</v>
      </c>
      <c r="I607" s="9">
        <v>44923</v>
      </c>
      <c r="J607" s="9">
        <v>44930</v>
      </c>
      <c r="K607" s="9">
        <v>44979.85833333333</v>
      </c>
      <c r="L607" t="s">
        <v>28</v>
      </c>
      <c r="M607">
        <v>25002</v>
      </c>
      <c r="N607" t="s">
        <v>17</v>
      </c>
      <c r="O607" s="10">
        <f t="shared" si="23"/>
        <v>1</v>
      </c>
    </row>
    <row r="608" spans="1:15" hidden="1" x14ac:dyDescent="0.35">
      <c r="A608" s="1"/>
      <c r="B608" t="s">
        <v>81</v>
      </c>
      <c r="C608" t="s">
        <v>71</v>
      </c>
      <c r="D608">
        <v>40351480</v>
      </c>
      <c r="E608" t="s">
        <v>17</v>
      </c>
      <c r="F608">
        <v>1022943</v>
      </c>
      <c r="G608" t="s">
        <v>134</v>
      </c>
      <c r="H608" t="s">
        <v>89</v>
      </c>
      <c r="I608" s="9">
        <v>44922</v>
      </c>
      <c r="J608" s="9">
        <v>44930</v>
      </c>
      <c r="K608" s="9">
        <v>44979.85833333333</v>
      </c>
      <c r="L608" t="s">
        <v>28</v>
      </c>
      <c r="M608">
        <v>25004.5</v>
      </c>
      <c r="N608" t="s">
        <v>17</v>
      </c>
      <c r="O608" s="10">
        <f t="shared" si="23"/>
        <v>1</v>
      </c>
    </row>
    <row r="609" spans="1:15" hidden="1" x14ac:dyDescent="0.35">
      <c r="A609" s="1"/>
      <c r="B609" t="s">
        <v>81</v>
      </c>
      <c r="C609" t="s">
        <v>71</v>
      </c>
      <c r="D609">
        <v>40351394</v>
      </c>
      <c r="E609" t="s">
        <v>17</v>
      </c>
      <c r="F609">
        <v>1022748</v>
      </c>
      <c r="G609" t="s">
        <v>134</v>
      </c>
      <c r="H609" t="s">
        <v>89</v>
      </c>
      <c r="I609" s="9">
        <v>44922</v>
      </c>
      <c r="J609" s="9">
        <v>44930</v>
      </c>
      <c r="K609" s="9">
        <v>44979.85833333333</v>
      </c>
      <c r="L609" t="s">
        <v>28</v>
      </c>
      <c r="M609">
        <v>24530</v>
      </c>
      <c r="N609" t="s">
        <v>17</v>
      </c>
      <c r="O609" s="10">
        <f t="shared" si="23"/>
        <v>1</v>
      </c>
    </row>
    <row r="610" spans="1:15" hidden="1" x14ac:dyDescent="0.35">
      <c r="A610" s="1"/>
      <c r="B610" t="s">
        <v>81</v>
      </c>
      <c r="C610" t="s">
        <v>71</v>
      </c>
      <c r="D610">
        <v>40351520</v>
      </c>
      <c r="E610" t="s">
        <v>17</v>
      </c>
      <c r="F610">
        <v>1021766</v>
      </c>
      <c r="G610" t="s">
        <v>133</v>
      </c>
      <c r="H610" t="s">
        <v>89</v>
      </c>
      <c r="I610" s="9">
        <v>44921</v>
      </c>
      <c r="J610" s="9">
        <v>44936</v>
      </c>
      <c r="K610" s="9">
        <v>44985.85833333333</v>
      </c>
      <c r="L610" t="s">
        <v>24</v>
      </c>
      <c r="M610">
        <v>24138</v>
      </c>
      <c r="N610" t="s">
        <v>17</v>
      </c>
      <c r="O610" s="10">
        <f t="shared" si="23"/>
        <v>1</v>
      </c>
    </row>
    <row r="611" spans="1:15" hidden="1" x14ac:dyDescent="0.35">
      <c r="A611" s="1"/>
      <c r="B611" t="s">
        <v>81</v>
      </c>
      <c r="C611" t="s">
        <v>71</v>
      </c>
      <c r="D611">
        <v>40357225</v>
      </c>
      <c r="E611" t="s">
        <v>17</v>
      </c>
      <c r="F611">
        <v>1012448</v>
      </c>
      <c r="G611" t="s">
        <v>99</v>
      </c>
      <c r="H611" t="s">
        <v>100</v>
      </c>
      <c r="I611" s="9">
        <v>44946</v>
      </c>
      <c r="J611" s="9">
        <v>44953</v>
      </c>
      <c r="K611" s="9">
        <v>44985</v>
      </c>
      <c r="L611" t="s">
        <v>39</v>
      </c>
      <c r="M611">
        <v>24000</v>
      </c>
      <c r="N611" t="s">
        <v>17</v>
      </c>
      <c r="O611" s="10">
        <f t="shared" si="23"/>
        <v>1</v>
      </c>
    </row>
    <row r="612" spans="1:15" hidden="1" x14ac:dyDescent="0.35">
      <c r="A612" s="1"/>
      <c r="B612" t="s">
        <v>81</v>
      </c>
      <c r="C612" t="s">
        <v>71</v>
      </c>
      <c r="D612">
        <v>40357536</v>
      </c>
      <c r="E612" t="s">
        <v>17</v>
      </c>
      <c r="F612">
        <v>1022096</v>
      </c>
      <c r="G612" t="s">
        <v>99</v>
      </c>
      <c r="H612" t="s">
        <v>100</v>
      </c>
      <c r="I612" s="9">
        <v>44946</v>
      </c>
      <c r="J612" s="9">
        <v>44953</v>
      </c>
      <c r="K612" s="9">
        <v>44985</v>
      </c>
      <c r="L612" t="s">
        <v>39</v>
      </c>
      <c r="M612">
        <v>23780</v>
      </c>
      <c r="N612" t="s">
        <v>17</v>
      </c>
      <c r="O612" s="10">
        <f t="shared" si="23"/>
        <v>1</v>
      </c>
    </row>
    <row r="613" spans="1:15" hidden="1" x14ac:dyDescent="0.35">
      <c r="A613" s="1"/>
      <c r="B613" t="s">
        <v>81</v>
      </c>
      <c r="C613" t="s">
        <v>71</v>
      </c>
      <c r="D613">
        <v>40357667</v>
      </c>
      <c r="E613" t="s">
        <v>17</v>
      </c>
      <c r="F613">
        <v>1011968</v>
      </c>
      <c r="G613" t="s">
        <v>99</v>
      </c>
      <c r="H613" t="s">
        <v>100</v>
      </c>
      <c r="I613" s="9">
        <v>44946</v>
      </c>
      <c r="J613" s="9">
        <v>44953</v>
      </c>
      <c r="K613" s="9">
        <v>44985</v>
      </c>
      <c r="L613" t="s">
        <v>39</v>
      </c>
      <c r="M613">
        <v>14400</v>
      </c>
      <c r="N613" t="s">
        <v>17</v>
      </c>
      <c r="O613" s="10">
        <f t="shared" si="23"/>
        <v>1</v>
      </c>
    </row>
    <row r="614" spans="1:15" hidden="1" x14ac:dyDescent="0.35">
      <c r="A614" s="1"/>
      <c r="B614" t="s">
        <v>81</v>
      </c>
      <c r="C614" t="s">
        <v>71</v>
      </c>
      <c r="D614">
        <v>40357374</v>
      </c>
      <c r="E614" t="s">
        <v>17</v>
      </c>
      <c r="F614">
        <v>1021739</v>
      </c>
      <c r="G614" t="s">
        <v>133</v>
      </c>
      <c r="H614" t="s">
        <v>89</v>
      </c>
      <c r="I614" s="9">
        <v>44919</v>
      </c>
      <c r="J614" s="9">
        <v>44936</v>
      </c>
      <c r="K614" s="9">
        <v>44985.85833333333</v>
      </c>
      <c r="L614" t="s">
        <v>74</v>
      </c>
      <c r="M614">
        <v>24009.38</v>
      </c>
      <c r="N614" t="s">
        <v>17</v>
      </c>
      <c r="O614" s="10">
        <f t="shared" si="23"/>
        <v>1</v>
      </c>
    </row>
    <row r="615" spans="1:15" hidden="1" x14ac:dyDescent="0.35">
      <c r="A615" s="1"/>
      <c r="B615" t="s">
        <v>81</v>
      </c>
      <c r="C615" t="s">
        <v>71</v>
      </c>
      <c r="D615">
        <v>40351594</v>
      </c>
      <c r="E615" t="s">
        <v>17</v>
      </c>
      <c r="F615">
        <v>1022212</v>
      </c>
      <c r="G615" t="s">
        <v>133</v>
      </c>
      <c r="H615" t="s">
        <v>89</v>
      </c>
      <c r="I615" s="9">
        <v>44907</v>
      </c>
      <c r="J615" s="9">
        <v>44936</v>
      </c>
      <c r="K615" s="9">
        <v>44985.85833333333</v>
      </c>
      <c r="L615" t="s">
        <v>24</v>
      </c>
      <c r="M615">
        <v>24848.27</v>
      </c>
      <c r="N615" t="s">
        <v>17</v>
      </c>
      <c r="O615" s="10">
        <f t="shared" ref="O615:O640" si="24">MONTH(J615)</f>
        <v>1</v>
      </c>
    </row>
    <row r="616" spans="1:15" hidden="1" x14ac:dyDescent="0.35">
      <c r="A616" s="1"/>
      <c r="B616" t="s">
        <v>81</v>
      </c>
      <c r="C616" t="s">
        <v>71</v>
      </c>
      <c r="D616">
        <v>40357667</v>
      </c>
      <c r="E616" t="s">
        <v>17</v>
      </c>
      <c r="F616">
        <v>1012526</v>
      </c>
      <c r="G616" t="s">
        <v>99</v>
      </c>
      <c r="H616" t="s">
        <v>100</v>
      </c>
      <c r="I616" s="9">
        <v>44946</v>
      </c>
      <c r="J616" s="9">
        <v>44953</v>
      </c>
      <c r="K616" s="9">
        <v>44985</v>
      </c>
      <c r="L616" t="s">
        <v>39</v>
      </c>
      <c r="M616">
        <v>9600</v>
      </c>
      <c r="N616" t="s">
        <v>17</v>
      </c>
      <c r="O616" s="10">
        <f t="shared" si="24"/>
        <v>1</v>
      </c>
    </row>
    <row r="617" spans="1:15" hidden="1" x14ac:dyDescent="0.35">
      <c r="A617" s="1"/>
      <c r="B617" t="s">
        <v>81</v>
      </c>
      <c r="C617" t="s">
        <v>71</v>
      </c>
      <c r="D617">
        <v>40361885</v>
      </c>
      <c r="E617" t="s">
        <v>17</v>
      </c>
      <c r="F617">
        <v>1011967</v>
      </c>
      <c r="G617" t="s">
        <v>99</v>
      </c>
      <c r="H617" t="s">
        <v>100</v>
      </c>
      <c r="I617" s="9">
        <v>44946</v>
      </c>
      <c r="J617" s="9">
        <v>44953</v>
      </c>
      <c r="K617" s="9">
        <v>44985</v>
      </c>
      <c r="L617" t="s">
        <v>39</v>
      </c>
      <c r="M617">
        <v>24000</v>
      </c>
      <c r="N617" t="s">
        <v>17</v>
      </c>
      <c r="O617" s="10">
        <f t="shared" si="24"/>
        <v>1</v>
      </c>
    </row>
    <row r="618" spans="1:15" hidden="1" x14ac:dyDescent="0.35">
      <c r="A618" s="1"/>
      <c r="B618" t="s">
        <v>81</v>
      </c>
      <c r="C618" t="s">
        <v>71</v>
      </c>
      <c r="D618">
        <v>40362089</v>
      </c>
      <c r="E618" t="s">
        <v>17</v>
      </c>
      <c r="F618">
        <v>1023412</v>
      </c>
      <c r="G618" t="s">
        <v>99</v>
      </c>
      <c r="H618" t="s">
        <v>88</v>
      </c>
      <c r="I618" s="9">
        <v>44946</v>
      </c>
      <c r="J618" s="9">
        <v>44953</v>
      </c>
      <c r="K618" s="9">
        <v>44989</v>
      </c>
      <c r="L618" t="s">
        <v>96</v>
      </c>
      <c r="M618">
        <v>24285.08</v>
      </c>
      <c r="N618" t="s">
        <v>17</v>
      </c>
      <c r="O618" s="10">
        <f t="shared" si="24"/>
        <v>1</v>
      </c>
    </row>
    <row r="619" spans="1:15" hidden="1" x14ac:dyDescent="0.35">
      <c r="A619" s="1"/>
      <c r="B619" t="s">
        <v>81</v>
      </c>
      <c r="C619" t="s">
        <v>71</v>
      </c>
      <c r="D619">
        <v>40362053</v>
      </c>
      <c r="E619" t="s">
        <v>17</v>
      </c>
      <c r="F619">
        <v>1021733</v>
      </c>
      <c r="G619" t="s">
        <v>99</v>
      </c>
      <c r="H619" t="s">
        <v>88</v>
      </c>
      <c r="I619" s="9">
        <v>44946</v>
      </c>
      <c r="J619" s="9">
        <v>44953</v>
      </c>
      <c r="K619" s="9">
        <v>44989</v>
      </c>
      <c r="L619" t="s">
        <v>39</v>
      </c>
      <c r="M619">
        <v>24427.61</v>
      </c>
      <c r="N619" t="s">
        <v>17</v>
      </c>
      <c r="O619" s="10">
        <f t="shared" si="24"/>
        <v>1</v>
      </c>
    </row>
    <row r="620" spans="1:15" hidden="1" x14ac:dyDescent="0.35">
      <c r="A620" s="1"/>
      <c r="B620" t="s">
        <v>81</v>
      </c>
      <c r="C620" t="s">
        <v>71</v>
      </c>
      <c r="D620">
        <v>40362014</v>
      </c>
      <c r="E620" t="s">
        <v>17</v>
      </c>
      <c r="F620">
        <v>1022183</v>
      </c>
      <c r="G620" t="s">
        <v>99</v>
      </c>
      <c r="H620" t="s">
        <v>100</v>
      </c>
      <c r="I620" s="9">
        <v>44946</v>
      </c>
      <c r="J620" s="9">
        <v>44953</v>
      </c>
      <c r="K620" s="9">
        <v>44985</v>
      </c>
      <c r="L620" t="s">
        <v>39</v>
      </c>
      <c r="M620">
        <v>24601.97</v>
      </c>
      <c r="N620" t="s">
        <v>17</v>
      </c>
      <c r="O620" s="10">
        <f t="shared" si="24"/>
        <v>1</v>
      </c>
    </row>
    <row r="621" spans="1:15" hidden="1" x14ac:dyDescent="0.35">
      <c r="A621" s="1"/>
      <c r="B621" t="s">
        <v>75</v>
      </c>
      <c r="C621" t="s">
        <v>71</v>
      </c>
      <c r="D621">
        <v>40368096</v>
      </c>
      <c r="E621" t="s">
        <v>36</v>
      </c>
      <c r="F621">
        <v>1030379</v>
      </c>
      <c r="G621" t="s">
        <v>138</v>
      </c>
      <c r="H621" t="s">
        <v>139</v>
      </c>
      <c r="I621" s="9">
        <v>44973</v>
      </c>
      <c r="J621" s="9">
        <v>44976</v>
      </c>
      <c r="K621" s="9">
        <v>45012</v>
      </c>
      <c r="L621" t="s">
        <v>39</v>
      </c>
      <c r="M621">
        <v>23949.657599999999</v>
      </c>
      <c r="N621" t="s">
        <v>17</v>
      </c>
      <c r="O621" s="10">
        <f t="shared" si="24"/>
        <v>2</v>
      </c>
    </row>
    <row r="622" spans="1:15" hidden="1" x14ac:dyDescent="0.35">
      <c r="A622" s="1"/>
      <c r="B622" t="s">
        <v>75</v>
      </c>
      <c r="C622" t="s">
        <v>71</v>
      </c>
      <c r="D622">
        <v>40368049</v>
      </c>
      <c r="E622" t="s">
        <v>36</v>
      </c>
      <c r="F622">
        <v>1012163</v>
      </c>
      <c r="G622" t="s">
        <v>140</v>
      </c>
      <c r="H622" t="s">
        <v>85</v>
      </c>
      <c r="I622" s="9">
        <v>44972</v>
      </c>
      <c r="J622" s="9">
        <v>44974</v>
      </c>
      <c r="K622" s="9">
        <v>44998.095138888886</v>
      </c>
      <c r="L622" t="s">
        <v>21</v>
      </c>
      <c r="M622">
        <v>19958.047999999999</v>
      </c>
      <c r="N622" t="s">
        <v>17</v>
      </c>
      <c r="O622" s="10">
        <f t="shared" si="24"/>
        <v>2</v>
      </c>
    </row>
    <row r="623" spans="1:15" hidden="1" x14ac:dyDescent="0.35">
      <c r="A623" s="1"/>
      <c r="B623" t="s">
        <v>75</v>
      </c>
      <c r="C623" t="s">
        <v>71</v>
      </c>
      <c r="D623">
        <v>40368028</v>
      </c>
      <c r="E623" t="s">
        <v>36</v>
      </c>
      <c r="F623">
        <v>1012167</v>
      </c>
      <c r="G623" t="s">
        <v>138</v>
      </c>
      <c r="H623" t="s">
        <v>85</v>
      </c>
      <c r="I623" s="9">
        <v>44972</v>
      </c>
      <c r="J623" s="9">
        <v>44976</v>
      </c>
      <c r="K623" s="9">
        <v>45000.095138888886</v>
      </c>
      <c r="L623" t="s">
        <v>39</v>
      </c>
      <c r="M623">
        <v>19958.047999999999</v>
      </c>
      <c r="N623" t="s">
        <v>17</v>
      </c>
      <c r="O623" s="10">
        <f t="shared" si="24"/>
        <v>2</v>
      </c>
    </row>
    <row r="624" spans="1:15" hidden="1" x14ac:dyDescent="0.35">
      <c r="A624" s="1"/>
      <c r="B624" t="s">
        <v>81</v>
      </c>
      <c r="C624" t="s">
        <v>71</v>
      </c>
      <c r="D624">
        <v>40366602</v>
      </c>
      <c r="E624" t="s">
        <v>36</v>
      </c>
      <c r="F624">
        <v>1022125</v>
      </c>
      <c r="G624" t="s">
        <v>142</v>
      </c>
      <c r="H624" t="s">
        <v>88</v>
      </c>
      <c r="I624" s="9">
        <v>44972</v>
      </c>
      <c r="J624" s="9">
        <v>44977</v>
      </c>
      <c r="K624" s="9">
        <v>45013.39166666667</v>
      </c>
      <c r="L624" t="s">
        <v>32</v>
      </c>
      <c r="M624">
        <v>24007.01</v>
      </c>
      <c r="N624" t="s">
        <v>17</v>
      </c>
      <c r="O624" s="10">
        <f t="shared" si="24"/>
        <v>2</v>
      </c>
    </row>
    <row r="625" spans="1:15" hidden="1" x14ac:dyDescent="0.35">
      <c r="A625" s="1"/>
      <c r="B625" t="s">
        <v>81</v>
      </c>
      <c r="C625" t="s">
        <v>71</v>
      </c>
      <c r="D625">
        <v>40366508</v>
      </c>
      <c r="E625" t="s">
        <v>36</v>
      </c>
      <c r="F625">
        <v>1022099</v>
      </c>
      <c r="G625" t="s">
        <v>142</v>
      </c>
      <c r="H625" t="s">
        <v>88</v>
      </c>
      <c r="I625" s="9">
        <v>44972</v>
      </c>
      <c r="J625" s="9">
        <v>44977</v>
      </c>
      <c r="K625" s="9">
        <v>45013.39166666667</v>
      </c>
      <c r="L625" t="s">
        <v>32</v>
      </c>
      <c r="M625">
        <v>24156</v>
      </c>
      <c r="N625" t="s">
        <v>17</v>
      </c>
      <c r="O625" s="10">
        <f t="shared" si="24"/>
        <v>2</v>
      </c>
    </row>
    <row r="626" spans="1:15" hidden="1" x14ac:dyDescent="0.35">
      <c r="A626" s="1"/>
      <c r="B626" t="s">
        <v>81</v>
      </c>
      <c r="C626" t="s">
        <v>71</v>
      </c>
      <c r="D626">
        <v>40366478</v>
      </c>
      <c r="E626" t="s">
        <v>36</v>
      </c>
      <c r="F626">
        <v>1021767</v>
      </c>
      <c r="G626" t="s">
        <v>142</v>
      </c>
      <c r="H626" t="s">
        <v>89</v>
      </c>
      <c r="I626" s="9">
        <v>44973</v>
      </c>
      <c r="J626" s="9">
        <v>44977</v>
      </c>
      <c r="K626" s="9">
        <v>45026.85833333333</v>
      </c>
      <c r="L626" t="s">
        <v>28</v>
      </c>
      <c r="M626">
        <v>25002</v>
      </c>
      <c r="N626" t="s">
        <v>17</v>
      </c>
      <c r="O626" s="10">
        <f t="shared" si="24"/>
        <v>2</v>
      </c>
    </row>
    <row r="627" spans="1:15" hidden="1" x14ac:dyDescent="0.35">
      <c r="A627" s="1"/>
      <c r="B627" t="s">
        <v>81</v>
      </c>
      <c r="C627" t="s">
        <v>71</v>
      </c>
      <c r="D627">
        <v>40366348</v>
      </c>
      <c r="E627" t="s">
        <v>36</v>
      </c>
      <c r="F627">
        <v>1022639</v>
      </c>
      <c r="G627" t="s">
        <v>142</v>
      </c>
      <c r="H627" t="s">
        <v>89</v>
      </c>
      <c r="I627" s="9">
        <v>44972</v>
      </c>
      <c r="J627" s="9">
        <v>44977</v>
      </c>
      <c r="K627" s="9">
        <v>45026.85833333333</v>
      </c>
      <c r="L627" t="s">
        <v>28</v>
      </c>
      <c r="M627">
        <v>22696.44</v>
      </c>
      <c r="N627" t="s">
        <v>17</v>
      </c>
      <c r="O627" s="10">
        <f t="shared" si="24"/>
        <v>2</v>
      </c>
    </row>
    <row r="628" spans="1:15" hidden="1" x14ac:dyDescent="0.35">
      <c r="A628" s="1"/>
      <c r="B628" t="s">
        <v>75</v>
      </c>
      <c r="C628" t="s">
        <v>71</v>
      </c>
      <c r="D628">
        <v>40362967</v>
      </c>
      <c r="E628" t="s">
        <v>36</v>
      </c>
      <c r="F628">
        <v>1012518</v>
      </c>
      <c r="G628" t="s">
        <v>140</v>
      </c>
      <c r="H628" t="s">
        <v>78</v>
      </c>
      <c r="I628" s="9">
        <v>44972</v>
      </c>
      <c r="J628" s="9">
        <v>44974</v>
      </c>
      <c r="K628" s="9">
        <v>44997.8125</v>
      </c>
      <c r="L628" t="s">
        <v>21</v>
      </c>
      <c r="M628">
        <v>18125.536319999999</v>
      </c>
      <c r="N628" t="s">
        <v>17</v>
      </c>
      <c r="O628" s="10">
        <f t="shared" si="24"/>
        <v>2</v>
      </c>
    </row>
    <row r="629" spans="1:15" hidden="1" x14ac:dyDescent="0.35">
      <c r="A629" s="1"/>
      <c r="B629" t="s">
        <v>75</v>
      </c>
      <c r="C629" t="s">
        <v>71</v>
      </c>
      <c r="D629">
        <v>40362582</v>
      </c>
      <c r="E629" t="s">
        <v>36</v>
      </c>
      <c r="F629">
        <v>1012109</v>
      </c>
      <c r="G629" t="s">
        <v>141</v>
      </c>
      <c r="H629" t="s">
        <v>76</v>
      </c>
      <c r="I629" s="9">
        <v>44972</v>
      </c>
      <c r="J629" s="9">
        <v>44975</v>
      </c>
      <c r="K629" s="9">
        <v>45006.802083333336</v>
      </c>
      <c r="L629" t="s">
        <v>32</v>
      </c>
      <c r="M629">
        <v>19958.047999999999</v>
      </c>
      <c r="N629" t="s">
        <v>17</v>
      </c>
      <c r="O629" s="10">
        <f t="shared" si="24"/>
        <v>2</v>
      </c>
    </row>
    <row r="630" spans="1:15" hidden="1" x14ac:dyDescent="0.35">
      <c r="A630" s="1"/>
      <c r="B630" t="s">
        <v>75</v>
      </c>
      <c r="C630" t="s">
        <v>71</v>
      </c>
      <c r="D630">
        <v>40362383</v>
      </c>
      <c r="E630" t="s">
        <v>36</v>
      </c>
      <c r="F630">
        <v>1012524</v>
      </c>
      <c r="G630" t="s">
        <v>138</v>
      </c>
      <c r="H630" t="s">
        <v>85</v>
      </c>
      <c r="I630" s="9">
        <v>44972</v>
      </c>
      <c r="J630" s="9">
        <v>44976</v>
      </c>
      <c r="K630" s="9">
        <v>45000.095138888886</v>
      </c>
      <c r="L630" t="s">
        <v>39</v>
      </c>
      <c r="M630">
        <v>18143.68</v>
      </c>
      <c r="N630" t="s">
        <v>17</v>
      </c>
      <c r="O630" s="10">
        <f t="shared" si="24"/>
        <v>2</v>
      </c>
    </row>
    <row r="631" spans="1:15" hidden="1" x14ac:dyDescent="0.35">
      <c r="A631" s="1"/>
      <c r="B631" t="s">
        <v>81</v>
      </c>
      <c r="C631" t="s">
        <v>71</v>
      </c>
      <c r="D631">
        <v>40362318</v>
      </c>
      <c r="E631" t="s">
        <v>36</v>
      </c>
      <c r="F631">
        <v>1021766</v>
      </c>
      <c r="G631" t="s">
        <v>142</v>
      </c>
      <c r="H631" t="s">
        <v>88</v>
      </c>
      <c r="I631" s="9">
        <v>44973</v>
      </c>
      <c r="J631" s="9">
        <v>44977</v>
      </c>
      <c r="K631" s="9">
        <v>45013.39166666667</v>
      </c>
      <c r="L631" t="s">
        <v>32</v>
      </c>
      <c r="M631">
        <v>24372</v>
      </c>
      <c r="N631" t="s">
        <v>17</v>
      </c>
      <c r="O631" s="10">
        <f t="shared" si="24"/>
        <v>2</v>
      </c>
    </row>
    <row r="632" spans="1:15" hidden="1" x14ac:dyDescent="0.35">
      <c r="A632" s="1"/>
      <c r="B632" t="s">
        <v>81</v>
      </c>
      <c r="C632" t="s">
        <v>71</v>
      </c>
      <c r="D632">
        <v>40362268</v>
      </c>
      <c r="E632" t="s">
        <v>36</v>
      </c>
      <c r="F632">
        <v>1030686</v>
      </c>
      <c r="G632" t="s">
        <v>143</v>
      </c>
      <c r="H632" t="s">
        <v>88</v>
      </c>
      <c r="I632" s="9">
        <v>44972</v>
      </c>
      <c r="J632" s="9">
        <v>44976</v>
      </c>
      <c r="K632" s="9">
        <v>45012.39166666667</v>
      </c>
      <c r="L632" t="s">
        <v>90</v>
      </c>
      <c r="M632">
        <v>24000</v>
      </c>
      <c r="N632" t="s">
        <v>17</v>
      </c>
      <c r="O632" s="10">
        <f t="shared" si="24"/>
        <v>2</v>
      </c>
    </row>
    <row r="633" spans="1:15" hidden="1" x14ac:dyDescent="0.35">
      <c r="A633" s="1"/>
      <c r="B633" t="s">
        <v>81</v>
      </c>
      <c r="C633" t="s">
        <v>71</v>
      </c>
      <c r="D633">
        <v>40361978</v>
      </c>
      <c r="E633" t="s">
        <v>36</v>
      </c>
      <c r="F633">
        <v>1022753</v>
      </c>
      <c r="G633" t="s">
        <v>142</v>
      </c>
      <c r="H633" t="s">
        <v>89</v>
      </c>
      <c r="I633" s="9">
        <v>44973</v>
      </c>
      <c r="J633" s="9">
        <v>44977</v>
      </c>
      <c r="K633" s="9">
        <v>45026.85833333333</v>
      </c>
      <c r="L633" t="s">
        <v>28</v>
      </c>
      <c r="M633">
        <v>25000</v>
      </c>
      <c r="N633" t="s">
        <v>17</v>
      </c>
      <c r="O633" s="10">
        <f t="shared" si="24"/>
        <v>2</v>
      </c>
    </row>
    <row r="634" spans="1:15" hidden="1" x14ac:dyDescent="0.35">
      <c r="A634" s="1"/>
      <c r="B634" t="s">
        <v>75</v>
      </c>
      <c r="C634" t="s">
        <v>71</v>
      </c>
      <c r="D634">
        <v>40357957</v>
      </c>
      <c r="E634" t="s">
        <v>36</v>
      </c>
      <c r="F634">
        <v>1012520</v>
      </c>
      <c r="G634" t="s">
        <v>138</v>
      </c>
      <c r="H634" t="s">
        <v>76</v>
      </c>
      <c r="I634" s="9">
        <v>44972</v>
      </c>
      <c r="J634" s="9">
        <v>44976</v>
      </c>
      <c r="K634" s="9">
        <v>45007.802083333336</v>
      </c>
      <c r="L634" t="s">
        <v>39</v>
      </c>
      <c r="M634">
        <v>19958.047999999999</v>
      </c>
      <c r="N634" t="s">
        <v>17</v>
      </c>
      <c r="O634" s="10">
        <f t="shared" si="24"/>
        <v>2</v>
      </c>
    </row>
    <row r="635" spans="1:15" x14ac:dyDescent="0.35">
      <c r="A635" s="1"/>
      <c r="B635" t="s">
        <v>101</v>
      </c>
      <c r="C635" t="s">
        <v>71</v>
      </c>
      <c r="D635">
        <v>40368630</v>
      </c>
      <c r="E635" t="s">
        <v>36</v>
      </c>
      <c r="F635">
        <v>1021936</v>
      </c>
      <c r="G635" t="s">
        <v>144</v>
      </c>
      <c r="H635" t="s">
        <v>145</v>
      </c>
      <c r="I635" s="9">
        <v>44972</v>
      </c>
      <c r="J635" s="9">
        <v>44977</v>
      </c>
      <c r="K635" s="9" t="e">
        <v>#N/A</v>
      </c>
      <c r="L635" t="s">
        <v>28</v>
      </c>
      <c r="M635">
        <v>24000</v>
      </c>
      <c r="N635" t="s">
        <v>17</v>
      </c>
      <c r="O635" s="10">
        <f t="shared" si="24"/>
        <v>2</v>
      </c>
    </row>
    <row r="636" spans="1:15" hidden="1" x14ac:dyDescent="0.35">
      <c r="A636" s="1"/>
      <c r="B636" t="s">
        <v>70</v>
      </c>
      <c r="C636" t="s">
        <v>71</v>
      </c>
      <c r="D636">
        <v>40368627</v>
      </c>
      <c r="E636" t="s">
        <v>36</v>
      </c>
      <c r="F636">
        <v>1011748</v>
      </c>
      <c r="G636" t="s">
        <v>146</v>
      </c>
      <c r="H636" t="s">
        <v>72</v>
      </c>
      <c r="I636" s="9">
        <v>44971</v>
      </c>
      <c r="J636" s="9">
        <v>44973</v>
      </c>
      <c r="K636" s="9">
        <v>44988.191666666666</v>
      </c>
      <c r="L636" t="s">
        <v>21</v>
      </c>
      <c r="M636">
        <v>21600</v>
      </c>
      <c r="N636" t="s">
        <v>17</v>
      </c>
      <c r="O636" s="10">
        <f t="shared" si="24"/>
        <v>2</v>
      </c>
    </row>
    <row r="637" spans="1:15" hidden="1" x14ac:dyDescent="0.35">
      <c r="A637" s="1"/>
      <c r="B637" t="s">
        <v>70</v>
      </c>
      <c r="C637" t="s">
        <v>71</v>
      </c>
      <c r="D637">
        <v>40368624</v>
      </c>
      <c r="E637" t="s">
        <v>36</v>
      </c>
      <c r="F637">
        <v>1011748</v>
      </c>
      <c r="G637" t="s">
        <v>146</v>
      </c>
      <c r="H637" t="s">
        <v>72</v>
      </c>
      <c r="I637" s="9">
        <v>44971</v>
      </c>
      <c r="J637" s="9">
        <v>44973</v>
      </c>
      <c r="K637" s="9">
        <v>44988.191666666666</v>
      </c>
      <c r="L637" t="s">
        <v>21</v>
      </c>
      <c r="M637">
        <v>21780</v>
      </c>
      <c r="N637" t="s">
        <v>17</v>
      </c>
      <c r="O637" s="10">
        <f t="shared" si="24"/>
        <v>2</v>
      </c>
    </row>
    <row r="638" spans="1:15" hidden="1" x14ac:dyDescent="0.35">
      <c r="A638" s="1"/>
      <c r="B638" t="s">
        <v>70</v>
      </c>
      <c r="C638" t="s">
        <v>71</v>
      </c>
      <c r="D638">
        <v>40368621</v>
      </c>
      <c r="E638" t="s">
        <v>36</v>
      </c>
      <c r="F638">
        <v>1011748</v>
      </c>
      <c r="G638" t="s">
        <v>146</v>
      </c>
      <c r="H638" t="s">
        <v>72</v>
      </c>
      <c r="I638" s="9">
        <v>44971</v>
      </c>
      <c r="J638" s="9">
        <v>44973</v>
      </c>
      <c r="K638" s="9">
        <v>44988.191666666666</v>
      </c>
      <c r="L638" t="s">
        <v>21</v>
      </c>
      <c r="M638">
        <v>22800</v>
      </c>
      <c r="N638" t="s">
        <v>17</v>
      </c>
      <c r="O638" s="10">
        <f t="shared" si="24"/>
        <v>2</v>
      </c>
    </row>
    <row r="639" spans="1:15" hidden="1" x14ac:dyDescent="0.35">
      <c r="A639" s="1"/>
      <c r="B639" t="s">
        <v>75</v>
      </c>
      <c r="C639" t="s">
        <v>71</v>
      </c>
      <c r="D639">
        <v>40368047</v>
      </c>
      <c r="E639" t="s">
        <v>36</v>
      </c>
      <c r="F639">
        <v>1012148</v>
      </c>
      <c r="G639" t="s">
        <v>140</v>
      </c>
      <c r="H639" t="s">
        <v>85</v>
      </c>
      <c r="I639" s="9">
        <v>44971</v>
      </c>
      <c r="J639" s="9">
        <v>44974</v>
      </c>
      <c r="K639" s="9">
        <v>44998.095138888886</v>
      </c>
      <c r="L639" t="s">
        <v>21</v>
      </c>
      <c r="M639">
        <v>19758.467519999998</v>
      </c>
      <c r="N639" t="s">
        <v>17</v>
      </c>
      <c r="O639" s="10">
        <f t="shared" si="24"/>
        <v>2</v>
      </c>
    </row>
    <row r="640" spans="1:15" hidden="1" x14ac:dyDescent="0.35">
      <c r="A640" s="1"/>
      <c r="B640" t="s">
        <v>70</v>
      </c>
      <c r="C640" t="s">
        <v>71</v>
      </c>
      <c r="D640">
        <v>40367279</v>
      </c>
      <c r="E640" t="s">
        <v>36</v>
      </c>
      <c r="F640">
        <v>1030658</v>
      </c>
      <c r="G640" t="s">
        <v>146</v>
      </c>
      <c r="H640" t="s">
        <v>72</v>
      </c>
      <c r="I640" s="9">
        <v>44971</v>
      </c>
      <c r="J640" s="9">
        <v>44973</v>
      </c>
      <c r="K640" s="9">
        <v>44988.191666666666</v>
      </c>
      <c r="L640" t="s">
        <v>21</v>
      </c>
      <c r="M640">
        <v>23999.22</v>
      </c>
      <c r="N640" t="s">
        <v>17</v>
      </c>
      <c r="O640" s="10">
        <f t="shared" si="24"/>
        <v>2</v>
      </c>
    </row>
    <row r="641" spans="1:15" hidden="1" x14ac:dyDescent="0.35">
      <c r="A641" s="1"/>
      <c r="B641" t="s">
        <v>70</v>
      </c>
      <c r="C641" t="s">
        <v>71</v>
      </c>
      <c r="D641">
        <v>40367205</v>
      </c>
      <c r="E641" t="s">
        <v>36</v>
      </c>
      <c r="F641">
        <v>1011127</v>
      </c>
      <c r="G641" t="s">
        <v>146</v>
      </c>
      <c r="H641" t="s">
        <v>72</v>
      </c>
      <c r="I641" s="9">
        <v>44971</v>
      </c>
      <c r="J641" s="9">
        <v>44973</v>
      </c>
      <c r="K641" s="9">
        <v>44988.191666666666</v>
      </c>
      <c r="L641" t="s">
        <v>21</v>
      </c>
      <c r="M641">
        <v>21600</v>
      </c>
      <c r="N641" t="s">
        <v>17</v>
      </c>
      <c r="O641" s="10">
        <f t="shared" ref="O641:O692" si="25">MONTH(J641)</f>
        <v>2</v>
      </c>
    </row>
    <row r="642" spans="1:15" hidden="1" x14ac:dyDescent="0.35">
      <c r="A642" s="1"/>
      <c r="B642" t="s">
        <v>70</v>
      </c>
      <c r="C642" t="s">
        <v>71</v>
      </c>
      <c r="D642">
        <v>40367197</v>
      </c>
      <c r="E642" t="s">
        <v>36</v>
      </c>
      <c r="F642">
        <v>1011127</v>
      </c>
      <c r="G642" t="s">
        <v>146</v>
      </c>
      <c r="H642" t="s">
        <v>72</v>
      </c>
      <c r="I642" s="9">
        <v>44971</v>
      </c>
      <c r="J642" s="9">
        <v>44973</v>
      </c>
      <c r="K642" s="9">
        <v>44988.191666666666</v>
      </c>
      <c r="L642" t="s">
        <v>21</v>
      </c>
      <c r="M642">
        <v>20400</v>
      </c>
      <c r="N642" t="s">
        <v>17</v>
      </c>
      <c r="O642" s="10">
        <f t="shared" si="25"/>
        <v>2</v>
      </c>
    </row>
    <row r="643" spans="1:15" hidden="1" x14ac:dyDescent="0.35">
      <c r="A643" s="1"/>
      <c r="B643" t="s">
        <v>70</v>
      </c>
      <c r="C643" t="s">
        <v>71</v>
      </c>
      <c r="D643">
        <v>40367193</v>
      </c>
      <c r="E643" t="s">
        <v>36</v>
      </c>
      <c r="F643">
        <v>1011127</v>
      </c>
      <c r="G643" t="s">
        <v>146</v>
      </c>
      <c r="H643" t="s">
        <v>72</v>
      </c>
      <c r="I643" s="9">
        <v>44971</v>
      </c>
      <c r="J643" s="9">
        <v>44973</v>
      </c>
      <c r="K643" s="9">
        <v>44988.191666666666</v>
      </c>
      <c r="L643" t="s">
        <v>21</v>
      </c>
      <c r="M643">
        <v>21600</v>
      </c>
      <c r="N643" t="s">
        <v>17</v>
      </c>
      <c r="O643" s="10">
        <f t="shared" si="25"/>
        <v>2</v>
      </c>
    </row>
    <row r="644" spans="1:15" hidden="1" x14ac:dyDescent="0.35">
      <c r="A644" s="1"/>
      <c r="B644" t="s">
        <v>75</v>
      </c>
      <c r="C644" t="s">
        <v>71</v>
      </c>
      <c r="D644">
        <v>40367009</v>
      </c>
      <c r="E644" t="s">
        <v>36</v>
      </c>
      <c r="F644">
        <v>1021538</v>
      </c>
      <c r="G644" t="s">
        <v>141</v>
      </c>
      <c r="H644" t="s">
        <v>76</v>
      </c>
      <c r="I644" s="9">
        <v>44972</v>
      </c>
      <c r="J644" s="9">
        <v>44975</v>
      </c>
      <c r="K644" s="9">
        <v>45006.802083333336</v>
      </c>
      <c r="L644" t="s">
        <v>32</v>
      </c>
      <c r="M644">
        <v>24011.436829999999</v>
      </c>
      <c r="N644" t="s">
        <v>17</v>
      </c>
      <c r="O644" s="10">
        <f t="shared" si="25"/>
        <v>2</v>
      </c>
    </row>
    <row r="645" spans="1:15" hidden="1" x14ac:dyDescent="0.35">
      <c r="A645" s="1"/>
      <c r="B645" t="s">
        <v>75</v>
      </c>
      <c r="C645" t="s">
        <v>71</v>
      </c>
      <c r="D645">
        <v>40367008</v>
      </c>
      <c r="E645" t="s">
        <v>36</v>
      </c>
      <c r="F645">
        <v>1012111</v>
      </c>
      <c r="G645" t="s">
        <v>140</v>
      </c>
      <c r="H645" t="s">
        <v>97</v>
      </c>
      <c r="I645" s="9">
        <v>44971</v>
      </c>
      <c r="J645" s="9">
        <v>44974</v>
      </c>
      <c r="K645" s="9">
        <v>45004.759027777778</v>
      </c>
      <c r="L645" t="s">
        <v>21</v>
      </c>
      <c r="M645">
        <v>19958.047999999999</v>
      </c>
      <c r="N645" t="s">
        <v>17</v>
      </c>
      <c r="O645" s="10">
        <f t="shared" si="25"/>
        <v>2</v>
      </c>
    </row>
    <row r="646" spans="1:15" hidden="1" x14ac:dyDescent="0.35">
      <c r="A646" s="1"/>
      <c r="B646" t="s">
        <v>75</v>
      </c>
      <c r="C646" t="s">
        <v>71</v>
      </c>
      <c r="D646">
        <v>40366990</v>
      </c>
      <c r="E646" t="s">
        <v>36</v>
      </c>
      <c r="F646">
        <v>1012108</v>
      </c>
      <c r="G646" t="s">
        <v>141</v>
      </c>
      <c r="H646" t="s">
        <v>97</v>
      </c>
      <c r="I646" s="9">
        <v>44971</v>
      </c>
      <c r="J646" s="9">
        <v>44975</v>
      </c>
      <c r="K646" s="9">
        <v>45005.759027777778</v>
      </c>
      <c r="L646" t="s">
        <v>32</v>
      </c>
      <c r="M646">
        <v>19958.047999999999</v>
      </c>
      <c r="N646" t="s">
        <v>17</v>
      </c>
      <c r="O646" s="10">
        <f t="shared" si="25"/>
        <v>2</v>
      </c>
    </row>
    <row r="647" spans="1:15" hidden="1" x14ac:dyDescent="0.35">
      <c r="A647" s="1"/>
      <c r="B647" t="s">
        <v>75</v>
      </c>
      <c r="C647" t="s">
        <v>71</v>
      </c>
      <c r="D647">
        <v>40366989</v>
      </c>
      <c r="E647" t="s">
        <v>36</v>
      </c>
      <c r="F647">
        <v>1012107</v>
      </c>
      <c r="G647" t="s">
        <v>140</v>
      </c>
      <c r="H647" t="s">
        <v>87</v>
      </c>
      <c r="I647" s="9">
        <v>44971</v>
      </c>
      <c r="J647" s="9">
        <v>44974</v>
      </c>
      <c r="K647" s="9">
        <v>45005.469444444447</v>
      </c>
      <c r="L647" t="s">
        <v>21</v>
      </c>
      <c r="M647">
        <v>9979.0239999999994</v>
      </c>
      <c r="N647" t="s">
        <v>17</v>
      </c>
      <c r="O647" s="10">
        <f t="shared" si="25"/>
        <v>2</v>
      </c>
    </row>
    <row r="648" spans="1:15" hidden="1" x14ac:dyDescent="0.35">
      <c r="A648" s="1"/>
      <c r="B648" t="s">
        <v>75</v>
      </c>
      <c r="C648" t="s">
        <v>71</v>
      </c>
      <c r="D648">
        <v>40366989</v>
      </c>
      <c r="E648" t="s">
        <v>36</v>
      </c>
      <c r="F648">
        <v>1012108</v>
      </c>
      <c r="G648" t="s">
        <v>140</v>
      </c>
      <c r="H648" t="s">
        <v>87</v>
      </c>
      <c r="I648" s="9">
        <v>44971</v>
      </c>
      <c r="J648" s="9">
        <v>44974</v>
      </c>
      <c r="K648" s="9">
        <v>45005.469444444447</v>
      </c>
      <c r="L648" t="s">
        <v>21</v>
      </c>
      <c r="M648">
        <v>9979.0239999999994</v>
      </c>
      <c r="N648" t="s">
        <v>17</v>
      </c>
      <c r="O648" s="10">
        <f t="shared" si="25"/>
        <v>2</v>
      </c>
    </row>
    <row r="649" spans="1:15" hidden="1" x14ac:dyDescent="0.35">
      <c r="A649" s="1"/>
      <c r="B649" t="s">
        <v>75</v>
      </c>
      <c r="C649" t="s">
        <v>71</v>
      </c>
      <c r="D649">
        <v>40366987</v>
      </c>
      <c r="E649" t="s">
        <v>36</v>
      </c>
      <c r="F649">
        <v>1012108</v>
      </c>
      <c r="G649" t="s">
        <v>141</v>
      </c>
      <c r="H649" t="s">
        <v>77</v>
      </c>
      <c r="I649" s="9">
        <v>44971</v>
      </c>
      <c r="J649" s="9">
        <v>44975</v>
      </c>
      <c r="K649" s="9">
        <v>45007.661805555559</v>
      </c>
      <c r="L649" t="s">
        <v>32</v>
      </c>
      <c r="M649">
        <v>9979.0239999999994</v>
      </c>
      <c r="N649" t="s">
        <v>17</v>
      </c>
      <c r="O649" s="10">
        <f t="shared" si="25"/>
        <v>2</v>
      </c>
    </row>
    <row r="650" spans="1:15" hidden="1" x14ac:dyDescent="0.35">
      <c r="A650" s="1"/>
      <c r="B650" t="s">
        <v>75</v>
      </c>
      <c r="C650" t="s">
        <v>71</v>
      </c>
      <c r="D650">
        <v>40366987</v>
      </c>
      <c r="E650" t="s">
        <v>36</v>
      </c>
      <c r="F650">
        <v>1012107</v>
      </c>
      <c r="G650" t="s">
        <v>141</v>
      </c>
      <c r="H650" t="s">
        <v>77</v>
      </c>
      <c r="I650" s="9">
        <v>44971</v>
      </c>
      <c r="J650" s="9">
        <v>44975</v>
      </c>
      <c r="K650" s="9">
        <v>45007.661805555559</v>
      </c>
      <c r="L650" t="s">
        <v>32</v>
      </c>
      <c r="M650">
        <v>9979.0239999999994</v>
      </c>
      <c r="N650" t="s">
        <v>17</v>
      </c>
      <c r="O650" s="10">
        <f t="shared" si="25"/>
        <v>2</v>
      </c>
    </row>
    <row r="651" spans="1:15" hidden="1" x14ac:dyDescent="0.35">
      <c r="A651" s="1"/>
      <c r="B651" t="s">
        <v>75</v>
      </c>
      <c r="C651" t="s">
        <v>71</v>
      </c>
      <c r="D651">
        <v>40366982</v>
      </c>
      <c r="E651" t="s">
        <v>36</v>
      </c>
      <c r="F651">
        <v>1011701</v>
      </c>
      <c r="G651" t="s">
        <v>141</v>
      </c>
      <c r="H651" t="s">
        <v>76</v>
      </c>
      <c r="I651" s="9">
        <v>44971</v>
      </c>
      <c r="J651" s="9">
        <v>44975</v>
      </c>
      <c r="K651" s="9">
        <v>45006.802083333336</v>
      </c>
      <c r="L651" t="s">
        <v>32</v>
      </c>
      <c r="M651">
        <v>21539.850310000002</v>
      </c>
      <c r="N651" t="s">
        <v>17</v>
      </c>
      <c r="O651" s="10">
        <f t="shared" si="25"/>
        <v>2</v>
      </c>
    </row>
    <row r="652" spans="1:15" hidden="1" x14ac:dyDescent="0.35">
      <c r="A652" s="1"/>
      <c r="B652" t="s">
        <v>75</v>
      </c>
      <c r="C652" t="s">
        <v>71</v>
      </c>
      <c r="D652">
        <v>40366965</v>
      </c>
      <c r="E652" t="s">
        <v>36</v>
      </c>
      <c r="F652">
        <v>1012158</v>
      </c>
      <c r="G652" t="s">
        <v>140</v>
      </c>
      <c r="H652" t="s">
        <v>87</v>
      </c>
      <c r="I652" s="9">
        <v>44971</v>
      </c>
      <c r="J652" s="9">
        <v>44974</v>
      </c>
      <c r="K652" s="9">
        <v>45005.469444444447</v>
      </c>
      <c r="L652" t="s">
        <v>21</v>
      </c>
      <c r="M652">
        <v>19958.047999999999</v>
      </c>
      <c r="N652" t="s">
        <v>17</v>
      </c>
      <c r="O652" s="10">
        <f t="shared" si="25"/>
        <v>2</v>
      </c>
    </row>
    <row r="653" spans="1:15" hidden="1" x14ac:dyDescent="0.35">
      <c r="A653" s="1"/>
      <c r="B653" t="s">
        <v>75</v>
      </c>
      <c r="C653" t="s">
        <v>71</v>
      </c>
      <c r="D653">
        <v>40366954</v>
      </c>
      <c r="E653" t="s">
        <v>36</v>
      </c>
      <c r="F653">
        <v>1012483</v>
      </c>
      <c r="G653" t="s">
        <v>141</v>
      </c>
      <c r="H653" t="s">
        <v>76</v>
      </c>
      <c r="I653" s="9">
        <v>44971</v>
      </c>
      <c r="J653" s="9">
        <v>44975</v>
      </c>
      <c r="K653" s="9">
        <v>45006.802083333336</v>
      </c>
      <c r="L653" t="s">
        <v>32</v>
      </c>
      <c r="M653">
        <v>19958.047999999999</v>
      </c>
      <c r="N653" t="s">
        <v>17</v>
      </c>
      <c r="O653" s="10">
        <f t="shared" si="25"/>
        <v>2</v>
      </c>
    </row>
    <row r="654" spans="1:15" hidden="1" x14ac:dyDescent="0.35">
      <c r="A654" s="1"/>
      <c r="B654" t="s">
        <v>75</v>
      </c>
      <c r="C654" t="s">
        <v>71</v>
      </c>
      <c r="D654">
        <v>40366953</v>
      </c>
      <c r="E654" t="s">
        <v>36</v>
      </c>
      <c r="F654">
        <v>1012483</v>
      </c>
      <c r="G654" t="s">
        <v>141</v>
      </c>
      <c r="H654" t="s">
        <v>76</v>
      </c>
      <c r="I654" s="9">
        <v>44971</v>
      </c>
      <c r="J654" s="9">
        <v>44975</v>
      </c>
      <c r="K654" s="9">
        <v>45006.802083333336</v>
      </c>
      <c r="L654" t="s">
        <v>32</v>
      </c>
      <c r="M654">
        <v>19958.047999999999</v>
      </c>
      <c r="N654" t="s">
        <v>17</v>
      </c>
      <c r="O654" s="10">
        <f t="shared" si="25"/>
        <v>2</v>
      </c>
    </row>
    <row r="655" spans="1:15" hidden="1" x14ac:dyDescent="0.35">
      <c r="A655" s="1"/>
      <c r="B655" t="s">
        <v>75</v>
      </c>
      <c r="C655" t="s">
        <v>71</v>
      </c>
      <c r="D655">
        <v>40366940</v>
      </c>
      <c r="E655" t="s">
        <v>36</v>
      </c>
      <c r="F655">
        <v>1012165</v>
      </c>
      <c r="G655" t="s">
        <v>141</v>
      </c>
      <c r="H655" t="s">
        <v>80</v>
      </c>
      <c r="I655" s="9">
        <v>44971</v>
      </c>
      <c r="J655" s="9">
        <v>44975</v>
      </c>
      <c r="K655" s="9">
        <v>45014.70208333333</v>
      </c>
      <c r="L655" t="s">
        <v>32</v>
      </c>
      <c r="M655">
        <v>19958.047999999999</v>
      </c>
      <c r="N655" t="s">
        <v>17</v>
      </c>
      <c r="O655" s="10">
        <f t="shared" si="25"/>
        <v>2</v>
      </c>
    </row>
    <row r="656" spans="1:15" hidden="1" x14ac:dyDescent="0.35">
      <c r="A656" s="1"/>
      <c r="B656" t="s">
        <v>75</v>
      </c>
      <c r="C656" t="s">
        <v>71</v>
      </c>
      <c r="D656">
        <v>40366939</v>
      </c>
      <c r="E656" t="s">
        <v>36</v>
      </c>
      <c r="F656">
        <v>1012165</v>
      </c>
      <c r="G656" t="s">
        <v>141</v>
      </c>
      <c r="H656" t="s">
        <v>76</v>
      </c>
      <c r="I656" s="9">
        <v>44971</v>
      </c>
      <c r="J656" s="9">
        <v>44975</v>
      </c>
      <c r="K656" s="9">
        <v>45006.802083333336</v>
      </c>
      <c r="L656" t="s">
        <v>32</v>
      </c>
      <c r="M656">
        <v>19958.047999999999</v>
      </c>
      <c r="N656" t="s">
        <v>17</v>
      </c>
      <c r="O656" s="10">
        <f t="shared" si="25"/>
        <v>2</v>
      </c>
    </row>
    <row r="657" spans="1:15" hidden="1" x14ac:dyDescent="0.35">
      <c r="A657" s="1"/>
      <c r="B657" t="s">
        <v>75</v>
      </c>
      <c r="C657" t="s">
        <v>71</v>
      </c>
      <c r="D657">
        <v>40366938</v>
      </c>
      <c r="E657" t="s">
        <v>36</v>
      </c>
      <c r="F657">
        <v>1012165</v>
      </c>
      <c r="G657" t="s">
        <v>140</v>
      </c>
      <c r="H657" t="s">
        <v>97</v>
      </c>
      <c r="I657" s="9">
        <v>44971</v>
      </c>
      <c r="J657" s="9">
        <v>44974</v>
      </c>
      <c r="K657" s="9">
        <v>45004.759027777778</v>
      </c>
      <c r="L657" t="s">
        <v>21</v>
      </c>
      <c r="M657">
        <v>19958.047999999999</v>
      </c>
      <c r="N657" t="s">
        <v>17</v>
      </c>
      <c r="O657" s="10">
        <f t="shared" si="25"/>
        <v>2</v>
      </c>
    </row>
    <row r="658" spans="1:15" hidden="1" x14ac:dyDescent="0.35">
      <c r="A658" s="1"/>
      <c r="B658" t="s">
        <v>81</v>
      </c>
      <c r="C658" t="s">
        <v>71</v>
      </c>
      <c r="D658">
        <v>40366633</v>
      </c>
      <c r="E658" t="s">
        <v>36</v>
      </c>
      <c r="F658">
        <v>1021731</v>
      </c>
      <c r="G658" t="s">
        <v>142</v>
      </c>
      <c r="H658" t="s">
        <v>88</v>
      </c>
      <c r="I658" s="9">
        <v>44972</v>
      </c>
      <c r="J658" s="9">
        <v>44977</v>
      </c>
      <c r="K658" s="9">
        <v>45013.39166666667</v>
      </c>
      <c r="L658" t="s">
        <v>32</v>
      </c>
      <c r="M658">
        <v>19240</v>
      </c>
      <c r="N658" t="s">
        <v>17</v>
      </c>
      <c r="O658" s="10">
        <f t="shared" si="25"/>
        <v>2</v>
      </c>
    </row>
    <row r="659" spans="1:15" hidden="1" x14ac:dyDescent="0.35">
      <c r="A659" s="1"/>
      <c r="B659" t="s">
        <v>81</v>
      </c>
      <c r="C659" t="s">
        <v>71</v>
      </c>
      <c r="D659">
        <v>40366633</v>
      </c>
      <c r="E659" t="s">
        <v>36</v>
      </c>
      <c r="F659">
        <v>1021731</v>
      </c>
      <c r="G659" t="s">
        <v>142</v>
      </c>
      <c r="H659" t="s">
        <v>88</v>
      </c>
      <c r="I659" s="9">
        <v>44972</v>
      </c>
      <c r="J659" s="9">
        <v>44977</v>
      </c>
      <c r="K659" s="9">
        <v>45013.39166666667</v>
      </c>
      <c r="L659" t="s">
        <v>32</v>
      </c>
      <c r="M659">
        <v>5620</v>
      </c>
      <c r="N659" t="s">
        <v>17</v>
      </c>
      <c r="O659" s="10">
        <f t="shared" si="25"/>
        <v>2</v>
      </c>
    </row>
    <row r="660" spans="1:15" hidden="1" x14ac:dyDescent="0.35">
      <c r="A660" s="1"/>
      <c r="B660" t="s">
        <v>81</v>
      </c>
      <c r="C660" t="s">
        <v>71</v>
      </c>
      <c r="D660">
        <v>40366614</v>
      </c>
      <c r="E660" t="s">
        <v>36</v>
      </c>
      <c r="F660">
        <v>1030685</v>
      </c>
      <c r="G660" t="s">
        <v>143</v>
      </c>
      <c r="H660" t="s">
        <v>88</v>
      </c>
      <c r="I660" s="9">
        <v>44971</v>
      </c>
      <c r="J660" s="9">
        <v>44976</v>
      </c>
      <c r="K660" s="9">
        <v>45012.39166666667</v>
      </c>
      <c r="L660" t="s">
        <v>90</v>
      </c>
      <c r="M660">
        <v>24000</v>
      </c>
      <c r="N660" t="s">
        <v>17</v>
      </c>
      <c r="O660" s="10">
        <f t="shared" si="25"/>
        <v>2</v>
      </c>
    </row>
    <row r="661" spans="1:15" hidden="1" x14ac:dyDescent="0.35">
      <c r="A661" s="1"/>
      <c r="B661" t="s">
        <v>81</v>
      </c>
      <c r="C661" t="s">
        <v>71</v>
      </c>
      <c r="D661">
        <v>40366499</v>
      </c>
      <c r="E661" t="s">
        <v>36</v>
      </c>
      <c r="F661">
        <v>1022414</v>
      </c>
      <c r="G661" t="s">
        <v>143</v>
      </c>
      <c r="H661" t="s">
        <v>88</v>
      </c>
      <c r="I661" s="9">
        <v>44971</v>
      </c>
      <c r="J661" s="9">
        <v>44976</v>
      </c>
      <c r="K661" s="9">
        <v>45012.39166666667</v>
      </c>
      <c r="L661" t="s">
        <v>90</v>
      </c>
      <c r="M661">
        <v>24120</v>
      </c>
      <c r="N661" t="s">
        <v>17</v>
      </c>
      <c r="O661" s="10">
        <f t="shared" si="25"/>
        <v>2</v>
      </c>
    </row>
    <row r="662" spans="1:15" hidden="1" x14ac:dyDescent="0.35">
      <c r="A662" s="1"/>
      <c r="B662" t="s">
        <v>81</v>
      </c>
      <c r="C662" t="s">
        <v>71</v>
      </c>
      <c r="D662">
        <v>40366445</v>
      </c>
      <c r="E662" t="s">
        <v>36</v>
      </c>
      <c r="F662">
        <v>1021732</v>
      </c>
      <c r="G662" t="s">
        <v>142</v>
      </c>
      <c r="H662" t="s">
        <v>88</v>
      </c>
      <c r="I662" s="9">
        <v>44971</v>
      </c>
      <c r="J662" s="9">
        <v>44977</v>
      </c>
      <c r="K662" s="9">
        <v>45013.39166666667</v>
      </c>
      <c r="L662" t="s">
        <v>32</v>
      </c>
      <c r="M662">
        <v>24300</v>
      </c>
      <c r="N662" t="s">
        <v>17</v>
      </c>
      <c r="O662" s="10">
        <f t="shared" si="25"/>
        <v>2</v>
      </c>
    </row>
    <row r="663" spans="1:15" hidden="1" x14ac:dyDescent="0.35">
      <c r="A663" s="1"/>
      <c r="B663" t="s">
        <v>81</v>
      </c>
      <c r="C663" t="s">
        <v>71</v>
      </c>
      <c r="D663">
        <v>40366411</v>
      </c>
      <c r="E663" t="s">
        <v>36</v>
      </c>
      <c r="F663">
        <v>1022212</v>
      </c>
      <c r="G663" t="s">
        <v>143</v>
      </c>
      <c r="H663" t="s">
        <v>88</v>
      </c>
      <c r="I663" s="9">
        <v>44972</v>
      </c>
      <c r="J663" s="9">
        <v>44976</v>
      </c>
      <c r="K663" s="9">
        <v>45012.39166666667</v>
      </c>
      <c r="L663" t="s">
        <v>90</v>
      </c>
      <c r="M663">
        <v>23707.62</v>
      </c>
      <c r="N663" t="s">
        <v>17</v>
      </c>
      <c r="O663" s="10">
        <f t="shared" si="25"/>
        <v>2</v>
      </c>
    </row>
    <row r="664" spans="1:15" hidden="1" x14ac:dyDescent="0.35">
      <c r="A664" s="1"/>
      <c r="B664" t="s">
        <v>81</v>
      </c>
      <c r="C664" t="s">
        <v>71</v>
      </c>
      <c r="D664">
        <v>40366381</v>
      </c>
      <c r="E664" t="s">
        <v>36</v>
      </c>
      <c r="F664">
        <v>1022183</v>
      </c>
      <c r="G664" t="s">
        <v>142</v>
      </c>
      <c r="H664" t="s">
        <v>88</v>
      </c>
      <c r="I664" s="9">
        <v>44972</v>
      </c>
      <c r="J664" s="9">
        <v>44977</v>
      </c>
      <c r="K664" s="9">
        <v>45013.39166666667</v>
      </c>
      <c r="L664" t="s">
        <v>32</v>
      </c>
      <c r="M664">
        <v>25018.14</v>
      </c>
      <c r="N664" t="s">
        <v>17</v>
      </c>
      <c r="O664" s="10">
        <f t="shared" si="25"/>
        <v>2</v>
      </c>
    </row>
    <row r="665" spans="1:15" hidden="1" x14ac:dyDescent="0.35">
      <c r="A665" s="1"/>
      <c r="B665" t="s">
        <v>81</v>
      </c>
      <c r="C665" t="s">
        <v>71</v>
      </c>
      <c r="D665">
        <v>40366380</v>
      </c>
      <c r="E665" t="s">
        <v>36</v>
      </c>
      <c r="F665">
        <v>1022183</v>
      </c>
      <c r="G665" t="s">
        <v>142</v>
      </c>
      <c r="H665" t="s">
        <v>88</v>
      </c>
      <c r="I665" s="9">
        <v>44972</v>
      </c>
      <c r="J665" s="9">
        <v>44977</v>
      </c>
      <c r="K665" s="9">
        <v>45013.39166666667</v>
      </c>
      <c r="L665" t="s">
        <v>32</v>
      </c>
      <c r="M665">
        <v>25011.99</v>
      </c>
      <c r="N665" t="s">
        <v>17</v>
      </c>
      <c r="O665" s="10">
        <f t="shared" si="25"/>
        <v>2</v>
      </c>
    </row>
    <row r="666" spans="1:15" hidden="1" x14ac:dyDescent="0.35">
      <c r="A666" s="1"/>
      <c r="B666" t="s">
        <v>81</v>
      </c>
      <c r="C666" t="s">
        <v>71</v>
      </c>
      <c r="D666">
        <v>40366339</v>
      </c>
      <c r="E666" t="s">
        <v>36</v>
      </c>
      <c r="F666">
        <v>1022639</v>
      </c>
      <c r="G666" t="s">
        <v>142</v>
      </c>
      <c r="H666" t="s">
        <v>88</v>
      </c>
      <c r="I666" s="9">
        <v>44971</v>
      </c>
      <c r="J666" s="9">
        <v>44977</v>
      </c>
      <c r="K666" s="9">
        <v>45013.39166666667</v>
      </c>
      <c r="L666" t="s">
        <v>32</v>
      </c>
      <c r="M666">
        <v>22666.41</v>
      </c>
      <c r="N666" t="s">
        <v>17</v>
      </c>
      <c r="O666" s="10">
        <f t="shared" si="25"/>
        <v>2</v>
      </c>
    </row>
    <row r="667" spans="1:15" hidden="1" x14ac:dyDescent="0.35">
      <c r="A667" s="1"/>
      <c r="B667" t="s">
        <v>81</v>
      </c>
      <c r="C667" t="s">
        <v>71</v>
      </c>
      <c r="D667">
        <v>40366338</v>
      </c>
      <c r="E667" t="s">
        <v>36</v>
      </c>
      <c r="F667">
        <v>1022639</v>
      </c>
      <c r="G667" t="s">
        <v>142</v>
      </c>
      <c r="H667" t="s">
        <v>88</v>
      </c>
      <c r="I667" s="9">
        <v>44971</v>
      </c>
      <c r="J667" s="9">
        <v>44977</v>
      </c>
      <c r="K667" s="9">
        <v>45013.39166666667</v>
      </c>
      <c r="L667" t="s">
        <v>32</v>
      </c>
      <c r="M667">
        <v>22857.84</v>
      </c>
      <c r="N667" t="s">
        <v>17</v>
      </c>
      <c r="O667" s="10">
        <f t="shared" si="25"/>
        <v>2</v>
      </c>
    </row>
    <row r="668" spans="1:15" hidden="1" x14ac:dyDescent="0.35">
      <c r="A668" s="1"/>
      <c r="B668" t="s">
        <v>75</v>
      </c>
      <c r="C668" t="s">
        <v>71</v>
      </c>
      <c r="D668">
        <v>40362587</v>
      </c>
      <c r="E668" t="s">
        <v>36</v>
      </c>
      <c r="F668">
        <v>1012521</v>
      </c>
      <c r="G668" t="s">
        <v>138</v>
      </c>
      <c r="H668" t="s">
        <v>87</v>
      </c>
      <c r="I668" s="9">
        <v>44971</v>
      </c>
      <c r="J668" s="9">
        <v>44976</v>
      </c>
      <c r="K668" s="9">
        <v>45007.469444444447</v>
      </c>
      <c r="L668" t="s">
        <v>39</v>
      </c>
      <c r="M668">
        <v>19958.047999999999</v>
      </c>
      <c r="N668" t="s">
        <v>17</v>
      </c>
      <c r="O668" s="10">
        <f t="shared" si="25"/>
        <v>2</v>
      </c>
    </row>
    <row r="669" spans="1:15" hidden="1" x14ac:dyDescent="0.35">
      <c r="A669" s="1"/>
      <c r="B669" t="s">
        <v>75</v>
      </c>
      <c r="C669" t="s">
        <v>71</v>
      </c>
      <c r="D669">
        <v>40362581</v>
      </c>
      <c r="E669" t="s">
        <v>36</v>
      </c>
      <c r="F669">
        <v>1012109</v>
      </c>
      <c r="G669" t="s">
        <v>140</v>
      </c>
      <c r="H669" t="s">
        <v>97</v>
      </c>
      <c r="I669" s="9">
        <v>44971</v>
      </c>
      <c r="J669" s="9">
        <v>44974</v>
      </c>
      <c r="K669" s="9">
        <v>45004.759027777778</v>
      </c>
      <c r="L669" t="s">
        <v>21</v>
      </c>
      <c r="M669">
        <v>19958.047999999999</v>
      </c>
      <c r="N669" t="s">
        <v>17</v>
      </c>
      <c r="O669" s="10">
        <f t="shared" si="25"/>
        <v>2</v>
      </c>
    </row>
    <row r="670" spans="1:15" hidden="1" x14ac:dyDescent="0.35">
      <c r="A670" s="1"/>
      <c r="B670" t="s">
        <v>75</v>
      </c>
      <c r="C670" t="s">
        <v>71</v>
      </c>
      <c r="D670">
        <v>40362549</v>
      </c>
      <c r="E670" t="s">
        <v>36</v>
      </c>
      <c r="F670">
        <v>1012167</v>
      </c>
      <c r="G670" t="s">
        <v>141</v>
      </c>
      <c r="H670" t="s">
        <v>80</v>
      </c>
      <c r="I670" s="9">
        <v>44971</v>
      </c>
      <c r="J670" s="9">
        <v>44975</v>
      </c>
      <c r="K670" s="9">
        <v>45014.70208333333</v>
      </c>
      <c r="L670" t="s">
        <v>32</v>
      </c>
      <c r="M670">
        <v>19958.047999999999</v>
      </c>
      <c r="N670" t="s">
        <v>17</v>
      </c>
      <c r="O670" s="10">
        <f t="shared" si="25"/>
        <v>2</v>
      </c>
    </row>
    <row r="671" spans="1:15" hidden="1" x14ac:dyDescent="0.35">
      <c r="A671" s="1"/>
      <c r="B671" t="s">
        <v>92</v>
      </c>
      <c r="C671" t="s">
        <v>71</v>
      </c>
      <c r="D671">
        <v>40362281</v>
      </c>
      <c r="E671" t="s">
        <v>36</v>
      </c>
      <c r="F671">
        <v>1030332</v>
      </c>
      <c r="G671" t="s">
        <v>146</v>
      </c>
      <c r="H671" t="s">
        <v>115</v>
      </c>
      <c r="I671" s="9">
        <v>44971</v>
      </c>
      <c r="J671" s="9">
        <v>44973</v>
      </c>
      <c r="K671" s="9">
        <v>45045.974305555559</v>
      </c>
      <c r="L671" t="s">
        <v>95</v>
      </c>
      <c r="M671">
        <v>24000</v>
      </c>
      <c r="N671" t="s">
        <v>17</v>
      </c>
      <c r="O671" s="10">
        <f t="shared" si="25"/>
        <v>2</v>
      </c>
    </row>
    <row r="672" spans="1:15" hidden="1" x14ac:dyDescent="0.35">
      <c r="A672" s="1"/>
      <c r="B672" t="s">
        <v>81</v>
      </c>
      <c r="C672" t="s">
        <v>71</v>
      </c>
      <c r="D672">
        <v>40362162</v>
      </c>
      <c r="E672" t="s">
        <v>36</v>
      </c>
      <c r="F672">
        <v>1022080</v>
      </c>
      <c r="G672" t="s">
        <v>142</v>
      </c>
      <c r="H672" t="s">
        <v>88</v>
      </c>
      <c r="I672" s="9">
        <v>44971</v>
      </c>
      <c r="J672" s="9">
        <v>44977</v>
      </c>
      <c r="K672" s="9">
        <v>45013.39166666667</v>
      </c>
      <c r="L672" t="s">
        <v>32</v>
      </c>
      <c r="M672">
        <v>24070</v>
      </c>
      <c r="N672" t="s">
        <v>17</v>
      </c>
      <c r="O672" s="10">
        <f t="shared" si="25"/>
        <v>2</v>
      </c>
    </row>
    <row r="673" spans="1:15" hidden="1" x14ac:dyDescent="0.35">
      <c r="A673" s="1"/>
      <c r="B673" t="s">
        <v>81</v>
      </c>
      <c r="C673" t="s">
        <v>71</v>
      </c>
      <c r="D673">
        <v>40361984</v>
      </c>
      <c r="E673" t="s">
        <v>36</v>
      </c>
      <c r="F673">
        <v>1022748</v>
      </c>
      <c r="G673" t="s">
        <v>142</v>
      </c>
      <c r="H673" t="s">
        <v>88</v>
      </c>
      <c r="I673" s="9">
        <v>44971</v>
      </c>
      <c r="J673" s="9">
        <v>44977</v>
      </c>
      <c r="K673" s="9">
        <v>45013.39166666667</v>
      </c>
      <c r="L673" t="s">
        <v>32</v>
      </c>
      <c r="M673">
        <v>24000</v>
      </c>
      <c r="N673" t="s">
        <v>17</v>
      </c>
      <c r="O673" s="10">
        <f t="shared" si="25"/>
        <v>2</v>
      </c>
    </row>
    <row r="674" spans="1:15" hidden="1" x14ac:dyDescent="0.35">
      <c r="A674" s="1"/>
      <c r="B674" t="s">
        <v>81</v>
      </c>
      <c r="C674" t="s">
        <v>71</v>
      </c>
      <c r="D674">
        <v>40361943</v>
      </c>
      <c r="E674" t="s">
        <v>36</v>
      </c>
      <c r="F674">
        <v>1022379</v>
      </c>
      <c r="G674" t="s">
        <v>142</v>
      </c>
      <c r="H674" t="s">
        <v>88</v>
      </c>
      <c r="I674" s="9">
        <v>44971</v>
      </c>
      <c r="J674" s="9">
        <v>44977</v>
      </c>
      <c r="K674" s="9">
        <v>45013.39166666667</v>
      </c>
      <c r="L674" t="s">
        <v>32</v>
      </c>
      <c r="M674">
        <v>24493.439999999999</v>
      </c>
      <c r="N674" t="s">
        <v>17</v>
      </c>
      <c r="O674" s="10">
        <f t="shared" si="25"/>
        <v>2</v>
      </c>
    </row>
    <row r="675" spans="1:15" hidden="1" x14ac:dyDescent="0.35">
      <c r="A675" s="1"/>
      <c r="B675" t="s">
        <v>75</v>
      </c>
      <c r="C675" t="s">
        <v>71</v>
      </c>
      <c r="D675">
        <v>40360543</v>
      </c>
      <c r="E675" t="s">
        <v>36</v>
      </c>
      <c r="F675">
        <v>1012167</v>
      </c>
      <c r="G675" t="s">
        <v>141</v>
      </c>
      <c r="H675" t="s">
        <v>80</v>
      </c>
      <c r="I675" s="9">
        <v>44972</v>
      </c>
      <c r="J675" s="9">
        <v>44975</v>
      </c>
      <c r="K675" s="9">
        <v>45014.70208333333</v>
      </c>
      <c r="L675" t="s">
        <v>32</v>
      </c>
      <c r="M675">
        <v>19958.047999999999</v>
      </c>
      <c r="N675" t="s">
        <v>17</v>
      </c>
      <c r="O675" s="10">
        <f t="shared" si="25"/>
        <v>2</v>
      </c>
    </row>
    <row r="676" spans="1:15" hidden="1" x14ac:dyDescent="0.35">
      <c r="A676" s="1"/>
      <c r="B676" t="s">
        <v>75</v>
      </c>
      <c r="C676" t="s">
        <v>71</v>
      </c>
      <c r="D676">
        <v>40357950</v>
      </c>
      <c r="E676" t="s">
        <v>36</v>
      </c>
      <c r="F676">
        <v>1012167</v>
      </c>
      <c r="G676" t="s">
        <v>140</v>
      </c>
      <c r="H676" t="s">
        <v>80</v>
      </c>
      <c r="I676" s="9">
        <v>44971</v>
      </c>
      <c r="J676" s="9">
        <v>44974</v>
      </c>
      <c r="K676" s="9">
        <v>45013.70208333333</v>
      </c>
      <c r="L676" t="s">
        <v>21</v>
      </c>
      <c r="M676">
        <v>19958.047999999999</v>
      </c>
      <c r="N676" t="s">
        <v>17</v>
      </c>
      <c r="O676" s="10">
        <f t="shared" si="25"/>
        <v>2</v>
      </c>
    </row>
    <row r="677" spans="1:15" hidden="1" x14ac:dyDescent="0.35">
      <c r="A677" s="1"/>
      <c r="B677" t="s">
        <v>75</v>
      </c>
      <c r="C677" t="s">
        <v>71</v>
      </c>
      <c r="D677">
        <v>40357899</v>
      </c>
      <c r="E677" t="s">
        <v>36</v>
      </c>
      <c r="F677">
        <v>1030424</v>
      </c>
      <c r="G677" t="s">
        <v>141</v>
      </c>
      <c r="H677" t="s">
        <v>76</v>
      </c>
      <c r="I677" s="9">
        <v>44972</v>
      </c>
      <c r="J677" s="9">
        <v>44975</v>
      </c>
      <c r="K677" s="9">
        <v>45006.802083333336</v>
      </c>
      <c r="L677" t="s">
        <v>32</v>
      </c>
      <c r="M677">
        <v>21580.800599999999</v>
      </c>
      <c r="N677" t="s">
        <v>17</v>
      </c>
      <c r="O677" s="10">
        <f t="shared" si="25"/>
        <v>2</v>
      </c>
    </row>
    <row r="678" spans="1:15" hidden="1" x14ac:dyDescent="0.35">
      <c r="A678" s="1"/>
      <c r="B678" t="s">
        <v>70</v>
      </c>
      <c r="C678" t="s">
        <v>71</v>
      </c>
      <c r="D678">
        <v>40368626</v>
      </c>
      <c r="E678" t="s">
        <v>36</v>
      </c>
      <c r="F678">
        <v>1011748</v>
      </c>
      <c r="G678" t="s">
        <v>147</v>
      </c>
      <c r="H678" t="s">
        <v>72</v>
      </c>
      <c r="I678" s="9">
        <v>44970</v>
      </c>
      <c r="J678" s="9">
        <v>44976</v>
      </c>
      <c r="K678" s="9">
        <v>44991.191666666666</v>
      </c>
      <c r="L678" t="s">
        <v>96</v>
      </c>
      <c r="M678">
        <v>22800</v>
      </c>
      <c r="N678" t="s">
        <v>17</v>
      </c>
      <c r="O678" s="10">
        <f t="shared" si="25"/>
        <v>2</v>
      </c>
    </row>
    <row r="679" spans="1:15" hidden="1" x14ac:dyDescent="0.35">
      <c r="A679" s="1"/>
      <c r="B679" t="s">
        <v>70</v>
      </c>
      <c r="C679" t="s">
        <v>71</v>
      </c>
      <c r="D679">
        <v>40368625</v>
      </c>
      <c r="E679" t="s">
        <v>36</v>
      </c>
      <c r="F679">
        <v>1011748</v>
      </c>
      <c r="G679" t="s">
        <v>147</v>
      </c>
      <c r="H679" t="s">
        <v>72</v>
      </c>
      <c r="I679" s="9">
        <v>44970</v>
      </c>
      <c r="J679" s="9">
        <v>44976</v>
      </c>
      <c r="K679" s="9">
        <v>44991.191666666666</v>
      </c>
      <c r="L679" t="s">
        <v>96</v>
      </c>
      <c r="M679">
        <v>22800</v>
      </c>
      <c r="N679" t="s">
        <v>17</v>
      </c>
      <c r="O679" s="10">
        <f t="shared" si="25"/>
        <v>2</v>
      </c>
    </row>
    <row r="680" spans="1:15" hidden="1" x14ac:dyDescent="0.35">
      <c r="A680" s="1"/>
      <c r="B680" t="s">
        <v>70</v>
      </c>
      <c r="C680" t="s">
        <v>71</v>
      </c>
      <c r="D680">
        <v>40368623</v>
      </c>
      <c r="E680" t="s">
        <v>36</v>
      </c>
      <c r="F680">
        <v>1011748</v>
      </c>
      <c r="G680" t="s">
        <v>147</v>
      </c>
      <c r="H680" t="s">
        <v>72</v>
      </c>
      <c r="I680" s="9">
        <v>44970</v>
      </c>
      <c r="J680" s="9">
        <v>44976</v>
      </c>
      <c r="K680" s="9">
        <v>44991.191666666666</v>
      </c>
      <c r="L680" t="s">
        <v>96</v>
      </c>
      <c r="M680">
        <v>22800</v>
      </c>
      <c r="N680" t="s">
        <v>17</v>
      </c>
      <c r="O680" s="10">
        <f t="shared" si="25"/>
        <v>2</v>
      </c>
    </row>
    <row r="681" spans="1:15" hidden="1" x14ac:dyDescent="0.35">
      <c r="A681" s="1"/>
      <c r="B681" t="s">
        <v>70</v>
      </c>
      <c r="C681" t="s">
        <v>71</v>
      </c>
      <c r="D681">
        <v>40368622</v>
      </c>
      <c r="E681" t="s">
        <v>36</v>
      </c>
      <c r="F681">
        <v>1011748</v>
      </c>
      <c r="G681" t="s">
        <v>147</v>
      </c>
      <c r="H681" t="s">
        <v>72</v>
      </c>
      <c r="I681" s="9">
        <v>44970</v>
      </c>
      <c r="J681" s="9">
        <v>44976</v>
      </c>
      <c r="K681" s="9">
        <v>44991.191666666666</v>
      </c>
      <c r="L681" t="s">
        <v>96</v>
      </c>
      <c r="M681">
        <v>22800</v>
      </c>
      <c r="N681" t="s">
        <v>17</v>
      </c>
      <c r="O681" s="10">
        <f t="shared" si="25"/>
        <v>2</v>
      </c>
    </row>
    <row r="682" spans="1:15" hidden="1" x14ac:dyDescent="0.35">
      <c r="A682" s="1"/>
      <c r="B682" t="s">
        <v>70</v>
      </c>
      <c r="C682" t="s">
        <v>71</v>
      </c>
      <c r="D682">
        <v>40368620</v>
      </c>
      <c r="E682" t="s">
        <v>36</v>
      </c>
      <c r="F682">
        <v>1011748</v>
      </c>
      <c r="G682" t="s">
        <v>147</v>
      </c>
      <c r="H682" t="s">
        <v>72</v>
      </c>
      <c r="I682" s="9">
        <v>44970</v>
      </c>
      <c r="J682" s="9">
        <v>44976</v>
      </c>
      <c r="K682" s="9">
        <v>44991.191666666666</v>
      </c>
      <c r="L682" t="s">
        <v>96</v>
      </c>
      <c r="M682">
        <v>22800</v>
      </c>
      <c r="N682" t="s">
        <v>17</v>
      </c>
      <c r="O682" s="10">
        <f t="shared" si="25"/>
        <v>2</v>
      </c>
    </row>
    <row r="683" spans="1:15" hidden="1" x14ac:dyDescent="0.35">
      <c r="A683" s="1"/>
      <c r="B683" t="s">
        <v>75</v>
      </c>
      <c r="C683" t="s">
        <v>71</v>
      </c>
      <c r="D683">
        <v>40368050</v>
      </c>
      <c r="E683" t="s">
        <v>36</v>
      </c>
      <c r="F683">
        <v>1012163</v>
      </c>
      <c r="G683" t="s">
        <v>138</v>
      </c>
      <c r="H683" t="s">
        <v>85</v>
      </c>
      <c r="I683" s="9">
        <v>44970</v>
      </c>
      <c r="J683" s="9">
        <v>44976</v>
      </c>
      <c r="K683" s="9">
        <v>45000.095138888886</v>
      </c>
      <c r="L683" t="s">
        <v>39</v>
      </c>
      <c r="M683">
        <v>19958.047999999999</v>
      </c>
      <c r="N683" t="s">
        <v>17</v>
      </c>
      <c r="O683" s="10">
        <f t="shared" si="25"/>
        <v>2</v>
      </c>
    </row>
    <row r="684" spans="1:15" hidden="1" x14ac:dyDescent="0.35">
      <c r="A684" s="1"/>
      <c r="B684" t="s">
        <v>75</v>
      </c>
      <c r="C684" t="s">
        <v>71</v>
      </c>
      <c r="D684">
        <v>40368024</v>
      </c>
      <c r="E684" t="s">
        <v>36</v>
      </c>
      <c r="F684">
        <v>1012160</v>
      </c>
      <c r="G684" t="s">
        <v>138</v>
      </c>
      <c r="H684" t="s">
        <v>85</v>
      </c>
      <c r="I684" s="9">
        <v>44970</v>
      </c>
      <c r="J684" s="9">
        <v>44976</v>
      </c>
      <c r="K684" s="9">
        <v>45000.095138888886</v>
      </c>
      <c r="L684" t="s">
        <v>39</v>
      </c>
      <c r="M684">
        <v>19958.047999999999</v>
      </c>
      <c r="N684" t="s">
        <v>17</v>
      </c>
      <c r="O684" s="10">
        <f t="shared" si="25"/>
        <v>2</v>
      </c>
    </row>
    <row r="685" spans="1:15" hidden="1" x14ac:dyDescent="0.35">
      <c r="A685" s="1"/>
      <c r="B685" t="s">
        <v>70</v>
      </c>
      <c r="C685" t="s">
        <v>71</v>
      </c>
      <c r="D685">
        <v>40367556</v>
      </c>
      <c r="E685" t="s">
        <v>36</v>
      </c>
      <c r="F685">
        <v>1030802</v>
      </c>
      <c r="G685" t="s">
        <v>147</v>
      </c>
      <c r="H685" t="s">
        <v>72</v>
      </c>
      <c r="I685" s="9">
        <v>44971</v>
      </c>
      <c r="J685" s="9">
        <v>44976</v>
      </c>
      <c r="K685" s="9">
        <v>44991.191666666666</v>
      </c>
      <c r="L685" t="s">
        <v>96</v>
      </c>
      <c r="M685">
        <v>23995.360000000001</v>
      </c>
      <c r="N685" t="s">
        <v>17</v>
      </c>
      <c r="O685" s="10">
        <f t="shared" si="25"/>
        <v>2</v>
      </c>
    </row>
    <row r="686" spans="1:15" hidden="1" x14ac:dyDescent="0.35">
      <c r="A686" s="1"/>
      <c r="B686" t="s">
        <v>70</v>
      </c>
      <c r="C686" t="s">
        <v>71</v>
      </c>
      <c r="D686">
        <v>40367251</v>
      </c>
      <c r="E686" t="s">
        <v>36</v>
      </c>
      <c r="F686">
        <v>1023302</v>
      </c>
      <c r="G686" t="s">
        <v>148</v>
      </c>
      <c r="H686" t="s">
        <v>108</v>
      </c>
      <c r="I686" s="9">
        <v>44970</v>
      </c>
      <c r="J686" s="9">
        <v>44976</v>
      </c>
      <c r="K686" s="9">
        <v>45001.597222222219</v>
      </c>
      <c r="L686" t="s">
        <v>39</v>
      </c>
      <c r="M686">
        <v>5100</v>
      </c>
      <c r="N686" t="s">
        <v>17</v>
      </c>
      <c r="O686" s="10">
        <f t="shared" si="25"/>
        <v>2</v>
      </c>
    </row>
    <row r="687" spans="1:15" hidden="1" x14ac:dyDescent="0.35">
      <c r="A687" s="1"/>
      <c r="B687" t="s">
        <v>70</v>
      </c>
      <c r="C687" t="s">
        <v>71</v>
      </c>
      <c r="D687">
        <v>40367251</v>
      </c>
      <c r="E687" t="s">
        <v>36</v>
      </c>
      <c r="F687">
        <v>1023302</v>
      </c>
      <c r="G687" t="s">
        <v>148</v>
      </c>
      <c r="H687" t="s">
        <v>108</v>
      </c>
      <c r="I687" s="9">
        <v>44971</v>
      </c>
      <c r="J687" s="9">
        <v>44976</v>
      </c>
      <c r="K687" s="9">
        <v>45001.597222222219</v>
      </c>
      <c r="L687" t="s">
        <v>39</v>
      </c>
      <c r="M687">
        <v>19000</v>
      </c>
      <c r="N687" t="s">
        <v>17</v>
      </c>
      <c r="O687" s="10">
        <f t="shared" si="25"/>
        <v>2</v>
      </c>
    </row>
    <row r="688" spans="1:15" hidden="1" x14ac:dyDescent="0.35">
      <c r="A688" s="1"/>
      <c r="B688" t="s">
        <v>70</v>
      </c>
      <c r="C688" t="s">
        <v>71</v>
      </c>
      <c r="D688">
        <v>40367250</v>
      </c>
      <c r="E688" t="s">
        <v>36</v>
      </c>
      <c r="F688">
        <v>1023302</v>
      </c>
      <c r="G688" t="s">
        <v>148</v>
      </c>
      <c r="H688" t="s">
        <v>108</v>
      </c>
      <c r="I688" s="9">
        <v>44970</v>
      </c>
      <c r="J688" s="9">
        <v>44976</v>
      </c>
      <c r="K688" s="9">
        <v>45001.597222222219</v>
      </c>
      <c r="L688" t="s">
        <v>39</v>
      </c>
      <c r="M688">
        <v>24000</v>
      </c>
      <c r="N688" t="s">
        <v>17</v>
      </c>
      <c r="O688" s="10">
        <f t="shared" si="25"/>
        <v>2</v>
      </c>
    </row>
    <row r="689" spans="1:15" hidden="1" x14ac:dyDescent="0.35">
      <c r="A689" s="1"/>
      <c r="B689" t="s">
        <v>70</v>
      </c>
      <c r="C689" t="s">
        <v>71</v>
      </c>
      <c r="D689">
        <v>40367223</v>
      </c>
      <c r="E689" t="s">
        <v>36</v>
      </c>
      <c r="F689">
        <v>1021272</v>
      </c>
      <c r="G689" t="s">
        <v>148</v>
      </c>
      <c r="H689" t="s">
        <v>108</v>
      </c>
      <c r="I689" s="9">
        <v>44970</v>
      </c>
      <c r="J689" s="9">
        <v>44976</v>
      </c>
      <c r="K689" s="9">
        <v>45001.597222222219</v>
      </c>
      <c r="L689" t="s">
        <v>39</v>
      </c>
      <c r="M689">
        <v>24007.919999999998</v>
      </c>
      <c r="N689" t="s">
        <v>17</v>
      </c>
      <c r="O689" s="10">
        <f t="shared" si="25"/>
        <v>2</v>
      </c>
    </row>
    <row r="690" spans="1:15" hidden="1" x14ac:dyDescent="0.35">
      <c r="A690" s="1"/>
      <c r="B690" t="s">
        <v>70</v>
      </c>
      <c r="C690" t="s">
        <v>71</v>
      </c>
      <c r="D690">
        <v>40367202</v>
      </c>
      <c r="E690" t="s">
        <v>36</v>
      </c>
      <c r="F690">
        <v>1011127</v>
      </c>
      <c r="G690" t="s">
        <v>147</v>
      </c>
      <c r="H690" t="s">
        <v>72</v>
      </c>
      <c r="I690" s="9">
        <v>44970</v>
      </c>
      <c r="J690" s="9">
        <v>44976</v>
      </c>
      <c r="K690" s="9">
        <v>44991.191666666666</v>
      </c>
      <c r="L690" t="s">
        <v>96</v>
      </c>
      <c r="M690">
        <v>21600</v>
      </c>
      <c r="N690" t="s">
        <v>17</v>
      </c>
      <c r="O690" s="10">
        <f t="shared" si="25"/>
        <v>2</v>
      </c>
    </row>
    <row r="691" spans="1:15" hidden="1" x14ac:dyDescent="0.35">
      <c r="A691" s="1"/>
      <c r="B691" t="s">
        <v>70</v>
      </c>
      <c r="C691" t="s">
        <v>71</v>
      </c>
      <c r="D691">
        <v>40367199</v>
      </c>
      <c r="E691" t="s">
        <v>36</v>
      </c>
      <c r="F691">
        <v>1011127</v>
      </c>
      <c r="G691" t="s">
        <v>147</v>
      </c>
      <c r="H691" t="s">
        <v>72</v>
      </c>
      <c r="I691" s="9">
        <v>44970</v>
      </c>
      <c r="J691" s="9">
        <v>44976</v>
      </c>
      <c r="K691" s="9">
        <v>44991.191666666666</v>
      </c>
      <c r="L691" t="s">
        <v>96</v>
      </c>
      <c r="M691">
        <v>21600</v>
      </c>
      <c r="N691" t="s">
        <v>17</v>
      </c>
      <c r="O691" s="10">
        <f t="shared" si="25"/>
        <v>2</v>
      </c>
    </row>
    <row r="692" spans="1:15" hidden="1" x14ac:dyDescent="0.35">
      <c r="A692" s="1"/>
      <c r="B692" t="s">
        <v>70</v>
      </c>
      <c r="C692" t="s">
        <v>71</v>
      </c>
      <c r="D692">
        <v>40367190</v>
      </c>
      <c r="E692" t="s">
        <v>36</v>
      </c>
      <c r="F692">
        <v>1011127</v>
      </c>
      <c r="G692" t="s">
        <v>147</v>
      </c>
      <c r="H692" t="s">
        <v>72</v>
      </c>
      <c r="I692" s="9">
        <v>44970</v>
      </c>
      <c r="J692" s="9">
        <v>44976</v>
      </c>
      <c r="K692" s="9">
        <v>44991.191666666666</v>
      </c>
      <c r="L692" t="s">
        <v>96</v>
      </c>
      <c r="M692">
        <v>20400</v>
      </c>
      <c r="N692" t="s">
        <v>17</v>
      </c>
      <c r="O692" s="10">
        <f t="shared" si="25"/>
        <v>2</v>
      </c>
    </row>
    <row r="693" spans="1:15" hidden="1" x14ac:dyDescent="0.35">
      <c r="A693" s="1"/>
      <c r="B693" t="s">
        <v>92</v>
      </c>
      <c r="C693" t="s">
        <v>71</v>
      </c>
      <c r="D693">
        <v>40366681</v>
      </c>
      <c r="E693" t="s">
        <v>36</v>
      </c>
      <c r="F693">
        <v>1020853</v>
      </c>
      <c r="G693" t="s">
        <v>149</v>
      </c>
      <c r="H693" t="s">
        <v>105</v>
      </c>
      <c r="I693" s="9">
        <v>44970</v>
      </c>
      <c r="J693" s="9">
        <v>44973</v>
      </c>
      <c r="K693" s="9">
        <v>45002.895138888889</v>
      </c>
      <c r="L693" t="s">
        <v>20</v>
      </c>
      <c r="M693">
        <v>20000</v>
      </c>
      <c r="N693" t="s">
        <v>17</v>
      </c>
      <c r="O693" s="10">
        <f t="shared" ref="O693:O740" si="26">MONTH(J693)</f>
        <v>2</v>
      </c>
    </row>
    <row r="694" spans="1:15" hidden="1" x14ac:dyDescent="0.35">
      <c r="A694" s="1"/>
      <c r="B694" t="s">
        <v>81</v>
      </c>
      <c r="C694" t="s">
        <v>71</v>
      </c>
      <c r="D694">
        <v>40366623</v>
      </c>
      <c r="E694" t="s">
        <v>36</v>
      </c>
      <c r="F694">
        <v>1011417</v>
      </c>
      <c r="G694" t="s">
        <v>143</v>
      </c>
      <c r="H694" t="s">
        <v>88</v>
      </c>
      <c r="I694" s="9">
        <v>44970</v>
      </c>
      <c r="J694" s="9">
        <v>44976</v>
      </c>
      <c r="K694" s="9">
        <v>45012.39166666667</v>
      </c>
      <c r="L694" t="s">
        <v>90</v>
      </c>
      <c r="M694">
        <v>19800</v>
      </c>
      <c r="N694" t="s">
        <v>17</v>
      </c>
      <c r="O694" s="10">
        <f t="shared" si="26"/>
        <v>2</v>
      </c>
    </row>
    <row r="695" spans="1:15" hidden="1" x14ac:dyDescent="0.35">
      <c r="A695" s="1"/>
      <c r="B695" t="s">
        <v>81</v>
      </c>
      <c r="C695" t="s">
        <v>71</v>
      </c>
      <c r="D695">
        <v>40366613</v>
      </c>
      <c r="E695" t="s">
        <v>36</v>
      </c>
      <c r="F695">
        <v>1030685</v>
      </c>
      <c r="G695" t="s">
        <v>150</v>
      </c>
      <c r="H695" t="s">
        <v>88</v>
      </c>
      <c r="I695" s="9">
        <v>44970</v>
      </c>
      <c r="J695" s="9">
        <v>44976</v>
      </c>
      <c r="K695" s="9">
        <v>45012.39166666667</v>
      </c>
      <c r="L695" t="s">
        <v>39</v>
      </c>
      <c r="M695">
        <v>24000</v>
      </c>
      <c r="N695" t="s">
        <v>17</v>
      </c>
      <c r="O695" s="10">
        <f t="shared" si="26"/>
        <v>2</v>
      </c>
    </row>
    <row r="696" spans="1:15" hidden="1" x14ac:dyDescent="0.35">
      <c r="A696" s="1"/>
      <c r="B696" t="s">
        <v>81</v>
      </c>
      <c r="C696" t="s">
        <v>71</v>
      </c>
      <c r="D696">
        <v>40366610</v>
      </c>
      <c r="E696" t="s">
        <v>36</v>
      </c>
      <c r="F696">
        <v>1011969</v>
      </c>
      <c r="G696" t="s">
        <v>150</v>
      </c>
      <c r="H696" t="s">
        <v>100</v>
      </c>
      <c r="I696" s="9">
        <v>44970</v>
      </c>
      <c r="J696" s="9">
        <v>44976</v>
      </c>
      <c r="K696" s="9">
        <v>45008.935416666667</v>
      </c>
      <c r="L696" t="s">
        <v>39</v>
      </c>
      <c r="M696">
        <v>24000</v>
      </c>
      <c r="N696" t="s">
        <v>17</v>
      </c>
      <c r="O696" s="10">
        <f t="shared" si="26"/>
        <v>2</v>
      </c>
    </row>
    <row r="697" spans="1:15" hidden="1" x14ac:dyDescent="0.35">
      <c r="A697" s="1"/>
      <c r="B697" t="s">
        <v>81</v>
      </c>
      <c r="C697" t="s">
        <v>71</v>
      </c>
      <c r="D697">
        <v>40366571</v>
      </c>
      <c r="E697" t="s">
        <v>36</v>
      </c>
      <c r="F697">
        <v>1022388</v>
      </c>
      <c r="G697" t="s">
        <v>150</v>
      </c>
      <c r="H697" t="s">
        <v>100</v>
      </c>
      <c r="I697" s="9">
        <v>44970</v>
      </c>
      <c r="J697" s="9">
        <v>44976</v>
      </c>
      <c r="K697" s="9">
        <v>45008.935416666667</v>
      </c>
      <c r="L697" t="s">
        <v>39</v>
      </c>
      <c r="M697">
        <v>4760</v>
      </c>
      <c r="N697" t="s">
        <v>17</v>
      </c>
      <c r="O697" s="10">
        <f t="shared" si="26"/>
        <v>2</v>
      </c>
    </row>
    <row r="698" spans="1:15" hidden="1" x14ac:dyDescent="0.35">
      <c r="A698" s="1"/>
      <c r="B698" t="s">
        <v>81</v>
      </c>
      <c r="C698" t="s">
        <v>71</v>
      </c>
      <c r="D698">
        <v>40366571</v>
      </c>
      <c r="E698" t="s">
        <v>36</v>
      </c>
      <c r="F698">
        <v>1022388</v>
      </c>
      <c r="G698" t="s">
        <v>150</v>
      </c>
      <c r="H698" t="s">
        <v>100</v>
      </c>
      <c r="I698" s="9">
        <v>44970</v>
      </c>
      <c r="J698" s="9">
        <v>44976</v>
      </c>
      <c r="K698" s="9">
        <v>45008.935416666667</v>
      </c>
      <c r="L698" t="s">
        <v>39</v>
      </c>
      <c r="M698">
        <v>19250</v>
      </c>
      <c r="N698" t="s">
        <v>17</v>
      </c>
      <c r="O698" s="10">
        <f t="shared" si="26"/>
        <v>2</v>
      </c>
    </row>
    <row r="699" spans="1:15" hidden="1" x14ac:dyDescent="0.35">
      <c r="A699" s="1"/>
      <c r="B699" t="s">
        <v>81</v>
      </c>
      <c r="C699" t="s">
        <v>71</v>
      </c>
      <c r="D699">
        <v>40366570</v>
      </c>
      <c r="E699" t="s">
        <v>36</v>
      </c>
      <c r="F699">
        <v>1022388</v>
      </c>
      <c r="G699" t="s">
        <v>150</v>
      </c>
      <c r="H699" t="s">
        <v>100</v>
      </c>
      <c r="I699" s="9">
        <v>44970</v>
      </c>
      <c r="J699" s="9">
        <v>44976</v>
      </c>
      <c r="K699" s="9">
        <v>45008.935416666667</v>
      </c>
      <c r="L699" t="s">
        <v>39</v>
      </c>
      <c r="M699">
        <v>24260</v>
      </c>
      <c r="N699" t="s">
        <v>17</v>
      </c>
      <c r="O699" s="10">
        <f t="shared" si="26"/>
        <v>2</v>
      </c>
    </row>
    <row r="700" spans="1:15" hidden="1" x14ac:dyDescent="0.35">
      <c r="A700" s="1"/>
      <c r="B700" t="s">
        <v>81</v>
      </c>
      <c r="C700" t="s">
        <v>71</v>
      </c>
      <c r="D700">
        <v>40366477</v>
      </c>
      <c r="E700" t="s">
        <v>36</v>
      </c>
      <c r="F700">
        <v>1021767</v>
      </c>
      <c r="G700" t="s">
        <v>150</v>
      </c>
      <c r="H700" t="s">
        <v>89</v>
      </c>
      <c r="I700" s="9">
        <v>44971</v>
      </c>
      <c r="J700" s="9">
        <v>44976</v>
      </c>
      <c r="K700" s="9">
        <v>45025.85833333333</v>
      </c>
      <c r="L700" t="s">
        <v>24</v>
      </c>
      <c r="M700">
        <v>23148</v>
      </c>
      <c r="N700" t="s">
        <v>17</v>
      </c>
      <c r="O700" s="10">
        <f t="shared" si="26"/>
        <v>2</v>
      </c>
    </row>
    <row r="701" spans="1:15" hidden="1" x14ac:dyDescent="0.35">
      <c r="A701" s="1"/>
      <c r="B701" t="s">
        <v>81</v>
      </c>
      <c r="C701" t="s">
        <v>71</v>
      </c>
      <c r="D701">
        <v>40366384</v>
      </c>
      <c r="E701" t="s">
        <v>36</v>
      </c>
      <c r="F701">
        <v>1022183</v>
      </c>
      <c r="G701" t="s">
        <v>142</v>
      </c>
      <c r="H701" t="s">
        <v>88</v>
      </c>
      <c r="I701" s="9">
        <v>44970</v>
      </c>
      <c r="J701" s="9">
        <v>44977</v>
      </c>
      <c r="K701" s="9">
        <v>45013.39166666667</v>
      </c>
      <c r="L701" t="s">
        <v>32</v>
      </c>
      <c r="M701">
        <v>23961.08</v>
      </c>
      <c r="N701" t="s">
        <v>17</v>
      </c>
      <c r="O701" s="10">
        <f t="shared" si="26"/>
        <v>2</v>
      </c>
    </row>
    <row r="702" spans="1:15" hidden="1" x14ac:dyDescent="0.35">
      <c r="A702" s="1"/>
      <c r="B702" t="s">
        <v>81</v>
      </c>
      <c r="C702" t="s">
        <v>71</v>
      </c>
      <c r="D702">
        <v>40366382</v>
      </c>
      <c r="E702" t="s">
        <v>36</v>
      </c>
      <c r="F702">
        <v>1022183</v>
      </c>
      <c r="G702" t="s">
        <v>143</v>
      </c>
      <c r="H702" t="s">
        <v>88</v>
      </c>
      <c r="I702" s="9">
        <v>44970</v>
      </c>
      <c r="J702" s="9">
        <v>44976</v>
      </c>
      <c r="K702" s="9">
        <v>45012.39166666667</v>
      </c>
      <c r="L702" t="s">
        <v>90</v>
      </c>
      <c r="M702">
        <v>24769.37</v>
      </c>
      <c r="N702" t="s">
        <v>17</v>
      </c>
      <c r="O702" s="10">
        <f t="shared" si="26"/>
        <v>2</v>
      </c>
    </row>
    <row r="703" spans="1:15" hidden="1" x14ac:dyDescent="0.35">
      <c r="A703" s="1"/>
      <c r="B703" t="s">
        <v>81</v>
      </c>
      <c r="C703" t="s">
        <v>71</v>
      </c>
      <c r="D703">
        <v>40366337</v>
      </c>
      <c r="E703" t="s">
        <v>36</v>
      </c>
      <c r="F703">
        <v>1022639</v>
      </c>
      <c r="G703" t="s">
        <v>143</v>
      </c>
      <c r="H703" t="s">
        <v>88</v>
      </c>
      <c r="I703" s="9">
        <v>44970</v>
      </c>
      <c r="J703" s="9">
        <v>44976</v>
      </c>
      <c r="K703" s="9">
        <v>45012.39166666667</v>
      </c>
      <c r="L703" t="s">
        <v>90</v>
      </c>
      <c r="M703">
        <v>22995.59</v>
      </c>
      <c r="N703" t="s">
        <v>17</v>
      </c>
      <c r="O703" s="10">
        <f t="shared" si="26"/>
        <v>2</v>
      </c>
    </row>
    <row r="704" spans="1:15" hidden="1" x14ac:dyDescent="0.35">
      <c r="A704" s="1"/>
      <c r="B704" t="s">
        <v>81</v>
      </c>
      <c r="C704" t="s">
        <v>71</v>
      </c>
      <c r="D704">
        <v>40366333</v>
      </c>
      <c r="E704" t="s">
        <v>36</v>
      </c>
      <c r="F704">
        <v>1022639</v>
      </c>
      <c r="G704" t="s">
        <v>143</v>
      </c>
      <c r="H704" t="s">
        <v>88</v>
      </c>
      <c r="I704" s="9">
        <v>44970</v>
      </c>
      <c r="J704" s="9">
        <v>44976</v>
      </c>
      <c r="K704" s="9">
        <v>45012.39166666667</v>
      </c>
      <c r="L704" t="s">
        <v>90</v>
      </c>
      <c r="M704">
        <v>23012.19</v>
      </c>
      <c r="N704" t="s">
        <v>17</v>
      </c>
      <c r="O704" s="10">
        <f t="shared" si="26"/>
        <v>2</v>
      </c>
    </row>
    <row r="705" spans="1:15" hidden="1" x14ac:dyDescent="0.35">
      <c r="A705" s="1"/>
      <c r="B705" t="s">
        <v>81</v>
      </c>
      <c r="C705" t="s">
        <v>71</v>
      </c>
      <c r="D705">
        <v>40363603</v>
      </c>
      <c r="E705" t="s">
        <v>36</v>
      </c>
      <c r="F705">
        <v>1022856</v>
      </c>
      <c r="G705" t="s">
        <v>142</v>
      </c>
      <c r="H705" t="s">
        <v>88</v>
      </c>
      <c r="I705" s="9">
        <v>44971</v>
      </c>
      <c r="J705" s="9">
        <v>44977</v>
      </c>
      <c r="K705" s="9">
        <v>45013.39166666667</v>
      </c>
      <c r="L705" t="s">
        <v>32</v>
      </c>
      <c r="M705">
        <v>25001.83</v>
      </c>
      <c r="N705" t="s">
        <v>17</v>
      </c>
      <c r="O705" s="10">
        <f t="shared" si="26"/>
        <v>2</v>
      </c>
    </row>
    <row r="706" spans="1:15" hidden="1" x14ac:dyDescent="0.35">
      <c r="A706" s="1"/>
      <c r="B706" t="s">
        <v>75</v>
      </c>
      <c r="C706" t="s">
        <v>71</v>
      </c>
      <c r="D706">
        <v>40363214</v>
      </c>
      <c r="E706" t="s">
        <v>36</v>
      </c>
      <c r="F706">
        <v>1030838</v>
      </c>
      <c r="G706" t="s">
        <v>149</v>
      </c>
      <c r="H706" t="s">
        <v>78</v>
      </c>
      <c r="I706" s="9">
        <v>44970</v>
      </c>
      <c r="J706" s="9">
        <v>44973</v>
      </c>
      <c r="K706" s="9">
        <v>44996.8125</v>
      </c>
      <c r="L706" t="s">
        <v>20</v>
      </c>
      <c r="M706">
        <v>23999.915590000001</v>
      </c>
      <c r="N706" t="s">
        <v>17</v>
      </c>
      <c r="O706" s="10">
        <f t="shared" si="26"/>
        <v>2</v>
      </c>
    </row>
    <row r="707" spans="1:15" hidden="1" x14ac:dyDescent="0.35">
      <c r="A707" s="1"/>
      <c r="B707" t="s">
        <v>81</v>
      </c>
      <c r="C707" t="s">
        <v>71</v>
      </c>
      <c r="D707">
        <v>40362269</v>
      </c>
      <c r="E707" t="s">
        <v>36</v>
      </c>
      <c r="F707">
        <v>1030566</v>
      </c>
      <c r="G707" t="s">
        <v>142</v>
      </c>
      <c r="H707" t="s">
        <v>88</v>
      </c>
      <c r="I707" s="9">
        <v>44971</v>
      </c>
      <c r="J707" s="9">
        <v>44977</v>
      </c>
      <c r="K707" s="9">
        <v>45013.39166666667</v>
      </c>
      <c r="L707" t="s">
        <v>32</v>
      </c>
      <c r="M707">
        <v>24000</v>
      </c>
      <c r="N707" t="s">
        <v>17</v>
      </c>
      <c r="O707" s="10">
        <f t="shared" si="26"/>
        <v>2</v>
      </c>
    </row>
    <row r="708" spans="1:15" hidden="1" x14ac:dyDescent="0.35">
      <c r="A708" s="1"/>
      <c r="B708" t="s">
        <v>81</v>
      </c>
      <c r="C708" t="s">
        <v>71</v>
      </c>
      <c r="D708">
        <v>40362202</v>
      </c>
      <c r="E708" t="s">
        <v>36</v>
      </c>
      <c r="F708">
        <v>1022212</v>
      </c>
      <c r="G708" t="s">
        <v>150</v>
      </c>
      <c r="H708" t="s">
        <v>89</v>
      </c>
      <c r="I708" s="9">
        <v>44970</v>
      </c>
      <c r="J708" s="9">
        <v>44976</v>
      </c>
      <c r="K708" s="9">
        <v>45025.85833333333</v>
      </c>
      <c r="L708" t="s">
        <v>24</v>
      </c>
      <c r="M708">
        <v>23654.3</v>
      </c>
      <c r="N708" t="s">
        <v>17</v>
      </c>
      <c r="O708" s="10">
        <f t="shared" si="26"/>
        <v>2</v>
      </c>
    </row>
    <row r="709" spans="1:15" hidden="1" x14ac:dyDescent="0.35">
      <c r="A709" s="1"/>
      <c r="B709" t="s">
        <v>81</v>
      </c>
      <c r="C709" t="s">
        <v>71</v>
      </c>
      <c r="D709">
        <v>40362174</v>
      </c>
      <c r="E709" t="s">
        <v>36</v>
      </c>
      <c r="F709">
        <v>1022169</v>
      </c>
      <c r="G709" t="s">
        <v>142</v>
      </c>
      <c r="H709" t="s">
        <v>88</v>
      </c>
      <c r="I709" s="9">
        <v>44970</v>
      </c>
      <c r="J709" s="9">
        <v>44977</v>
      </c>
      <c r="K709" s="9">
        <v>45013.39166666667</v>
      </c>
      <c r="L709" t="s">
        <v>32</v>
      </c>
      <c r="M709">
        <v>13340</v>
      </c>
      <c r="N709" t="s">
        <v>17</v>
      </c>
      <c r="O709" s="10">
        <f t="shared" si="26"/>
        <v>2</v>
      </c>
    </row>
    <row r="710" spans="1:15" hidden="1" x14ac:dyDescent="0.35">
      <c r="A710" s="1"/>
      <c r="B710" t="s">
        <v>81</v>
      </c>
      <c r="C710" t="s">
        <v>71</v>
      </c>
      <c r="D710">
        <v>40362174</v>
      </c>
      <c r="E710" t="s">
        <v>36</v>
      </c>
      <c r="F710">
        <v>1022169</v>
      </c>
      <c r="G710" t="s">
        <v>142</v>
      </c>
      <c r="H710" t="s">
        <v>88</v>
      </c>
      <c r="I710" s="9">
        <v>44971</v>
      </c>
      <c r="J710" s="9">
        <v>44977</v>
      </c>
      <c r="K710" s="9">
        <v>45013.39166666667</v>
      </c>
      <c r="L710" t="s">
        <v>32</v>
      </c>
      <c r="M710">
        <v>10700</v>
      </c>
      <c r="N710" t="s">
        <v>17</v>
      </c>
      <c r="O710" s="10">
        <f t="shared" si="26"/>
        <v>2</v>
      </c>
    </row>
    <row r="711" spans="1:15" hidden="1" x14ac:dyDescent="0.35">
      <c r="A711" s="1"/>
      <c r="B711" t="s">
        <v>81</v>
      </c>
      <c r="C711" t="s">
        <v>71</v>
      </c>
      <c r="D711">
        <v>40362160</v>
      </c>
      <c r="E711" t="s">
        <v>36</v>
      </c>
      <c r="F711">
        <v>1022637</v>
      </c>
      <c r="G711" t="s">
        <v>150</v>
      </c>
      <c r="H711" t="s">
        <v>89</v>
      </c>
      <c r="I711" s="9">
        <v>44970</v>
      </c>
      <c r="J711" s="9">
        <v>44976</v>
      </c>
      <c r="K711" s="9">
        <v>45025.85833333333</v>
      </c>
      <c r="L711" t="s">
        <v>24</v>
      </c>
      <c r="M711">
        <v>23250</v>
      </c>
      <c r="N711" t="s">
        <v>17</v>
      </c>
      <c r="O711" s="10">
        <f t="shared" si="26"/>
        <v>2</v>
      </c>
    </row>
    <row r="712" spans="1:15" hidden="1" x14ac:dyDescent="0.35">
      <c r="A712" s="1"/>
      <c r="B712" t="s">
        <v>81</v>
      </c>
      <c r="C712" t="s">
        <v>71</v>
      </c>
      <c r="D712">
        <v>40362111</v>
      </c>
      <c r="E712" t="s">
        <v>36</v>
      </c>
      <c r="F712">
        <v>1023093</v>
      </c>
      <c r="G712" t="s">
        <v>143</v>
      </c>
      <c r="H712" t="s">
        <v>88</v>
      </c>
      <c r="I712" s="9">
        <v>44970</v>
      </c>
      <c r="J712" s="9">
        <v>44976</v>
      </c>
      <c r="K712" s="9">
        <v>45012.39166666667</v>
      </c>
      <c r="L712" t="s">
        <v>90</v>
      </c>
      <c r="M712">
        <v>23940</v>
      </c>
      <c r="N712" t="s">
        <v>17</v>
      </c>
      <c r="O712" s="10">
        <f t="shared" si="26"/>
        <v>2</v>
      </c>
    </row>
    <row r="713" spans="1:15" hidden="1" x14ac:dyDescent="0.35">
      <c r="A713" s="1"/>
      <c r="B713" t="s">
        <v>81</v>
      </c>
      <c r="C713" t="s">
        <v>71</v>
      </c>
      <c r="D713">
        <v>40362039</v>
      </c>
      <c r="E713" t="s">
        <v>36</v>
      </c>
      <c r="F713">
        <v>1021774</v>
      </c>
      <c r="G713" t="s">
        <v>142</v>
      </c>
      <c r="H713" t="s">
        <v>88</v>
      </c>
      <c r="I713" s="9">
        <v>44971</v>
      </c>
      <c r="J713" s="9">
        <v>44977</v>
      </c>
      <c r="K713" s="9">
        <v>45013.39166666667</v>
      </c>
      <c r="L713" t="s">
        <v>32</v>
      </c>
      <c r="M713">
        <v>24340</v>
      </c>
      <c r="N713" t="s">
        <v>17</v>
      </c>
      <c r="O713" s="10">
        <f t="shared" si="26"/>
        <v>2</v>
      </c>
    </row>
    <row r="714" spans="1:15" hidden="1" x14ac:dyDescent="0.35">
      <c r="A714" s="1"/>
      <c r="B714" t="s">
        <v>81</v>
      </c>
      <c r="C714" t="s">
        <v>71</v>
      </c>
      <c r="D714">
        <v>40361989</v>
      </c>
      <c r="E714" t="s">
        <v>36</v>
      </c>
      <c r="F714">
        <v>1021737</v>
      </c>
      <c r="G714" t="s">
        <v>150</v>
      </c>
      <c r="H714" t="s">
        <v>89</v>
      </c>
      <c r="I714" s="9">
        <v>44970</v>
      </c>
      <c r="J714" s="9">
        <v>44976</v>
      </c>
      <c r="K714" s="9">
        <v>45025.85833333333</v>
      </c>
      <c r="L714" t="s">
        <v>24</v>
      </c>
      <c r="M714">
        <v>24160</v>
      </c>
      <c r="N714" t="s">
        <v>17</v>
      </c>
      <c r="O714" s="10">
        <f t="shared" si="26"/>
        <v>2</v>
      </c>
    </row>
    <row r="715" spans="1:15" hidden="1" x14ac:dyDescent="0.35">
      <c r="A715" s="1"/>
      <c r="B715" t="s">
        <v>75</v>
      </c>
      <c r="C715" t="s">
        <v>71</v>
      </c>
      <c r="D715">
        <v>40361199</v>
      </c>
      <c r="E715" t="s">
        <v>36</v>
      </c>
      <c r="F715">
        <v>1012159</v>
      </c>
      <c r="G715" t="s">
        <v>140</v>
      </c>
      <c r="H715" t="s">
        <v>80</v>
      </c>
      <c r="I715" s="9">
        <v>44970</v>
      </c>
      <c r="J715" s="9">
        <v>44974</v>
      </c>
      <c r="K715" s="9">
        <v>45013.70208333333</v>
      </c>
      <c r="L715" t="s">
        <v>21</v>
      </c>
      <c r="M715">
        <v>19958.047999999999</v>
      </c>
      <c r="N715" t="s">
        <v>17</v>
      </c>
      <c r="O715" s="10">
        <f t="shared" si="26"/>
        <v>2</v>
      </c>
    </row>
    <row r="716" spans="1:15" hidden="1" x14ac:dyDescent="0.35">
      <c r="A716" s="1"/>
      <c r="B716" t="s">
        <v>75</v>
      </c>
      <c r="C716" t="s">
        <v>71</v>
      </c>
      <c r="D716">
        <v>40360545</v>
      </c>
      <c r="E716" t="s">
        <v>36</v>
      </c>
      <c r="F716">
        <v>1012167</v>
      </c>
      <c r="G716" t="s">
        <v>140</v>
      </c>
      <c r="H716" t="s">
        <v>80</v>
      </c>
      <c r="I716" s="9">
        <v>44970</v>
      </c>
      <c r="J716" s="9">
        <v>44974</v>
      </c>
      <c r="K716" s="9">
        <v>45013.70208333333</v>
      </c>
      <c r="L716" t="s">
        <v>21</v>
      </c>
      <c r="M716">
        <v>19958.047999999999</v>
      </c>
      <c r="N716" t="s">
        <v>17</v>
      </c>
      <c r="O716" s="10">
        <f t="shared" si="26"/>
        <v>2</v>
      </c>
    </row>
    <row r="717" spans="1:15" hidden="1" x14ac:dyDescent="0.35">
      <c r="A717" s="1"/>
      <c r="B717" t="s">
        <v>75</v>
      </c>
      <c r="C717" t="s">
        <v>71</v>
      </c>
      <c r="D717">
        <v>40358667</v>
      </c>
      <c r="E717" t="s">
        <v>36</v>
      </c>
      <c r="F717">
        <v>1012522</v>
      </c>
      <c r="G717" t="s">
        <v>140</v>
      </c>
      <c r="H717" t="s">
        <v>78</v>
      </c>
      <c r="I717" s="9">
        <v>44970</v>
      </c>
      <c r="J717" s="9">
        <v>44974</v>
      </c>
      <c r="K717" s="9">
        <v>44997.8125</v>
      </c>
      <c r="L717" t="s">
        <v>21</v>
      </c>
      <c r="M717">
        <v>18143.68</v>
      </c>
      <c r="N717" t="s">
        <v>17</v>
      </c>
      <c r="O717" s="10">
        <f t="shared" si="26"/>
        <v>2</v>
      </c>
    </row>
    <row r="718" spans="1:15" hidden="1" x14ac:dyDescent="0.35">
      <c r="A718" s="1"/>
      <c r="B718" t="s">
        <v>75</v>
      </c>
      <c r="C718" t="s">
        <v>71</v>
      </c>
      <c r="D718">
        <v>40357901</v>
      </c>
      <c r="E718" t="s">
        <v>36</v>
      </c>
      <c r="F718">
        <v>1030452</v>
      </c>
      <c r="G718" t="s">
        <v>141</v>
      </c>
      <c r="H718" t="s">
        <v>76</v>
      </c>
      <c r="I718" s="9">
        <v>44971</v>
      </c>
      <c r="J718" s="9">
        <v>44975</v>
      </c>
      <c r="K718" s="9">
        <v>45006.802083333336</v>
      </c>
      <c r="L718" t="s">
        <v>32</v>
      </c>
      <c r="M718">
        <v>12800.7654</v>
      </c>
      <c r="N718" t="s">
        <v>17</v>
      </c>
      <c r="O718" s="10">
        <f t="shared" si="26"/>
        <v>2</v>
      </c>
    </row>
    <row r="719" spans="1:15" hidden="1" x14ac:dyDescent="0.35">
      <c r="A719" s="1"/>
      <c r="B719" t="s">
        <v>75</v>
      </c>
      <c r="C719" t="s">
        <v>71</v>
      </c>
      <c r="D719">
        <v>40357901</v>
      </c>
      <c r="E719" t="s">
        <v>36</v>
      </c>
      <c r="F719">
        <v>1030461</v>
      </c>
      <c r="G719" t="s">
        <v>141</v>
      </c>
      <c r="H719" t="s">
        <v>76</v>
      </c>
      <c r="I719" s="9">
        <v>44971</v>
      </c>
      <c r="J719" s="9">
        <v>44975</v>
      </c>
      <c r="K719" s="9">
        <v>45006.802083333336</v>
      </c>
      <c r="L719" t="s">
        <v>32</v>
      </c>
      <c r="M719">
        <v>7995.7428749999999</v>
      </c>
      <c r="N719" t="s">
        <v>17</v>
      </c>
      <c r="O719" s="10">
        <f t="shared" si="26"/>
        <v>2</v>
      </c>
    </row>
    <row r="720" spans="1:15" hidden="1" x14ac:dyDescent="0.35">
      <c r="A720" s="1"/>
      <c r="B720" t="s">
        <v>81</v>
      </c>
      <c r="C720" t="s">
        <v>71</v>
      </c>
      <c r="D720">
        <v>40357633</v>
      </c>
      <c r="E720" t="s">
        <v>36</v>
      </c>
      <c r="F720">
        <v>1030683</v>
      </c>
      <c r="G720" t="s">
        <v>142</v>
      </c>
      <c r="H720" t="s">
        <v>88</v>
      </c>
      <c r="I720" s="9">
        <v>44972</v>
      </c>
      <c r="J720" s="9">
        <v>44977</v>
      </c>
      <c r="K720" s="9">
        <v>45013.39166666667</v>
      </c>
      <c r="L720" t="s">
        <v>32</v>
      </c>
      <c r="M720">
        <v>19020</v>
      </c>
      <c r="N720" t="s">
        <v>17</v>
      </c>
      <c r="O720" s="10">
        <f t="shared" si="26"/>
        <v>2</v>
      </c>
    </row>
    <row r="721" spans="1:15" hidden="1" x14ac:dyDescent="0.35">
      <c r="A721" s="1"/>
      <c r="B721" t="s">
        <v>81</v>
      </c>
      <c r="C721" t="s">
        <v>71</v>
      </c>
      <c r="D721">
        <v>40357633</v>
      </c>
      <c r="E721" t="s">
        <v>36</v>
      </c>
      <c r="F721">
        <v>1030791</v>
      </c>
      <c r="G721" t="s">
        <v>142</v>
      </c>
      <c r="H721" t="s">
        <v>88</v>
      </c>
      <c r="I721" s="9">
        <v>44972</v>
      </c>
      <c r="J721" s="9">
        <v>44977</v>
      </c>
      <c r="K721" s="9">
        <v>45013.39166666667</v>
      </c>
      <c r="L721" t="s">
        <v>32</v>
      </c>
      <c r="M721">
        <v>4980</v>
      </c>
      <c r="N721" t="s">
        <v>17</v>
      </c>
      <c r="O721" s="10">
        <f t="shared" si="26"/>
        <v>2</v>
      </c>
    </row>
    <row r="722" spans="1:15" hidden="1" x14ac:dyDescent="0.35">
      <c r="A722" s="1"/>
      <c r="B722" t="s">
        <v>81</v>
      </c>
      <c r="C722" t="s">
        <v>71</v>
      </c>
      <c r="D722">
        <v>40357494</v>
      </c>
      <c r="E722" t="s">
        <v>36</v>
      </c>
      <c r="F722">
        <v>1022417</v>
      </c>
      <c r="G722" t="s">
        <v>142</v>
      </c>
      <c r="H722" t="s">
        <v>88</v>
      </c>
      <c r="I722" s="9">
        <v>44972</v>
      </c>
      <c r="J722" s="9">
        <v>44977</v>
      </c>
      <c r="K722" s="9">
        <v>45013.39166666667</v>
      </c>
      <c r="L722" t="s">
        <v>32</v>
      </c>
      <c r="M722">
        <v>24340</v>
      </c>
      <c r="N722" t="s">
        <v>17</v>
      </c>
      <c r="O722" s="10">
        <f t="shared" si="26"/>
        <v>2</v>
      </c>
    </row>
    <row r="723" spans="1:15" hidden="1" x14ac:dyDescent="0.35">
      <c r="A723" s="1"/>
      <c r="B723" t="s">
        <v>75</v>
      </c>
      <c r="C723" t="s">
        <v>71</v>
      </c>
      <c r="D723">
        <v>40368062</v>
      </c>
      <c r="E723" t="s">
        <v>36</v>
      </c>
      <c r="F723">
        <v>1030379</v>
      </c>
      <c r="G723" t="s">
        <v>140</v>
      </c>
      <c r="H723" t="s">
        <v>85</v>
      </c>
      <c r="I723" s="9">
        <v>44968</v>
      </c>
      <c r="J723" s="9">
        <v>44974</v>
      </c>
      <c r="K723" s="9">
        <v>44998.095138888886</v>
      </c>
      <c r="L723" t="s">
        <v>21</v>
      </c>
      <c r="M723">
        <v>24004.088640000002</v>
      </c>
      <c r="N723" t="s">
        <v>17</v>
      </c>
      <c r="O723" s="10">
        <f t="shared" si="26"/>
        <v>2</v>
      </c>
    </row>
    <row r="724" spans="1:15" hidden="1" x14ac:dyDescent="0.35">
      <c r="A724" s="1"/>
      <c r="B724" t="s">
        <v>75</v>
      </c>
      <c r="C724" t="s">
        <v>71</v>
      </c>
      <c r="D724">
        <v>40368048</v>
      </c>
      <c r="E724" t="s">
        <v>36</v>
      </c>
      <c r="F724">
        <v>1012148</v>
      </c>
      <c r="G724" t="s">
        <v>140</v>
      </c>
      <c r="H724" t="s">
        <v>85</v>
      </c>
      <c r="I724" s="9">
        <v>44968</v>
      </c>
      <c r="J724" s="9">
        <v>44974</v>
      </c>
      <c r="K724" s="9">
        <v>44998.095138888886</v>
      </c>
      <c r="L724" t="s">
        <v>21</v>
      </c>
      <c r="M724">
        <v>19758.467519999998</v>
      </c>
      <c r="N724" t="s">
        <v>17</v>
      </c>
      <c r="O724" s="10">
        <f t="shared" si="26"/>
        <v>2</v>
      </c>
    </row>
    <row r="725" spans="1:15" hidden="1" x14ac:dyDescent="0.35">
      <c r="A725" s="1"/>
      <c r="B725" t="s">
        <v>70</v>
      </c>
      <c r="C725" t="s">
        <v>71</v>
      </c>
      <c r="D725">
        <v>40367284</v>
      </c>
      <c r="E725" t="s">
        <v>36</v>
      </c>
      <c r="F725">
        <v>1030658</v>
      </c>
      <c r="G725" t="s">
        <v>148</v>
      </c>
      <c r="H725" t="s">
        <v>72</v>
      </c>
      <c r="I725" s="9">
        <v>44970</v>
      </c>
      <c r="J725" s="9">
        <v>44976</v>
      </c>
      <c r="K725" s="9">
        <v>44991.191666666666</v>
      </c>
      <c r="L725" t="s">
        <v>39</v>
      </c>
      <c r="M725">
        <v>24017.360000000001</v>
      </c>
      <c r="N725" t="s">
        <v>17</v>
      </c>
      <c r="O725" s="10">
        <f t="shared" si="26"/>
        <v>2</v>
      </c>
    </row>
    <row r="726" spans="1:15" hidden="1" x14ac:dyDescent="0.35">
      <c r="A726" s="1"/>
      <c r="B726" t="s">
        <v>70</v>
      </c>
      <c r="C726" t="s">
        <v>71</v>
      </c>
      <c r="D726">
        <v>40367235</v>
      </c>
      <c r="E726" t="s">
        <v>36</v>
      </c>
      <c r="F726">
        <v>1021555</v>
      </c>
      <c r="G726" t="s">
        <v>148</v>
      </c>
      <c r="H726" t="s">
        <v>108</v>
      </c>
      <c r="I726" s="9">
        <v>44970</v>
      </c>
      <c r="J726" s="9">
        <v>44976</v>
      </c>
      <c r="K726" s="9">
        <v>45001.597222222219</v>
      </c>
      <c r="L726" t="s">
        <v>39</v>
      </c>
      <c r="M726">
        <v>24002.03</v>
      </c>
      <c r="N726" t="s">
        <v>17</v>
      </c>
      <c r="O726" s="10">
        <f t="shared" si="26"/>
        <v>2</v>
      </c>
    </row>
    <row r="727" spans="1:15" hidden="1" x14ac:dyDescent="0.35">
      <c r="A727" s="1"/>
      <c r="B727" t="s">
        <v>70</v>
      </c>
      <c r="C727" t="s">
        <v>71</v>
      </c>
      <c r="D727">
        <v>40367196</v>
      </c>
      <c r="E727" t="s">
        <v>36</v>
      </c>
      <c r="F727">
        <v>1011127</v>
      </c>
      <c r="G727" t="s">
        <v>147</v>
      </c>
      <c r="H727" t="s">
        <v>72</v>
      </c>
      <c r="I727" s="9">
        <v>44968</v>
      </c>
      <c r="J727" s="9">
        <v>44976</v>
      </c>
      <c r="K727" s="9">
        <v>44991.191666666666</v>
      </c>
      <c r="L727" t="s">
        <v>96</v>
      </c>
      <c r="M727">
        <v>21600</v>
      </c>
      <c r="N727" t="s">
        <v>17</v>
      </c>
      <c r="O727" s="10">
        <f t="shared" si="26"/>
        <v>2</v>
      </c>
    </row>
    <row r="728" spans="1:15" hidden="1" x14ac:dyDescent="0.35">
      <c r="A728" s="1"/>
      <c r="B728" t="s">
        <v>75</v>
      </c>
      <c r="C728" t="s">
        <v>71</v>
      </c>
      <c r="D728">
        <v>40367147</v>
      </c>
      <c r="E728" t="s">
        <v>36</v>
      </c>
      <c r="F728">
        <v>1021538</v>
      </c>
      <c r="G728" t="s">
        <v>138</v>
      </c>
      <c r="H728" t="s">
        <v>77</v>
      </c>
      <c r="I728" s="9">
        <v>44970</v>
      </c>
      <c r="J728" s="9">
        <v>44976</v>
      </c>
      <c r="K728" s="9">
        <v>45008.661805555559</v>
      </c>
      <c r="L728" t="s">
        <v>39</v>
      </c>
      <c r="M728">
        <v>23994.114150000001</v>
      </c>
      <c r="N728" t="s">
        <v>17</v>
      </c>
      <c r="O728" s="10">
        <f t="shared" si="26"/>
        <v>2</v>
      </c>
    </row>
    <row r="729" spans="1:15" hidden="1" x14ac:dyDescent="0.35">
      <c r="A729" s="1"/>
      <c r="B729" t="s">
        <v>81</v>
      </c>
      <c r="C729" t="s">
        <v>71</v>
      </c>
      <c r="D729">
        <v>40366537</v>
      </c>
      <c r="E729" t="s">
        <v>36</v>
      </c>
      <c r="F729">
        <v>1012503</v>
      </c>
      <c r="G729" t="s">
        <v>150</v>
      </c>
      <c r="H729" t="s">
        <v>100</v>
      </c>
      <c r="I729" s="9">
        <v>44968</v>
      </c>
      <c r="J729" s="9">
        <v>44976</v>
      </c>
      <c r="K729" s="9">
        <v>45008.935416666667</v>
      </c>
      <c r="L729" t="s">
        <v>39</v>
      </c>
      <c r="M729">
        <v>24000</v>
      </c>
      <c r="N729" t="s">
        <v>17</v>
      </c>
      <c r="O729" s="10">
        <f t="shared" si="26"/>
        <v>2</v>
      </c>
    </row>
    <row r="730" spans="1:15" hidden="1" x14ac:dyDescent="0.35">
      <c r="A730" s="1"/>
      <c r="B730" t="s">
        <v>81</v>
      </c>
      <c r="C730" t="s">
        <v>71</v>
      </c>
      <c r="D730">
        <v>40366332</v>
      </c>
      <c r="E730" t="s">
        <v>36</v>
      </c>
      <c r="F730">
        <v>1022639</v>
      </c>
      <c r="G730" t="s">
        <v>143</v>
      </c>
      <c r="H730" t="s">
        <v>88</v>
      </c>
      <c r="I730" s="9">
        <v>44968</v>
      </c>
      <c r="J730" s="9">
        <v>44976</v>
      </c>
      <c r="K730" s="9">
        <v>45012.39166666667</v>
      </c>
      <c r="L730" t="s">
        <v>90</v>
      </c>
      <c r="M730">
        <v>22894.81</v>
      </c>
      <c r="N730" t="s">
        <v>17</v>
      </c>
      <c r="O730" s="10">
        <f t="shared" si="26"/>
        <v>2</v>
      </c>
    </row>
    <row r="731" spans="1:15" hidden="1" x14ac:dyDescent="0.35">
      <c r="A731" s="1"/>
      <c r="B731" t="s">
        <v>81</v>
      </c>
      <c r="C731" t="s">
        <v>71</v>
      </c>
      <c r="D731">
        <v>40364248</v>
      </c>
      <c r="E731" t="s">
        <v>36</v>
      </c>
      <c r="F731">
        <v>1022414</v>
      </c>
      <c r="G731" t="s">
        <v>151</v>
      </c>
      <c r="H731" t="s">
        <v>88</v>
      </c>
      <c r="I731" s="9">
        <v>44968</v>
      </c>
      <c r="J731" s="9">
        <v>44976</v>
      </c>
      <c r="K731" s="9">
        <v>45012.39166666667</v>
      </c>
      <c r="L731" t="s">
        <v>96</v>
      </c>
      <c r="M731">
        <v>24300</v>
      </c>
      <c r="N731" t="s">
        <v>17</v>
      </c>
      <c r="O731" s="10">
        <f t="shared" si="26"/>
        <v>2</v>
      </c>
    </row>
    <row r="732" spans="1:15" hidden="1" x14ac:dyDescent="0.35">
      <c r="A732" s="1"/>
      <c r="B732" t="s">
        <v>101</v>
      </c>
      <c r="C732" t="s">
        <v>71</v>
      </c>
      <c r="D732">
        <v>40363922</v>
      </c>
      <c r="E732" t="s">
        <v>36</v>
      </c>
      <c r="F732">
        <v>1023265</v>
      </c>
      <c r="G732" t="s">
        <v>147</v>
      </c>
      <c r="H732" t="s">
        <v>102</v>
      </c>
      <c r="I732" s="9">
        <v>44968</v>
      </c>
      <c r="J732" s="9">
        <v>44976</v>
      </c>
      <c r="K732" s="9">
        <v>45012.512499999997</v>
      </c>
      <c r="L732" t="s">
        <v>96</v>
      </c>
      <c r="M732">
        <v>1997.34</v>
      </c>
      <c r="N732" t="s">
        <v>17</v>
      </c>
      <c r="O732" s="10">
        <f t="shared" si="26"/>
        <v>2</v>
      </c>
    </row>
    <row r="733" spans="1:15" hidden="1" x14ac:dyDescent="0.35">
      <c r="A733" s="1"/>
      <c r="B733" t="s">
        <v>101</v>
      </c>
      <c r="C733" t="s">
        <v>71</v>
      </c>
      <c r="D733">
        <v>40363921</v>
      </c>
      <c r="E733" t="s">
        <v>36</v>
      </c>
      <c r="F733">
        <v>1022413</v>
      </c>
      <c r="G733" t="s">
        <v>147</v>
      </c>
      <c r="H733" t="s">
        <v>102</v>
      </c>
      <c r="I733" s="9">
        <v>44968</v>
      </c>
      <c r="J733" s="9">
        <v>44976</v>
      </c>
      <c r="K733" s="9">
        <v>45012.512499999997</v>
      </c>
      <c r="L733" t="s">
        <v>96</v>
      </c>
      <c r="M733">
        <v>2000</v>
      </c>
      <c r="N733" t="s">
        <v>17</v>
      </c>
      <c r="O733" s="10">
        <f t="shared" si="26"/>
        <v>2</v>
      </c>
    </row>
    <row r="734" spans="1:15" hidden="1" x14ac:dyDescent="0.35">
      <c r="A734" s="1"/>
      <c r="B734" t="s">
        <v>101</v>
      </c>
      <c r="C734" t="s">
        <v>71</v>
      </c>
      <c r="D734">
        <v>40363921</v>
      </c>
      <c r="E734" t="s">
        <v>36</v>
      </c>
      <c r="F734">
        <v>1021944</v>
      </c>
      <c r="G734" t="s">
        <v>147</v>
      </c>
      <c r="H734" t="s">
        <v>102</v>
      </c>
      <c r="I734" s="9">
        <v>44968</v>
      </c>
      <c r="J734" s="9">
        <v>44976</v>
      </c>
      <c r="K734" s="9">
        <v>45012.512499999997</v>
      </c>
      <c r="L734" t="s">
        <v>96</v>
      </c>
      <c r="M734">
        <v>2000</v>
      </c>
      <c r="N734" t="s">
        <v>17</v>
      </c>
      <c r="O734" s="10">
        <f t="shared" si="26"/>
        <v>2</v>
      </c>
    </row>
    <row r="735" spans="1:15" hidden="1" x14ac:dyDescent="0.35">
      <c r="A735" s="1"/>
      <c r="B735" t="s">
        <v>101</v>
      </c>
      <c r="C735" t="s">
        <v>71</v>
      </c>
      <c r="D735">
        <v>40363920</v>
      </c>
      <c r="E735" t="s">
        <v>36</v>
      </c>
      <c r="F735">
        <v>1022866</v>
      </c>
      <c r="G735" t="s">
        <v>147</v>
      </c>
      <c r="H735" t="s">
        <v>102</v>
      </c>
      <c r="I735" s="9">
        <v>44968</v>
      </c>
      <c r="J735" s="9">
        <v>44976</v>
      </c>
      <c r="K735" s="9">
        <v>45012.512499999997</v>
      </c>
      <c r="L735" t="s">
        <v>96</v>
      </c>
      <c r="M735">
        <v>4014.68</v>
      </c>
      <c r="N735" t="s">
        <v>17</v>
      </c>
      <c r="O735" s="10">
        <f t="shared" si="26"/>
        <v>2</v>
      </c>
    </row>
    <row r="736" spans="1:15" hidden="1" x14ac:dyDescent="0.35">
      <c r="A736" s="1"/>
      <c r="B736" t="s">
        <v>101</v>
      </c>
      <c r="C736" t="s">
        <v>71</v>
      </c>
      <c r="D736">
        <v>40363920</v>
      </c>
      <c r="E736" t="s">
        <v>36</v>
      </c>
      <c r="F736">
        <v>1022751</v>
      </c>
      <c r="G736" t="s">
        <v>147</v>
      </c>
      <c r="H736" t="s">
        <v>102</v>
      </c>
      <c r="I736" s="9">
        <v>44968</v>
      </c>
      <c r="J736" s="9">
        <v>44976</v>
      </c>
      <c r="K736" s="9">
        <v>45012.512499999997</v>
      </c>
      <c r="L736" t="s">
        <v>96</v>
      </c>
      <c r="M736">
        <v>3010</v>
      </c>
      <c r="N736" t="s">
        <v>17</v>
      </c>
      <c r="O736" s="10">
        <f t="shared" si="26"/>
        <v>2</v>
      </c>
    </row>
    <row r="737" spans="1:15" hidden="1" x14ac:dyDescent="0.35">
      <c r="A737" s="1"/>
      <c r="B737" t="s">
        <v>101</v>
      </c>
      <c r="C737" t="s">
        <v>71</v>
      </c>
      <c r="D737">
        <v>40363920</v>
      </c>
      <c r="E737" t="s">
        <v>36</v>
      </c>
      <c r="F737">
        <v>1022621</v>
      </c>
      <c r="G737" t="s">
        <v>147</v>
      </c>
      <c r="H737" t="s">
        <v>102</v>
      </c>
      <c r="I737" s="9">
        <v>44968</v>
      </c>
      <c r="J737" s="9">
        <v>44976</v>
      </c>
      <c r="K737" s="9">
        <v>45012.512499999997</v>
      </c>
      <c r="L737" t="s">
        <v>96</v>
      </c>
      <c r="M737">
        <v>5009.08</v>
      </c>
      <c r="N737" t="s">
        <v>17</v>
      </c>
      <c r="O737" s="10">
        <f t="shared" si="26"/>
        <v>2</v>
      </c>
    </row>
    <row r="738" spans="1:15" hidden="1" x14ac:dyDescent="0.35">
      <c r="A738" s="1"/>
      <c r="B738" t="s">
        <v>101</v>
      </c>
      <c r="C738" t="s">
        <v>71</v>
      </c>
      <c r="D738">
        <v>40363920</v>
      </c>
      <c r="E738" t="s">
        <v>36</v>
      </c>
      <c r="F738">
        <v>1021924</v>
      </c>
      <c r="G738" t="s">
        <v>147</v>
      </c>
      <c r="H738" t="s">
        <v>102</v>
      </c>
      <c r="I738" s="9">
        <v>44968</v>
      </c>
      <c r="J738" s="9">
        <v>44976</v>
      </c>
      <c r="K738" s="9">
        <v>45012.512499999997</v>
      </c>
      <c r="L738" t="s">
        <v>96</v>
      </c>
      <c r="M738">
        <v>6010.09</v>
      </c>
      <c r="N738" t="s">
        <v>17</v>
      </c>
      <c r="O738" s="10">
        <f t="shared" si="26"/>
        <v>2</v>
      </c>
    </row>
    <row r="739" spans="1:15" hidden="1" x14ac:dyDescent="0.35">
      <c r="A739" s="1"/>
      <c r="B739" t="s">
        <v>92</v>
      </c>
      <c r="C739" t="s">
        <v>71</v>
      </c>
      <c r="D739">
        <v>40362278</v>
      </c>
      <c r="E739" t="s">
        <v>36</v>
      </c>
      <c r="F739">
        <v>1012207</v>
      </c>
      <c r="G739" t="s">
        <v>146</v>
      </c>
      <c r="H739" t="s">
        <v>109</v>
      </c>
      <c r="I739" s="9">
        <v>44968</v>
      </c>
      <c r="J739" s="9">
        <v>44973</v>
      </c>
      <c r="K739" s="9">
        <v>45056</v>
      </c>
      <c r="L739" t="s">
        <v>95</v>
      </c>
      <c r="M739">
        <v>24000</v>
      </c>
      <c r="N739" t="s">
        <v>17</v>
      </c>
      <c r="O739" s="10">
        <f t="shared" si="26"/>
        <v>2</v>
      </c>
    </row>
    <row r="740" spans="1:15" hidden="1" x14ac:dyDescent="0.35">
      <c r="A740" s="1"/>
      <c r="B740" t="s">
        <v>92</v>
      </c>
      <c r="C740" t="s">
        <v>71</v>
      </c>
      <c r="D740">
        <v>40362276</v>
      </c>
      <c r="E740" t="s">
        <v>36</v>
      </c>
      <c r="F740">
        <v>1010877</v>
      </c>
      <c r="G740" t="s">
        <v>146</v>
      </c>
      <c r="H740" t="s">
        <v>109</v>
      </c>
      <c r="I740" s="9">
        <v>44968</v>
      </c>
      <c r="J740" s="9">
        <v>44973</v>
      </c>
      <c r="K740" s="9">
        <v>45056</v>
      </c>
      <c r="L740" t="s">
        <v>95</v>
      </c>
      <c r="M740">
        <v>24000</v>
      </c>
      <c r="N740" t="s">
        <v>17</v>
      </c>
      <c r="O740" s="10">
        <f t="shared" si="26"/>
        <v>2</v>
      </c>
    </row>
    <row r="741" spans="1:15" hidden="1" x14ac:dyDescent="0.35">
      <c r="A741" s="1"/>
      <c r="B741" t="s">
        <v>81</v>
      </c>
      <c r="C741" t="s">
        <v>71</v>
      </c>
      <c r="D741">
        <v>40362112</v>
      </c>
      <c r="E741" t="s">
        <v>36</v>
      </c>
      <c r="F741">
        <v>1022939</v>
      </c>
      <c r="G741" t="s">
        <v>150</v>
      </c>
      <c r="H741" t="s">
        <v>88</v>
      </c>
      <c r="I741" s="9">
        <v>44970</v>
      </c>
      <c r="J741" s="9">
        <v>44976</v>
      </c>
      <c r="K741" s="9">
        <v>45012.39166666667</v>
      </c>
      <c r="L741" t="s">
        <v>39</v>
      </c>
      <c r="M741">
        <v>12500</v>
      </c>
      <c r="N741" t="s">
        <v>17</v>
      </c>
      <c r="O741" s="10">
        <f t="shared" ref="O741:O795" si="27">MONTH(J741)</f>
        <v>2</v>
      </c>
    </row>
    <row r="742" spans="1:15" hidden="1" x14ac:dyDescent="0.35">
      <c r="A742" s="1"/>
      <c r="B742" t="s">
        <v>81</v>
      </c>
      <c r="C742" t="s">
        <v>71</v>
      </c>
      <c r="D742">
        <v>40362112</v>
      </c>
      <c r="E742" t="s">
        <v>36</v>
      </c>
      <c r="F742">
        <v>1023093</v>
      </c>
      <c r="G742" t="s">
        <v>150</v>
      </c>
      <c r="H742" t="s">
        <v>88</v>
      </c>
      <c r="I742" s="9">
        <v>44970</v>
      </c>
      <c r="J742" s="9">
        <v>44976</v>
      </c>
      <c r="K742" s="9">
        <v>45012.39166666667</v>
      </c>
      <c r="L742" t="s">
        <v>39</v>
      </c>
      <c r="M742">
        <v>12500</v>
      </c>
      <c r="N742" t="s">
        <v>17</v>
      </c>
      <c r="O742" s="10">
        <f t="shared" si="27"/>
        <v>2</v>
      </c>
    </row>
    <row r="743" spans="1:15" hidden="1" x14ac:dyDescent="0.35">
      <c r="A743" s="1"/>
      <c r="B743" t="s">
        <v>70</v>
      </c>
      <c r="C743" t="s">
        <v>71</v>
      </c>
      <c r="D743">
        <v>40368358</v>
      </c>
      <c r="E743" t="s">
        <v>36</v>
      </c>
      <c r="F743">
        <v>1011614</v>
      </c>
      <c r="G743" t="s">
        <v>148</v>
      </c>
      <c r="H743" t="s">
        <v>72</v>
      </c>
      <c r="I743" s="9">
        <v>44967</v>
      </c>
      <c r="J743" s="9">
        <v>44976</v>
      </c>
      <c r="K743" s="9">
        <v>44991.191666666666</v>
      </c>
      <c r="L743" t="s">
        <v>39</v>
      </c>
      <c r="M743">
        <v>19954</v>
      </c>
      <c r="N743" t="s">
        <v>17</v>
      </c>
      <c r="O743" s="10">
        <f t="shared" si="27"/>
        <v>2</v>
      </c>
    </row>
    <row r="744" spans="1:15" hidden="1" x14ac:dyDescent="0.35">
      <c r="A744" s="1"/>
      <c r="B744" t="s">
        <v>70</v>
      </c>
      <c r="C744" t="s">
        <v>71</v>
      </c>
      <c r="D744">
        <v>40368357</v>
      </c>
      <c r="E744" t="s">
        <v>36</v>
      </c>
      <c r="F744">
        <v>1023343</v>
      </c>
      <c r="G744" t="s">
        <v>148</v>
      </c>
      <c r="H744" t="s">
        <v>72</v>
      </c>
      <c r="I744" s="9">
        <v>44968</v>
      </c>
      <c r="J744" s="9">
        <v>44976</v>
      </c>
      <c r="K744" s="9">
        <v>44991.191666666666</v>
      </c>
      <c r="L744" t="s">
        <v>39</v>
      </c>
      <c r="M744">
        <v>24005.759999999998</v>
      </c>
      <c r="N744" t="s">
        <v>17</v>
      </c>
      <c r="O744" s="10">
        <f t="shared" si="27"/>
        <v>2</v>
      </c>
    </row>
    <row r="745" spans="1:15" hidden="1" x14ac:dyDescent="0.35">
      <c r="A745" s="1"/>
      <c r="B745" t="s">
        <v>70</v>
      </c>
      <c r="C745" t="s">
        <v>71</v>
      </c>
      <c r="D745">
        <v>40368356</v>
      </c>
      <c r="E745" t="s">
        <v>36</v>
      </c>
      <c r="F745">
        <v>1023343</v>
      </c>
      <c r="G745" t="s">
        <v>148</v>
      </c>
      <c r="H745" t="s">
        <v>72</v>
      </c>
      <c r="I745" s="9">
        <v>44970</v>
      </c>
      <c r="J745" s="9">
        <v>44976</v>
      </c>
      <c r="K745" s="9">
        <v>44991.191666666666</v>
      </c>
      <c r="L745" t="s">
        <v>39</v>
      </c>
      <c r="M745">
        <v>24005.22</v>
      </c>
      <c r="N745" t="s">
        <v>17</v>
      </c>
      <c r="O745" s="10">
        <f t="shared" si="27"/>
        <v>2</v>
      </c>
    </row>
    <row r="746" spans="1:15" hidden="1" x14ac:dyDescent="0.35">
      <c r="A746" s="1"/>
      <c r="B746" t="s">
        <v>101</v>
      </c>
      <c r="C746" t="s">
        <v>71</v>
      </c>
      <c r="D746">
        <v>40368016</v>
      </c>
      <c r="E746" t="s">
        <v>36</v>
      </c>
      <c r="F746">
        <v>1022918</v>
      </c>
      <c r="G746" t="s">
        <v>152</v>
      </c>
      <c r="H746" t="s">
        <v>107</v>
      </c>
      <c r="I746" s="9">
        <v>44970</v>
      </c>
      <c r="J746" s="9">
        <v>44976</v>
      </c>
      <c r="K746" s="9">
        <v>45029.959027777775</v>
      </c>
      <c r="L746" t="s">
        <v>74</v>
      </c>
      <c r="M746">
        <v>24000</v>
      </c>
      <c r="N746" t="s">
        <v>17</v>
      </c>
      <c r="O746" s="10">
        <f t="shared" si="27"/>
        <v>2</v>
      </c>
    </row>
    <row r="747" spans="1:15" hidden="1" x14ac:dyDescent="0.35">
      <c r="A747" s="1"/>
      <c r="B747" t="s">
        <v>101</v>
      </c>
      <c r="C747" t="s">
        <v>71</v>
      </c>
      <c r="D747">
        <v>40368006</v>
      </c>
      <c r="E747" t="s">
        <v>36</v>
      </c>
      <c r="F747">
        <v>1021924</v>
      </c>
      <c r="G747" t="s">
        <v>152</v>
      </c>
      <c r="H747" t="s">
        <v>107</v>
      </c>
      <c r="I747" s="9">
        <v>44968</v>
      </c>
      <c r="J747" s="9">
        <v>44976</v>
      </c>
      <c r="K747" s="9">
        <v>45029.959027777775</v>
      </c>
      <c r="L747" t="s">
        <v>74</v>
      </c>
      <c r="M747">
        <v>14004.02</v>
      </c>
      <c r="N747" t="s">
        <v>17</v>
      </c>
      <c r="O747" s="10">
        <f t="shared" si="27"/>
        <v>2</v>
      </c>
    </row>
    <row r="748" spans="1:15" hidden="1" x14ac:dyDescent="0.35">
      <c r="A748" s="1"/>
      <c r="B748" t="s">
        <v>101</v>
      </c>
      <c r="C748" t="s">
        <v>71</v>
      </c>
      <c r="D748">
        <v>40368006</v>
      </c>
      <c r="E748" t="s">
        <v>36</v>
      </c>
      <c r="F748">
        <v>1021925</v>
      </c>
      <c r="G748" t="s">
        <v>152</v>
      </c>
      <c r="H748" t="s">
        <v>107</v>
      </c>
      <c r="I748" s="9">
        <v>44968</v>
      </c>
      <c r="J748" s="9">
        <v>44976</v>
      </c>
      <c r="K748" s="9">
        <v>45029.959027777775</v>
      </c>
      <c r="L748" t="s">
        <v>74</v>
      </c>
      <c r="M748">
        <v>3001.94</v>
      </c>
      <c r="N748" t="s">
        <v>17</v>
      </c>
      <c r="O748" s="10">
        <f t="shared" si="27"/>
        <v>2</v>
      </c>
    </row>
    <row r="749" spans="1:15" hidden="1" x14ac:dyDescent="0.35">
      <c r="A749" s="1"/>
      <c r="B749" t="s">
        <v>101</v>
      </c>
      <c r="C749" t="s">
        <v>71</v>
      </c>
      <c r="D749">
        <v>40368006</v>
      </c>
      <c r="E749" t="s">
        <v>36</v>
      </c>
      <c r="F749">
        <v>1022141</v>
      </c>
      <c r="G749" t="s">
        <v>152</v>
      </c>
      <c r="H749" t="s">
        <v>107</v>
      </c>
      <c r="I749" s="9">
        <v>44968</v>
      </c>
      <c r="J749" s="9">
        <v>44976</v>
      </c>
      <c r="K749" s="9">
        <v>45029.959027777775</v>
      </c>
      <c r="L749" t="s">
        <v>74</v>
      </c>
      <c r="M749">
        <v>3006.18</v>
      </c>
      <c r="N749" t="s">
        <v>17</v>
      </c>
      <c r="O749" s="10">
        <f t="shared" si="27"/>
        <v>2</v>
      </c>
    </row>
    <row r="750" spans="1:15" hidden="1" x14ac:dyDescent="0.35">
      <c r="A750" s="1"/>
      <c r="B750" t="s">
        <v>101</v>
      </c>
      <c r="C750" t="s">
        <v>71</v>
      </c>
      <c r="D750">
        <v>40368006</v>
      </c>
      <c r="E750" t="s">
        <v>36</v>
      </c>
      <c r="F750">
        <v>1022142</v>
      </c>
      <c r="G750" t="s">
        <v>152</v>
      </c>
      <c r="H750" t="s">
        <v>107</v>
      </c>
      <c r="I750" s="9">
        <v>44968</v>
      </c>
      <c r="J750" s="9">
        <v>44976</v>
      </c>
      <c r="K750" s="9">
        <v>45029.959027777775</v>
      </c>
      <c r="L750" t="s">
        <v>74</v>
      </c>
      <c r="M750">
        <v>4006.9</v>
      </c>
      <c r="N750" t="s">
        <v>17</v>
      </c>
      <c r="O750" s="10">
        <f t="shared" si="27"/>
        <v>2</v>
      </c>
    </row>
    <row r="751" spans="1:15" hidden="1" x14ac:dyDescent="0.35">
      <c r="A751" s="1"/>
      <c r="B751" t="s">
        <v>101</v>
      </c>
      <c r="C751" t="s">
        <v>71</v>
      </c>
      <c r="D751">
        <v>40368005</v>
      </c>
      <c r="E751" t="s">
        <v>36</v>
      </c>
      <c r="F751">
        <v>1022142</v>
      </c>
      <c r="G751" t="s">
        <v>152</v>
      </c>
      <c r="H751" t="s">
        <v>107</v>
      </c>
      <c r="I751" s="9">
        <v>44968</v>
      </c>
      <c r="J751" s="9">
        <v>44976</v>
      </c>
      <c r="K751" s="9">
        <v>45029.959027777775</v>
      </c>
      <c r="L751" t="s">
        <v>74</v>
      </c>
      <c r="M751">
        <v>4017.34</v>
      </c>
      <c r="N751" t="s">
        <v>17</v>
      </c>
      <c r="O751" s="10">
        <f t="shared" si="27"/>
        <v>2</v>
      </c>
    </row>
    <row r="752" spans="1:15" hidden="1" x14ac:dyDescent="0.35">
      <c r="A752" s="1"/>
      <c r="B752" t="s">
        <v>101</v>
      </c>
      <c r="C752" t="s">
        <v>71</v>
      </c>
      <c r="D752">
        <v>40368005</v>
      </c>
      <c r="E752" t="s">
        <v>36</v>
      </c>
      <c r="F752">
        <v>1022141</v>
      </c>
      <c r="G752" t="s">
        <v>152</v>
      </c>
      <c r="H752" t="s">
        <v>107</v>
      </c>
      <c r="I752" s="9">
        <v>44968</v>
      </c>
      <c r="J752" s="9">
        <v>44976</v>
      </c>
      <c r="K752" s="9">
        <v>45029.959027777775</v>
      </c>
      <c r="L752" t="s">
        <v>74</v>
      </c>
      <c r="M752">
        <v>3006.5</v>
      </c>
      <c r="N752" t="s">
        <v>17</v>
      </c>
      <c r="O752" s="10">
        <f t="shared" si="27"/>
        <v>2</v>
      </c>
    </row>
    <row r="753" spans="1:15" hidden="1" x14ac:dyDescent="0.35">
      <c r="A753" s="1"/>
      <c r="B753" t="s">
        <v>101</v>
      </c>
      <c r="C753" t="s">
        <v>71</v>
      </c>
      <c r="D753">
        <v>40368005</v>
      </c>
      <c r="E753" t="s">
        <v>36</v>
      </c>
      <c r="F753">
        <v>1021925</v>
      </c>
      <c r="G753" t="s">
        <v>152</v>
      </c>
      <c r="H753" t="s">
        <v>107</v>
      </c>
      <c r="I753" s="9">
        <v>44968</v>
      </c>
      <c r="J753" s="9">
        <v>44976</v>
      </c>
      <c r="K753" s="9">
        <v>45029.959027777775</v>
      </c>
      <c r="L753" t="s">
        <v>74</v>
      </c>
      <c r="M753">
        <v>3010.78</v>
      </c>
      <c r="N753" t="s">
        <v>17</v>
      </c>
      <c r="O753" s="10">
        <f t="shared" si="27"/>
        <v>2</v>
      </c>
    </row>
    <row r="754" spans="1:15" hidden="1" x14ac:dyDescent="0.35">
      <c r="A754" s="1"/>
      <c r="B754" t="s">
        <v>101</v>
      </c>
      <c r="C754" t="s">
        <v>71</v>
      </c>
      <c r="D754">
        <v>40368005</v>
      </c>
      <c r="E754" t="s">
        <v>36</v>
      </c>
      <c r="F754">
        <v>1021924</v>
      </c>
      <c r="G754" t="s">
        <v>152</v>
      </c>
      <c r="H754" t="s">
        <v>107</v>
      </c>
      <c r="I754" s="9">
        <v>44968</v>
      </c>
      <c r="J754" s="9">
        <v>44976</v>
      </c>
      <c r="K754" s="9">
        <v>45029.959027777775</v>
      </c>
      <c r="L754" t="s">
        <v>74</v>
      </c>
      <c r="M754">
        <v>14004.97</v>
      </c>
      <c r="N754" t="s">
        <v>17</v>
      </c>
      <c r="O754" s="10">
        <f t="shared" si="27"/>
        <v>2</v>
      </c>
    </row>
    <row r="755" spans="1:15" hidden="1" x14ac:dyDescent="0.35">
      <c r="A755" s="1"/>
      <c r="B755" t="s">
        <v>75</v>
      </c>
      <c r="C755" t="s">
        <v>71</v>
      </c>
      <c r="D755">
        <v>40368000</v>
      </c>
      <c r="E755" t="s">
        <v>36</v>
      </c>
      <c r="F755">
        <v>1011701</v>
      </c>
      <c r="G755" t="s">
        <v>148</v>
      </c>
      <c r="H755" t="s">
        <v>119</v>
      </c>
      <c r="I755" s="9">
        <v>44967</v>
      </c>
      <c r="J755" s="9">
        <v>44976</v>
      </c>
      <c r="K755" s="9">
        <v>45015</v>
      </c>
      <c r="L755" t="s">
        <v>39</v>
      </c>
      <c r="M755">
        <v>19977.470809999999</v>
      </c>
      <c r="N755" t="s">
        <v>17</v>
      </c>
      <c r="O755" s="10">
        <f t="shared" si="27"/>
        <v>2</v>
      </c>
    </row>
    <row r="756" spans="1:15" hidden="1" x14ac:dyDescent="0.35">
      <c r="A756" s="1"/>
      <c r="B756" t="s">
        <v>75</v>
      </c>
      <c r="C756" t="s">
        <v>71</v>
      </c>
      <c r="D756">
        <v>40367682</v>
      </c>
      <c r="E756" t="s">
        <v>36</v>
      </c>
      <c r="F756">
        <v>1030818</v>
      </c>
      <c r="G756" t="s">
        <v>148</v>
      </c>
      <c r="H756" t="s">
        <v>119</v>
      </c>
      <c r="I756" s="9">
        <v>44968</v>
      </c>
      <c r="J756" s="9">
        <v>44976</v>
      </c>
      <c r="K756" s="9">
        <v>45015</v>
      </c>
      <c r="L756" t="s">
        <v>39</v>
      </c>
      <c r="M756">
        <v>24022.232319999999</v>
      </c>
      <c r="N756" t="s">
        <v>17</v>
      </c>
      <c r="O756" s="10">
        <f t="shared" si="27"/>
        <v>2</v>
      </c>
    </row>
    <row r="757" spans="1:15" hidden="1" x14ac:dyDescent="0.35">
      <c r="A757" s="1"/>
      <c r="B757" t="s">
        <v>70</v>
      </c>
      <c r="C757" t="s">
        <v>71</v>
      </c>
      <c r="D757">
        <v>40367559</v>
      </c>
      <c r="E757" t="s">
        <v>36</v>
      </c>
      <c r="F757">
        <v>1012764</v>
      </c>
      <c r="G757" t="s">
        <v>148</v>
      </c>
      <c r="H757" t="s">
        <v>72</v>
      </c>
      <c r="I757" s="9">
        <v>44968</v>
      </c>
      <c r="J757" s="9">
        <v>44976</v>
      </c>
      <c r="K757" s="9">
        <v>44991.191666666666</v>
      </c>
      <c r="L757" t="s">
        <v>39</v>
      </c>
      <c r="M757">
        <v>24009.77</v>
      </c>
      <c r="N757" t="s">
        <v>17</v>
      </c>
      <c r="O757" s="10">
        <f t="shared" si="27"/>
        <v>2</v>
      </c>
    </row>
    <row r="758" spans="1:15" hidden="1" x14ac:dyDescent="0.35">
      <c r="A758" s="1"/>
      <c r="B758" t="s">
        <v>70</v>
      </c>
      <c r="C758" t="s">
        <v>71</v>
      </c>
      <c r="D758">
        <v>40367187</v>
      </c>
      <c r="E758" t="s">
        <v>36</v>
      </c>
      <c r="F758">
        <v>1011127</v>
      </c>
      <c r="G758" t="s">
        <v>148</v>
      </c>
      <c r="H758" t="s">
        <v>72</v>
      </c>
      <c r="I758" s="9">
        <v>44967</v>
      </c>
      <c r="J758" s="9">
        <v>44976</v>
      </c>
      <c r="K758" s="9">
        <v>44991.191666666666</v>
      </c>
      <c r="L758" t="s">
        <v>39</v>
      </c>
      <c r="M758">
        <v>21600</v>
      </c>
      <c r="N758" t="s">
        <v>17</v>
      </c>
      <c r="O758" s="10">
        <f t="shared" si="27"/>
        <v>2</v>
      </c>
    </row>
    <row r="759" spans="1:15" hidden="1" x14ac:dyDescent="0.35">
      <c r="A759" s="1"/>
      <c r="B759" t="s">
        <v>70</v>
      </c>
      <c r="C759" t="s">
        <v>71</v>
      </c>
      <c r="D759">
        <v>40367166</v>
      </c>
      <c r="E759" t="s">
        <v>36</v>
      </c>
      <c r="F759">
        <v>1011127</v>
      </c>
      <c r="G759" t="s">
        <v>148</v>
      </c>
      <c r="H759" t="s">
        <v>108</v>
      </c>
      <c r="I759" s="9">
        <v>44967</v>
      </c>
      <c r="J759" s="9">
        <v>44976</v>
      </c>
      <c r="K759" s="9">
        <v>45001.597222222219</v>
      </c>
      <c r="L759" t="s">
        <v>39</v>
      </c>
      <c r="M759">
        <v>20400</v>
      </c>
      <c r="N759" t="s">
        <v>17</v>
      </c>
      <c r="O759" s="10">
        <f t="shared" si="27"/>
        <v>2</v>
      </c>
    </row>
    <row r="760" spans="1:15" hidden="1" x14ac:dyDescent="0.35">
      <c r="A760" s="1"/>
      <c r="B760" t="s">
        <v>75</v>
      </c>
      <c r="C760" t="s">
        <v>71</v>
      </c>
      <c r="D760">
        <v>40367143</v>
      </c>
      <c r="E760" t="s">
        <v>36</v>
      </c>
      <c r="F760">
        <v>1012158</v>
      </c>
      <c r="G760" t="s">
        <v>140</v>
      </c>
      <c r="H760" t="s">
        <v>78</v>
      </c>
      <c r="I760" s="9">
        <v>44967</v>
      </c>
      <c r="J760" s="9">
        <v>44974</v>
      </c>
      <c r="K760" s="9">
        <v>44997.8125</v>
      </c>
      <c r="L760" t="s">
        <v>21</v>
      </c>
      <c r="M760">
        <v>19958.047999999999</v>
      </c>
      <c r="N760" t="s">
        <v>17</v>
      </c>
      <c r="O760" s="10">
        <f t="shared" si="27"/>
        <v>2</v>
      </c>
    </row>
    <row r="761" spans="1:15" hidden="1" x14ac:dyDescent="0.35">
      <c r="A761" s="1"/>
      <c r="B761" t="s">
        <v>75</v>
      </c>
      <c r="C761" t="s">
        <v>71</v>
      </c>
      <c r="D761">
        <v>40367126</v>
      </c>
      <c r="E761" t="s">
        <v>36</v>
      </c>
      <c r="F761">
        <v>1012160</v>
      </c>
      <c r="G761" t="s">
        <v>149</v>
      </c>
      <c r="H761" t="s">
        <v>87</v>
      </c>
      <c r="I761" s="9">
        <v>44967</v>
      </c>
      <c r="J761" s="9">
        <v>44973</v>
      </c>
      <c r="K761" s="9">
        <v>45004.469444444447</v>
      </c>
      <c r="L761" t="s">
        <v>20</v>
      </c>
      <c r="M761">
        <v>19958.047999999999</v>
      </c>
      <c r="N761" t="s">
        <v>17</v>
      </c>
      <c r="O761" s="10">
        <f t="shared" si="27"/>
        <v>2</v>
      </c>
    </row>
    <row r="762" spans="1:15" hidden="1" x14ac:dyDescent="0.35">
      <c r="A762" s="1"/>
      <c r="B762" t="s">
        <v>75</v>
      </c>
      <c r="C762" t="s">
        <v>71</v>
      </c>
      <c r="D762">
        <v>40367122</v>
      </c>
      <c r="E762" t="s">
        <v>36</v>
      </c>
      <c r="F762">
        <v>1012163</v>
      </c>
      <c r="G762" t="s">
        <v>138</v>
      </c>
      <c r="H762" t="s">
        <v>87</v>
      </c>
      <c r="I762" s="9">
        <v>44967</v>
      </c>
      <c r="J762" s="9">
        <v>44976</v>
      </c>
      <c r="K762" s="9">
        <v>45007.469444444447</v>
      </c>
      <c r="L762" t="s">
        <v>39</v>
      </c>
      <c r="M762">
        <v>19958.047999999999</v>
      </c>
      <c r="N762" t="s">
        <v>17</v>
      </c>
      <c r="O762" s="10">
        <f t="shared" si="27"/>
        <v>2</v>
      </c>
    </row>
    <row r="763" spans="1:15" hidden="1" x14ac:dyDescent="0.35">
      <c r="A763" s="1"/>
      <c r="B763" t="s">
        <v>75</v>
      </c>
      <c r="C763" t="s">
        <v>71</v>
      </c>
      <c r="D763">
        <v>40367007</v>
      </c>
      <c r="E763" t="s">
        <v>36</v>
      </c>
      <c r="F763">
        <v>1012107</v>
      </c>
      <c r="G763" t="s">
        <v>138</v>
      </c>
      <c r="H763" t="s">
        <v>77</v>
      </c>
      <c r="I763" s="9">
        <v>44967</v>
      </c>
      <c r="J763" s="9">
        <v>44976</v>
      </c>
      <c r="K763" s="9">
        <v>45008.661805555559</v>
      </c>
      <c r="L763" t="s">
        <v>39</v>
      </c>
      <c r="M763">
        <v>9979.0239999999994</v>
      </c>
      <c r="N763" t="s">
        <v>17</v>
      </c>
      <c r="O763" s="10">
        <f t="shared" si="27"/>
        <v>2</v>
      </c>
    </row>
    <row r="764" spans="1:15" hidden="1" x14ac:dyDescent="0.35">
      <c r="A764" s="1"/>
      <c r="B764" t="s">
        <v>75</v>
      </c>
      <c r="C764" t="s">
        <v>71</v>
      </c>
      <c r="D764">
        <v>40367007</v>
      </c>
      <c r="E764" t="s">
        <v>36</v>
      </c>
      <c r="F764">
        <v>1012111</v>
      </c>
      <c r="G764" t="s">
        <v>138</v>
      </c>
      <c r="H764" t="s">
        <v>77</v>
      </c>
      <c r="I764" s="9">
        <v>44967</v>
      </c>
      <c r="J764" s="9">
        <v>44976</v>
      </c>
      <c r="K764" s="9">
        <v>45008.661805555559</v>
      </c>
      <c r="L764" t="s">
        <v>39</v>
      </c>
      <c r="M764">
        <v>9979.0239999999994</v>
      </c>
      <c r="N764" t="s">
        <v>17</v>
      </c>
      <c r="O764" s="10">
        <f t="shared" si="27"/>
        <v>2</v>
      </c>
    </row>
    <row r="765" spans="1:15" hidden="1" x14ac:dyDescent="0.35">
      <c r="A765" s="1"/>
      <c r="B765" t="s">
        <v>75</v>
      </c>
      <c r="C765" t="s">
        <v>71</v>
      </c>
      <c r="D765">
        <v>40366981</v>
      </c>
      <c r="E765" t="s">
        <v>36</v>
      </c>
      <c r="F765">
        <v>1011701</v>
      </c>
      <c r="G765" t="s">
        <v>138</v>
      </c>
      <c r="H765" t="s">
        <v>76</v>
      </c>
      <c r="I765" s="9">
        <v>44967</v>
      </c>
      <c r="J765" s="9">
        <v>44976</v>
      </c>
      <c r="K765" s="9">
        <v>45007.802083333336</v>
      </c>
      <c r="L765" t="s">
        <v>39</v>
      </c>
      <c r="M765">
        <v>18130.02234</v>
      </c>
      <c r="N765" t="s">
        <v>17</v>
      </c>
      <c r="O765" s="10">
        <f t="shared" si="27"/>
        <v>2</v>
      </c>
    </row>
    <row r="766" spans="1:15" hidden="1" x14ac:dyDescent="0.35">
      <c r="A766" s="1"/>
      <c r="B766" t="s">
        <v>75</v>
      </c>
      <c r="C766" t="s">
        <v>71</v>
      </c>
      <c r="D766">
        <v>40366968</v>
      </c>
      <c r="E766" t="s">
        <v>36</v>
      </c>
      <c r="F766">
        <v>1012163</v>
      </c>
      <c r="G766" t="s">
        <v>138</v>
      </c>
      <c r="H766" t="s">
        <v>77</v>
      </c>
      <c r="I766" s="9">
        <v>44967</v>
      </c>
      <c r="J766" s="9">
        <v>44976</v>
      </c>
      <c r="K766" s="9">
        <v>45008.661805555559</v>
      </c>
      <c r="L766" t="s">
        <v>39</v>
      </c>
      <c r="M766">
        <v>19958.047999999999</v>
      </c>
      <c r="N766" t="s">
        <v>17</v>
      </c>
      <c r="O766" s="10">
        <f t="shared" si="27"/>
        <v>2</v>
      </c>
    </row>
    <row r="767" spans="1:15" hidden="1" x14ac:dyDescent="0.35">
      <c r="A767" s="1"/>
      <c r="B767" t="s">
        <v>75</v>
      </c>
      <c r="C767" t="s">
        <v>71</v>
      </c>
      <c r="D767">
        <v>40366967</v>
      </c>
      <c r="E767" t="s">
        <v>36</v>
      </c>
      <c r="F767">
        <v>1012163</v>
      </c>
      <c r="G767" t="s">
        <v>138</v>
      </c>
      <c r="H767" t="s">
        <v>114</v>
      </c>
      <c r="I767" s="9">
        <v>44967</v>
      </c>
      <c r="J767" s="9">
        <v>44976</v>
      </c>
      <c r="K767" s="9">
        <v>45004.38958333333</v>
      </c>
      <c r="L767" t="s">
        <v>39</v>
      </c>
      <c r="M767">
        <v>19958.047999999999</v>
      </c>
      <c r="N767" t="s">
        <v>17</v>
      </c>
      <c r="O767" s="10">
        <f t="shared" si="27"/>
        <v>2</v>
      </c>
    </row>
    <row r="768" spans="1:15" hidden="1" x14ac:dyDescent="0.35">
      <c r="A768" s="1"/>
      <c r="B768" t="s">
        <v>75</v>
      </c>
      <c r="C768" t="s">
        <v>71</v>
      </c>
      <c r="D768">
        <v>40366952</v>
      </c>
      <c r="E768" t="s">
        <v>36</v>
      </c>
      <c r="F768">
        <v>1012483</v>
      </c>
      <c r="G768" t="s">
        <v>138</v>
      </c>
      <c r="H768" t="s">
        <v>76</v>
      </c>
      <c r="I768" s="9">
        <v>44968</v>
      </c>
      <c r="J768" s="9">
        <v>44976</v>
      </c>
      <c r="K768" s="9">
        <v>45007.802083333336</v>
      </c>
      <c r="L768" t="s">
        <v>39</v>
      </c>
      <c r="M768">
        <v>19958.047999999999</v>
      </c>
      <c r="N768" t="s">
        <v>17</v>
      </c>
      <c r="O768" s="10">
        <f t="shared" si="27"/>
        <v>2</v>
      </c>
    </row>
    <row r="769" spans="1:15" hidden="1" x14ac:dyDescent="0.35">
      <c r="A769" s="1"/>
      <c r="B769" t="s">
        <v>75</v>
      </c>
      <c r="C769" t="s">
        <v>71</v>
      </c>
      <c r="D769">
        <v>40366934</v>
      </c>
      <c r="E769" t="s">
        <v>36</v>
      </c>
      <c r="F769">
        <v>1012161</v>
      </c>
      <c r="G769" t="s">
        <v>149</v>
      </c>
      <c r="H769" t="s">
        <v>78</v>
      </c>
      <c r="I769" s="9">
        <v>44967</v>
      </c>
      <c r="J769" s="9">
        <v>44973</v>
      </c>
      <c r="K769" s="9">
        <v>44996.8125</v>
      </c>
      <c r="L769" t="s">
        <v>20</v>
      </c>
      <c r="M769">
        <v>19958.047999999999</v>
      </c>
      <c r="N769" t="s">
        <v>17</v>
      </c>
      <c r="O769" s="10">
        <f t="shared" si="27"/>
        <v>2</v>
      </c>
    </row>
    <row r="770" spans="1:15" hidden="1" x14ac:dyDescent="0.35">
      <c r="A770" s="1"/>
      <c r="B770" t="s">
        <v>92</v>
      </c>
      <c r="C770" t="s">
        <v>71</v>
      </c>
      <c r="D770">
        <v>40366680</v>
      </c>
      <c r="E770" t="s">
        <v>36</v>
      </c>
      <c r="F770">
        <v>1020853</v>
      </c>
      <c r="G770" t="s">
        <v>149</v>
      </c>
      <c r="H770" t="s">
        <v>105</v>
      </c>
      <c r="I770" s="9">
        <v>44967</v>
      </c>
      <c r="J770" s="9">
        <v>44973</v>
      </c>
      <c r="K770" s="9">
        <v>45002.895138888889</v>
      </c>
      <c r="L770" t="s">
        <v>20</v>
      </c>
      <c r="M770">
        <v>5300</v>
      </c>
      <c r="N770" t="s">
        <v>17</v>
      </c>
      <c r="O770" s="10">
        <f t="shared" si="27"/>
        <v>2</v>
      </c>
    </row>
    <row r="771" spans="1:15" hidden="1" x14ac:dyDescent="0.35">
      <c r="A771" s="1"/>
      <c r="B771" t="s">
        <v>92</v>
      </c>
      <c r="C771" t="s">
        <v>71</v>
      </c>
      <c r="D771">
        <v>40366680</v>
      </c>
      <c r="E771" t="s">
        <v>36</v>
      </c>
      <c r="F771">
        <v>1020853</v>
      </c>
      <c r="G771" t="s">
        <v>149</v>
      </c>
      <c r="H771" t="s">
        <v>105</v>
      </c>
      <c r="I771" s="9">
        <v>44968</v>
      </c>
      <c r="J771" s="9">
        <v>44973</v>
      </c>
      <c r="K771" s="9">
        <v>45002.895138888889</v>
      </c>
      <c r="L771" t="s">
        <v>20</v>
      </c>
      <c r="M771">
        <v>14700</v>
      </c>
      <c r="N771" t="s">
        <v>17</v>
      </c>
      <c r="O771" s="10">
        <f t="shared" si="27"/>
        <v>2</v>
      </c>
    </row>
    <row r="772" spans="1:15" hidden="1" x14ac:dyDescent="0.35">
      <c r="A772" s="1"/>
      <c r="B772" t="s">
        <v>81</v>
      </c>
      <c r="C772" t="s">
        <v>71</v>
      </c>
      <c r="D772">
        <v>40366660</v>
      </c>
      <c r="E772" t="s">
        <v>36</v>
      </c>
      <c r="F772">
        <v>1022291</v>
      </c>
      <c r="G772" t="s">
        <v>150</v>
      </c>
      <c r="H772" t="s">
        <v>88</v>
      </c>
      <c r="I772" s="9">
        <v>44967</v>
      </c>
      <c r="J772" s="9">
        <v>44976</v>
      </c>
      <c r="K772" s="9">
        <v>45012.39166666667</v>
      </c>
      <c r="L772" t="s">
        <v>39</v>
      </c>
      <c r="M772">
        <v>24015.11</v>
      </c>
      <c r="N772" t="s">
        <v>17</v>
      </c>
      <c r="O772" s="10">
        <f t="shared" si="27"/>
        <v>2</v>
      </c>
    </row>
    <row r="773" spans="1:15" hidden="1" x14ac:dyDescent="0.35">
      <c r="A773" s="1"/>
      <c r="B773" t="s">
        <v>81</v>
      </c>
      <c r="C773" t="s">
        <v>71</v>
      </c>
      <c r="D773">
        <v>40366656</v>
      </c>
      <c r="E773" t="s">
        <v>36</v>
      </c>
      <c r="F773">
        <v>1011967</v>
      </c>
      <c r="G773" t="s">
        <v>150</v>
      </c>
      <c r="H773" t="s">
        <v>100</v>
      </c>
      <c r="I773" s="9">
        <v>44967</v>
      </c>
      <c r="J773" s="9">
        <v>44976</v>
      </c>
      <c r="K773" s="9">
        <v>45008.935416666667</v>
      </c>
      <c r="L773" t="s">
        <v>39</v>
      </c>
      <c r="M773">
        <v>24000</v>
      </c>
      <c r="N773" t="s">
        <v>17</v>
      </c>
      <c r="O773" s="10">
        <f t="shared" si="27"/>
        <v>2</v>
      </c>
    </row>
    <row r="774" spans="1:15" hidden="1" x14ac:dyDescent="0.35">
      <c r="A774" s="1"/>
      <c r="B774" t="s">
        <v>81</v>
      </c>
      <c r="C774" t="s">
        <v>71</v>
      </c>
      <c r="D774">
        <v>40366584</v>
      </c>
      <c r="E774" t="s">
        <v>36</v>
      </c>
      <c r="F774">
        <v>1030683</v>
      </c>
      <c r="G774" t="s">
        <v>150</v>
      </c>
      <c r="H774" t="s">
        <v>88</v>
      </c>
      <c r="I774" s="9">
        <v>44967</v>
      </c>
      <c r="J774" s="9">
        <v>44976</v>
      </c>
      <c r="K774" s="9">
        <v>45012.39166666667</v>
      </c>
      <c r="L774" t="s">
        <v>39</v>
      </c>
      <c r="M774">
        <v>24000</v>
      </c>
      <c r="N774" t="s">
        <v>17</v>
      </c>
      <c r="O774" s="10">
        <f t="shared" si="27"/>
        <v>2</v>
      </c>
    </row>
    <row r="775" spans="1:15" hidden="1" x14ac:dyDescent="0.35">
      <c r="A775" s="1"/>
      <c r="B775" t="s">
        <v>81</v>
      </c>
      <c r="C775" t="s">
        <v>71</v>
      </c>
      <c r="D775">
        <v>40366579</v>
      </c>
      <c r="E775" t="s">
        <v>36</v>
      </c>
      <c r="F775">
        <v>1021738</v>
      </c>
      <c r="G775" t="s">
        <v>150</v>
      </c>
      <c r="H775" t="s">
        <v>88</v>
      </c>
      <c r="I775" s="9">
        <v>44967</v>
      </c>
      <c r="J775" s="9">
        <v>44976</v>
      </c>
      <c r="K775" s="9">
        <v>45012.39166666667</v>
      </c>
      <c r="L775" t="s">
        <v>39</v>
      </c>
      <c r="M775">
        <v>24380</v>
      </c>
      <c r="N775" t="s">
        <v>17</v>
      </c>
      <c r="O775" s="10">
        <f t="shared" si="27"/>
        <v>2</v>
      </c>
    </row>
    <row r="776" spans="1:15" hidden="1" x14ac:dyDescent="0.35">
      <c r="A776" s="1"/>
      <c r="B776" t="s">
        <v>81</v>
      </c>
      <c r="C776" t="s">
        <v>71</v>
      </c>
      <c r="D776">
        <v>40366527</v>
      </c>
      <c r="E776" t="s">
        <v>36</v>
      </c>
      <c r="F776">
        <v>1022636</v>
      </c>
      <c r="G776" t="s">
        <v>150</v>
      </c>
      <c r="H776" t="s">
        <v>88</v>
      </c>
      <c r="I776" s="9">
        <v>44967</v>
      </c>
      <c r="J776" s="9">
        <v>44976</v>
      </c>
      <c r="K776" s="9">
        <v>45012.39166666667</v>
      </c>
      <c r="L776" t="s">
        <v>39</v>
      </c>
      <c r="M776">
        <v>13515</v>
      </c>
      <c r="N776" t="s">
        <v>17</v>
      </c>
      <c r="O776" s="10">
        <f t="shared" si="27"/>
        <v>2</v>
      </c>
    </row>
    <row r="777" spans="1:15" hidden="1" x14ac:dyDescent="0.35">
      <c r="A777" s="1"/>
      <c r="B777" t="s">
        <v>81</v>
      </c>
      <c r="C777" t="s">
        <v>71</v>
      </c>
      <c r="D777">
        <v>40366527</v>
      </c>
      <c r="E777" t="s">
        <v>36</v>
      </c>
      <c r="F777">
        <v>1022636</v>
      </c>
      <c r="G777" t="s">
        <v>150</v>
      </c>
      <c r="H777" t="s">
        <v>88</v>
      </c>
      <c r="I777" s="9">
        <v>44967</v>
      </c>
      <c r="J777" s="9">
        <v>44976</v>
      </c>
      <c r="K777" s="9">
        <v>45012.39166666667</v>
      </c>
      <c r="L777" t="s">
        <v>39</v>
      </c>
      <c r="M777">
        <v>7005</v>
      </c>
      <c r="N777" t="s">
        <v>17</v>
      </c>
      <c r="O777" s="10">
        <f t="shared" si="27"/>
        <v>2</v>
      </c>
    </row>
    <row r="778" spans="1:15" hidden="1" x14ac:dyDescent="0.35">
      <c r="A778" s="1"/>
      <c r="B778" t="s">
        <v>81</v>
      </c>
      <c r="C778" t="s">
        <v>71</v>
      </c>
      <c r="D778">
        <v>40366476</v>
      </c>
      <c r="E778" t="s">
        <v>36</v>
      </c>
      <c r="F778">
        <v>1021767</v>
      </c>
      <c r="G778" t="s">
        <v>150</v>
      </c>
      <c r="H778" t="s">
        <v>88</v>
      </c>
      <c r="I778" s="9">
        <v>44967</v>
      </c>
      <c r="J778" s="9">
        <v>44976</v>
      </c>
      <c r="K778" s="9">
        <v>45012.39166666667</v>
      </c>
      <c r="L778" t="s">
        <v>39</v>
      </c>
      <c r="M778">
        <v>24030</v>
      </c>
      <c r="N778" t="s">
        <v>17</v>
      </c>
      <c r="O778" s="10">
        <f t="shared" si="27"/>
        <v>2</v>
      </c>
    </row>
    <row r="779" spans="1:15" hidden="1" x14ac:dyDescent="0.35">
      <c r="A779" s="1"/>
      <c r="B779" t="s">
        <v>81</v>
      </c>
      <c r="C779" t="s">
        <v>71</v>
      </c>
      <c r="D779">
        <v>40366449</v>
      </c>
      <c r="E779" t="s">
        <v>36</v>
      </c>
      <c r="F779">
        <v>1021732</v>
      </c>
      <c r="G779" t="s">
        <v>150</v>
      </c>
      <c r="H779" t="s">
        <v>89</v>
      </c>
      <c r="I779" s="9">
        <v>44967</v>
      </c>
      <c r="J779" s="9">
        <v>44976</v>
      </c>
      <c r="K779" s="9">
        <v>45025.85833333333</v>
      </c>
      <c r="L779" t="s">
        <v>24</v>
      </c>
      <c r="M779">
        <v>24800</v>
      </c>
      <c r="N779" t="s">
        <v>17</v>
      </c>
      <c r="O779" s="10">
        <f t="shared" si="27"/>
        <v>2</v>
      </c>
    </row>
    <row r="780" spans="1:15" hidden="1" x14ac:dyDescent="0.35">
      <c r="A780" s="1"/>
      <c r="B780" t="s">
        <v>81</v>
      </c>
      <c r="C780" t="s">
        <v>71</v>
      </c>
      <c r="D780">
        <v>40366383</v>
      </c>
      <c r="E780" t="s">
        <v>36</v>
      </c>
      <c r="F780">
        <v>1022183</v>
      </c>
      <c r="G780" t="s">
        <v>150</v>
      </c>
      <c r="H780" t="s">
        <v>88</v>
      </c>
      <c r="I780" s="9">
        <v>44967</v>
      </c>
      <c r="J780" s="9">
        <v>44976</v>
      </c>
      <c r="K780" s="9">
        <v>45012.39166666667</v>
      </c>
      <c r="L780" t="s">
        <v>39</v>
      </c>
      <c r="M780">
        <v>24543.33</v>
      </c>
      <c r="N780" t="s">
        <v>17</v>
      </c>
      <c r="O780" s="10">
        <f t="shared" si="27"/>
        <v>2</v>
      </c>
    </row>
    <row r="781" spans="1:15" hidden="1" x14ac:dyDescent="0.35">
      <c r="A781" s="1"/>
      <c r="B781" t="s">
        <v>81</v>
      </c>
      <c r="C781" t="s">
        <v>71</v>
      </c>
      <c r="D781">
        <v>40366379</v>
      </c>
      <c r="E781" t="s">
        <v>36</v>
      </c>
      <c r="F781">
        <v>1022183</v>
      </c>
      <c r="G781" t="s">
        <v>150</v>
      </c>
      <c r="H781" t="s">
        <v>88</v>
      </c>
      <c r="I781" s="9">
        <v>44967</v>
      </c>
      <c r="J781" s="9">
        <v>44976</v>
      </c>
      <c r="K781" s="9">
        <v>45012.39166666667</v>
      </c>
      <c r="L781" t="s">
        <v>39</v>
      </c>
      <c r="M781">
        <v>24557.19</v>
      </c>
      <c r="N781" t="s">
        <v>17</v>
      </c>
      <c r="O781" s="10">
        <f t="shared" si="27"/>
        <v>2</v>
      </c>
    </row>
    <row r="782" spans="1:15" hidden="1" x14ac:dyDescent="0.35">
      <c r="A782" s="1"/>
      <c r="B782" t="s">
        <v>81</v>
      </c>
      <c r="C782" t="s">
        <v>71</v>
      </c>
      <c r="D782">
        <v>40366344</v>
      </c>
      <c r="E782" t="s">
        <v>36</v>
      </c>
      <c r="F782">
        <v>1022639</v>
      </c>
      <c r="G782" t="s">
        <v>150</v>
      </c>
      <c r="H782" t="s">
        <v>88</v>
      </c>
      <c r="I782" s="9">
        <v>44967</v>
      </c>
      <c r="J782" s="9">
        <v>44976</v>
      </c>
      <c r="K782" s="9">
        <v>45012.39166666667</v>
      </c>
      <c r="L782" t="s">
        <v>39</v>
      </c>
      <c r="M782">
        <v>23191.94</v>
      </c>
      <c r="N782" t="s">
        <v>17</v>
      </c>
      <c r="O782" s="10">
        <f t="shared" si="27"/>
        <v>2</v>
      </c>
    </row>
    <row r="783" spans="1:15" hidden="1" x14ac:dyDescent="0.35">
      <c r="A783" s="1"/>
      <c r="B783" t="s">
        <v>81</v>
      </c>
      <c r="C783" t="s">
        <v>71</v>
      </c>
      <c r="D783">
        <v>40366343</v>
      </c>
      <c r="E783" t="s">
        <v>36</v>
      </c>
      <c r="F783">
        <v>1022639</v>
      </c>
      <c r="G783" t="s">
        <v>151</v>
      </c>
      <c r="H783" t="s">
        <v>88</v>
      </c>
      <c r="I783" s="9">
        <v>44967</v>
      </c>
      <c r="J783" s="9">
        <v>44976</v>
      </c>
      <c r="K783" s="9">
        <v>45012.39166666667</v>
      </c>
      <c r="L783" t="s">
        <v>96</v>
      </c>
      <c r="M783">
        <v>23201.41</v>
      </c>
      <c r="N783" t="s">
        <v>17</v>
      </c>
      <c r="O783" s="10">
        <f t="shared" si="27"/>
        <v>2</v>
      </c>
    </row>
    <row r="784" spans="1:15" hidden="1" x14ac:dyDescent="0.35">
      <c r="A784" s="1"/>
      <c r="B784" t="s">
        <v>75</v>
      </c>
      <c r="C784" t="s">
        <v>71</v>
      </c>
      <c r="D784">
        <v>40362586</v>
      </c>
      <c r="E784" t="s">
        <v>36</v>
      </c>
      <c r="F784">
        <v>1012521</v>
      </c>
      <c r="G784" t="s">
        <v>138</v>
      </c>
      <c r="H784" t="s">
        <v>97</v>
      </c>
      <c r="I784" s="9">
        <v>44967</v>
      </c>
      <c r="J784" s="9">
        <v>44976</v>
      </c>
      <c r="K784" s="9">
        <v>45006.759027777778</v>
      </c>
      <c r="L784" t="s">
        <v>39</v>
      </c>
      <c r="M784">
        <v>18143.68</v>
      </c>
      <c r="N784" t="s">
        <v>17</v>
      </c>
      <c r="O784" s="10">
        <f t="shared" si="27"/>
        <v>2</v>
      </c>
    </row>
    <row r="785" spans="1:15" hidden="1" x14ac:dyDescent="0.35">
      <c r="A785" s="1"/>
      <c r="B785" t="s">
        <v>75</v>
      </c>
      <c r="C785" t="s">
        <v>71</v>
      </c>
      <c r="D785">
        <v>40362580</v>
      </c>
      <c r="E785" t="s">
        <v>36</v>
      </c>
      <c r="F785">
        <v>1012161</v>
      </c>
      <c r="G785" t="s">
        <v>138</v>
      </c>
      <c r="H785" t="s">
        <v>87</v>
      </c>
      <c r="I785" s="9">
        <v>44967</v>
      </c>
      <c r="J785" s="9">
        <v>44976</v>
      </c>
      <c r="K785" s="9">
        <v>45007.469444444447</v>
      </c>
      <c r="L785" t="s">
        <v>39</v>
      </c>
      <c r="M785">
        <v>9979.0239999999994</v>
      </c>
      <c r="N785" t="s">
        <v>17</v>
      </c>
      <c r="O785" s="10">
        <f t="shared" si="27"/>
        <v>2</v>
      </c>
    </row>
    <row r="786" spans="1:15" hidden="1" x14ac:dyDescent="0.35">
      <c r="A786" s="1"/>
      <c r="B786" t="s">
        <v>75</v>
      </c>
      <c r="C786" t="s">
        <v>71</v>
      </c>
      <c r="D786">
        <v>40362580</v>
      </c>
      <c r="E786" t="s">
        <v>36</v>
      </c>
      <c r="F786">
        <v>1012109</v>
      </c>
      <c r="G786" t="s">
        <v>138</v>
      </c>
      <c r="H786" t="s">
        <v>87</v>
      </c>
      <c r="I786" s="9">
        <v>44967</v>
      </c>
      <c r="J786" s="9">
        <v>44976</v>
      </c>
      <c r="K786" s="9">
        <v>45007.469444444447</v>
      </c>
      <c r="L786" t="s">
        <v>39</v>
      </c>
      <c r="M786">
        <v>9979.0239999999994</v>
      </c>
      <c r="N786" t="s">
        <v>17</v>
      </c>
      <c r="O786" s="10">
        <f t="shared" si="27"/>
        <v>2</v>
      </c>
    </row>
    <row r="787" spans="1:15" hidden="1" x14ac:dyDescent="0.35">
      <c r="A787" s="1"/>
      <c r="B787" t="s">
        <v>75</v>
      </c>
      <c r="C787" t="s">
        <v>71</v>
      </c>
      <c r="D787">
        <v>40362567</v>
      </c>
      <c r="E787" t="s">
        <v>36</v>
      </c>
      <c r="F787">
        <v>1012109</v>
      </c>
      <c r="G787" t="s">
        <v>138</v>
      </c>
      <c r="H787" t="s">
        <v>77</v>
      </c>
      <c r="I787" s="9">
        <v>44967</v>
      </c>
      <c r="J787" s="9">
        <v>44976</v>
      </c>
      <c r="K787" s="9">
        <v>45008.661805555559</v>
      </c>
      <c r="L787" t="s">
        <v>39</v>
      </c>
      <c r="M787">
        <v>9979.0239999999994</v>
      </c>
      <c r="N787" t="s">
        <v>17</v>
      </c>
      <c r="O787" s="10">
        <f t="shared" si="27"/>
        <v>2</v>
      </c>
    </row>
    <row r="788" spans="1:15" hidden="1" x14ac:dyDescent="0.35">
      <c r="A788" s="1"/>
      <c r="B788" t="s">
        <v>75</v>
      </c>
      <c r="C788" t="s">
        <v>71</v>
      </c>
      <c r="D788">
        <v>40362567</v>
      </c>
      <c r="E788" t="s">
        <v>36</v>
      </c>
      <c r="F788">
        <v>1012108</v>
      </c>
      <c r="G788" t="s">
        <v>138</v>
      </c>
      <c r="H788" t="s">
        <v>77</v>
      </c>
      <c r="I788" s="9">
        <v>44967</v>
      </c>
      <c r="J788" s="9">
        <v>44976</v>
      </c>
      <c r="K788" s="9">
        <v>45008.661805555559</v>
      </c>
      <c r="L788" t="s">
        <v>39</v>
      </c>
      <c r="M788">
        <v>9979.0239999999994</v>
      </c>
      <c r="N788" t="s">
        <v>17</v>
      </c>
      <c r="O788" s="10">
        <f t="shared" si="27"/>
        <v>2</v>
      </c>
    </row>
    <row r="789" spans="1:15" hidden="1" x14ac:dyDescent="0.35">
      <c r="A789" s="1"/>
      <c r="B789" t="s">
        <v>75</v>
      </c>
      <c r="C789" t="s">
        <v>71</v>
      </c>
      <c r="D789">
        <v>40362547</v>
      </c>
      <c r="E789" t="s">
        <v>36</v>
      </c>
      <c r="F789">
        <v>1012167</v>
      </c>
      <c r="G789" t="s">
        <v>138</v>
      </c>
      <c r="H789" t="s">
        <v>80</v>
      </c>
      <c r="I789" s="9">
        <v>44967</v>
      </c>
      <c r="J789" s="9">
        <v>44976</v>
      </c>
      <c r="K789" s="9">
        <v>45015.70208333333</v>
      </c>
      <c r="L789" t="s">
        <v>39</v>
      </c>
      <c r="M789">
        <v>19958.047999999999</v>
      </c>
      <c r="N789" t="s">
        <v>17</v>
      </c>
      <c r="O789" s="10">
        <f t="shared" si="27"/>
        <v>2</v>
      </c>
    </row>
    <row r="790" spans="1:15" hidden="1" x14ac:dyDescent="0.35">
      <c r="A790" s="1"/>
      <c r="B790" t="s">
        <v>81</v>
      </c>
      <c r="C790" t="s">
        <v>71</v>
      </c>
      <c r="D790">
        <v>40362173</v>
      </c>
      <c r="E790" t="s">
        <v>36</v>
      </c>
      <c r="F790">
        <v>1022169</v>
      </c>
      <c r="G790" t="s">
        <v>150</v>
      </c>
      <c r="H790" t="s">
        <v>88</v>
      </c>
      <c r="I790" s="9">
        <v>44967</v>
      </c>
      <c r="J790" s="9">
        <v>44976</v>
      </c>
      <c r="K790" s="9">
        <v>45012.39166666667</v>
      </c>
      <c r="L790" t="s">
        <v>39</v>
      </c>
      <c r="M790">
        <v>24000</v>
      </c>
      <c r="N790" t="s">
        <v>17</v>
      </c>
      <c r="O790" s="10">
        <f t="shared" si="27"/>
        <v>2</v>
      </c>
    </row>
    <row r="791" spans="1:15" hidden="1" x14ac:dyDescent="0.35">
      <c r="A791" s="1"/>
      <c r="B791" t="s">
        <v>81</v>
      </c>
      <c r="C791" t="s">
        <v>71</v>
      </c>
      <c r="D791">
        <v>40362148</v>
      </c>
      <c r="E791" t="s">
        <v>36</v>
      </c>
      <c r="F791">
        <v>1021766</v>
      </c>
      <c r="G791" t="s">
        <v>150</v>
      </c>
      <c r="H791" t="s">
        <v>89</v>
      </c>
      <c r="I791" s="9">
        <v>44968</v>
      </c>
      <c r="J791" s="9">
        <v>44976</v>
      </c>
      <c r="K791" s="9">
        <v>45025.85833333333</v>
      </c>
      <c r="L791" t="s">
        <v>24</v>
      </c>
      <c r="M791">
        <v>19890</v>
      </c>
      <c r="N791" t="s">
        <v>17</v>
      </c>
      <c r="O791" s="10">
        <f t="shared" si="27"/>
        <v>2</v>
      </c>
    </row>
    <row r="792" spans="1:15" hidden="1" x14ac:dyDescent="0.35">
      <c r="A792" s="1"/>
      <c r="B792" t="s">
        <v>81</v>
      </c>
      <c r="C792" t="s">
        <v>71</v>
      </c>
      <c r="D792">
        <v>40362148</v>
      </c>
      <c r="E792" t="s">
        <v>36</v>
      </c>
      <c r="F792">
        <v>1021766</v>
      </c>
      <c r="G792" t="s">
        <v>150</v>
      </c>
      <c r="H792" t="s">
        <v>89</v>
      </c>
      <c r="I792" s="9">
        <v>44967</v>
      </c>
      <c r="J792" s="9">
        <v>44976</v>
      </c>
      <c r="K792" s="9">
        <v>45025.85833333333</v>
      </c>
      <c r="L792" t="s">
        <v>24</v>
      </c>
      <c r="M792">
        <v>3060</v>
      </c>
      <c r="N792" t="s">
        <v>17</v>
      </c>
      <c r="O792" s="10">
        <f t="shared" si="27"/>
        <v>2</v>
      </c>
    </row>
    <row r="793" spans="1:15" hidden="1" x14ac:dyDescent="0.35">
      <c r="A793" s="1"/>
      <c r="B793" t="s">
        <v>81</v>
      </c>
      <c r="C793" t="s">
        <v>71</v>
      </c>
      <c r="D793">
        <v>40362110</v>
      </c>
      <c r="E793" t="s">
        <v>36</v>
      </c>
      <c r="F793">
        <v>1022125</v>
      </c>
      <c r="G793" t="s">
        <v>151</v>
      </c>
      <c r="H793" t="s">
        <v>88</v>
      </c>
      <c r="I793" s="9">
        <v>44968</v>
      </c>
      <c r="J793" s="9">
        <v>44976</v>
      </c>
      <c r="K793" s="9">
        <v>45012.39166666667</v>
      </c>
      <c r="L793" t="s">
        <v>96</v>
      </c>
      <c r="M793">
        <v>19856.560000000001</v>
      </c>
      <c r="N793" t="s">
        <v>17</v>
      </c>
      <c r="O793" s="10">
        <f t="shared" si="27"/>
        <v>2</v>
      </c>
    </row>
    <row r="794" spans="1:15" hidden="1" x14ac:dyDescent="0.35">
      <c r="A794" s="1"/>
      <c r="B794" t="s">
        <v>81</v>
      </c>
      <c r="C794" t="s">
        <v>71</v>
      </c>
      <c r="D794">
        <v>40362110</v>
      </c>
      <c r="E794" t="s">
        <v>36</v>
      </c>
      <c r="F794">
        <v>1022125</v>
      </c>
      <c r="G794" t="s">
        <v>151</v>
      </c>
      <c r="H794" t="s">
        <v>88</v>
      </c>
      <c r="I794" s="9">
        <v>44967</v>
      </c>
      <c r="J794" s="9">
        <v>44976</v>
      </c>
      <c r="K794" s="9">
        <v>45012.39166666667</v>
      </c>
      <c r="L794" t="s">
        <v>96</v>
      </c>
      <c r="M794">
        <v>4780.62</v>
      </c>
      <c r="N794" t="s">
        <v>17</v>
      </c>
      <c r="O794" s="10">
        <f t="shared" si="27"/>
        <v>2</v>
      </c>
    </row>
    <row r="795" spans="1:15" hidden="1" x14ac:dyDescent="0.35">
      <c r="A795" s="1"/>
      <c r="B795" t="s">
        <v>81</v>
      </c>
      <c r="C795" t="s">
        <v>71</v>
      </c>
      <c r="D795">
        <v>40361872</v>
      </c>
      <c r="E795" t="s">
        <v>36</v>
      </c>
      <c r="F795">
        <v>1011417</v>
      </c>
      <c r="G795" t="s">
        <v>151</v>
      </c>
      <c r="H795" t="s">
        <v>88</v>
      </c>
      <c r="I795" s="9">
        <v>44967</v>
      </c>
      <c r="J795" s="9">
        <v>44976</v>
      </c>
      <c r="K795" s="9">
        <v>45012.39166666667</v>
      </c>
      <c r="L795" t="s">
        <v>96</v>
      </c>
      <c r="M795">
        <v>19800</v>
      </c>
      <c r="N795" t="s">
        <v>17</v>
      </c>
      <c r="O795" s="10">
        <f t="shared" si="27"/>
        <v>2</v>
      </c>
    </row>
    <row r="796" spans="1:15" hidden="1" x14ac:dyDescent="0.35">
      <c r="A796" s="1"/>
      <c r="B796" t="s">
        <v>75</v>
      </c>
      <c r="C796" t="s">
        <v>71</v>
      </c>
      <c r="D796">
        <v>40361230</v>
      </c>
      <c r="E796" t="s">
        <v>36</v>
      </c>
      <c r="F796">
        <v>1012111</v>
      </c>
      <c r="G796" t="s">
        <v>138</v>
      </c>
      <c r="H796" t="s">
        <v>76</v>
      </c>
      <c r="I796" s="9">
        <v>44967</v>
      </c>
      <c r="J796" s="9">
        <v>44976</v>
      </c>
      <c r="K796" s="9">
        <v>45007.802083333336</v>
      </c>
      <c r="L796" t="s">
        <v>39</v>
      </c>
      <c r="M796">
        <v>9979.0239999999994</v>
      </c>
      <c r="N796" t="s">
        <v>17</v>
      </c>
      <c r="O796" s="10">
        <f t="shared" ref="O796:O838" si="28">MONTH(J796)</f>
        <v>2</v>
      </c>
    </row>
    <row r="797" spans="1:15" hidden="1" x14ac:dyDescent="0.35">
      <c r="A797" s="1"/>
      <c r="B797" t="s">
        <v>75</v>
      </c>
      <c r="C797" t="s">
        <v>71</v>
      </c>
      <c r="D797">
        <v>40361230</v>
      </c>
      <c r="E797" t="s">
        <v>36</v>
      </c>
      <c r="F797">
        <v>1012107</v>
      </c>
      <c r="G797" t="s">
        <v>138</v>
      </c>
      <c r="H797" t="s">
        <v>76</v>
      </c>
      <c r="I797" s="9">
        <v>44967</v>
      </c>
      <c r="J797" s="9">
        <v>44976</v>
      </c>
      <c r="K797" s="9">
        <v>45007.802083333336</v>
      </c>
      <c r="L797" t="s">
        <v>39</v>
      </c>
      <c r="M797">
        <v>9979.0239999999994</v>
      </c>
      <c r="N797" t="s">
        <v>17</v>
      </c>
      <c r="O797" s="10">
        <f t="shared" si="28"/>
        <v>2</v>
      </c>
    </row>
    <row r="798" spans="1:15" hidden="1" x14ac:dyDescent="0.35">
      <c r="A798" s="1"/>
      <c r="B798" t="s">
        <v>75</v>
      </c>
      <c r="C798" t="s">
        <v>71</v>
      </c>
      <c r="D798">
        <v>40361211</v>
      </c>
      <c r="E798" t="s">
        <v>36</v>
      </c>
      <c r="F798">
        <v>1012165</v>
      </c>
      <c r="G798" t="s">
        <v>138</v>
      </c>
      <c r="H798" t="s">
        <v>80</v>
      </c>
      <c r="I798" s="9">
        <v>44968</v>
      </c>
      <c r="J798" s="9">
        <v>44976</v>
      </c>
      <c r="K798" s="9">
        <v>45015.70208333333</v>
      </c>
      <c r="L798" t="s">
        <v>39</v>
      </c>
      <c r="M798">
        <v>19958.047999999999</v>
      </c>
      <c r="N798" t="s">
        <v>17</v>
      </c>
      <c r="O798" s="10">
        <f t="shared" si="28"/>
        <v>2</v>
      </c>
    </row>
    <row r="799" spans="1:15" hidden="1" x14ac:dyDescent="0.35">
      <c r="A799" s="1"/>
      <c r="B799" t="s">
        <v>75</v>
      </c>
      <c r="C799" t="s">
        <v>71</v>
      </c>
      <c r="D799">
        <v>40360548</v>
      </c>
      <c r="E799" t="s">
        <v>36</v>
      </c>
      <c r="F799">
        <v>1012167</v>
      </c>
      <c r="G799" t="s">
        <v>138</v>
      </c>
      <c r="H799" t="s">
        <v>80</v>
      </c>
      <c r="I799" s="9">
        <v>44967</v>
      </c>
      <c r="J799" s="9">
        <v>44976</v>
      </c>
      <c r="K799" s="9">
        <v>45015.70208333333</v>
      </c>
      <c r="L799" t="s">
        <v>39</v>
      </c>
      <c r="M799">
        <v>19958.047999999999</v>
      </c>
      <c r="N799" t="s">
        <v>17</v>
      </c>
      <c r="O799" s="10">
        <f t="shared" si="28"/>
        <v>2</v>
      </c>
    </row>
    <row r="800" spans="1:15" hidden="1" x14ac:dyDescent="0.35">
      <c r="A800" s="1"/>
      <c r="B800" t="s">
        <v>75</v>
      </c>
      <c r="C800" t="s">
        <v>71</v>
      </c>
      <c r="D800">
        <v>40358666</v>
      </c>
      <c r="E800" t="s">
        <v>36</v>
      </c>
      <c r="F800">
        <v>1012522</v>
      </c>
      <c r="G800" t="s">
        <v>149</v>
      </c>
      <c r="H800" t="s">
        <v>78</v>
      </c>
      <c r="I800" s="9">
        <v>44967</v>
      </c>
      <c r="J800" s="9">
        <v>44973</v>
      </c>
      <c r="K800" s="9">
        <v>44996.8125</v>
      </c>
      <c r="L800" t="s">
        <v>20</v>
      </c>
      <c r="M800">
        <v>18143.68</v>
      </c>
      <c r="N800" t="s">
        <v>17</v>
      </c>
      <c r="O800" s="10">
        <f t="shared" si="28"/>
        <v>2</v>
      </c>
    </row>
    <row r="801" spans="1:15" hidden="1" x14ac:dyDescent="0.35">
      <c r="A801" s="1"/>
      <c r="B801" t="s">
        <v>81</v>
      </c>
      <c r="C801" t="s">
        <v>71</v>
      </c>
      <c r="D801">
        <v>40357572</v>
      </c>
      <c r="E801" t="s">
        <v>36</v>
      </c>
      <c r="F801">
        <v>1022373</v>
      </c>
      <c r="G801" t="s">
        <v>151</v>
      </c>
      <c r="H801" t="s">
        <v>88</v>
      </c>
      <c r="I801" s="9">
        <v>44967</v>
      </c>
      <c r="J801" s="9">
        <v>44976</v>
      </c>
      <c r="K801" s="9">
        <v>45012.39166666667</v>
      </c>
      <c r="L801" t="s">
        <v>96</v>
      </c>
      <c r="M801">
        <v>19477.64</v>
      </c>
      <c r="N801" t="s">
        <v>17</v>
      </c>
      <c r="O801" s="10">
        <f t="shared" si="28"/>
        <v>2</v>
      </c>
    </row>
    <row r="802" spans="1:15" hidden="1" x14ac:dyDescent="0.35">
      <c r="A802" s="1"/>
      <c r="B802" t="s">
        <v>81</v>
      </c>
      <c r="C802" t="s">
        <v>71</v>
      </c>
      <c r="D802">
        <v>40357572</v>
      </c>
      <c r="E802" t="s">
        <v>36</v>
      </c>
      <c r="F802">
        <v>1022373</v>
      </c>
      <c r="G802" t="s">
        <v>151</v>
      </c>
      <c r="H802" t="s">
        <v>88</v>
      </c>
      <c r="I802" s="9">
        <v>44968</v>
      </c>
      <c r="J802" s="9">
        <v>44976</v>
      </c>
      <c r="K802" s="9">
        <v>45012.39166666667</v>
      </c>
      <c r="L802" t="s">
        <v>96</v>
      </c>
      <c r="M802">
        <v>5541.79</v>
      </c>
      <c r="N802" t="s">
        <v>17</v>
      </c>
      <c r="O802" s="10">
        <f t="shared" si="28"/>
        <v>2</v>
      </c>
    </row>
    <row r="803" spans="1:15" hidden="1" x14ac:dyDescent="0.35">
      <c r="A803" s="1"/>
      <c r="B803" t="s">
        <v>81</v>
      </c>
      <c r="C803" t="s">
        <v>71</v>
      </c>
      <c r="D803">
        <v>40357297</v>
      </c>
      <c r="E803" t="s">
        <v>36</v>
      </c>
      <c r="F803">
        <v>1022568</v>
      </c>
      <c r="G803" t="s">
        <v>150</v>
      </c>
      <c r="H803" t="s">
        <v>88</v>
      </c>
      <c r="I803" s="9">
        <v>44968</v>
      </c>
      <c r="J803" s="9">
        <v>44976</v>
      </c>
      <c r="K803" s="9">
        <v>45012.39166666667</v>
      </c>
      <c r="L803" t="s">
        <v>39</v>
      </c>
      <c r="M803">
        <v>24014.46</v>
      </c>
      <c r="N803" t="s">
        <v>17</v>
      </c>
      <c r="O803" s="10">
        <f t="shared" si="28"/>
        <v>2</v>
      </c>
    </row>
    <row r="804" spans="1:15" hidden="1" x14ac:dyDescent="0.35">
      <c r="A804" s="1"/>
      <c r="B804" t="s">
        <v>75</v>
      </c>
      <c r="C804" t="s">
        <v>71</v>
      </c>
      <c r="D804">
        <v>40368046</v>
      </c>
      <c r="E804" t="s">
        <v>36</v>
      </c>
      <c r="F804">
        <v>1012147</v>
      </c>
      <c r="G804" t="s">
        <v>138</v>
      </c>
      <c r="H804" t="s">
        <v>85</v>
      </c>
      <c r="I804" s="9">
        <v>44966</v>
      </c>
      <c r="J804" s="9">
        <v>44976</v>
      </c>
      <c r="K804" s="9">
        <v>45000.095138888886</v>
      </c>
      <c r="L804" t="s">
        <v>39</v>
      </c>
      <c r="M804">
        <v>18660.774880000001</v>
      </c>
      <c r="N804" t="s">
        <v>17</v>
      </c>
      <c r="O804" s="10">
        <f t="shared" si="28"/>
        <v>2</v>
      </c>
    </row>
    <row r="805" spans="1:15" hidden="1" x14ac:dyDescent="0.35">
      <c r="A805" s="1"/>
      <c r="B805" t="s">
        <v>75</v>
      </c>
      <c r="C805" t="s">
        <v>71</v>
      </c>
      <c r="D805">
        <v>40368045</v>
      </c>
      <c r="E805" t="s">
        <v>36</v>
      </c>
      <c r="F805">
        <v>1012147</v>
      </c>
      <c r="G805" t="s">
        <v>138</v>
      </c>
      <c r="H805" t="s">
        <v>85</v>
      </c>
      <c r="I805" s="9">
        <v>44967</v>
      </c>
      <c r="J805" s="9">
        <v>44976</v>
      </c>
      <c r="K805" s="9">
        <v>45000.095138888886</v>
      </c>
      <c r="L805" t="s">
        <v>39</v>
      </c>
      <c r="M805">
        <v>18660.774880000001</v>
      </c>
      <c r="N805" t="s">
        <v>17</v>
      </c>
      <c r="O805" s="10">
        <f t="shared" si="28"/>
        <v>2</v>
      </c>
    </row>
    <row r="806" spans="1:15" hidden="1" x14ac:dyDescent="0.35">
      <c r="A806" s="1"/>
      <c r="B806" t="s">
        <v>75</v>
      </c>
      <c r="C806" t="s">
        <v>71</v>
      </c>
      <c r="D806">
        <v>40368044</v>
      </c>
      <c r="E806" t="s">
        <v>36</v>
      </c>
      <c r="F806">
        <v>1012147</v>
      </c>
      <c r="G806" t="s">
        <v>138</v>
      </c>
      <c r="H806" t="s">
        <v>85</v>
      </c>
      <c r="I806" s="9">
        <v>44966</v>
      </c>
      <c r="J806" s="9">
        <v>44976</v>
      </c>
      <c r="K806" s="9">
        <v>45000.095138888886</v>
      </c>
      <c r="L806" t="s">
        <v>39</v>
      </c>
      <c r="M806">
        <v>18660.774880000001</v>
      </c>
      <c r="N806" t="s">
        <v>17</v>
      </c>
      <c r="O806" s="10">
        <f t="shared" si="28"/>
        <v>2</v>
      </c>
    </row>
    <row r="807" spans="1:15" hidden="1" x14ac:dyDescent="0.35">
      <c r="A807" s="1"/>
      <c r="B807" t="s">
        <v>70</v>
      </c>
      <c r="C807" t="s">
        <v>71</v>
      </c>
      <c r="D807">
        <v>40367558</v>
      </c>
      <c r="E807" t="s">
        <v>36</v>
      </c>
      <c r="F807">
        <v>1012764</v>
      </c>
      <c r="G807" t="s">
        <v>148</v>
      </c>
      <c r="H807" t="s">
        <v>72</v>
      </c>
      <c r="I807" s="9">
        <v>44966</v>
      </c>
      <c r="J807" s="9">
        <v>44976</v>
      </c>
      <c r="K807" s="9">
        <v>44991.191666666666</v>
      </c>
      <c r="L807" t="s">
        <v>39</v>
      </c>
      <c r="M807">
        <v>24006.73</v>
      </c>
      <c r="N807" t="s">
        <v>17</v>
      </c>
      <c r="O807" s="10">
        <f t="shared" si="28"/>
        <v>2</v>
      </c>
    </row>
    <row r="808" spans="1:15" hidden="1" x14ac:dyDescent="0.35">
      <c r="A808" s="1"/>
      <c r="B808" t="s">
        <v>70</v>
      </c>
      <c r="C808" t="s">
        <v>71</v>
      </c>
      <c r="D808">
        <v>40367281</v>
      </c>
      <c r="E808" t="s">
        <v>36</v>
      </c>
      <c r="F808">
        <v>1030658</v>
      </c>
      <c r="G808" t="s">
        <v>148</v>
      </c>
      <c r="H808" t="s">
        <v>72</v>
      </c>
      <c r="I808" s="9">
        <v>44967</v>
      </c>
      <c r="J808" s="9">
        <v>44976</v>
      </c>
      <c r="K808" s="9">
        <v>44991.191666666666</v>
      </c>
      <c r="L808" t="s">
        <v>39</v>
      </c>
      <c r="M808">
        <v>23999.22</v>
      </c>
      <c r="N808" t="s">
        <v>17</v>
      </c>
      <c r="O808" s="10">
        <f t="shared" si="28"/>
        <v>2</v>
      </c>
    </row>
    <row r="809" spans="1:15" hidden="1" x14ac:dyDescent="0.35">
      <c r="A809" s="1"/>
      <c r="B809" t="s">
        <v>70</v>
      </c>
      <c r="C809" t="s">
        <v>71</v>
      </c>
      <c r="D809">
        <v>40367217</v>
      </c>
      <c r="E809" t="s">
        <v>36</v>
      </c>
      <c r="F809">
        <v>1011127</v>
      </c>
      <c r="G809" t="s">
        <v>148</v>
      </c>
      <c r="H809" t="s">
        <v>72</v>
      </c>
      <c r="I809" s="9">
        <v>44966</v>
      </c>
      <c r="J809" s="9">
        <v>44976</v>
      </c>
      <c r="K809" s="9">
        <v>44991.191666666666</v>
      </c>
      <c r="L809" t="s">
        <v>39</v>
      </c>
      <c r="M809">
        <v>20400</v>
      </c>
      <c r="N809" t="s">
        <v>17</v>
      </c>
      <c r="O809" s="10">
        <f t="shared" si="28"/>
        <v>2</v>
      </c>
    </row>
    <row r="810" spans="1:15" hidden="1" x14ac:dyDescent="0.35">
      <c r="A810" s="1"/>
      <c r="B810" t="s">
        <v>70</v>
      </c>
      <c r="C810" t="s">
        <v>71</v>
      </c>
      <c r="D810">
        <v>40367163</v>
      </c>
      <c r="E810" t="s">
        <v>36</v>
      </c>
      <c r="F810">
        <v>1011127</v>
      </c>
      <c r="G810" t="s">
        <v>148</v>
      </c>
      <c r="H810" t="s">
        <v>108</v>
      </c>
      <c r="I810" s="9">
        <v>44966</v>
      </c>
      <c r="J810" s="9">
        <v>44976</v>
      </c>
      <c r="K810" s="9">
        <v>45001.597222222219</v>
      </c>
      <c r="L810" t="s">
        <v>39</v>
      </c>
      <c r="M810">
        <v>21600</v>
      </c>
      <c r="N810" t="s">
        <v>17</v>
      </c>
      <c r="O810" s="10">
        <f t="shared" si="28"/>
        <v>2</v>
      </c>
    </row>
    <row r="811" spans="1:15" hidden="1" x14ac:dyDescent="0.35">
      <c r="A811" s="1"/>
      <c r="B811" t="s">
        <v>81</v>
      </c>
      <c r="C811" t="s">
        <v>71</v>
      </c>
      <c r="D811">
        <v>40366675</v>
      </c>
      <c r="E811" t="s">
        <v>36</v>
      </c>
      <c r="F811">
        <v>1012452</v>
      </c>
      <c r="G811" t="s">
        <v>150</v>
      </c>
      <c r="H811" t="s">
        <v>88</v>
      </c>
      <c r="I811" s="9">
        <v>44966</v>
      </c>
      <c r="J811" s="9">
        <v>44976</v>
      </c>
      <c r="K811" s="9">
        <v>45012.39166666667</v>
      </c>
      <c r="L811" t="s">
        <v>39</v>
      </c>
      <c r="M811">
        <v>19976</v>
      </c>
      <c r="N811" t="s">
        <v>17</v>
      </c>
      <c r="O811" s="10">
        <f t="shared" si="28"/>
        <v>2</v>
      </c>
    </row>
    <row r="812" spans="1:15" hidden="1" x14ac:dyDescent="0.35">
      <c r="A812" s="1"/>
      <c r="B812" t="s">
        <v>81</v>
      </c>
      <c r="C812" t="s">
        <v>71</v>
      </c>
      <c r="D812">
        <v>40366629</v>
      </c>
      <c r="E812" t="s">
        <v>36</v>
      </c>
      <c r="F812">
        <v>1011586</v>
      </c>
      <c r="G812" t="s">
        <v>150</v>
      </c>
      <c r="H812" t="s">
        <v>88</v>
      </c>
      <c r="I812" s="9">
        <v>44966</v>
      </c>
      <c r="J812" s="9">
        <v>44976</v>
      </c>
      <c r="K812" s="9">
        <v>45012.39166666667</v>
      </c>
      <c r="L812" t="s">
        <v>39</v>
      </c>
      <c r="M812">
        <v>19954</v>
      </c>
      <c r="N812" t="s">
        <v>17</v>
      </c>
      <c r="O812" s="10">
        <f t="shared" si="28"/>
        <v>2</v>
      </c>
    </row>
    <row r="813" spans="1:15" hidden="1" x14ac:dyDescent="0.35">
      <c r="A813" s="1"/>
      <c r="B813" t="s">
        <v>81</v>
      </c>
      <c r="C813" t="s">
        <v>71</v>
      </c>
      <c r="D813">
        <v>40366536</v>
      </c>
      <c r="E813" t="s">
        <v>36</v>
      </c>
      <c r="F813">
        <v>1012503</v>
      </c>
      <c r="G813" t="s">
        <v>150</v>
      </c>
      <c r="H813" t="s">
        <v>100</v>
      </c>
      <c r="I813" s="9">
        <v>44966</v>
      </c>
      <c r="J813" s="9">
        <v>44976</v>
      </c>
      <c r="K813" s="9">
        <v>45008.935416666667</v>
      </c>
      <c r="L813" t="s">
        <v>39</v>
      </c>
      <c r="M813">
        <v>24000</v>
      </c>
      <c r="N813" t="s">
        <v>17</v>
      </c>
      <c r="O813" s="10">
        <f t="shared" si="28"/>
        <v>2</v>
      </c>
    </row>
    <row r="814" spans="1:15" hidden="1" x14ac:dyDescent="0.35">
      <c r="A814" s="1"/>
      <c r="B814" t="s">
        <v>81</v>
      </c>
      <c r="C814" t="s">
        <v>71</v>
      </c>
      <c r="D814">
        <v>40366526</v>
      </c>
      <c r="E814" t="s">
        <v>36</v>
      </c>
      <c r="F814">
        <v>1022636</v>
      </c>
      <c r="G814" t="s">
        <v>150</v>
      </c>
      <c r="H814" t="s">
        <v>88</v>
      </c>
      <c r="I814" s="9">
        <v>44967</v>
      </c>
      <c r="J814" s="9">
        <v>44976</v>
      </c>
      <c r="K814" s="9">
        <v>45012.39166666667</v>
      </c>
      <c r="L814" t="s">
        <v>39</v>
      </c>
      <c r="M814">
        <v>21285</v>
      </c>
      <c r="N814" t="s">
        <v>17</v>
      </c>
      <c r="O814" s="10">
        <f t="shared" si="28"/>
        <v>2</v>
      </c>
    </row>
    <row r="815" spans="1:15" hidden="1" x14ac:dyDescent="0.35">
      <c r="A815" s="1"/>
      <c r="B815" t="s">
        <v>81</v>
      </c>
      <c r="C815" t="s">
        <v>71</v>
      </c>
      <c r="D815">
        <v>40366525</v>
      </c>
      <c r="E815" t="s">
        <v>36</v>
      </c>
      <c r="F815">
        <v>1022636</v>
      </c>
      <c r="G815" t="s">
        <v>150</v>
      </c>
      <c r="H815" t="s">
        <v>88</v>
      </c>
      <c r="I815" s="9">
        <v>44966</v>
      </c>
      <c r="J815" s="9">
        <v>44976</v>
      </c>
      <c r="K815" s="9">
        <v>45012.39166666667</v>
      </c>
      <c r="L815" t="s">
        <v>39</v>
      </c>
      <c r="M815">
        <v>24540</v>
      </c>
      <c r="N815" t="s">
        <v>17</v>
      </c>
      <c r="O815" s="10">
        <f t="shared" si="28"/>
        <v>2</v>
      </c>
    </row>
    <row r="816" spans="1:15" hidden="1" x14ac:dyDescent="0.35">
      <c r="A816" s="1"/>
      <c r="B816" t="s">
        <v>81</v>
      </c>
      <c r="C816" t="s">
        <v>71</v>
      </c>
      <c r="D816">
        <v>40366447</v>
      </c>
      <c r="E816" t="s">
        <v>36</v>
      </c>
      <c r="F816">
        <v>1021732</v>
      </c>
      <c r="G816" t="s">
        <v>150</v>
      </c>
      <c r="H816" t="s">
        <v>89</v>
      </c>
      <c r="I816" s="9">
        <v>44966</v>
      </c>
      <c r="J816" s="9">
        <v>44976</v>
      </c>
      <c r="K816" s="9">
        <v>45025.85833333333</v>
      </c>
      <c r="L816" t="s">
        <v>24</v>
      </c>
      <c r="M816">
        <v>23220</v>
      </c>
      <c r="N816" t="s">
        <v>17</v>
      </c>
      <c r="O816" s="10">
        <f t="shared" si="28"/>
        <v>2</v>
      </c>
    </row>
    <row r="817" spans="1:15" hidden="1" x14ac:dyDescent="0.35">
      <c r="A817" s="1"/>
      <c r="B817" t="s">
        <v>81</v>
      </c>
      <c r="C817" t="s">
        <v>71</v>
      </c>
      <c r="D817">
        <v>40366342</v>
      </c>
      <c r="E817" t="s">
        <v>36</v>
      </c>
      <c r="F817">
        <v>1022639</v>
      </c>
      <c r="G817" t="s">
        <v>150</v>
      </c>
      <c r="H817" t="s">
        <v>88</v>
      </c>
      <c r="I817" s="9">
        <v>44966</v>
      </c>
      <c r="J817" s="9">
        <v>44976</v>
      </c>
      <c r="K817" s="9">
        <v>45012.39166666667</v>
      </c>
      <c r="L817" t="s">
        <v>39</v>
      </c>
      <c r="M817">
        <v>22555.52</v>
      </c>
      <c r="N817" t="s">
        <v>17</v>
      </c>
      <c r="O817" s="10">
        <f t="shared" si="28"/>
        <v>2</v>
      </c>
    </row>
    <row r="818" spans="1:15" hidden="1" x14ac:dyDescent="0.35">
      <c r="A818" s="1"/>
      <c r="B818" t="s">
        <v>101</v>
      </c>
      <c r="C818" t="s">
        <v>71</v>
      </c>
      <c r="D818">
        <v>40363925</v>
      </c>
      <c r="E818" t="s">
        <v>36</v>
      </c>
      <c r="F818">
        <v>1021936</v>
      </c>
      <c r="G818" t="s">
        <v>147</v>
      </c>
      <c r="H818" t="s">
        <v>102</v>
      </c>
      <c r="I818" s="9">
        <v>44967</v>
      </c>
      <c r="J818" s="9">
        <v>44976</v>
      </c>
      <c r="K818" s="9">
        <v>45012.512499999997</v>
      </c>
      <c r="L818" t="s">
        <v>96</v>
      </c>
      <c r="M818">
        <v>24000</v>
      </c>
      <c r="N818" t="s">
        <v>17</v>
      </c>
      <c r="O818" s="10">
        <f t="shared" si="28"/>
        <v>2</v>
      </c>
    </row>
    <row r="819" spans="1:15" hidden="1" x14ac:dyDescent="0.35">
      <c r="A819" s="1"/>
      <c r="B819" t="s">
        <v>81</v>
      </c>
      <c r="C819" t="s">
        <v>71</v>
      </c>
      <c r="D819">
        <v>40363609</v>
      </c>
      <c r="E819" t="s">
        <v>36</v>
      </c>
      <c r="F819">
        <v>1022388</v>
      </c>
      <c r="G819" t="s">
        <v>150</v>
      </c>
      <c r="H819" t="s">
        <v>100</v>
      </c>
      <c r="I819" s="9">
        <v>44966</v>
      </c>
      <c r="J819" s="9">
        <v>44976</v>
      </c>
      <c r="K819" s="9">
        <v>45008.935416666667</v>
      </c>
      <c r="L819" t="s">
        <v>39</v>
      </c>
      <c r="M819">
        <v>23900</v>
      </c>
      <c r="N819" t="s">
        <v>17</v>
      </c>
      <c r="O819" s="10">
        <f t="shared" si="28"/>
        <v>2</v>
      </c>
    </row>
    <row r="820" spans="1:15" hidden="1" x14ac:dyDescent="0.35">
      <c r="A820" s="1"/>
      <c r="B820" t="s">
        <v>101</v>
      </c>
      <c r="C820" t="s">
        <v>71</v>
      </c>
      <c r="D820">
        <v>40363595</v>
      </c>
      <c r="E820" t="s">
        <v>36</v>
      </c>
      <c r="F820">
        <v>1021204</v>
      </c>
      <c r="G820" t="s">
        <v>147</v>
      </c>
      <c r="H820" t="s">
        <v>102</v>
      </c>
      <c r="I820" s="9">
        <v>44966</v>
      </c>
      <c r="J820" s="9">
        <v>44976</v>
      </c>
      <c r="K820" s="9">
        <v>45012.512499999997</v>
      </c>
      <c r="L820" t="s">
        <v>96</v>
      </c>
      <c r="M820">
        <v>23660</v>
      </c>
      <c r="N820" t="s">
        <v>17</v>
      </c>
      <c r="O820" s="10">
        <f t="shared" si="28"/>
        <v>2</v>
      </c>
    </row>
    <row r="821" spans="1:15" hidden="1" x14ac:dyDescent="0.35">
      <c r="A821" s="1"/>
      <c r="B821" t="s">
        <v>75</v>
      </c>
      <c r="C821" t="s">
        <v>71</v>
      </c>
      <c r="D821">
        <v>40362946</v>
      </c>
      <c r="E821" t="s">
        <v>36</v>
      </c>
      <c r="F821">
        <v>1012165</v>
      </c>
      <c r="G821" t="s">
        <v>138</v>
      </c>
      <c r="H821" t="s">
        <v>80</v>
      </c>
      <c r="I821" s="9">
        <v>44966</v>
      </c>
      <c r="J821" s="9">
        <v>44976</v>
      </c>
      <c r="K821" s="9">
        <v>45015.70208333333</v>
      </c>
      <c r="L821" t="s">
        <v>39</v>
      </c>
      <c r="M821">
        <v>19958.047999999999</v>
      </c>
      <c r="N821" t="s">
        <v>17</v>
      </c>
      <c r="O821" s="10">
        <f t="shared" si="28"/>
        <v>2</v>
      </c>
    </row>
    <row r="822" spans="1:15" hidden="1" x14ac:dyDescent="0.35">
      <c r="A822" s="1"/>
      <c r="B822" t="s">
        <v>75</v>
      </c>
      <c r="C822" t="s">
        <v>71</v>
      </c>
      <c r="D822">
        <v>40362628</v>
      </c>
      <c r="E822" t="s">
        <v>36</v>
      </c>
      <c r="F822">
        <v>1030379</v>
      </c>
      <c r="G822" t="s">
        <v>138</v>
      </c>
      <c r="H822" t="s">
        <v>87</v>
      </c>
      <c r="I822" s="9">
        <v>44967</v>
      </c>
      <c r="J822" s="9">
        <v>44976</v>
      </c>
      <c r="K822" s="9">
        <v>45007.469444444447</v>
      </c>
      <c r="L822" t="s">
        <v>39</v>
      </c>
      <c r="M822">
        <v>24004.088640000002</v>
      </c>
      <c r="N822" t="s">
        <v>17</v>
      </c>
      <c r="O822" s="10">
        <f t="shared" si="28"/>
        <v>2</v>
      </c>
    </row>
    <row r="823" spans="1:15" hidden="1" x14ac:dyDescent="0.35">
      <c r="A823" s="1"/>
      <c r="B823" t="s">
        <v>75</v>
      </c>
      <c r="C823" t="s">
        <v>71</v>
      </c>
      <c r="D823">
        <v>40362578</v>
      </c>
      <c r="E823" t="s">
        <v>36</v>
      </c>
      <c r="F823">
        <v>1012109</v>
      </c>
      <c r="G823" t="s">
        <v>138</v>
      </c>
      <c r="H823" t="s">
        <v>114</v>
      </c>
      <c r="I823" s="9">
        <v>44966</v>
      </c>
      <c r="J823" s="9">
        <v>44976</v>
      </c>
      <c r="K823" s="9">
        <v>45004.38958333333</v>
      </c>
      <c r="L823" t="s">
        <v>39</v>
      </c>
      <c r="M823">
        <v>19958.047999999999</v>
      </c>
      <c r="N823" t="s">
        <v>17</v>
      </c>
      <c r="O823" s="10">
        <f t="shared" si="28"/>
        <v>2</v>
      </c>
    </row>
    <row r="824" spans="1:15" hidden="1" x14ac:dyDescent="0.35">
      <c r="A824" s="1"/>
      <c r="B824" t="s">
        <v>75</v>
      </c>
      <c r="C824" t="s">
        <v>71</v>
      </c>
      <c r="D824">
        <v>40362566</v>
      </c>
      <c r="E824" t="s">
        <v>36</v>
      </c>
      <c r="F824">
        <v>1012108</v>
      </c>
      <c r="G824" t="s">
        <v>149</v>
      </c>
      <c r="H824" t="s">
        <v>78</v>
      </c>
      <c r="I824" s="9">
        <v>44966</v>
      </c>
      <c r="J824" s="9">
        <v>44973</v>
      </c>
      <c r="K824" s="9">
        <v>44996.8125</v>
      </c>
      <c r="L824" t="s">
        <v>20</v>
      </c>
      <c r="M824">
        <v>19958.047999999999</v>
      </c>
      <c r="N824" t="s">
        <v>17</v>
      </c>
      <c r="O824" s="10">
        <f t="shared" si="28"/>
        <v>2</v>
      </c>
    </row>
    <row r="825" spans="1:15" hidden="1" x14ac:dyDescent="0.35">
      <c r="A825" s="1"/>
      <c r="B825" t="s">
        <v>75</v>
      </c>
      <c r="C825" t="s">
        <v>71</v>
      </c>
      <c r="D825">
        <v>40362541</v>
      </c>
      <c r="E825" t="s">
        <v>36</v>
      </c>
      <c r="F825">
        <v>1012518</v>
      </c>
      <c r="G825" t="s">
        <v>149</v>
      </c>
      <c r="H825" t="s">
        <v>78</v>
      </c>
      <c r="I825" s="9">
        <v>44966</v>
      </c>
      <c r="J825" s="9">
        <v>44973</v>
      </c>
      <c r="K825" s="9">
        <v>44996.8125</v>
      </c>
      <c r="L825" t="s">
        <v>20</v>
      </c>
      <c r="M825">
        <v>18143.68</v>
      </c>
      <c r="N825" t="s">
        <v>17</v>
      </c>
      <c r="O825" s="10">
        <f t="shared" si="28"/>
        <v>2</v>
      </c>
    </row>
    <row r="826" spans="1:15" hidden="1" x14ac:dyDescent="0.35">
      <c r="A826" s="1"/>
      <c r="B826" t="s">
        <v>81</v>
      </c>
      <c r="C826" t="s">
        <v>71</v>
      </c>
      <c r="D826">
        <v>40362203</v>
      </c>
      <c r="E826" t="s">
        <v>36</v>
      </c>
      <c r="F826">
        <v>1022212</v>
      </c>
      <c r="G826" t="s">
        <v>150</v>
      </c>
      <c r="H826" t="s">
        <v>89</v>
      </c>
      <c r="I826" s="9">
        <v>44966</v>
      </c>
      <c r="J826" s="9">
        <v>44976</v>
      </c>
      <c r="K826" s="9">
        <v>45025.85833333333</v>
      </c>
      <c r="L826" t="s">
        <v>24</v>
      </c>
      <c r="M826">
        <v>23915.8</v>
      </c>
      <c r="N826" t="s">
        <v>17</v>
      </c>
      <c r="O826" s="10">
        <f t="shared" si="28"/>
        <v>2</v>
      </c>
    </row>
    <row r="827" spans="1:15" hidden="1" x14ac:dyDescent="0.35">
      <c r="A827" s="1"/>
      <c r="B827" t="s">
        <v>81</v>
      </c>
      <c r="C827" t="s">
        <v>71</v>
      </c>
      <c r="D827">
        <v>40362154</v>
      </c>
      <c r="E827" t="s">
        <v>36</v>
      </c>
      <c r="F827">
        <v>1022096</v>
      </c>
      <c r="G827" t="s">
        <v>150</v>
      </c>
      <c r="H827" t="s">
        <v>100</v>
      </c>
      <c r="I827" s="9">
        <v>44966</v>
      </c>
      <c r="J827" s="9">
        <v>44976</v>
      </c>
      <c r="K827" s="9">
        <v>45008.935416666667</v>
      </c>
      <c r="L827" t="s">
        <v>39</v>
      </c>
      <c r="M827">
        <v>24510</v>
      </c>
      <c r="N827" t="s">
        <v>17</v>
      </c>
      <c r="O827" s="10">
        <f t="shared" si="28"/>
        <v>2</v>
      </c>
    </row>
    <row r="828" spans="1:15" hidden="1" x14ac:dyDescent="0.35">
      <c r="A828" s="1"/>
      <c r="B828" t="s">
        <v>81</v>
      </c>
      <c r="C828" t="s">
        <v>71</v>
      </c>
      <c r="D828">
        <v>40362147</v>
      </c>
      <c r="E828" t="s">
        <v>36</v>
      </c>
      <c r="F828">
        <v>1021766</v>
      </c>
      <c r="G828" t="s">
        <v>150</v>
      </c>
      <c r="H828" t="s">
        <v>89</v>
      </c>
      <c r="I828" s="9">
        <v>44966</v>
      </c>
      <c r="J828" s="9">
        <v>44976</v>
      </c>
      <c r="K828" s="9">
        <v>45025.85833333333</v>
      </c>
      <c r="L828" t="s">
        <v>24</v>
      </c>
      <c r="M828">
        <v>24156</v>
      </c>
      <c r="N828" t="s">
        <v>17</v>
      </c>
      <c r="O828" s="10">
        <f t="shared" si="28"/>
        <v>2</v>
      </c>
    </row>
    <row r="829" spans="1:15" hidden="1" x14ac:dyDescent="0.35">
      <c r="A829" s="1"/>
      <c r="B829" t="s">
        <v>81</v>
      </c>
      <c r="C829" t="s">
        <v>71</v>
      </c>
      <c r="D829">
        <v>40362129</v>
      </c>
      <c r="E829" t="s">
        <v>36</v>
      </c>
      <c r="F829">
        <v>1023306</v>
      </c>
      <c r="G829" t="s">
        <v>150</v>
      </c>
      <c r="H829" t="s">
        <v>88</v>
      </c>
      <c r="I829" s="9">
        <v>44967</v>
      </c>
      <c r="J829" s="9">
        <v>44976</v>
      </c>
      <c r="K829" s="9">
        <v>45012.39166666667</v>
      </c>
      <c r="L829" t="s">
        <v>39</v>
      </c>
      <c r="M829">
        <v>24220</v>
      </c>
      <c r="N829" t="s">
        <v>17</v>
      </c>
      <c r="O829" s="10">
        <f t="shared" si="28"/>
        <v>2</v>
      </c>
    </row>
    <row r="830" spans="1:15" hidden="1" x14ac:dyDescent="0.35">
      <c r="A830" s="1"/>
      <c r="B830" t="s">
        <v>81</v>
      </c>
      <c r="C830" t="s">
        <v>71</v>
      </c>
      <c r="D830">
        <v>40362097</v>
      </c>
      <c r="E830" t="s">
        <v>36</v>
      </c>
      <c r="F830">
        <v>1023411</v>
      </c>
      <c r="G830" t="s">
        <v>150</v>
      </c>
      <c r="H830" t="s">
        <v>88</v>
      </c>
      <c r="I830" s="9">
        <v>44967</v>
      </c>
      <c r="J830" s="9">
        <v>44976</v>
      </c>
      <c r="K830" s="9">
        <v>45012.39166666667</v>
      </c>
      <c r="L830" t="s">
        <v>39</v>
      </c>
      <c r="M830">
        <v>23858.5</v>
      </c>
      <c r="N830" t="s">
        <v>17</v>
      </c>
      <c r="O830" s="10">
        <f t="shared" si="28"/>
        <v>2</v>
      </c>
    </row>
    <row r="831" spans="1:15" hidden="1" x14ac:dyDescent="0.35">
      <c r="A831" s="1"/>
      <c r="B831" t="s">
        <v>81</v>
      </c>
      <c r="C831" t="s">
        <v>71</v>
      </c>
      <c r="D831">
        <v>40361993</v>
      </c>
      <c r="E831" t="s">
        <v>36</v>
      </c>
      <c r="F831">
        <v>1021735</v>
      </c>
      <c r="G831" t="s">
        <v>150</v>
      </c>
      <c r="H831" t="s">
        <v>88</v>
      </c>
      <c r="I831" s="9">
        <v>44966</v>
      </c>
      <c r="J831" s="9">
        <v>44976</v>
      </c>
      <c r="K831" s="9">
        <v>45012.39166666667</v>
      </c>
      <c r="L831" t="s">
        <v>39</v>
      </c>
      <c r="M831">
        <v>24040</v>
      </c>
      <c r="N831" t="s">
        <v>17</v>
      </c>
      <c r="O831" s="10">
        <f t="shared" si="28"/>
        <v>2</v>
      </c>
    </row>
    <row r="832" spans="1:15" hidden="1" x14ac:dyDescent="0.35">
      <c r="A832" s="1"/>
      <c r="B832" t="s">
        <v>81</v>
      </c>
      <c r="C832" t="s">
        <v>71</v>
      </c>
      <c r="D832">
        <v>40361942</v>
      </c>
      <c r="E832" t="s">
        <v>36</v>
      </c>
      <c r="F832">
        <v>1022379</v>
      </c>
      <c r="G832" t="s">
        <v>150</v>
      </c>
      <c r="H832" t="s">
        <v>88</v>
      </c>
      <c r="I832" s="9">
        <v>44966</v>
      </c>
      <c r="J832" s="9">
        <v>44976</v>
      </c>
      <c r="K832" s="9">
        <v>45012.39166666667</v>
      </c>
      <c r="L832" t="s">
        <v>39</v>
      </c>
      <c r="M832">
        <v>24429.63</v>
      </c>
      <c r="N832" t="s">
        <v>17</v>
      </c>
      <c r="O832" s="10">
        <f t="shared" si="28"/>
        <v>2</v>
      </c>
    </row>
    <row r="833" spans="1:15" hidden="1" x14ac:dyDescent="0.35">
      <c r="A833" s="1"/>
      <c r="B833" t="s">
        <v>81</v>
      </c>
      <c r="C833" t="s">
        <v>71</v>
      </c>
      <c r="D833">
        <v>40361931</v>
      </c>
      <c r="E833" t="s">
        <v>36</v>
      </c>
      <c r="F833">
        <v>1021767</v>
      </c>
      <c r="G833" t="s">
        <v>150</v>
      </c>
      <c r="H833" t="s">
        <v>89</v>
      </c>
      <c r="I833" s="9">
        <v>44966</v>
      </c>
      <c r="J833" s="9">
        <v>44976</v>
      </c>
      <c r="K833" s="9">
        <v>45025.85833333333</v>
      </c>
      <c r="L833" t="s">
        <v>24</v>
      </c>
      <c r="M833">
        <v>24012</v>
      </c>
      <c r="N833" t="s">
        <v>17</v>
      </c>
      <c r="O833" s="10">
        <f t="shared" si="28"/>
        <v>2</v>
      </c>
    </row>
    <row r="834" spans="1:15" hidden="1" x14ac:dyDescent="0.35">
      <c r="A834" s="1"/>
      <c r="B834" t="s">
        <v>81</v>
      </c>
      <c r="C834" t="s">
        <v>71</v>
      </c>
      <c r="D834">
        <v>40361907</v>
      </c>
      <c r="E834" t="s">
        <v>36</v>
      </c>
      <c r="F834">
        <v>1012448</v>
      </c>
      <c r="G834" t="s">
        <v>150</v>
      </c>
      <c r="H834" t="s">
        <v>100</v>
      </c>
      <c r="I834" s="9">
        <v>44966</v>
      </c>
      <c r="J834" s="9">
        <v>44976</v>
      </c>
      <c r="K834" s="9">
        <v>45008.935416666667</v>
      </c>
      <c r="L834" t="s">
        <v>39</v>
      </c>
      <c r="M834">
        <v>24000</v>
      </c>
      <c r="N834" t="s">
        <v>17</v>
      </c>
      <c r="O834" s="10">
        <f t="shared" si="28"/>
        <v>2</v>
      </c>
    </row>
    <row r="835" spans="1:15" hidden="1" x14ac:dyDescent="0.35">
      <c r="A835" s="1"/>
      <c r="B835" t="s">
        <v>70</v>
      </c>
      <c r="C835" t="s">
        <v>71</v>
      </c>
      <c r="D835">
        <v>40361811</v>
      </c>
      <c r="E835" t="s">
        <v>36</v>
      </c>
      <c r="F835">
        <v>1021272</v>
      </c>
      <c r="G835" t="s">
        <v>148</v>
      </c>
      <c r="H835" t="s">
        <v>72</v>
      </c>
      <c r="I835" s="9">
        <v>44967</v>
      </c>
      <c r="J835" s="9">
        <v>44976</v>
      </c>
      <c r="K835" s="9">
        <v>44991.191666666666</v>
      </c>
      <c r="L835" t="s">
        <v>39</v>
      </c>
      <c r="M835">
        <v>23516.240000000002</v>
      </c>
      <c r="N835" t="s">
        <v>17</v>
      </c>
      <c r="O835" s="10">
        <f t="shared" si="28"/>
        <v>2</v>
      </c>
    </row>
    <row r="836" spans="1:15" hidden="1" x14ac:dyDescent="0.35">
      <c r="A836" s="1"/>
      <c r="B836" t="s">
        <v>70</v>
      </c>
      <c r="C836" t="s">
        <v>71</v>
      </c>
      <c r="D836">
        <v>40361795</v>
      </c>
      <c r="E836" t="s">
        <v>36</v>
      </c>
      <c r="F836">
        <v>1023302</v>
      </c>
      <c r="G836" t="s">
        <v>148</v>
      </c>
      <c r="H836" t="s">
        <v>72</v>
      </c>
      <c r="I836" s="9">
        <v>44966</v>
      </c>
      <c r="J836" s="9">
        <v>44976</v>
      </c>
      <c r="K836" s="9">
        <v>44991.191666666666</v>
      </c>
      <c r="L836" t="s">
        <v>39</v>
      </c>
      <c r="M836">
        <v>11980</v>
      </c>
      <c r="N836" t="s">
        <v>17</v>
      </c>
      <c r="O836" s="10">
        <f t="shared" si="28"/>
        <v>2</v>
      </c>
    </row>
    <row r="837" spans="1:15" hidden="1" x14ac:dyDescent="0.35">
      <c r="A837" s="1"/>
      <c r="B837" t="s">
        <v>70</v>
      </c>
      <c r="C837" t="s">
        <v>71</v>
      </c>
      <c r="D837">
        <v>40361795</v>
      </c>
      <c r="E837" t="s">
        <v>36</v>
      </c>
      <c r="F837">
        <v>1023302</v>
      </c>
      <c r="G837" t="s">
        <v>148</v>
      </c>
      <c r="H837" t="s">
        <v>72</v>
      </c>
      <c r="I837" s="9">
        <v>44967</v>
      </c>
      <c r="J837" s="9">
        <v>44976</v>
      </c>
      <c r="K837" s="9">
        <v>44991.191666666666</v>
      </c>
      <c r="L837" t="s">
        <v>39</v>
      </c>
      <c r="M837">
        <v>12400</v>
      </c>
      <c r="N837" t="s">
        <v>17</v>
      </c>
      <c r="O837" s="10">
        <f t="shared" si="28"/>
        <v>2</v>
      </c>
    </row>
    <row r="838" spans="1:15" hidden="1" x14ac:dyDescent="0.35">
      <c r="A838" s="1"/>
      <c r="B838" t="s">
        <v>92</v>
      </c>
      <c r="C838" t="s">
        <v>71</v>
      </c>
      <c r="D838">
        <v>40355393</v>
      </c>
      <c r="E838" t="s">
        <v>36</v>
      </c>
      <c r="F838">
        <v>1030711</v>
      </c>
      <c r="G838" t="s">
        <v>149</v>
      </c>
      <c r="H838" t="s">
        <v>105</v>
      </c>
      <c r="I838" s="9">
        <v>44967</v>
      </c>
      <c r="J838" s="9">
        <v>44973</v>
      </c>
      <c r="K838" s="9">
        <v>45002.895138888889</v>
      </c>
      <c r="L838" t="s">
        <v>20</v>
      </c>
      <c r="M838">
        <v>21000</v>
      </c>
      <c r="N838" t="s">
        <v>17</v>
      </c>
      <c r="O838" s="10">
        <f t="shared" si="28"/>
        <v>2</v>
      </c>
    </row>
    <row r="839" spans="1:15" hidden="1" x14ac:dyDescent="0.35">
      <c r="A839" s="1"/>
      <c r="B839" t="s">
        <v>75</v>
      </c>
      <c r="C839" t="s">
        <v>71</v>
      </c>
      <c r="D839">
        <v>40347823</v>
      </c>
      <c r="E839" t="s">
        <v>36</v>
      </c>
      <c r="F839">
        <v>1100570</v>
      </c>
      <c r="G839" t="s">
        <v>138</v>
      </c>
      <c r="H839" t="s">
        <v>85</v>
      </c>
      <c r="I839" s="9">
        <v>44966</v>
      </c>
      <c r="J839" s="9">
        <v>44976</v>
      </c>
      <c r="K839" s="9">
        <v>45000.095138888886</v>
      </c>
      <c r="L839" t="s">
        <v>39</v>
      </c>
      <c r="M839">
        <v>2447.5824320000002</v>
      </c>
      <c r="N839" t="s">
        <v>17</v>
      </c>
      <c r="O839" s="10">
        <f t="shared" ref="O839:O888" si="29">MONTH(J839)</f>
        <v>2</v>
      </c>
    </row>
    <row r="840" spans="1:15" hidden="1" x14ac:dyDescent="0.35">
      <c r="A840" s="1"/>
      <c r="B840" t="s">
        <v>75</v>
      </c>
      <c r="C840" t="s">
        <v>71</v>
      </c>
      <c r="D840">
        <v>40347823</v>
      </c>
      <c r="E840" t="s">
        <v>36</v>
      </c>
      <c r="F840">
        <v>1100572</v>
      </c>
      <c r="G840" t="s">
        <v>138</v>
      </c>
      <c r="H840" t="s">
        <v>85</v>
      </c>
      <c r="I840" s="9">
        <v>44966</v>
      </c>
      <c r="J840" s="9">
        <v>44976</v>
      </c>
      <c r="K840" s="9">
        <v>45000.095138888886</v>
      </c>
      <c r="L840" t="s">
        <v>39</v>
      </c>
      <c r="M840">
        <v>3671.3736479999998</v>
      </c>
      <c r="N840" t="s">
        <v>17</v>
      </c>
      <c r="O840" s="10">
        <f t="shared" si="29"/>
        <v>2</v>
      </c>
    </row>
    <row r="841" spans="1:15" hidden="1" x14ac:dyDescent="0.35">
      <c r="A841" s="1"/>
      <c r="B841" t="s">
        <v>75</v>
      </c>
      <c r="C841" t="s">
        <v>71</v>
      </c>
      <c r="D841">
        <v>40347823</v>
      </c>
      <c r="E841" t="s">
        <v>36</v>
      </c>
      <c r="F841">
        <v>1100573</v>
      </c>
      <c r="G841" t="s">
        <v>138</v>
      </c>
      <c r="H841" t="s">
        <v>85</v>
      </c>
      <c r="I841" s="9">
        <v>44966</v>
      </c>
      <c r="J841" s="9">
        <v>44976</v>
      </c>
      <c r="K841" s="9">
        <v>45000.095138888886</v>
      </c>
      <c r="L841" t="s">
        <v>39</v>
      </c>
      <c r="M841">
        <v>1835.6868239999999</v>
      </c>
      <c r="N841" t="s">
        <v>17</v>
      </c>
      <c r="O841" s="10">
        <f t="shared" si="29"/>
        <v>2</v>
      </c>
    </row>
    <row r="842" spans="1:15" hidden="1" x14ac:dyDescent="0.35">
      <c r="A842" s="1"/>
      <c r="B842" t="s">
        <v>75</v>
      </c>
      <c r="C842" t="s">
        <v>71</v>
      </c>
      <c r="D842">
        <v>40347823</v>
      </c>
      <c r="E842" t="s">
        <v>36</v>
      </c>
      <c r="F842">
        <v>1100574</v>
      </c>
      <c r="G842" t="s">
        <v>138</v>
      </c>
      <c r="H842" t="s">
        <v>85</v>
      </c>
      <c r="I842" s="9">
        <v>44966</v>
      </c>
      <c r="J842" s="9">
        <v>44976</v>
      </c>
      <c r="K842" s="9">
        <v>45000.095138888886</v>
      </c>
      <c r="L842" t="s">
        <v>39</v>
      </c>
      <c r="M842">
        <v>5507.0604720000001</v>
      </c>
      <c r="N842" t="s">
        <v>17</v>
      </c>
      <c r="O842" s="10">
        <f t="shared" si="29"/>
        <v>2</v>
      </c>
    </row>
    <row r="843" spans="1:15" hidden="1" x14ac:dyDescent="0.35">
      <c r="A843" s="1"/>
      <c r="B843" t="s">
        <v>75</v>
      </c>
      <c r="C843" t="s">
        <v>71</v>
      </c>
      <c r="D843">
        <v>40347822</v>
      </c>
      <c r="E843" t="s">
        <v>36</v>
      </c>
      <c r="F843">
        <v>1100570</v>
      </c>
      <c r="G843" t="s">
        <v>138</v>
      </c>
      <c r="H843" t="s">
        <v>85</v>
      </c>
      <c r="I843" s="9">
        <v>44966</v>
      </c>
      <c r="J843" s="9">
        <v>44976</v>
      </c>
      <c r="K843" s="9">
        <v>45000.095138888886</v>
      </c>
      <c r="L843" t="s">
        <v>39</v>
      </c>
      <c r="M843">
        <v>2447.5824320000002</v>
      </c>
      <c r="N843" t="s">
        <v>17</v>
      </c>
      <c r="O843" s="10">
        <f t="shared" si="29"/>
        <v>2</v>
      </c>
    </row>
    <row r="844" spans="1:15" hidden="1" x14ac:dyDescent="0.35">
      <c r="A844" s="1"/>
      <c r="B844" t="s">
        <v>75</v>
      </c>
      <c r="C844" t="s">
        <v>71</v>
      </c>
      <c r="D844">
        <v>40347822</v>
      </c>
      <c r="E844" t="s">
        <v>36</v>
      </c>
      <c r="F844">
        <v>1100572</v>
      </c>
      <c r="G844" t="s">
        <v>138</v>
      </c>
      <c r="H844" t="s">
        <v>85</v>
      </c>
      <c r="I844" s="9">
        <v>44966</v>
      </c>
      <c r="J844" s="9">
        <v>44976</v>
      </c>
      <c r="K844" s="9">
        <v>45000.095138888886</v>
      </c>
      <c r="L844" t="s">
        <v>39</v>
      </c>
      <c r="M844">
        <v>3671.3736479999998</v>
      </c>
      <c r="N844" t="s">
        <v>17</v>
      </c>
      <c r="O844" s="10">
        <f t="shared" si="29"/>
        <v>2</v>
      </c>
    </row>
    <row r="845" spans="1:15" hidden="1" x14ac:dyDescent="0.35">
      <c r="A845" s="1"/>
      <c r="B845" t="s">
        <v>75</v>
      </c>
      <c r="C845" t="s">
        <v>71</v>
      </c>
      <c r="D845">
        <v>40347822</v>
      </c>
      <c r="E845" t="s">
        <v>36</v>
      </c>
      <c r="F845">
        <v>1100573</v>
      </c>
      <c r="G845" t="s">
        <v>138</v>
      </c>
      <c r="H845" t="s">
        <v>85</v>
      </c>
      <c r="I845" s="9">
        <v>44966</v>
      </c>
      <c r="J845" s="9">
        <v>44976</v>
      </c>
      <c r="K845" s="9">
        <v>45000.095138888886</v>
      </c>
      <c r="L845" t="s">
        <v>39</v>
      </c>
      <c r="M845">
        <v>1835.6868239999999</v>
      </c>
      <c r="N845" t="s">
        <v>17</v>
      </c>
      <c r="O845" s="10">
        <f t="shared" si="29"/>
        <v>2</v>
      </c>
    </row>
    <row r="846" spans="1:15" hidden="1" x14ac:dyDescent="0.35">
      <c r="A846" s="1"/>
      <c r="B846" t="s">
        <v>75</v>
      </c>
      <c r="C846" t="s">
        <v>71</v>
      </c>
      <c r="D846">
        <v>40347822</v>
      </c>
      <c r="E846" t="s">
        <v>36</v>
      </c>
      <c r="F846">
        <v>1100574</v>
      </c>
      <c r="G846" t="s">
        <v>138</v>
      </c>
      <c r="H846" t="s">
        <v>85</v>
      </c>
      <c r="I846" s="9">
        <v>44966</v>
      </c>
      <c r="J846" s="9">
        <v>44976</v>
      </c>
      <c r="K846" s="9">
        <v>45000.095138888886</v>
      </c>
      <c r="L846" t="s">
        <v>39</v>
      </c>
      <c r="M846">
        <v>5507.0604720000001</v>
      </c>
      <c r="N846" t="s">
        <v>17</v>
      </c>
      <c r="O846" s="10">
        <f t="shared" si="29"/>
        <v>2</v>
      </c>
    </row>
    <row r="847" spans="1:15" hidden="1" x14ac:dyDescent="0.35">
      <c r="A847" s="1"/>
      <c r="B847" t="s">
        <v>81</v>
      </c>
      <c r="C847" t="s">
        <v>71</v>
      </c>
      <c r="D847">
        <v>40339667</v>
      </c>
      <c r="E847" t="s">
        <v>36</v>
      </c>
      <c r="F847">
        <v>1022941</v>
      </c>
      <c r="G847" t="s">
        <v>150</v>
      </c>
      <c r="H847" t="s">
        <v>88</v>
      </c>
      <c r="I847" s="9">
        <v>44966</v>
      </c>
      <c r="J847" s="9">
        <v>44976</v>
      </c>
      <c r="K847" s="9">
        <v>45012.39166666667</v>
      </c>
      <c r="L847" t="s">
        <v>39</v>
      </c>
      <c r="M847">
        <v>18245</v>
      </c>
      <c r="N847" t="s">
        <v>17</v>
      </c>
      <c r="O847" s="10">
        <f t="shared" si="29"/>
        <v>2</v>
      </c>
    </row>
    <row r="848" spans="1:15" hidden="1" x14ac:dyDescent="0.35">
      <c r="A848" s="1"/>
      <c r="B848" t="s">
        <v>81</v>
      </c>
      <c r="C848" t="s">
        <v>71</v>
      </c>
      <c r="D848">
        <v>40339667</v>
      </c>
      <c r="E848" t="s">
        <v>36</v>
      </c>
      <c r="F848">
        <v>1023373</v>
      </c>
      <c r="G848" t="s">
        <v>150</v>
      </c>
      <c r="H848" t="s">
        <v>88</v>
      </c>
      <c r="I848" s="9">
        <v>44966</v>
      </c>
      <c r="J848" s="9">
        <v>44976</v>
      </c>
      <c r="K848" s="9">
        <v>45012.39166666667</v>
      </c>
      <c r="L848" t="s">
        <v>39</v>
      </c>
      <c r="M848">
        <v>2390</v>
      </c>
      <c r="N848" t="s">
        <v>17</v>
      </c>
      <c r="O848" s="10">
        <f t="shared" si="29"/>
        <v>2</v>
      </c>
    </row>
    <row r="849" spans="1:15" hidden="1" x14ac:dyDescent="0.35">
      <c r="A849" s="1"/>
      <c r="B849" t="s">
        <v>101</v>
      </c>
      <c r="C849" t="s">
        <v>71</v>
      </c>
      <c r="D849">
        <v>40368004</v>
      </c>
      <c r="E849" t="s">
        <v>36</v>
      </c>
      <c r="F849">
        <v>1022142</v>
      </c>
      <c r="G849" t="s">
        <v>147</v>
      </c>
      <c r="H849" t="s">
        <v>102</v>
      </c>
      <c r="I849" s="9">
        <v>44966</v>
      </c>
      <c r="J849" s="9">
        <v>44976</v>
      </c>
      <c r="K849" s="9">
        <v>45012.512499999997</v>
      </c>
      <c r="L849" t="s">
        <v>96</v>
      </c>
      <c r="M849">
        <v>4006.86</v>
      </c>
      <c r="N849" t="s">
        <v>17</v>
      </c>
      <c r="O849" s="10">
        <f t="shared" si="29"/>
        <v>2</v>
      </c>
    </row>
    <row r="850" spans="1:15" hidden="1" x14ac:dyDescent="0.35">
      <c r="A850" s="1"/>
      <c r="B850" t="s">
        <v>101</v>
      </c>
      <c r="C850" t="s">
        <v>71</v>
      </c>
      <c r="D850">
        <v>40368004</v>
      </c>
      <c r="E850" t="s">
        <v>36</v>
      </c>
      <c r="F850">
        <v>1022141</v>
      </c>
      <c r="G850" t="s">
        <v>147</v>
      </c>
      <c r="H850" t="s">
        <v>102</v>
      </c>
      <c r="I850" s="9">
        <v>44966</v>
      </c>
      <c r="J850" s="9">
        <v>44976</v>
      </c>
      <c r="K850" s="9">
        <v>45012.512499999997</v>
      </c>
      <c r="L850" t="s">
        <v>96</v>
      </c>
      <c r="M850">
        <v>3021.02</v>
      </c>
      <c r="N850" t="s">
        <v>17</v>
      </c>
      <c r="O850" s="10">
        <f t="shared" si="29"/>
        <v>2</v>
      </c>
    </row>
    <row r="851" spans="1:15" hidden="1" x14ac:dyDescent="0.35">
      <c r="A851" s="1"/>
      <c r="B851" t="s">
        <v>101</v>
      </c>
      <c r="C851" t="s">
        <v>71</v>
      </c>
      <c r="D851">
        <v>40368004</v>
      </c>
      <c r="E851" t="s">
        <v>36</v>
      </c>
      <c r="F851">
        <v>1021925</v>
      </c>
      <c r="G851" t="s">
        <v>147</v>
      </c>
      <c r="H851" t="s">
        <v>102</v>
      </c>
      <c r="I851" s="9">
        <v>44966</v>
      </c>
      <c r="J851" s="9">
        <v>44976</v>
      </c>
      <c r="K851" s="9">
        <v>45012.512499999997</v>
      </c>
      <c r="L851" t="s">
        <v>96</v>
      </c>
      <c r="M851">
        <v>3004.69</v>
      </c>
      <c r="N851" t="s">
        <v>17</v>
      </c>
      <c r="O851" s="10">
        <f t="shared" si="29"/>
        <v>2</v>
      </c>
    </row>
    <row r="852" spans="1:15" hidden="1" x14ac:dyDescent="0.35">
      <c r="A852" s="1"/>
      <c r="B852" t="s">
        <v>101</v>
      </c>
      <c r="C852" t="s">
        <v>71</v>
      </c>
      <c r="D852">
        <v>40368004</v>
      </c>
      <c r="E852" t="s">
        <v>36</v>
      </c>
      <c r="F852">
        <v>1021924</v>
      </c>
      <c r="G852" t="s">
        <v>147</v>
      </c>
      <c r="H852" t="s">
        <v>102</v>
      </c>
      <c r="I852" s="9">
        <v>44966</v>
      </c>
      <c r="J852" s="9">
        <v>44976</v>
      </c>
      <c r="K852" s="9">
        <v>45012.512499999997</v>
      </c>
      <c r="L852" t="s">
        <v>96</v>
      </c>
      <c r="M852">
        <v>14006.08</v>
      </c>
      <c r="N852" t="s">
        <v>17</v>
      </c>
      <c r="O852" s="10">
        <f t="shared" si="29"/>
        <v>2</v>
      </c>
    </row>
    <row r="853" spans="1:15" hidden="1" x14ac:dyDescent="0.35">
      <c r="A853" s="1"/>
      <c r="B853" t="s">
        <v>101</v>
      </c>
      <c r="C853" t="s">
        <v>71</v>
      </c>
      <c r="D853">
        <v>40368003</v>
      </c>
      <c r="E853" t="s">
        <v>36</v>
      </c>
      <c r="F853">
        <v>1022142</v>
      </c>
      <c r="G853" t="s">
        <v>147</v>
      </c>
      <c r="H853" t="s">
        <v>102</v>
      </c>
      <c r="I853" s="9">
        <v>44966</v>
      </c>
      <c r="J853" s="9">
        <v>44976</v>
      </c>
      <c r="K853" s="9">
        <v>45012.512499999997</v>
      </c>
      <c r="L853" t="s">
        <v>96</v>
      </c>
      <c r="M853">
        <v>4015.06</v>
      </c>
      <c r="N853" t="s">
        <v>17</v>
      </c>
      <c r="O853" s="10">
        <f t="shared" si="29"/>
        <v>2</v>
      </c>
    </row>
    <row r="854" spans="1:15" hidden="1" x14ac:dyDescent="0.35">
      <c r="A854" s="1"/>
      <c r="B854" t="s">
        <v>101</v>
      </c>
      <c r="C854" t="s">
        <v>71</v>
      </c>
      <c r="D854">
        <v>40368003</v>
      </c>
      <c r="E854" t="s">
        <v>36</v>
      </c>
      <c r="F854">
        <v>1022141</v>
      </c>
      <c r="G854" t="s">
        <v>147</v>
      </c>
      <c r="H854" t="s">
        <v>102</v>
      </c>
      <c r="I854" s="9">
        <v>44966</v>
      </c>
      <c r="J854" s="9">
        <v>44976</v>
      </c>
      <c r="K854" s="9">
        <v>45012.512499999997</v>
      </c>
      <c r="L854" t="s">
        <v>96</v>
      </c>
      <c r="M854">
        <v>3021.16</v>
      </c>
      <c r="N854" t="s">
        <v>17</v>
      </c>
      <c r="O854" s="10">
        <f t="shared" si="29"/>
        <v>2</v>
      </c>
    </row>
    <row r="855" spans="1:15" hidden="1" x14ac:dyDescent="0.35">
      <c r="A855" s="1"/>
      <c r="B855" t="s">
        <v>101</v>
      </c>
      <c r="C855" t="s">
        <v>71</v>
      </c>
      <c r="D855">
        <v>40368003</v>
      </c>
      <c r="E855" t="s">
        <v>36</v>
      </c>
      <c r="F855">
        <v>1021925</v>
      </c>
      <c r="G855" t="s">
        <v>147</v>
      </c>
      <c r="H855" t="s">
        <v>102</v>
      </c>
      <c r="I855" s="9">
        <v>44966</v>
      </c>
      <c r="J855" s="9">
        <v>44976</v>
      </c>
      <c r="K855" s="9">
        <v>45012.512499999997</v>
      </c>
      <c r="L855" t="s">
        <v>96</v>
      </c>
      <c r="M855">
        <v>3006.97</v>
      </c>
      <c r="N855" t="s">
        <v>17</v>
      </c>
      <c r="O855" s="10">
        <f t="shared" si="29"/>
        <v>2</v>
      </c>
    </row>
    <row r="856" spans="1:15" hidden="1" x14ac:dyDescent="0.35">
      <c r="A856" s="1"/>
      <c r="B856" t="s">
        <v>101</v>
      </c>
      <c r="C856" t="s">
        <v>71</v>
      </c>
      <c r="D856">
        <v>40368003</v>
      </c>
      <c r="E856" t="s">
        <v>36</v>
      </c>
      <c r="F856">
        <v>1021924</v>
      </c>
      <c r="G856" t="s">
        <v>147</v>
      </c>
      <c r="H856" t="s">
        <v>102</v>
      </c>
      <c r="I856" s="9">
        <v>44966</v>
      </c>
      <c r="J856" s="9">
        <v>44976</v>
      </c>
      <c r="K856" s="9">
        <v>45012.512499999997</v>
      </c>
      <c r="L856" t="s">
        <v>96</v>
      </c>
      <c r="M856">
        <v>14008.02</v>
      </c>
      <c r="N856" t="s">
        <v>17</v>
      </c>
      <c r="O856" s="10">
        <f t="shared" si="29"/>
        <v>2</v>
      </c>
    </row>
    <row r="857" spans="1:15" hidden="1" x14ac:dyDescent="0.35">
      <c r="A857" s="1"/>
      <c r="B857" t="s">
        <v>70</v>
      </c>
      <c r="C857" t="s">
        <v>71</v>
      </c>
      <c r="D857">
        <v>40367286</v>
      </c>
      <c r="E857" t="s">
        <v>36</v>
      </c>
      <c r="F857">
        <v>1030792</v>
      </c>
      <c r="G857" t="s">
        <v>148</v>
      </c>
      <c r="H857" t="s">
        <v>108</v>
      </c>
      <c r="I857" s="9">
        <v>44967</v>
      </c>
      <c r="J857" s="9">
        <v>44976</v>
      </c>
      <c r="K857" s="9">
        <v>45001.597222222219</v>
      </c>
      <c r="L857" t="s">
        <v>39</v>
      </c>
      <c r="M857">
        <v>24000</v>
      </c>
      <c r="N857" t="s">
        <v>17</v>
      </c>
      <c r="O857" s="10">
        <f t="shared" si="29"/>
        <v>2</v>
      </c>
    </row>
    <row r="858" spans="1:15" hidden="1" x14ac:dyDescent="0.35">
      <c r="A858" s="1"/>
      <c r="B858" t="s">
        <v>70</v>
      </c>
      <c r="C858" t="s">
        <v>71</v>
      </c>
      <c r="D858">
        <v>40367285</v>
      </c>
      <c r="E858" t="s">
        <v>36</v>
      </c>
      <c r="F858">
        <v>1030792</v>
      </c>
      <c r="G858" t="s">
        <v>148</v>
      </c>
      <c r="H858" t="s">
        <v>108</v>
      </c>
      <c r="I858" s="9">
        <v>44966</v>
      </c>
      <c r="J858" s="9">
        <v>44976</v>
      </c>
      <c r="K858" s="9">
        <v>45001.597222222219</v>
      </c>
      <c r="L858" t="s">
        <v>39</v>
      </c>
      <c r="M858">
        <v>24000</v>
      </c>
      <c r="N858" t="s">
        <v>17</v>
      </c>
      <c r="O858" s="10">
        <f t="shared" si="29"/>
        <v>2</v>
      </c>
    </row>
    <row r="859" spans="1:15" hidden="1" x14ac:dyDescent="0.35">
      <c r="A859" s="1"/>
      <c r="B859" t="s">
        <v>70</v>
      </c>
      <c r="C859" t="s">
        <v>71</v>
      </c>
      <c r="D859">
        <v>40367278</v>
      </c>
      <c r="E859" t="s">
        <v>36</v>
      </c>
      <c r="F859">
        <v>1030658</v>
      </c>
      <c r="G859" t="s">
        <v>148</v>
      </c>
      <c r="H859" t="s">
        <v>72</v>
      </c>
      <c r="I859" s="9">
        <v>44966</v>
      </c>
      <c r="J859" s="9">
        <v>44976</v>
      </c>
      <c r="K859" s="9">
        <v>44991.191666666666</v>
      </c>
      <c r="L859" t="s">
        <v>39</v>
      </c>
      <c r="M859">
        <v>24017.360000000001</v>
      </c>
      <c r="N859" t="s">
        <v>17</v>
      </c>
      <c r="O859" s="10">
        <f t="shared" si="29"/>
        <v>2</v>
      </c>
    </row>
    <row r="860" spans="1:15" hidden="1" x14ac:dyDescent="0.35">
      <c r="A860" s="1"/>
      <c r="B860" t="s">
        <v>70</v>
      </c>
      <c r="C860" t="s">
        <v>71</v>
      </c>
      <c r="D860">
        <v>40367236</v>
      </c>
      <c r="E860" t="s">
        <v>36</v>
      </c>
      <c r="F860">
        <v>1021555</v>
      </c>
      <c r="G860" t="s">
        <v>148</v>
      </c>
      <c r="H860" t="s">
        <v>108</v>
      </c>
      <c r="I860" s="9">
        <v>44966</v>
      </c>
      <c r="J860" s="9">
        <v>44976</v>
      </c>
      <c r="K860" s="9">
        <v>45001.597222222219</v>
      </c>
      <c r="L860" t="s">
        <v>39</v>
      </c>
      <c r="M860">
        <v>18242.38</v>
      </c>
      <c r="N860" t="s">
        <v>17</v>
      </c>
      <c r="O860" s="10">
        <f t="shared" si="29"/>
        <v>2</v>
      </c>
    </row>
    <row r="861" spans="1:15" hidden="1" x14ac:dyDescent="0.35">
      <c r="A861" s="1"/>
      <c r="B861" t="s">
        <v>70</v>
      </c>
      <c r="C861" t="s">
        <v>71</v>
      </c>
      <c r="D861">
        <v>40367236</v>
      </c>
      <c r="E861" t="s">
        <v>36</v>
      </c>
      <c r="F861">
        <v>1021555</v>
      </c>
      <c r="G861" t="s">
        <v>148</v>
      </c>
      <c r="H861" t="s">
        <v>108</v>
      </c>
      <c r="I861" s="9">
        <v>44965</v>
      </c>
      <c r="J861" s="9">
        <v>44976</v>
      </c>
      <c r="K861" s="9">
        <v>45001.597222222219</v>
      </c>
      <c r="L861" t="s">
        <v>39</v>
      </c>
      <c r="M861">
        <v>5004.99</v>
      </c>
      <c r="N861" t="s">
        <v>17</v>
      </c>
      <c r="O861" s="10">
        <f t="shared" si="29"/>
        <v>2</v>
      </c>
    </row>
    <row r="862" spans="1:15" hidden="1" x14ac:dyDescent="0.35">
      <c r="A862" s="1"/>
      <c r="B862" t="s">
        <v>70</v>
      </c>
      <c r="C862" t="s">
        <v>71</v>
      </c>
      <c r="D862">
        <v>40367213</v>
      </c>
      <c r="E862" t="s">
        <v>36</v>
      </c>
      <c r="F862">
        <v>1011127</v>
      </c>
      <c r="G862" t="s">
        <v>148</v>
      </c>
      <c r="H862" t="s">
        <v>72</v>
      </c>
      <c r="I862" s="9">
        <v>44966</v>
      </c>
      <c r="J862" s="9">
        <v>44976</v>
      </c>
      <c r="K862" s="9">
        <v>44991.191666666666</v>
      </c>
      <c r="L862" t="s">
        <v>39</v>
      </c>
      <c r="M862">
        <v>21600</v>
      </c>
      <c r="N862" t="s">
        <v>17</v>
      </c>
      <c r="O862" s="10">
        <f t="shared" si="29"/>
        <v>2</v>
      </c>
    </row>
    <row r="863" spans="1:15" hidden="1" x14ac:dyDescent="0.35">
      <c r="A863" s="1"/>
      <c r="B863" t="s">
        <v>70</v>
      </c>
      <c r="C863" t="s">
        <v>71</v>
      </c>
      <c r="D863">
        <v>40367210</v>
      </c>
      <c r="E863" t="s">
        <v>36</v>
      </c>
      <c r="F863">
        <v>1011127</v>
      </c>
      <c r="G863" t="s">
        <v>148</v>
      </c>
      <c r="H863" t="s">
        <v>72</v>
      </c>
      <c r="I863" s="9">
        <v>44965</v>
      </c>
      <c r="J863" s="9">
        <v>44976</v>
      </c>
      <c r="K863" s="9">
        <v>44991.191666666666</v>
      </c>
      <c r="L863" t="s">
        <v>39</v>
      </c>
      <c r="M863">
        <v>21600</v>
      </c>
      <c r="N863" t="s">
        <v>17</v>
      </c>
      <c r="O863" s="10">
        <f t="shared" si="29"/>
        <v>2</v>
      </c>
    </row>
    <row r="864" spans="1:15" hidden="1" x14ac:dyDescent="0.35">
      <c r="A864" s="1"/>
      <c r="B864" t="s">
        <v>70</v>
      </c>
      <c r="C864" t="s">
        <v>71</v>
      </c>
      <c r="D864">
        <v>40367207</v>
      </c>
      <c r="E864" t="s">
        <v>36</v>
      </c>
      <c r="F864">
        <v>1011127</v>
      </c>
      <c r="G864" t="s">
        <v>148</v>
      </c>
      <c r="H864" t="s">
        <v>72</v>
      </c>
      <c r="I864" s="9">
        <v>44965</v>
      </c>
      <c r="J864" s="9">
        <v>44976</v>
      </c>
      <c r="K864" s="9">
        <v>44991.191666666666</v>
      </c>
      <c r="L864" t="s">
        <v>39</v>
      </c>
      <c r="M864">
        <v>21600</v>
      </c>
      <c r="N864" t="s">
        <v>17</v>
      </c>
      <c r="O864" s="10">
        <f t="shared" si="29"/>
        <v>2</v>
      </c>
    </row>
    <row r="865" spans="1:15" hidden="1" x14ac:dyDescent="0.35">
      <c r="A865" s="1"/>
      <c r="B865" t="s">
        <v>70</v>
      </c>
      <c r="C865" t="s">
        <v>71</v>
      </c>
      <c r="D865">
        <v>40367201</v>
      </c>
      <c r="E865" t="s">
        <v>36</v>
      </c>
      <c r="F865">
        <v>1011127</v>
      </c>
      <c r="G865" t="s">
        <v>148</v>
      </c>
      <c r="H865" t="s">
        <v>72</v>
      </c>
      <c r="I865" s="9">
        <v>44965</v>
      </c>
      <c r="J865" s="9">
        <v>44976</v>
      </c>
      <c r="K865" s="9">
        <v>44991.191666666666</v>
      </c>
      <c r="L865" t="s">
        <v>39</v>
      </c>
      <c r="M865">
        <v>20400</v>
      </c>
      <c r="N865" t="s">
        <v>17</v>
      </c>
      <c r="O865" s="10">
        <f t="shared" si="29"/>
        <v>2</v>
      </c>
    </row>
    <row r="866" spans="1:15" hidden="1" x14ac:dyDescent="0.35">
      <c r="A866" s="1"/>
      <c r="B866" t="s">
        <v>70</v>
      </c>
      <c r="C866" t="s">
        <v>71</v>
      </c>
      <c r="D866">
        <v>40367184</v>
      </c>
      <c r="E866" t="s">
        <v>36</v>
      </c>
      <c r="F866">
        <v>1011127</v>
      </c>
      <c r="G866" t="s">
        <v>148</v>
      </c>
      <c r="H866" t="s">
        <v>72</v>
      </c>
      <c r="I866" s="9">
        <v>44965</v>
      </c>
      <c r="J866" s="9">
        <v>44976</v>
      </c>
      <c r="K866" s="9">
        <v>44991.191666666666</v>
      </c>
      <c r="L866" t="s">
        <v>39</v>
      </c>
      <c r="M866">
        <v>21600</v>
      </c>
      <c r="N866" t="s">
        <v>17</v>
      </c>
      <c r="O866" s="10">
        <f t="shared" si="29"/>
        <v>2</v>
      </c>
    </row>
    <row r="867" spans="1:15" hidden="1" x14ac:dyDescent="0.35">
      <c r="A867" s="1"/>
      <c r="B867" t="s">
        <v>75</v>
      </c>
      <c r="C867" t="s">
        <v>71</v>
      </c>
      <c r="D867">
        <v>40366951</v>
      </c>
      <c r="E867" t="s">
        <v>17</v>
      </c>
      <c r="F867">
        <v>1012483</v>
      </c>
      <c r="G867" t="s">
        <v>153</v>
      </c>
      <c r="H867" t="s">
        <v>76</v>
      </c>
      <c r="I867" s="9">
        <v>44965</v>
      </c>
      <c r="J867" s="9">
        <v>44968</v>
      </c>
      <c r="K867" s="9">
        <v>44999.802083333336</v>
      </c>
      <c r="L867" t="s">
        <v>39</v>
      </c>
      <c r="M867">
        <v>19958.047999999999</v>
      </c>
      <c r="N867" t="s">
        <v>17</v>
      </c>
      <c r="O867" s="10">
        <f t="shared" si="29"/>
        <v>2</v>
      </c>
    </row>
    <row r="868" spans="1:15" hidden="1" x14ac:dyDescent="0.35">
      <c r="A868" s="1"/>
      <c r="B868" t="s">
        <v>81</v>
      </c>
      <c r="C868" t="s">
        <v>71</v>
      </c>
      <c r="D868">
        <v>40366609</v>
      </c>
      <c r="E868" t="s">
        <v>36</v>
      </c>
      <c r="F868">
        <v>1011969</v>
      </c>
      <c r="G868" t="s">
        <v>150</v>
      </c>
      <c r="H868" t="s">
        <v>100</v>
      </c>
      <c r="I868" s="9">
        <v>44965</v>
      </c>
      <c r="J868" s="9">
        <v>44976</v>
      </c>
      <c r="K868" s="9">
        <v>45008.935416666667</v>
      </c>
      <c r="L868" t="s">
        <v>39</v>
      </c>
      <c r="M868">
        <v>24000</v>
      </c>
      <c r="N868" t="s">
        <v>17</v>
      </c>
      <c r="O868" s="10">
        <f t="shared" si="29"/>
        <v>2</v>
      </c>
    </row>
    <row r="869" spans="1:15" hidden="1" x14ac:dyDescent="0.35">
      <c r="A869" s="1"/>
      <c r="B869" t="s">
        <v>81</v>
      </c>
      <c r="C869" t="s">
        <v>71</v>
      </c>
      <c r="D869">
        <v>40366578</v>
      </c>
      <c r="E869" t="s">
        <v>36</v>
      </c>
      <c r="F869">
        <v>1021738</v>
      </c>
      <c r="G869" t="s">
        <v>150</v>
      </c>
      <c r="H869" t="s">
        <v>88</v>
      </c>
      <c r="I869" s="9">
        <v>44966</v>
      </c>
      <c r="J869" s="9">
        <v>44976</v>
      </c>
      <c r="K869" s="9">
        <v>45012.39166666667</v>
      </c>
      <c r="L869" t="s">
        <v>39</v>
      </c>
      <c r="M869">
        <v>24380</v>
      </c>
      <c r="N869" t="s">
        <v>17</v>
      </c>
      <c r="O869" s="10">
        <f t="shared" si="29"/>
        <v>2</v>
      </c>
    </row>
    <row r="870" spans="1:15" hidden="1" x14ac:dyDescent="0.35">
      <c r="A870" s="1"/>
      <c r="B870" t="s">
        <v>81</v>
      </c>
      <c r="C870" t="s">
        <v>71</v>
      </c>
      <c r="D870">
        <v>40366498</v>
      </c>
      <c r="E870" t="s">
        <v>36</v>
      </c>
      <c r="F870">
        <v>1022414</v>
      </c>
      <c r="G870" t="s">
        <v>150</v>
      </c>
      <c r="H870" t="s">
        <v>88</v>
      </c>
      <c r="I870" s="9">
        <v>44965</v>
      </c>
      <c r="J870" s="9">
        <v>44976</v>
      </c>
      <c r="K870" s="9">
        <v>45012.39166666667</v>
      </c>
      <c r="L870" t="s">
        <v>39</v>
      </c>
      <c r="M870">
        <v>24400</v>
      </c>
      <c r="N870" t="s">
        <v>17</v>
      </c>
      <c r="O870" s="10">
        <f t="shared" si="29"/>
        <v>2</v>
      </c>
    </row>
    <row r="871" spans="1:15" hidden="1" x14ac:dyDescent="0.35">
      <c r="A871" s="1"/>
      <c r="B871" t="s">
        <v>81</v>
      </c>
      <c r="C871" t="s">
        <v>71</v>
      </c>
      <c r="D871">
        <v>40366440</v>
      </c>
      <c r="E871" t="s">
        <v>17</v>
      </c>
      <c r="F871">
        <v>1021732</v>
      </c>
      <c r="G871" t="s">
        <v>155</v>
      </c>
      <c r="H871" t="s">
        <v>88</v>
      </c>
      <c r="I871" s="9">
        <v>44966</v>
      </c>
      <c r="J871" s="9">
        <v>44971</v>
      </c>
      <c r="K871" s="9">
        <v>45007.39166666667</v>
      </c>
      <c r="L871" t="s">
        <v>32</v>
      </c>
      <c r="M871">
        <v>19800</v>
      </c>
      <c r="N871" t="s">
        <v>17</v>
      </c>
      <c r="O871" s="10">
        <f t="shared" si="29"/>
        <v>2</v>
      </c>
    </row>
    <row r="872" spans="1:15" hidden="1" x14ac:dyDescent="0.35">
      <c r="A872" s="1"/>
      <c r="B872" t="s">
        <v>81</v>
      </c>
      <c r="C872" t="s">
        <v>71</v>
      </c>
      <c r="D872">
        <v>40366440</v>
      </c>
      <c r="E872" t="s">
        <v>17</v>
      </c>
      <c r="F872">
        <v>1021732</v>
      </c>
      <c r="G872" t="s">
        <v>155</v>
      </c>
      <c r="H872" t="s">
        <v>88</v>
      </c>
      <c r="I872" s="9">
        <v>44965</v>
      </c>
      <c r="J872" s="9">
        <v>44971</v>
      </c>
      <c r="K872" s="9">
        <v>45007.39166666667</v>
      </c>
      <c r="L872" t="s">
        <v>32</v>
      </c>
      <c r="M872">
        <v>4200</v>
      </c>
      <c r="N872" t="s">
        <v>17</v>
      </c>
      <c r="O872" s="10">
        <f t="shared" si="29"/>
        <v>2</v>
      </c>
    </row>
    <row r="873" spans="1:15" hidden="1" x14ac:dyDescent="0.35">
      <c r="A873" s="1"/>
      <c r="B873" t="s">
        <v>81</v>
      </c>
      <c r="C873" t="s">
        <v>71</v>
      </c>
      <c r="D873">
        <v>40366378</v>
      </c>
      <c r="E873" t="s">
        <v>36</v>
      </c>
      <c r="F873">
        <v>1022183</v>
      </c>
      <c r="G873" t="s">
        <v>150</v>
      </c>
      <c r="H873" t="s">
        <v>88</v>
      </c>
      <c r="I873" s="9">
        <v>44965</v>
      </c>
      <c r="J873" s="9">
        <v>44976</v>
      </c>
      <c r="K873" s="9">
        <v>45012.39166666667</v>
      </c>
      <c r="L873" t="s">
        <v>39</v>
      </c>
      <c r="M873">
        <v>24546.87</v>
      </c>
      <c r="N873" t="s">
        <v>17</v>
      </c>
      <c r="O873" s="10">
        <f t="shared" si="29"/>
        <v>2</v>
      </c>
    </row>
    <row r="874" spans="1:15" hidden="1" x14ac:dyDescent="0.35">
      <c r="A874" s="1"/>
      <c r="B874" t="s">
        <v>81</v>
      </c>
      <c r="C874" t="s">
        <v>71</v>
      </c>
      <c r="D874">
        <v>40366341</v>
      </c>
      <c r="E874" t="s">
        <v>17</v>
      </c>
      <c r="F874">
        <v>1022639</v>
      </c>
      <c r="G874" t="s">
        <v>155</v>
      </c>
      <c r="H874" t="s">
        <v>88</v>
      </c>
      <c r="I874" s="9">
        <v>44965</v>
      </c>
      <c r="J874" s="9">
        <v>44971</v>
      </c>
      <c r="K874" s="9">
        <v>45007.39166666667</v>
      </c>
      <c r="L874" t="s">
        <v>32</v>
      </c>
      <c r="M874">
        <v>22091.09</v>
      </c>
      <c r="N874" t="s">
        <v>17</v>
      </c>
      <c r="O874" s="10">
        <f t="shared" si="29"/>
        <v>2</v>
      </c>
    </row>
    <row r="875" spans="1:15" hidden="1" x14ac:dyDescent="0.35">
      <c r="A875" s="1"/>
      <c r="B875" t="s">
        <v>81</v>
      </c>
      <c r="C875" t="s">
        <v>71</v>
      </c>
      <c r="D875">
        <v>40365510</v>
      </c>
      <c r="E875" t="s">
        <v>17</v>
      </c>
      <c r="F875">
        <v>1021731</v>
      </c>
      <c r="G875" t="s">
        <v>155</v>
      </c>
      <c r="H875" t="s">
        <v>88</v>
      </c>
      <c r="I875" s="9">
        <v>44965</v>
      </c>
      <c r="J875" s="9">
        <v>44971</v>
      </c>
      <c r="K875" s="9">
        <v>45007.39166666667</v>
      </c>
      <c r="L875" t="s">
        <v>32</v>
      </c>
      <c r="M875">
        <v>24200</v>
      </c>
      <c r="N875" t="s">
        <v>17</v>
      </c>
      <c r="O875" s="10">
        <f t="shared" si="29"/>
        <v>2</v>
      </c>
    </row>
    <row r="876" spans="1:15" hidden="1" x14ac:dyDescent="0.35">
      <c r="A876" s="1"/>
      <c r="B876" t="s">
        <v>81</v>
      </c>
      <c r="C876" t="s">
        <v>71</v>
      </c>
      <c r="D876">
        <v>40363240</v>
      </c>
      <c r="E876" t="s">
        <v>36</v>
      </c>
      <c r="F876">
        <v>1022646</v>
      </c>
      <c r="G876" t="s">
        <v>150</v>
      </c>
      <c r="H876" t="s">
        <v>88</v>
      </c>
      <c r="I876" s="9">
        <v>44965</v>
      </c>
      <c r="J876" s="9">
        <v>44976</v>
      </c>
      <c r="K876" s="9">
        <v>45012.39166666667</v>
      </c>
      <c r="L876" t="s">
        <v>39</v>
      </c>
      <c r="M876">
        <v>11377.52</v>
      </c>
      <c r="N876" t="s">
        <v>17</v>
      </c>
      <c r="O876" s="10">
        <f t="shared" si="29"/>
        <v>2</v>
      </c>
    </row>
    <row r="877" spans="1:15" hidden="1" x14ac:dyDescent="0.35">
      <c r="A877" s="1"/>
      <c r="B877" t="s">
        <v>81</v>
      </c>
      <c r="C877" t="s">
        <v>71</v>
      </c>
      <c r="D877">
        <v>40363240</v>
      </c>
      <c r="E877" t="s">
        <v>36</v>
      </c>
      <c r="F877">
        <v>1022646</v>
      </c>
      <c r="G877" t="s">
        <v>150</v>
      </c>
      <c r="H877" t="s">
        <v>88</v>
      </c>
      <c r="I877" s="9">
        <v>44966</v>
      </c>
      <c r="J877" s="9">
        <v>44976</v>
      </c>
      <c r="K877" s="9">
        <v>45012.39166666667</v>
      </c>
      <c r="L877" t="s">
        <v>39</v>
      </c>
      <c r="M877">
        <v>12477.75</v>
      </c>
      <c r="N877" t="s">
        <v>17</v>
      </c>
      <c r="O877" s="10">
        <f t="shared" si="29"/>
        <v>2</v>
      </c>
    </row>
    <row r="878" spans="1:15" hidden="1" x14ac:dyDescent="0.35">
      <c r="A878" s="1"/>
      <c r="B878" t="s">
        <v>70</v>
      </c>
      <c r="C878" t="s">
        <v>71</v>
      </c>
      <c r="D878">
        <v>40362934</v>
      </c>
      <c r="E878" t="s">
        <v>36</v>
      </c>
      <c r="F878">
        <v>1021270</v>
      </c>
      <c r="G878" t="s">
        <v>148</v>
      </c>
      <c r="H878" t="s">
        <v>108</v>
      </c>
      <c r="I878" s="9">
        <v>44966</v>
      </c>
      <c r="J878" s="9">
        <v>44976</v>
      </c>
      <c r="K878" s="9">
        <v>45001.597222222219</v>
      </c>
      <c r="L878" t="s">
        <v>39</v>
      </c>
      <c r="M878">
        <v>24005.61</v>
      </c>
      <c r="N878" t="s">
        <v>17</v>
      </c>
      <c r="O878" s="10">
        <f t="shared" si="29"/>
        <v>2</v>
      </c>
    </row>
    <row r="879" spans="1:15" hidden="1" x14ac:dyDescent="0.35">
      <c r="A879" s="1"/>
      <c r="B879" t="s">
        <v>70</v>
      </c>
      <c r="C879" t="s">
        <v>71</v>
      </c>
      <c r="D879">
        <v>40362920</v>
      </c>
      <c r="E879" t="s">
        <v>36</v>
      </c>
      <c r="F879">
        <v>1012796</v>
      </c>
      <c r="G879" t="s">
        <v>148</v>
      </c>
      <c r="H879" t="s">
        <v>72</v>
      </c>
      <c r="I879" s="9">
        <v>44965</v>
      </c>
      <c r="J879" s="9">
        <v>44976</v>
      </c>
      <c r="K879" s="9">
        <v>44991.191666666666</v>
      </c>
      <c r="L879" t="s">
        <v>39</v>
      </c>
      <c r="M879">
        <v>19992.04</v>
      </c>
      <c r="N879" t="s">
        <v>17</v>
      </c>
      <c r="O879" s="10">
        <f t="shared" si="29"/>
        <v>2</v>
      </c>
    </row>
    <row r="880" spans="1:15" hidden="1" x14ac:dyDescent="0.35">
      <c r="A880" s="1"/>
      <c r="B880" t="s">
        <v>75</v>
      </c>
      <c r="C880" t="s">
        <v>71</v>
      </c>
      <c r="D880">
        <v>40362551</v>
      </c>
      <c r="E880" t="s">
        <v>17</v>
      </c>
      <c r="F880">
        <v>1012167</v>
      </c>
      <c r="G880" t="s">
        <v>153</v>
      </c>
      <c r="H880" t="s">
        <v>80</v>
      </c>
      <c r="I880" s="9">
        <v>44965</v>
      </c>
      <c r="J880" s="9">
        <v>44968</v>
      </c>
      <c r="K880" s="9">
        <v>45007.70208333333</v>
      </c>
      <c r="L880" t="s">
        <v>39</v>
      </c>
      <c r="M880">
        <v>19958.047999999999</v>
      </c>
      <c r="N880" t="s">
        <v>17</v>
      </c>
      <c r="O880" s="10">
        <f t="shared" si="29"/>
        <v>2</v>
      </c>
    </row>
    <row r="881" spans="1:15" hidden="1" x14ac:dyDescent="0.35">
      <c r="A881" s="1"/>
      <c r="B881" t="s">
        <v>75</v>
      </c>
      <c r="C881" t="s">
        <v>71</v>
      </c>
      <c r="D881">
        <v>40362494</v>
      </c>
      <c r="E881" t="s">
        <v>17</v>
      </c>
      <c r="F881">
        <v>1012164</v>
      </c>
      <c r="G881" t="s">
        <v>153</v>
      </c>
      <c r="H881" t="s">
        <v>76</v>
      </c>
      <c r="I881" s="9">
        <v>44966</v>
      </c>
      <c r="J881" s="9">
        <v>44968</v>
      </c>
      <c r="K881" s="9">
        <v>44999.802083333336</v>
      </c>
      <c r="L881" t="s">
        <v>39</v>
      </c>
      <c r="M881">
        <v>19794.75488</v>
      </c>
      <c r="N881" t="s">
        <v>17</v>
      </c>
      <c r="O881" s="10">
        <f t="shared" si="29"/>
        <v>2</v>
      </c>
    </row>
    <row r="882" spans="1:15" hidden="1" x14ac:dyDescent="0.35">
      <c r="A882" s="1"/>
      <c r="B882" t="s">
        <v>81</v>
      </c>
      <c r="C882" t="s">
        <v>71</v>
      </c>
      <c r="D882">
        <v>40362267</v>
      </c>
      <c r="E882" t="s">
        <v>36</v>
      </c>
      <c r="F882">
        <v>1030686</v>
      </c>
      <c r="G882" t="s">
        <v>150</v>
      </c>
      <c r="H882" t="s">
        <v>88</v>
      </c>
      <c r="I882" s="9">
        <v>44966</v>
      </c>
      <c r="J882" s="9">
        <v>44976</v>
      </c>
      <c r="K882" s="9">
        <v>45012.39166666667</v>
      </c>
      <c r="L882" t="s">
        <v>39</v>
      </c>
      <c r="M882">
        <v>24000</v>
      </c>
      <c r="N882" t="s">
        <v>17</v>
      </c>
      <c r="O882" s="10">
        <f t="shared" si="29"/>
        <v>2</v>
      </c>
    </row>
    <row r="883" spans="1:15" hidden="1" x14ac:dyDescent="0.35">
      <c r="A883" s="1"/>
      <c r="B883" t="s">
        <v>81</v>
      </c>
      <c r="C883" t="s">
        <v>71</v>
      </c>
      <c r="D883">
        <v>40362200</v>
      </c>
      <c r="E883" t="s">
        <v>36</v>
      </c>
      <c r="F883">
        <v>1022212</v>
      </c>
      <c r="G883" t="s">
        <v>150</v>
      </c>
      <c r="H883" t="s">
        <v>89</v>
      </c>
      <c r="I883" s="9">
        <v>44965</v>
      </c>
      <c r="J883" s="9">
        <v>44976</v>
      </c>
      <c r="K883" s="9">
        <v>45025.85833333333</v>
      </c>
      <c r="L883" t="s">
        <v>39</v>
      </c>
      <c r="M883">
        <v>23864.79</v>
      </c>
      <c r="N883" t="s">
        <v>17</v>
      </c>
      <c r="O883" s="10">
        <f t="shared" si="29"/>
        <v>2</v>
      </c>
    </row>
    <row r="884" spans="1:15" hidden="1" x14ac:dyDescent="0.35">
      <c r="A884" s="1"/>
      <c r="B884" t="s">
        <v>81</v>
      </c>
      <c r="C884" t="s">
        <v>71</v>
      </c>
      <c r="D884">
        <v>40362199</v>
      </c>
      <c r="E884" t="s">
        <v>36</v>
      </c>
      <c r="F884">
        <v>1022212</v>
      </c>
      <c r="G884" t="s">
        <v>150</v>
      </c>
      <c r="H884" t="s">
        <v>89</v>
      </c>
      <c r="I884" s="9">
        <v>44966</v>
      </c>
      <c r="J884" s="9">
        <v>44976</v>
      </c>
      <c r="K884" s="9">
        <v>45025.85833333333</v>
      </c>
      <c r="L884" t="s">
        <v>39</v>
      </c>
      <c r="M884">
        <v>24012.68</v>
      </c>
      <c r="N884" t="s">
        <v>17</v>
      </c>
      <c r="O884" s="10">
        <f t="shared" si="29"/>
        <v>2</v>
      </c>
    </row>
    <row r="885" spans="1:15" hidden="1" x14ac:dyDescent="0.35">
      <c r="A885" s="1"/>
      <c r="B885" t="s">
        <v>81</v>
      </c>
      <c r="C885" t="s">
        <v>71</v>
      </c>
      <c r="D885">
        <v>40362172</v>
      </c>
      <c r="E885" t="s">
        <v>17</v>
      </c>
      <c r="F885">
        <v>1022169</v>
      </c>
      <c r="G885" t="s">
        <v>155</v>
      </c>
      <c r="H885" t="s">
        <v>88</v>
      </c>
      <c r="I885" s="9">
        <v>44965</v>
      </c>
      <c r="J885" s="9">
        <v>44971</v>
      </c>
      <c r="K885" s="9">
        <v>45007.39166666667</v>
      </c>
      <c r="L885" t="s">
        <v>32</v>
      </c>
      <c r="M885">
        <v>24410</v>
      </c>
      <c r="N885" t="s">
        <v>17</v>
      </c>
      <c r="O885" s="10">
        <f t="shared" si="29"/>
        <v>2</v>
      </c>
    </row>
    <row r="886" spans="1:15" hidden="1" x14ac:dyDescent="0.35">
      <c r="A886" s="1"/>
      <c r="B886" t="s">
        <v>81</v>
      </c>
      <c r="C886" t="s">
        <v>71</v>
      </c>
      <c r="D886">
        <v>40362128</v>
      </c>
      <c r="E886" t="s">
        <v>17</v>
      </c>
      <c r="F886">
        <v>1023306</v>
      </c>
      <c r="G886" t="s">
        <v>155</v>
      </c>
      <c r="H886" t="s">
        <v>88</v>
      </c>
      <c r="I886" s="9">
        <v>44965</v>
      </c>
      <c r="J886" s="9">
        <v>44971</v>
      </c>
      <c r="K886" s="9">
        <v>45007.39166666667</v>
      </c>
      <c r="L886" t="s">
        <v>32</v>
      </c>
      <c r="M886">
        <v>24280</v>
      </c>
      <c r="N886" t="s">
        <v>17</v>
      </c>
      <c r="O886" s="10">
        <f t="shared" si="29"/>
        <v>2</v>
      </c>
    </row>
    <row r="887" spans="1:15" hidden="1" x14ac:dyDescent="0.35">
      <c r="A887" s="1"/>
      <c r="B887" t="s">
        <v>81</v>
      </c>
      <c r="C887" t="s">
        <v>71</v>
      </c>
      <c r="D887">
        <v>40361983</v>
      </c>
      <c r="E887" t="s">
        <v>36</v>
      </c>
      <c r="F887">
        <v>1022748</v>
      </c>
      <c r="G887" t="s">
        <v>150</v>
      </c>
      <c r="H887" t="s">
        <v>100</v>
      </c>
      <c r="I887" s="9">
        <v>44965</v>
      </c>
      <c r="J887" s="9">
        <v>44976</v>
      </c>
      <c r="K887" s="9">
        <v>45008.935416666667</v>
      </c>
      <c r="L887" t="s">
        <v>39</v>
      </c>
      <c r="M887">
        <v>23960</v>
      </c>
      <c r="N887" t="s">
        <v>17</v>
      </c>
      <c r="O887" s="10">
        <f t="shared" si="29"/>
        <v>2</v>
      </c>
    </row>
    <row r="888" spans="1:15" hidden="1" x14ac:dyDescent="0.35">
      <c r="A888" s="1"/>
      <c r="B888" t="s">
        <v>81</v>
      </c>
      <c r="C888" t="s">
        <v>71</v>
      </c>
      <c r="D888">
        <v>40361976</v>
      </c>
      <c r="E888" t="s">
        <v>36</v>
      </c>
      <c r="F888">
        <v>1022753</v>
      </c>
      <c r="G888" t="s">
        <v>150</v>
      </c>
      <c r="H888" t="s">
        <v>88</v>
      </c>
      <c r="I888" s="9">
        <v>44967</v>
      </c>
      <c r="J888" s="9">
        <v>44976</v>
      </c>
      <c r="K888" s="9">
        <v>45012.39166666667</v>
      </c>
      <c r="L888" t="s">
        <v>39</v>
      </c>
      <c r="M888">
        <v>25000</v>
      </c>
      <c r="N888" t="s">
        <v>17</v>
      </c>
      <c r="O888" s="10">
        <f t="shared" si="29"/>
        <v>2</v>
      </c>
    </row>
    <row r="889" spans="1:15" hidden="1" x14ac:dyDescent="0.35">
      <c r="A889" s="1"/>
      <c r="B889" t="s">
        <v>81</v>
      </c>
      <c r="C889" t="s">
        <v>71</v>
      </c>
      <c r="D889">
        <v>40361975</v>
      </c>
      <c r="E889" t="s">
        <v>17</v>
      </c>
      <c r="F889">
        <v>1022753</v>
      </c>
      <c r="G889" t="s">
        <v>150</v>
      </c>
      <c r="H889" t="s">
        <v>88</v>
      </c>
      <c r="I889" s="9">
        <v>44965</v>
      </c>
      <c r="J889" s="9">
        <v>44976</v>
      </c>
      <c r="K889" s="9">
        <v>45012.39166666667</v>
      </c>
      <c r="L889" t="s">
        <v>24</v>
      </c>
      <c r="M889">
        <v>16000</v>
      </c>
      <c r="N889" t="s">
        <v>17</v>
      </c>
      <c r="O889" s="10">
        <f t="shared" ref="O889:O922" si="30">MONTH(J889)</f>
        <v>2</v>
      </c>
    </row>
    <row r="890" spans="1:15" hidden="1" x14ac:dyDescent="0.35">
      <c r="A890" s="1"/>
      <c r="B890" t="s">
        <v>81</v>
      </c>
      <c r="C890" t="s">
        <v>71</v>
      </c>
      <c r="D890">
        <v>40361975</v>
      </c>
      <c r="E890" t="s">
        <v>17</v>
      </c>
      <c r="F890">
        <v>1022753</v>
      </c>
      <c r="G890" t="s">
        <v>150</v>
      </c>
      <c r="H890" t="s">
        <v>88</v>
      </c>
      <c r="I890" s="9">
        <v>44966</v>
      </c>
      <c r="J890" s="9">
        <v>44976</v>
      </c>
      <c r="K890" s="9">
        <v>45012.39166666667</v>
      </c>
      <c r="L890" t="s">
        <v>24</v>
      </c>
      <c r="M890">
        <v>9000</v>
      </c>
      <c r="N890" t="s">
        <v>17</v>
      </c>
      <c r="O890" s="10">
        <f t="shared" si="30"/>
        <v>2</v>
      </c>
    </row>
    <row r="891" spans="1:15" hidden="1" x14ac:dyDescent="0.35">
      <c r="A891" s="1"/>
      <c r="B891" t="s">
        <v>81</v>
      </c>
      <c r="C891" t="s">
        <v>71</v>
      </c>
      <c r="D891">
        <v>40361941</v>
      </c>
      <c r="E891" t="s">
        <v>36</v>
      </c>
      <c r="F891">
        <v>1022379</v>
      </c>
      <c r="G891" t="s">
        <v>142</v>
      </c>
      <c r="H891" t="s">
        <v>88</v>
      </c>
      <c r="I891" s="9">
        <v>44966</v>
      </c>
      <c r="J891" s="9">
        <v>44977</v>
      </c>
      <c r="K891" s="9">
        <v>45013.39166666667</v>
      </c>
      <c r="L891" t="s">
        <v>32</v>
      </c>
      <c r="M891">
        <v>24121.38</v>
      </c>
      <c r="N891" t="s">
        <v>17</v>
      </c>
      <c r="O891" s="10">
        <f t="shared" si="30"/>
        <v>2</v>
      </c>
    </row>
    <row r="892" spans="1:15" hidden="1" x14ac:dyDescent="0.35">
      <c r="A892" s="1"/>
      <c r="B892" t="s">
        <v>81</v>
      </c>
      <c r="C892" t="s">
        <v>71</v>
      </c>
      <c r="D892">
        <v>40361925</v>
      </c>
      <c r="E892" t="s">
        <v>36</v>
      </c>
      <c r="F892">
        <v>1021767</v>
      </c>
      <c r="G892" t="s">
        <v>150</v>
      </c>
      <c r="H892" t="s">
        <v>89</v>
      </c>
      <c r="I892" s="9">
        <v>44967</v>
      </c>
      <c r="J892" s="9">
        <v>44976</v>
      </c>
      <c r="K892" s="9">
        <v>45025.85833333333</v>
      </c>
      <c r="L892" t="s">
        <v>39</v>
      </c>
      <c r="M892">
        <v>25002</v>
      </c>
      <c r="N892" t="s">
        <v>17</v>
      </c>
      <c r="O892" s="10">
        <f t="shared" si="30"/>
        <v>2</v>
      </c>
    </row>
    <row r="893" spans="1:15" hidden="1" x14ac:dyDescent="0.35">
      <c r="A893" s="1"/>
      <c r="B893" t="s">
        <v>81</v>
      </c>
      <c r="C893" t="s">
        <v>71</v>
      </c>
      <c r="D893">
        <v>40361900</v>
      </c>
      <c r="E893" t="s">
        <v>36</v>
      </c>
      <c r="F893">
        <v>1012681</v>
      </c>
      <c r="G893" t="s">
        <v>150</v>
      </c>
      <c r="H893" t="s">
        <v>100</v>
      </c>
      <c r="I893" s="9">
        <v>44965</v>
      </c>
      <c r="J893" s="9">
        <v>44976</v>
      </c>
      <c r="K893" s="9">
        <v>45008.935416666667</v>
      </c>
      <c r="L893" t="s">
        <v>39</v>
      </c>
      <c r="M893">
        <v>24000</v>
      </c>
      <c r="N893" t="s">
        <v>17</v>
      </c>
      <c r="O893" s="10">
        <f t="shared" si="30"/>
        <v>2</v>
      </c>
    </row>
    <row r="894" spans="1:15" hidden="1" x14ac:dyDescent="0.35">
      <c r="A894" s="1"/>
      <c r="B894" t="s">
        <v>70</v>
      </c>
      <c r="C894" t="s">
        <v>71</v>
      </c>
      <c r="D894">
        <v>40361830</v>
      </c>
      <c r="E894" t="s">
        <v>36</v>
      </c>
      <c r="F894">
        <v>1021874</v>
      </c>
      <c r="G894" t="s">
        <v>148</v>
      </c>
      <c r="H894" t="s">
        <v>72</v>
      </c>
      <c r="I894" s="9">
        <v>44965</v>
      </c>
      <c r="J894" s="9">
        <v>44976</v>
      </c>
      <c r="K894" s="9">
        <v>44991.191666666666</v>
      </c>
      <c r="L894" t="s">
        <v>39</v>
      </c>
      <c r="M894">
        <v>23930.87</v>
      </c>
      <c r="N894" t="s">
        <v>17</v>
      </c>
      <c r="O894" s="10">
        <f t="shared" si="30"/>
        <v>2</v>
      </c>
    </row>
    <row r="895" spans="1:15" hidden="1" x14ac:dyDescent="0.35">
      <c r="A895" s="1"/>
      <c r="B895" t="s">
        <v>70</v>
      </c>
      <c r="C895" t="s">
        <v>71</v>
      </c>
      <c r="D895">
        <v>40361785</v>
      </c>
      <c r="E895" t="s">
        <v>36</v>
      </c>
      <c r="F895">
        <v>1021270</v>
      </c>
      <c r="G895" t="s">
        <v>148</v>
      </c>
      <c r="H895" t="s">
        <v>108</v>
      </c>
      <c r="I895" s="9">
        <v>44967</v>
      </c>
      <c r="J895" s="9">
        <v>44976</v>
      </c>
      <c r="K895" s="9">
        <v>45001.597222222219</v>
      </c>
      <c r="L895" t="s">
        <v>39</v>
      </c>
      <c r="M895">
        <v>24005.68</v>
      </c>
      <c r="N895" t="s">
        <v>17</v>
      </c>
      <c r="O895" s="10">
        <f t="shared" si="30"/>
        <v>2</v>
      </c>
    </row>
    <row r="896" spans="1:15" hidden="1" x14ac:dyDescent="0.35">
      <c r="A896" s="1"/>
      <c r="B896" t="s">
        <v>75</v>
      </c>
      <c r="C896" t="s">
        <v>71</v>
      </c>
      <c r="D896">
        <v>40361197</v>
      </c>
      <c r="E896" t="s">
        <v>36</v>
      </c>
      <c r="F896">
        <v>1012159</v>
      </c>
      <c r="G896" t="s">
        <v>154</v>
      </c>
      <c r="H896" t="s">
        <v>80</v>
      </c>
      <c r="I896" s="9">
        <v>44965</v>
      </c>
      <c r="J896" s="9">
        <v>44974</v>
      </c>
      <c r="K896" s="9">
        <v>45013.70208333333</v>
      </c>
      <c r="L896" t="s">
        <v>21</v>
      </c>
      <c r="M896">
        <v>19958.047999999999</v>
      </c>
      <c r="N896" t="s">
        <v>17</v>
      </c>
      <c r="O896" s="10">
        <f t="shared" si="30"/>
        <v>2</v>
      </c>
    </row>
    <row r="897" spans="1:15" hidden="1" x14ac:dyDescent="0.35">
      <c r="A897" s="1"/>
      <c r="B897" t="s">
        <v>70</v>
      </c>
      <c r="C897" t="s">
        <v>71</v>
      </c>
      <c r="D897">
        <v>40367265</v>
      </c>
      <c r="E897" t="s">
        <v>36</v>
      </c>
      <c r="F897">
        <v>1023302</v>
      </c>
      <c r="G897" t="s">
        <v>148</v>
      </c>
      <c r="H897" t="s">
        <v>72</v>
      </c>
      <c r="I897" s="9">
        <v>44964</v>
      </c>
      <c r="J897" s="9">
        <v>44976</v>
      </c>
      <c r="K897" s="9">
        <v>44991.191666666666</v>
      </c>
      <c r="L897" t="s">
        <v>39</v>
      </c>
      <c r="M897">
        <v>23920</v>
      </c>
      <c r="N897" t="s">
        <v>17</v>
      </c>
      <c r="O897" s="10">
        <f t="shared" si="30"/>
        <v>2</v>
      </c>
    </row>
    <row r="898" spans="1:15" hidden="1" x14ac:dyDescent="0.35">
      <c r="A898" s="1"/>
      <c r="B898" t="s">
        <v>70</v>
      </c>
      <c r="C898" t="s">
        <v>71</v>
      </c>
      <c r="D898">
        <v>40367204</v>
      </c>
      <c r="E898" t="s">
        <v>36</v>
      </c>
      <c r="F898">
        <v>1011127</v>
      </c>
      <c r="G898" t="s">
        <v>148</v>
      </c>
      <c r="H898" t="s">
        <v>72</v>
      </c>
      <c r="I898" s="9">
        <v>44964</v>
      </c>
      <c r="J898" s="9">
        <v>44976</v>
      </c>
      <c r="K898" s="9">
        <v>44991.191666666666</v>
      </c>
      <c r="L898" t="s">
        <v>39</v>
      </c>
      <c r="M898">
        <v>21600</v>
      </c>
      <c r="N898" t="s">
        <v>17</v>
      </c>
      <c r="O898" s="10">
        <f t="shared" si="30"/>
        <v>2</v>
      </c>
    </row>
    <row r="899" spans="1:15" hidden="1" x14ac:dyDescent="0.35">
      <c r="A899" s="1"/>
      <c r="B899" t="s">
        <v>70</v>
      </c>
      <c r="C899" t="s">
        <v>71</v>
      </c>
      <c r="D899">
        <v>40367198</v>
      </c>
      <c r="E899" t="s">
        <v>36</v>
      </c>
      <c r="F899">
        <v>1011127</v>
      </c>
      <c r="G899" t="s">
        <v>148</v>
      </c>
      <c r="H899" t="s">
        <v>72</v>
      </c>
      <c r="I899" s="9">
        <v>44964</v>
      </c>
      <c r="J899" s="9">
        <v>44976</v>
      </c>
      <c r="K899" s="9">
        <v>44991.191666666666</v>
      </c>
      <c r="L899" t="s">
        <v>39</v>
      </c>
      <c r="M899">
        <v>20400</v>
      </c>
      <c r="N899" t="s">
        <v>17</v>
      </c>
      <c r="O899" s="10">
        <f t="shared" si="30"/>
        <v>2</v>
      </c>
    </row>
    <row r="900" spans="1:15" hidden="1" x14ac:dyDescent="0.35">
      <c r="A900" s="1"/>
      <c r="B900" t="s">
        <v>75</v>
      </c>
      <c r="C900" t="s">
        <v>71</v>
      </c>
      <c r="D900">
        <v>40366950</v>
      </c>
      <c r="E900" t="s">
        <v>17</v>
      </c>
      <c r="F900">
        <v>1012483</v>
      </c>
      <c r="G900" t="s">
        <v>153</v>
      </c>
      <c r="H900" t="s">
        <v>76</v>
      </c>
      <c r="I900" s="9">
        <v>44964</v>
      </c>
      <c r="J900" s="9">
        <v>44968</v>
      </c>
      <c r="K900" s="9">
        <v>44999.802083333336</v>
      </c>
      <c r="L900" t="s">
        <v>39</v>
      </c>
      <c r="M900">
        <v>19958.047999999999</v>
      </c>
      <c r="N900" t="s">
        <v>17</v>
      </c>
      <c r="O900" s="10">
        <f t="shared" si="30"/>
        <v>2</v>
      </c>
    </row>
    <row r="901" spans="1:15" hidden="1" x14ac:dyDescent="0.35">
      <c r="A901" s="1"/>
      <c r="B901" t="s">
        <v>81</v>
      </c>
      <c r="C901" t="s">
        <v>71</v>
      </c>
      <c r="D901">
        <v>40366507</v>
      </c>
      <c r="E901" t="s">
        <v>17</v>
      </c>
      <c r="F901">
        <v>1022099</v>
      </c>
      <c r="G901" t="s">
        <v>155</v>
      </c>
      <c r="H901" t="s">
        <v>88</v>
      </c>
      <c r="I901" s="9">
        <v>44964</v>
      </c>
      <c r="J901" s="9">
        <v>44971</v>
      </c>
      <c r="K901" s="9">
        <v>45007.39166666667</v>
      </c>
      <c r="L901" t="s">
        <v>32</v>
      </c>
      <c r="M901">
        <v>24408</v>
      </c>
      <c r="N901" t="s">
        <v>17</v>
      </c>
      <c r="O901" s="10">
        <f t="shared" si="30"/>
        <v>2</v>
      </c>
    </row>
    <row r="902" spans="1:15" hidden="1" x14ac:dyDescent="0.35">
      <c r="A902" s="1"/>
      <c r="B902" t="s">
        <v>81</v>
      </c>
      <c r="C902" t="s">
        <v>71</v>
      </c>
      <c r="D902">
        <v>40366377</v>
      </c>
      <c r="E902" t="s">
        <v>17</v>
      </c>
      <c r="F902">
        <v>1022183</v>
      </c>
      <c r="G902" t="s">
        <v>155</v>
      </c>
      <c r="H902" t="s">
        <v>88</v>
      </c>
      <c r="I902" s="9">
        <v>44965</v>
      </c>
      <c r="J902" s="9">
        <v>44971</v>
      </c>
      <c r="K902" s="9">
        <v>45007.39166666667</v>
      </c>
      <c r="L902" t="s">
        <v>32</v>
      </c>
      <c r="M902">
        <v>25013.58</v>
      </c>
      <c r="N902" t="s">
        <v>17</v>
      </c>
      <c r="O902" s="10">
        <f t="shared" si="30"/>
        <v>2</v>
      </c>
    </row>
    <row r="903" spans="1:15" hidden="1" x14ac:dyDescent="0.35">
      <c r="A903" s="1"/>
      <c r="B903" t="s">
        <v>81</v>
      </c>
      <c r="C903" t="s">
        <v>71</v>
      </c>
      <c r="D903">
        <v>40366376</v>
      </c>
      <c r="E903" t="s">
        <v>17</v>
      </c>
      <c r="F903">
        <v>1022183</v>
      </c>
      <c r="G903" t="s">
        <v>155</v>
      </c>
      <c r="H903" t="s">
        <v>88</v>
      </c>
      <c r="I903" s="9">
        <v>44964</v>
      </c>
      <c r="J903" s="9">
        <v>44971</v>
      </c>
      <c r="K903" s="9">
        <v>45007.39166666667</v>
      </c>
      <c r="L903" t="s">
        <v>32</v>
      </c>
      <c r="M903">
        <v>24982.91</v>
      </c>
      <c r="N903" t="s">
        <v>17</v>
      </c>
      <c r="O903" s="10">
        <f t="shared" si="30"/>
        <v>2</v>
      </c>
    </row>
    <row r="904" spans="1:15" hidden="1" x14ac:dyDescent="0.35">
      <c r="A904" s="1"/>
      <c r="B904" t="s">
        <v>81</v>
      </c>
      <c r="C904" t="s">
        <v>71</v>
      </c>
      <c r="D904">
        <v>40366340</v>
      </c>
      <c r="E904" t="s">
        <v>17</v>
      </c>
      <c r="F904">
        <v>1022639</v>
      </c>
      <c r="G904" t="s">
        <v>155</v>
      </c>
      <c r="H904" t="s">
        <v>88</v>
      </c>
      <c r="I904" s="9">
        <v>44964</v>
      </c>
      <c r="J904" s="9">
        <v>44971</v>
      </c>
      <c r="K904" s="9">
        <v>45007.39166666667</v>
      </c>
      <c r="L904" t="s">
        <v>32</v>
      </c>
      <c r="M904">
        <v>22592.89</v>
      </c>
      <c r="N904" t="s">
        <v>17</v>
      </c>
      <c r="O904" s="10">
        <f t="shared" si="30"/>
        <v>2</v>
      </c>
    </row>
    <row r="905" spans="1:15" hidden="1" x14ac:dyDescent="0.35">
      <c r="A905" s="1"/>
      <c r="B905" t="s">
        <v>70</v>
      </c>
      <c r="C905" t="s">
        <v>71</v>
      </c>
      <c r="D905">
        <v>40364990</v>
      </c>
      <c r="E905" t="s">
        <v>36</v>
      </c>
      <c r="F905">
        <v>1030658</v>
      </c>
      <c r="G905" t="s">
        <v>148</v>
      </c>
      <c r="H905" t="s">
        <v>72</v>
      </c>
      <c r="I905" s="9">
        <v>44964</v>
      </c>
      <c r="J905" s="9">
        <v>44976</v>
      </c>
      <c r="K905" s="9">
        <v>44991.191666666666</v>
      </c>
      <c r="L905" t="s">
        <v>39</v>
      </c>
      <c r="M905">
        <v>24017.360000000001</v>
      </c>
      <c r="N905" t="s">
        <v>17</v>
      </c>
      <c r="O905" s="10">
        <f t="shared" si="30"/>
        <v>2</v>
      </c>
    </row>
    <row r="906" spans="1:15" hidden="1" x14ac:dyDescent="0.35">
      <c r="A906" s="1"/>
      <c r="B906" t="s">
        <v>81</v>
      </c>
      <c r="C906" t="s">
        <v>71</v>
      </c>
      <c r="D906">
        <v>40364245</v>
      </c>
      <c r="E906" t="s">
        <v>17</v>
      </c>
      <c r="F906">
        <v>1022183</v>
      </c>
      <c r="G906" t="s">
        <v>156</v>
      </c>
      <c r="H906" t="s">
        <v>100</v>
      </c>
      <c r="I906" s="9">
        <v>44965</v>
      </c>
      <c r="J906" s="9">
        <v>44972</v>
      </c>
      <c r="K906" s="9">
        <v>45004.935416666667</v>
      </c>
      <c r="L906" t="s">
        <v>32</v>
      </c>
      <c r="M906">
        <v>24994.41</v>
      </c>
      <c r="N906" t="s">
        <v>17</v>
      </c>
      <c r="O906" s="10">
        <f t="shared" si="30"/>
        <v>2</v>
      </c>
    </row>
    <row r="907" spans="1:15" hidden="1" x14ac:dyDescent="0.35">
      <c r="A907" s="1"/>
      <c r="B907" t="s">
        <v>81</v>
      </c>
      <c r="C907" t="s">
        <v>71</v>
      </c>
      <c r="D907">
        <v>40364243</v>
      </c>
      <c r="E907" t="s">
        <v>17</v>
      </c>
      <c r="F907">
        <v>1022183</v>
      </c>
      <c r="G907" t="s">
        <v>155</v>
      </c>
      <c r="H907" t="s">
        <v>88</v>
      </c>
      <c r="I907" s="9">
        <v>44965</v>
      </c>
      <c r="J907" s="9">
        <v>44971</v>
      </c>
      <c r="K907" s="9">
        <v>45007.39166666667</v>
      </c>
      <c r="L907" t="s">
        <v>32</v>
      </c>
      <c r="M907">
        <v>25012.89</v>
      </c>
      <c r="N907" t="s">
        <v>17</v>
      </c>
      <c r="O907" s="10">
        <f t="shared" si="30"/>
        <v>2</v>
      </c>
    </row>
    <row r="908" spans="1:15" hidden="1" x14ac:dyDescent="0.35">
      <c r="A908" s="1"/>
      <c r="B908" t="s">
        <v>75</v>
      </c>
      <c r="C908" t="s">
        <v>71</v>
      </c>
      <c r="D908">
        <v>40362957</v>
      </c>
      <c r="E908" t="s">
        <v>17</v>
      </c>
      <c r="F908">
        <v>1030379</v>
      </c>
      <c r="G908" t="s">
        <v>153</v>
      </c>
      <c r="H908" t="s">
        <v>76</v>
      </c>
      <c r="I908" s="9">
        <v>44964</v>
      </c>
      <c r="J908" s="9">
        <v>44968</v>
      </c>
      <c r="K908" s="9">
        <v>44999.802083333336</v>
      </c>
      <c r="L908" t="s">
        <v>39</v>
      </c>
      <c r="M908">
        <v>24004.088640000002</v>
      </c>
      <c r="N908" t="s">
        <v>17</v>
      </c>
      <c r="O908" s="10">
        <f t="shared" si="30"/>
        <v>2</v>
      </c>
    </row>
    <row r="909" spans="1:15" hidden="1" x14ac:dyDescent="0.35">
      <c r="A909" s="1"/>
      <c r="B909" t="s">
        <v>75</v>
      </c>
      <c r="C909" t="s">
        <v>71</v>
      </c>
      <c r="D909">
        <v>40362947</v>
      </c>
      <c r="E909" t="s">
        <v>36</v>
      </c>
      <c r="F909">
        <v>1012165</v>
      </c>
      <c r="G909" t="s">
        <v>154</v>
      </c>
      <c r="H909" t="s">
        <v>77</v>
      </c>
      <c r="I909" s="9">
        <v>44964</v>
      </c>
      <c r="J909" s="9">
        <v>44974</v>
      </c>
      <c r="K909" s="9">
        <v>45006.661805555559</v>
      </c>
      <c r="L909" t="s">
        <v>21</v>
      </c>
      <c r="M909">
        <v>19958.047999999999</v>
      </c>
      <c r="N909" t="s">
        <v>17</v>
      </c>
      <c r="O909" s="10">
        <f t="shared" si="30"/>
        <v>2</v>
      </c>
    </row>
    <row r="910" spans="1:15" hidden="1" x14ac:dyDescent="0.35">
      <c r="A910" s="1"/>
      <c r="B910" t="s">
        <v>75</v>
      </c>
      <c r="C910" t="s">
        <v>71</v>
      </c>
      <c r="D910">
        <v>40362941</v>
      </c>
      <c r="E910" t="s">
        <v>36</v>
      </c>
      <c r="F910">
        <v>1012521</v>
      </c>
      <c r="G910" t="s">
        <v>154</v>
      </c>
      <c r="H910" t="s">
        <v>87</v>
      </c>
      <c r="I910" s="9">
        <v>44964</v>
      </c>
      <c r="J910" s="9">
        <v>44974</v>
      </c>
      <c r="K910" s="9">
        <v>45005.469444444447</v>
      </c>
      <c r="L910" t="s">
        <v>21</v>
      </c>
      <c r="M910">
        <v>18143.68</v>
      </c>
      <c r="N910" t="s">
        <v>17</v>
      </c>
      <c r="O910" s="10">
        <f t="shared" si="30"/>
        <v>2</v>
      </c>
    </row>
    <row r="911" spans="1:15" hidden="1" x14ac:dyDescent="0.35">
      <c r="A911" s="1"/>
      <c r="B911" t="s">
        <v>75</v>
      </c>
      <c r="C911" t="s">
        <v>71</v>
      </c>
      <c r="D911">
        <v>40362577</v>
      </c>
      <c r="E911" t="s">
        <v>36</v>
      </c>
      <c r="F911">
        <v>1012109</v>
      </c>
      <c r="G911" t="s">
        <v>154</v>
      </c>
      <c r="H911" t="s">
        <v>87</v>
      </c>
      <c r="I911" s="9">
        <v>44964</v>
      </c>
      <c r="J911" s="9">
        <v>44974</v>
      </c>
      <c r="K911" s="9">
        <v>45005.469444444447</v>
      </c>
      <c r="L911" t="s">
        <v>21</v>
      </c>
      <c r="M911">
        <v>19958.047999999999</v>
      </c>
      <c r="N911" t="s">
        <v>17</v>
      </c>
      <c r="O911" s="10">
        <f t="shared" si="30"/>
        <v>2</v>
      </c>
    </row>
    <row r="912" spans="1:15" hidden="1" x14ac:dyDescent="0.35">
      <c r="A912" s="1"/>
      <c r="B912" t="s">
        <v>81</v>
      </c>
      <c r="C912" t="s">
        <v>71</v>
      </c>
      <c r="D912">
        <v>40362272</v>
      </c>
      <c r="E912" t="s">
        <v>17</v>
      </c>
      <c r="F912">
        <v>1030525</v>
      </c>
      <c r="G912" t="s">
        <v>155</v>
      </c>
      <c r="H912" t="s">
        <v>88</v>
      </c>
      <c r="I912" s="9">
        <v>44965</v>
      </c>
      <c r="J912" s="9">
        <v>44971</v>
      </c>
      <c r="K912" s="9">
        <v>45007.39166666667</v>
      </c>
      <c r="L912" t="s">
        <v>32</v>
      </c>
      <c r="M912">
        <v>24000</v>
      </c>
      <c r="N912" t="s">
        <v>17</v>
      </c>
      <c r="O912" s="10">
        <f t="shared" si="30"/>
        <v>2</v>
      </c>
    </row>
    <row r="913" spans="1:15" hidden="1" x14ac:dyDescent="0.35">
      <c r="A913" s="1"/>
      <c r="B913" t="s">
        <v>81</v>
      </c>
      <c r="C913" t="s">
        <v>71</v>
      </c>
      <c r="D913">
        <v>40362249</v>
      </c>
      <c r="E913" t="s">
        <v>17</v>
      </c>
      <c r="F913">
        <v>1022378</v>
      </c>
      <c r="G913" t="s">
        <v>156</v>
      </c>
      <c r="H913" t="s">
        <v>100</v>
      </c>
      <c r="I913" s="9">
        <v>44964</v>
      </c>
      <c r="J913" s="9">
        <v>44972</v>
      </c>
      <c r="K913" s="9">
        <v>45004.935416666667</v>
      </c>
      <c r="L913" t="s">
        <v>104</v>
      </c>
      <c r="M913">
        <v>24350</v>
      </c>
      <c r="N913" t="s">
        <v>17</v>
      </c>
      <c r="O913" s="10">
        <f t="shared" si="30"/>
        <v>2</v>
      </c>
    </row>
    <row r="914" spans="1:15" hidden="1" x14ac:dyDescent="0.35">
      <c r="A914" s="1"/>
      <c r="B914" t="s">
        <v>81</v>
      </c>
      <c r="C914" t="s">
        <v>71</v>
      </c>
      <c r="D914">
        <v>40362204</v>
      </c>
      <c r="E914" t="s">
        <v>17</v>
      </c>
      <c r="F914">
        <v>1022640</v>
      </c>
      <c r="G914" t="s">
        <v>157</v>
      </c>
      <c r="H914" t="s">
        <v>89</v>
      </c>
      <c r="I914" s="9">
        <v>44964</v>
      </c>
      <c r="J914" s="9">
        <v>44971</v>
      </c>
      <c r="K914" s="9">
        <v>45020.85833333333</v>
      </c>
      <c r="L914" t="s">
        <v>28</v>
      </c>
      <c r="M914">
        <v>23996.35</v>
      </c>
      <c r="N914" t="s">
        <v>17</v>
      </c>
      <c r="O914" s="10">
        <f t="shared" si="30"/>
        <v>2</v>
      </c>
    </row>
    <row r="915" spans="1:15" hidden="1" x14ac:dyDescent="0.35">
      <c r="A915" s="1"/>
      <c r="B915" t="s">
        <v>81</v>
      </c>
      <c r="C915" t="s">
        <v>71</v>
      </c>
      <c r="D915">
        <v>40362198</v>
      </c>
      <c r="E915" t="s">
        <v>17</v>
      </c>
      <c r="F915">
        <v>1022212</v>
      </c>
      <c r="G915" t="s">
        <v>157</v>
      </c>
      <c r="H915" t="s">
        <v>89</v>
      </c>
      <c r="I915" s="9">
        <v>44964</v>
      </c>
      <c r="J915" s="9">
        <v>44971</v>
      </c>
      <c r="K915" s="9">
        <v>45020.85833333333</v>
      </c>
      <c r="L915" t="s">
        <v>28</v>
      </c>
      <c r="M915">
        <v>23546.52</v>
      </c>
      <c r="N915" t="s">
        <v>17</v>
      </c>
      <c r="O915" s="10">
        <f t="shared" si="30"/>
        <v>2</v>
      </c>
    </row>
    <row r="916" spans="1:15" hidden="1" x14ac:dyDescent="0.35">
      <c r="A916" s="1"/>
      <c r="B916" t="s">
        <v>81</v>
      </c>
      <c r="C916" t="s">
        <v>71</v>
      </c>
      <c r="D916">
        <v>40362176</v>
      </c>
      <c r="E916" t="s">
        <v>17</v>
      </c>
      <c r="F916">
        <v>1022033</v>
      </c>
      <c r="G916" t="s">
        <v>155</v>
      </c>
      <c r="H916" t="s">
        <v>88</v>
      </c>
      <c r="I916" s="9">
        <v>44965</v>
      </c>
      <c r="J916" s="9">
        <v>44971</v>
      </c>
      <c r="K916" s="9">
        <v>45007.39166666667</v>
      </c>
      <c r="L916" t="s">
        <v>32</v>
      </c>
      <c r="M916">
        <v>24000</v>
      </c>
      <c r="N916" t="s">
        <v>17</v>
      </c>
      <c r="O916" s="10">
        <f t="shared" si="30"/>
        <v>2</v>
      </c>
    </row>
    <row r="917" spans="1:15" hidden="1" x14ac:dyDescent="0.35">
      <c r="A917" s="1"/>
      <c r="B917" t="s">
        <v>81</v>
      </c>
      <c r="C917" t="s">
        <v>71</v>
      </c>
      <c r="D917">
        <v>40362159</v>
      </c>
      <c r="E917" t="s">
        <v>17</v>
      </c>
      <c r="F917">
        <v>1022637</v>
      </c>
      <c r="G917" t="s">
        <v>157</v>
      </c>
      <c r="H917" t="s">
        <v>89</v>
      </c>
      <c r="I917" s="9">
        <v>44964</v>
      </c>
      <c r="J917" s="9">
        <v>44971</v>
      </c>
      <c r="K917" s="9">
        <v>45020.85833333333</v>
      </c>
      <c r="L917" t="s">
        <v>28</v>
      </c>
      <c r="M917">
        <v>21495</v>
      </c>
      <c r="N917" t="s">
        <v>17</v>
      </c>
      <c r="O917" s="10">
        <f t="shared" si="30"/>
        <v>2</v>
      </c>
    </row>
    <row r="918" spans="1:15" hidden="1" x14ac:dyDescent="0.35">
      <c r="A918" s="1"/>
      <c r="B918" t="s">
        <v>81</v>
      </c>
      <c r="C918" t="s">
        <v>71</v>
      </c>
      <c r="D918">
        <v>40362093</v>
      </c>
      <c r="E918" t="s">
        <v>17</v>
      </c>
      <c r="F918">
        <v>1023412</v>
      </c>
      <c r="G918" t="s">
        <v>155</v>
      </c>
      <c r="H918" t="s">
        <v>88</v>
      </c>
      <c r="I918" s="9">
        <v>44964</v>
      </c>
      <c r="J918" s="9">
        <v>44971</v>
      </c>
      <c r="K918" s="9">
        <v>45007.39166666667</v>
      </c>
      <c r="L918" t="s">
        <v>32</v>
      </c>
      <c r="M918">
        <v>23981.96</v>
      </c>
      <c r="N918" t="s">
        <v>17</v>
      </c>
      <c r="O918" s="10">
        <f t="shared" si="30"/>
        <v>2</v>
      </c>
    </row>
    <row r="919" spans="1:15" hidden="1" x14ac:dyDescent="0.35">
      <c r="A919" s="1"/>
      <c r="B919" t="s">
        <v>81</v>
      </c>
      <c r="C919" t="s">
        <v>71</v>
      </c>
      <c r="D919">
        <v>40362092</v>
      </c>
      <c r="E919" t="s">
        <v>17</v>
      </c>
      <c r="F919">
        <v>1023412</v>
      </c>
      <c r="G919" t="s">
        <v>155</v>
      </c>
      <c r="H919" t="s">
        <v>88</v>
      </c>
      <c r="I919" s="9">
        <v>44964</v>
      </c>
      <c r="J919" s="9">
        <v>44971</v>
      </c>
      <c r="K919" s="9">
        <v>45007.39166666667</v>
      </c>
      <c r="L919" t="s">
        <v>32</v>
      </c>
      <c r="M919">
        <v>24358.92</v>
      </c>
      <c r="N919" t="s">
        <v>17</v>
      </c>
      <c r="O919" s="10">
        <f t="shared" si="30"/>
        <v>2</v>
      </c>
    </row>
    <row r="920" spans="1:15" hidden="1" x14ac:dyDescent="0.35">
      <c r="A920" s="1"/>
      <c r="B920" t="s">
        <v>81</v>
      </c>
      <c r="C920" t="s">
        <v>71</v>
      </c>
      <c r="D920">
        <v>40361940</v>
      </c>
      <c r="E920" t="s">
        <v>17</v>
      </c>
      <c r="F920">
        <v>1022379</v>
      </c>
      <c r="G920" t="s">
        <v>155</v>
      </c>
      <c r="H920" t="s">
        <v>88</v>
      </c>
      <c r="I920" s="9">
        <v>44964</v>
      </c>
      <c r="J920" s="9">
        <v>44971</v>
      </c>
      <c r="K920" s="9">
        <v>45007.39166666667</v>
      </c>
      <c r="L920" t="s">
        <v>32</v>
      </c>
      <c r="M920">
        <v>24137.35</v>
      </c>
      <c r="N920" t="s">
        <v>17</v>
      </c>
      <c r="O920" s="10">
        <f t="shared" si="30"/>
        <v>2</v>
      </c>
    </row>
    <row r="921" spans="1:15" hidden="1" x14ac:dyDescent="0.35">
      <c r="A921" s="1"/>
      <c r="B921" t="s">
        <v>81</v>
      </c>
      <c r="C921" t="s">
        <v>71</v>
      </c>
      <c r="D921">
        <v>40361930</v>
      </c>
      <c r="E921" t="s">
        <v>17</v>
      </c>
      <c r="F921">
        <v>1021767</v>
      </c>
      <c r="G921" t="s">
        <v>157</v>
      </c>
      <c r="H921" t="s">
        <v>89</v>
      </c>
      <c r="I921" s="9">
        <v>44965</v>
      </c>
      <c r="J921" s="9">
        <v>44971</v>
      </c>
      <c r="K921" s="9">
        <v>45020.85833333333</v>
      </c>
      <c r="L921" t="s">
        <v>28</v>
      </c>
      <c r="M921">
        <v>25002</v>
      </c>
      <c r="N921" t="s">
        <v>17</v>
      </c>
      <c r="O921" s="10">
        <f t="shared" si="30"/>
        <v>2</v>
      </c>
    </row>
    <row r="922" spans="1:15" hidden="1" x14ac:dyDescent="0.35">
      <c r="A922" s="1"/>
      <c r="B922" t="s">
        <v>75</v>
      </c>
      <c r="C922" t="s">
        <v>71</v>
      </c>
      <c r="D922">
        <v>40361212</v>
      </c>
      <c r="E922" t="s">
        <v>36</v>
      </c>
      <c r="F922">
        <v>1012165</v>
      </c>
      <c r="G922" t="s">
        <v>154</v>
      </c>
      <c r="H922" t="s">
        <v>80</v>
      </c>
      <c r="I922" s="9">
        <v>44964</v>
      </c>
      <c r="J922" s="9">
        <v>44974</v>
      </c>
      <c r="K922" s="9">
        <v>45013.70208333333</v>
      </c>
      <c r="L922" t="s">
        <v>21</v>
      </c>
      <c r="M922">
        <v>19958.047999999999</v>
      </c>
      <c r="N922" t="s">
        <v>17</v>
      </c>
      <c r="O922" s="10">
        <f t="shared" si="30"/>
        <v>2</v>
      </c>
    </row>
    <row r="923" spans="1:15" hidden="1" x14ac:dyDescent="0.35">
      <c r="A923" s="1"/>
      <c r="B923" t="s">
        <v>75</v>
      </c>
      <c r="C923" t="s">
        <v>71</v>
      </c>
      <c r="D923">
        <v>40361208</v>
      </c>
      <c r="E923" t="s">
        <v>36</v>
      </c>
      <c r="F923">
        <v>1012161</v>
      </c>
      <c r="G923" t="s">
        <v>154</v>
      </c>
      <c r="H923" t="s">
        <v>87</v>
      </c>
      <c r="I923" s="9">
        <v>44964</v>
      </c>
      <c r="J923" s="9">
        <v>44974</v>
      </c>
      <c r="K923" s="9">
        <v>45005.469444444447</v>
      </c>
      <c r="L923" t="s">
        <v>21</v>
      </c>
      <c r="M923">
        <v>19958.047999999999</v>
      </c>
      <c r="N923" t="s">
        <v>17</v>
      </c>
      <c r="O923" s="10">
        <f t="shared" ref="O923:O968" si="31">MONTH(J923)</f>
        <v>2</v>
      </c>
    </row>
    <row r="924" spans="1:15" hidden="1" x14ac:dyDescent="0.35">
      <c r="A924" s="1"/>
      <c r="B924" t="s">
        <v>75</v>
      </c>
      <c r="C924" t="s">
        <v>71</v>
      </c>
      <c r="D924">
        <v>40361207</v>
      </c>
      <c r="E924" t="s">
        <v>36</v>
      </c>
      <c r="F924">
        <v>1012161</v>
      </c>
      <c r="G924" t="s">
        <v>154</v>
      </c>
      <c r="H924" t="s">
        <v>78</v>
      </c>
      <c r="I924" s="9">
        <v>44964</v>
      </c>
      <c r="J924" s="9">
        <v>44974</v>
      </c>
      <c r="K924" s="9">
        <v>44997.8125</v>
      </c>
      <c r="L924" t="s">
        <v>21</v>
      </c>
      <c r="M924">
        <v>19958.047999999999</v>
      </c>
      <c r="N924" t="s">
        <v>17</v>
      </c>
      <c r="O924" s="10">
        <f t="shared" si="31"/>
        <v>2</v>
      </c>
    </row>
    <row r="925" spans="1:15" hidden="1" x14ac:dyDescent="0.35">
      <c r="A925" s="1"/>
      <c r="B925" t="s">
        <v>75</v>
      </c>
      <c r="C925" t="s">
        <v>71</v>
      </c>
      <c r="D925">
        <v>40360544</v>
      </c>
      <c r="E925" t="s">
        <v>36</v>
      </c>
      <c r="F925">
        <v>1012167</v>
      </c>
      <c r="G925" t="s">
        <v>154</v>
      </c>
      <c r="H925" t="s">
        <v>80</v>
      </c>
      <c r="I925" s="9">
        <v>44964</v>
      </c>
      <c r="J925" s="9">
        <v>44974</v>
      </c>
      <c r="K925" s="9">
        <v>45013.70208333333</v>
      </c>
      <c r="L925" t="s">
        <v>21</v>
      </c>
      <c r="M925">
        <v>19958.047999999999</v>
      </c>
      <c r="N925" t="s">
        <v>17</v>
      </c>
      <c r="O925" s="10">
        <f t="shared" si="31"/>
        <v>2</v>
      </c>
    </row>
    <row r="926" spans="1:15" hidden="1" x14ac:dyDescent="0.35">
      <c r="A926" s="1"/>
      <c r="B926" t="s">
        <v>75</v>
      </c>
      <c r="C926" t="s">
        <v>71</v>
      </c>
      <c r="D926">
        <v>40353770</v>
      </c>
      <c r="E926" t="s">
        <v>17</v>
      </c>
      <c r="F926">
        <v>1030424</v>
      </c>
      <c r="G926" t="s">
        <v>153</v>
      </c>
      <c r="H926" t="s">
        <v>76</v>
      </c>
      <c r="I926" s="9">
        <v>44965</v>
      </c>
      <c r="J926" s="9">
        <v>44968</v>
      </c>
      <c r="K926" s="9">
        <v>44999.802083333336</v>
      </c>
      <c r="L926" t="s">
        <v>39</v>
      </c>
      <c r="M926">
        <v>22619.644209999999</v>
      </c>
      <c r="N926" t="s">
        <v>17</v>
      </c>
      <c r="O926" s="10">
        <f t="shared" si="31"/>
        <v>2</v>
      </c>
    </row>
    <row r="927" spans="1:15" hidden="1" x14ac:dyDescent="0.35">
      <c r="A927" s="1"/>
      <c r="B927" t="s">
        <v>101</v>
      </c>
      <c r="C927" t="s">
        <v>71</v>
      </c>
      <c r="D927">
        <v>40348984</v>
      </c>
      <c r="E927" t="s">
        <v>36</v>
      </c>
      <c r="F927">
        <v>1023265</v>
      </c>
      <c r="G927" t="s">
        <v>147</v>
      </c>
      <c r="H927" t="s">
        <v>102</v>
      </c>
      <c r="I927" s="9">
        <v>44966</v>
      </c>
      <c r="J927" s="9">
        <v>44976</v>
      </c>
      <c r="K927" s="9">
        <v>45012.512499999997</v>
      </c>
      <c r="L927" t="s">
        <v>96</v>
      </c>
      <c r="M927">
        <v>1999.58</v>
      </c>
      <c r="N927" t="s">
        <v>17</v>
      </c>
      <c r="O927" s="10">
        <f t="shared" si="31"/>
        <v>2</v>
      </c>
    </row>
    <row r="928" spans="1:15" hidden="1" x14ac:dyDescent="0.35">
      <c r="A928" s="1"/>
      <c r="B928" t="s">
        <v>101</v>
      </c>
      <c r="C928" t="s">
        <v>71</v>
      </c>
      <c r="D928">
        <v>40348983</v>
      </c>
      <c r="E928" t="s">
        <v>36</v>
      </c>
      <c r="F928">
        <v>1022863</v>
      </c>
      <c r="G928" t="s">
        <v>147</v>
      </c>
      <c r="H928" t="s">
        <v>102</v>
      </c>
      <c r="I928" s="9">
        <v>44967</v>
      </c>
      <c r="J928" s="9">
        <v>44976</v>
      </c>
      <c r="K928" s="9">
        <v>45012.512499999997</v>
      </c>
      <c r="L928" t="s">
        <v>96</v>
      </c>
      <c r="M928">
        <v>302.14</v>
      </c>
      <c r="N928" t="s">
        <v>17</v>
      </c>
      <c r="O928" s="10">
        <f t="shared" si="31"/>
        <v>2</v>
      </c>
    </row>
    <row r="929" spans="1:15" hidden="1" x14ac:dyDescent="0.35">
      <c r="A929" s="1"/>
      <c r="B929" t="s">
        <v>101</v>
      </c>
      <c r="C929" t="s">
        <v>71</v>
      </c>
      <c r="D929">
        <v>40348983</v>
      </c>
      <c r="E929" t="s">
        <v>36</v>
      </c>
      <c r="F929">
        <v>1021925</v>
      </c>
      <c r="G929" t="s">
        <v>147</v>
      </c>
      <c r="H929" t="s">
        <v>102</v>
      </c>
      <c r="I929" s="9">
        <v>44966</v>
      </c>
      <c r="J929" s="9">
        <v>44976</v>
      </c>
      <c r="K929" s="9">
        <v>45012.512499999997</v>
      </c>
      <c r="L929" t="s">
        <v>96</v>
      </c>
      <c r="M929">
        <v>8010.63</v>
      </c>
      <c r="N929" t="s">
        <v>17</v>
      </c>
      <c r="O929" s="10">
        <f t="shared" si="31"/>
        <v>2</v>
      </c>
    </row>
    <row r="930" spans="1:15" hidden="1" x14ac:dyDescent="0.35">
      <c r="A930" s="1"/>
      <c r="B930" t="s">
        <v>101</v>
      </c>
      <c r="C930" t="s">
        <v>71</v>
      </c>
      <c r="D930">
        <v>40348983</v>
      </c>
      <c r="E930" t="s">
        <v>36</v>
      </c>
      <c r="F930">
        <v>1022515</v>
      </c>
      <c r="G930" t="s">
        <v>147</v>
      </c>
      <c r="H930" t="s">
        <v>102</v>
      </c>
      <c r="I930" s="9">
        <v>44966</v>
      </c>
      <c r="J930" s="9">
        <v>44976</v>
      </c>
      <c r="K930" s="9">
        <v>45012.512499999997</v>
      </c>
      <c r="L930" t="s">
        <v>96</v>
      </c>
      <c r="M930">
        <v>2008.9</v>
      </c>
      <c r="N930" t="s">
        <v>17</v>
      </c>
      <c r="O930" s="10">
        <f t="shared" si="31"/>
        <v>2</v>
      </c>
    </row>
    <row r="931" spans="1:15" hidden="1" x14ac:dyDescent="0.35">
      <c r="A931" s="1"/>
      <c r="B931" t="s">
        <v>101</v>
      </c>
      <c r="C931" t="s">
        <v>71</v>
      </c>
      <c r="D931">
        <v>40348983</v>
      </c>
      <c r="E931" t="s">
        <v>36</v>
      </c>
      <c r="F931">
        <v>1022863</v>
      </c>
      <c r="G931" t="s">
        <v>147</v>
      </c>
      <c r="H931" t="s">
        <v>102</v>
      </c>
      <c r="I931" s="9">
        <v>44966</v>
      </c>
      <c r="J931" s="9">
        <v>44976</v>
      </c>
      <c r="K931" s="9">
        <v>45012.512499999997</v>
      </c>
      <c r="L931" t="s">
        <v>96</v>
      </c>
      <c r="M931">
        <v>4787.26</v>
      </c>
      <c r="N931" t="s">
        <v>17</v>
      </c>
      <c r="O931" s="10">
        <f t="shared" si="31"/>
        <v>2</v>
      </c>
    </row>
    <row r="932" spans="1:15" hidden="1" x14ac:dyDescent="0.35">
      <c r="A932" s="1"/>
      <c r="B932" t="s">
        <v>101</v>
      </c>
      <c r="C932" t="s">
        <v>71</v>
      </c>
      <c r="D932">
        <v>40348983</v>
      </c>
      <c r="E932" t="s">
        <v>36</v>
      </c>
      <c r="F932">
        <v>1022864</v>
      </c>
      <c r="G932" t="s">
        <v>147</v>
      </c>
      <c r="H932" t="s">
        <v>102</v>
      </c>
      <c r="I932" s="9">
        <v>44966</v>
      </c>
      <c r="J932" s="9">
        <v>44976</v>
      </c>
      <c r="K932" s="9">
        <v>45012.512499999997</v>
      </c>
      <c r="L932" t="s">
        <v>96</v>
      </c>
      <c r="M932">
        <v>2009.41</v>
      </c>
      <c r="N932" t="s">
        <v>17</v>
      </c>
      <c r="O932" s="10">
        <f t="shared" si="31"/>
        <v>2</v>
      </c>
    </row>
    <row r="933" spans="1:15" hidden="1" x14ac:dyDescent="0.35">
      <c r="A933" s="1"/>
      <c r="B933" t="s">
        <v>101</v>
      </c>
      <c r="C933" t="s">
        <v>71</v>
      </c>
      <c r="D933">
        <v>40348983</v>
      </c>
      <c r="E933" t="s">
        <v>36</v>
      </c>
      <c r="F933">
        <v>1022865</v>
      </c>
      <c r="G933" t="s">
        <v>147</v>
      </c>
      <c r="H933" t="s">
        <v>102</v>
      </c>
      <c r="I933" s="9">
        <v>44966</v>
      </c>
      <c r="J933" s="9">
        <v>44976</v>
      </c>
      <c r="K933" s="9">
        <v>45012.512499999997</v>
      </c>
      <c r="L933" t="s">
        <v>96</v>
      </c>
      <c r="M933">
        <v>5008.6899999999996</v>
      </c>
      <c r="N933" t="s">
        <v>17</v>
      </c>
      <c r="O933" s="10">
        <f t="shared" si="31"/>
        <v>2</v>
      </c>
    </row>
    <row r="934" spans="1:15" hidden="1" x14ac:dyDescent="0.35">
      <c r="A934" s="1"/>
      <c r="B934" t="s">
        <v>70</v>
      </c>
      <c r="C934" t="s">
        <v>71</v>
      </c>
      <c r="D934">
        <v>40367229</v>
      </c>
      <c r="E934" t="s">
        <v>36</v>
      </c>
      <c r="F934">
        <v>1021272</v>
      </c>
      <c r="G934" t="s">
        <v>149</v>
      </c>
      <c r="H934" t="s">
        <v>72</v>
      </c>
      <c r="I934" s="9">
        <v>44963</v>
      </c>
      <c r="J934" s="9">
        <v>44973</v>
      </c>
      <c r="K934" s="9">
        <v>44988.191666666666</v>
      </c>
      <c r="L934" t="s">
        <v>21</v>
      </c>
      <c r="M934">
        <v>5531.48</v>
      </c>
      <c r="N934" t="s">
        <v>17</v>
      </c>
      <c r="O934" s="10">
        <f t="shared" si="31"/>
        <v>2</v>
      </c>
    </row>
    <row r="935" spans="1:15" hidden="1" x14ac:dyDescent="0.35">
      <c r="A935" s="1"/>
      <c r="B935" t="s">
        <v>70</v>
      </c>
      <c r="C935" t="s">
        <v>71</v>
      </c>
      <c r="D935">
        <v>40367229</v>
      </c>
      <c r="E935" t="s">
        <v>36</v>
      </c>
      <c r="F935">
        <v>1021272</v>
      </c>
      <c r="G935" t="s">
        <v>149</v>
      </c>
      <c r="H935" t="s">
        <v>72</v>
      </c>
      <c r="I935" s="9">
        <v>44964</v>
      </c>
      <c r="J935" s="9">
        <v>44973</v>
      </c>
      <c r="K935" s="9">
        <v>44988.191666666666</v>
      </c>
      <c r="L935" t="s">
        <v>21</v>
      </c>
      <c r="M935">
        <v>18475.77</v>
      </c>
      <c r="N935" t="s">
        <v>17</v>
      </c>
      <c r="O935" s="10">
        <f t="shared" si="31"/>
        <v>2</v>
      </c>
    </row>
    <row r="936" spans="1:15" hidden="1" x14ac:dyDescent="0.35">
      <c r="A936" s="1"/>
      <c r="B936" t="s">
        <v>70</v>
      </c>
      <c r="C936" t="s">
        <v>71</v>
      </c>
      <c r="D936">
        <v>40367195</v>
      </c>
      <c r="E936" t="s">
        <v>36</v>
      </c>
      <c r="F936">
        <v>1011127</v>
      </c>
      <c r="G936" t="s">
        <v>149</v>
      </c>
      <c r="H936" t="s">
        <v>72</v>
      </c>
      <c r="I936" s="9">
        <v>44963</v>
      </c>
      <c r="J936" s="9">
        <v>44973</v>
      </c>
      <c r="K936" s="9">
        <v>44988.191666666666</v>
      </c>
      <c r="L936" t="s">
        <v>21</v>
      </c>
      <c r="M936">
        <v>20400</v>
      </c>
      <c r="N936" t="s">
        <v>17</v>
      </c>
      <c r="O936" s="10">
        <f t="shared" si="31"/>
        <v>2</v>
      </c>
    </row>
    <row r="937" spans="1:15" hidden="1" x14ac:dyDescent="0.35">
      <c r="A937" s="1"/>
      <c r="B937" t="s">
        <v>70</v>
      </c>
      <c r="C937" t="s">
        <v>71</v>
      </c>
      <c r="D937">
        <v>40367192</v>
      </c>
      <c r="E937" t="s">
        <v>36</v>
      </c>
      <c r="F937">
        <v>1011127</v>
      </c>
      <c r="G937" t="s">
        <v>149</v>
      </c>
      <c r="H937" t="s">
        <v>72</v>
      </c>
      <c r="I937" s="9">
        <v>44963</v>
      </c>
      <c r="J937" s="9">
        <v>44973</v>
      </c>
      <c r="K937" s="9">
        <v>44988.191666666666</v>
      </c>
      <c r="L937" t="s">
        <v>21</v>
      </c>
      <c r="M937">
        <v>20400</v>
      </c>
      <c r="N937" t="s">
        <v>17</v>
      </c>
      <c r="O937" s="10">
        <f t="shared" si="31"/>
        <v>2</v>
      </c>
    </row>
    <row r="938" spans="1:15" hidden="1" x14ac:dyDescent="0.35">
      <c r="A938" s="1"/>
      <c r="B938" t="s">
        <v>70</v>
      </c>
      <c r="C938" t="s">
        <v>71</v>
      </c>
      <c r="D938">
        <v>40367189</v>
      </c>
      <c r="E938" t="s">
        <v>17</v>
      </c>
      <c r="F938">
        <v>1011127</v>
      </c>
      <c r="G938" t="s">
        <v>158</v>
      </c>
      <c r="H938" t="s">
        <v>72</v>
      </c>
      <c r="I938" s="9">
        <v>44963</v>
      </c>
      <c r="J938" s="9">
        <v>44969</v>
      </c>
      <c r="K938" s="9">
        <v>44984.191666666666</v>
      </c>
      <c r="L938" t="s">
        <v>96</v>
      </c>
      <c r="M938">
        <v>21600</v>
      </c>
      <c r="N938" t="s">
        <v>17</v>
      </c>
      <c r="O938" s="10">
        <f t="shared" si="31"/>
        <v>2</v>
      </c>
    </row>
    <row r="939" spans="1:15" hidden="1" x14ac:dyDescent="0.35">
      <c r="A939" s="1"/>
      <c r="B939" t="s">
        <v>70</v>
      </c>
      <c r="C939" t="s">
        <v>71</v>
      </c>
      <c r="D939">
        <v>40367186</v>
      </c>
      <c r="E939" t="s">
        <v>36</v>
      </c>
      <c r="F939">
        <v>1011127</v>
      </c>
      <c r="G939" t="s">
        <v>158</v>
      </c>
      <c r="H939" t="s">
        <v>72</v>
      </c>
      <c r="I939" s="9">
        <v>44963</v>
      </c>
      <c r="J939" s="9">
        <v>44969</v>
      </c>
      <c r="K939" s="9">
        <v>44984.191666666666</v>
      </c>
      <c r="L939" t="s">
        <v>96</v>
      </c>
      <c r="M939">
        <v>21600</v>
      </c>
      <c r="N939" t="s">
        <v>17</v>
      </c>
      <c r="O939" s="10">
        <f t="shared" si="31"/>
        <v>2</v>
      </c>
    </row>
    <row r="940" spans="1:15" hidden="1" x14ac:dyDescent="0.35">
      <c r="A940" s="1"/>
      <c r="B940" t="s">
        <v>70</v>
      </c>
      <c r="C940" t="s">
        <v>71</v>
      </c>
      <c r="D940">
        <v>40367181</v>
      </c>
      <c r="E940" t="s">
        <v>36</v>
      </c>
      <c r="F940">
        <v>1011127</v>
      </c>
      <c r="G940" t="s">
        <v>158</v>
      </c>
      <c r="H940" t="s">
        <v>72</v>
      </c>
      <c r="I940" s="9">
        <v>44963</v>
      </c>
      <c r="J940" s="9">
        <v>44969</v>
      </c>
      <c r="K940" s="9">
        <v>44984.191666666666</v>
      </c>
      <c r="L940" t="s">
        <v>96</v>
      </c>
      <c r="M940">
        <v>20400</v>
      </c>
      <c r="N940" t="s">
        <v>17</v>
      </c>
      <c r="O940" s="10">
        <f t="shared" si="31"/>
        <v>2</v>
      </c>
    </row>
    <row r="941" spans="1:15" hidden="1" x14ac:dyDescent="0.35">
      <c r="A941" s="1"/>
      <c r="B941" t="s">
        <v>70</v>
      </c>
      <c r="C941" t="s">
        <v>71</v>
      </c>
      <c r="D941">
        <v>40367180</v>
      </c>
      <c r="E941" t="s">
        <v>36</v>
      </c>
      <c r="F941">
        <v>1011127</v>
      </c>
      <c r="G941" t="s">
        <v>149</v>
      </c>
      <c r="H941" t="s">
        <v>72</v>
      </c>
      <c r="I941" s="9">
        <v>44963</v>
      </c>
      <c r="J941" s="9">
        <v>44973</v>
      </c>
      <c r="K941" s="9">
        <v>44988.191666666666</v>
      </c>
      <c r="L941" t="s">
        <v>21</v>
      </c>
      <c r="M941">
        <v>20400</v>
      </c>
      <c r="N941" t="s">
        <v>17</v>
      </c>
      <c r="O941" s="10">
        <f t="shared" si="31"/>
        <v>2</v>
      </c>
    </row>
    <row r="942" spans="1:15" hidden="1" x14ac:dyDescent="0.35">
      <c r="A942" s="1"/>
      <c r="B942" t="s">
        <v>75</v>
      </c>
      <c r="C942" t="s">
        <v>71</v>
      </c>
      <c r="D942">
        <v>40367142</v>
      </c>
      <c r="E942" t="s">
        <v>36</v>
      </c>
      <c r="F942">
        <v>1012111</v>
      </c>
      <c r="G942" t="s">
        <v>154</v>
      </c>
      <c r="H942" t="s">
        <v>77</v>
      </c>
      <c r="I942" s="9">
        <v>44963</v>
      </c>
      <c r="J942" s="9">
        <v>44974</v>
      </c>
      <c r="K942" s="9">
        <v>45006.661805555559</v>
      </c>
      <c r="L942" t="s">
        <v>21</v>
      </c>
      <c r="M942">
        <v>19958.047999999999</v>
      </c>
      <c r="N942" t="s">
        <v>17</v>
      </c>
      <c r="O942" s="10">
        <f t="shared" si="31"/>
        <v>2</v>
      </c>
    </row>
    <row r="943" spans="1:15" hidden="1" x14ac:dyDescent="0.35">
      <c r="A943" s="1"/>
      <c r="B943" t="s">
        <v>75</v>
      </c>
      <c r="C943" t="s">
        <v>71</v>
      </c>
      <c r="D943">
        <v>40366980</v>
      </c>
      <c r="E943" t="s">
        <v>17</v>
      </c>
      <c r="F943">
        <v>1011701</v>
      </c>
      <c r="G943" t="s">
        <v>153</v>
      </c>
      <c r="H943" t="s">
        <v>76</v>
      </c>
      <c r="I943" s="9">
        <v>44963</v>
      </c>
      <c r="J943" s="9">
        <v>44968</v>
      </c>
      <c r="K943" s="9">
        <v>44999.802083333336</v>
      </c>
      <c r="L943" t="s">
        <v>39</v>
      </c>
      <c r="M943">
        <v>18131.718779999999</v>
      </c>
      <c r="N943" t="s">
        <v>17</v>
      </c>
      <c r="O943" s="10">
        <f t="shared" si="31"/>
        <v>2</v>
      </c>
    </row>
    <row r="944" spans="1:15" hidden="1" x14ac:dyDescent="0.35">
      <c r="A944" s="1"/>
      <c r="B944" t="s">
        <v>101</v>
      </c>
      <c r="C944" t="s">
        <v>71</v>
      </c>
      <c r="D944">
        <v>40366836</v>
      </c>
      <c r="E944" t="s">
        <v>36</v>
      </c>
      <c r="F944">
        <v>1022791</v>
      </c>
      <c r="G944" t="s">
        <v>147</v>
      </c>
      <c r="H944" t="s">
        <v>102</v>
      </c>
      <c r="I944" s="9">
        <v>44965</v>
      </c>
      <c r="J944" s="9">
        <v>44976</v>
      </c>
      <c r="K944" s="9">
        <v>45012.512499999997</v>
      </c>
      <c r="L944" t="s">
        <v>96</v>
      </c>
      <c r="M944">
        <v>86.12</v>
      </c>
      <c r="N944" t="s">
        <v>17</v>
      </c>
      <c r="O944" s="10">
        <f t="shared" si="31"/>
        <v>2</v>
      </c>
    </row>
    <row r="945" spans="1:15" hidden="1" x14ac:dyDescent="0.35">
      <c r="A945" s="1"/>
      <c r="B945" t="s">
        <v>81</v>
      </c>
      <c r="C945" t="s">
        <v>71</v>
      </c>
      <c r="D945">
        <v>40366655</v>
      </c>
      <c r="E945" t="s">
        <v>17</v>
      </c>
      <c r="F945">
        <v>1011967</v>
      </c>
      <c r="G945" t="s">
        <v>156</v>
      </c>
      <c r="H945" t="s">
        <v>100</v>
      </c>
      <c r="I945" s="9">
        <v>44964</v>
      </c>
      <c r="J945" s="9">
        <v>44972</v>
      </c>
      <c r="K945" s="9">
        <v>45004.935416666667</v>
      </c>
      <c r="L945" t="s">
        <v>32</v>
      </c>
      <c r="M945">
        <v>23340</v>
      </c>
      <c r="N945" t="s">
        <v>17</v>
      </c>
      <c r="O945" s="10">
        <f t="shared" si="31"/>
        <v>2</v>
      </c>
    </row>
    <row r="946" spans="1:15" hidden="1" x14ac:dyDescent="0.35">
      <c r="A946" s="1"/>
      <c r="B946" t="s">
        <v>81</v>
      </c>
      <c r="C946" t="s">
        <v>71</v>
      </c>
      <c r="D946">
        <v>40366608</v>
      </c>
      <c r="E946" t="s">
        <v>17</v>
      </c>
      <c r="F946">
        <v>1011969</v>
      </c>
      <c r="G946" t="s">
        <v>156</v>
      </c>
      <c r="H946" t="s">
        <v>100</v>
      </c>
      <c r="I946" s="9">
        <v>44963</v>
      </c>
      <c r="J946" s="9">
        <v>44972</v>
      </c>
      <c r="K946" s="9">
        <v>45004.935416666667</v>
      </c>
      <c r="L946" t="s">
        <v>32</v>
      </c>
      <c r="M946">
        <v>24000</v>
      </c>
      <c r="N946" t="s">
        <v>17</v>
      </c>
      <c r="O946" s="10">
        <f t="shared" si="31"/>
        <v>2</v>
      </c>
    </row>
    <row r="947" spans="1:15" hidden="1" x14ac:dyDescent="0.35">
      <c r="A947" s="1"/>
      <c r="B947" t="s">
        <v>81</v>
      </c>
      <c r="C947" t="s">
        <v>71</v>
      </c>
      <c r="D947">
        <v>40366577</v>
      </c>
      <c r="E947" t="s">
        <v>17</v>
      </c>
      <c r="F947">
        <v>1021738</v>
      </c>
      <c r="G947" t="s">
        <v>155</v>
      </c>
      <c r="H947" t="s">
        <v>88</v>
      </c>
      <c r="I947" s="9">
        <v>44963</v>
      </c>
      <c r="J947" s="9">
        <v>44971</v>
      </c>
      <c r="K947" s="9">
        <v>45007.39166666667</v>
      </c>
      <c r="L947" t="s">
        <v>32</v>
      </c>
      <c r="M947">
        <v>24540</v>
      </c>
      <c r="N947" t="s">
        <v>17</v>
      </c>
      <c r="O947" s="10">
        <f t="shared" si="31"/>
        <v>2</v>
      </c>
    </row>
    <row r="948" spans="1:15" hidden="1" x14ac:dyDescent="0.35">
      <c r="A948" s="1"/>
      <c r="B948" t="s">
        <v>81</v>
      </c>
      <c r="C948" t="s">
        <v>71</v>
      </c>
      <c r="D948">
        <v>40366541</v>
      </c>
      <c r="E948" t="s">
        <v>17</v>
      </c>
      <c r="F948">
        <v>1022378</v>
      </c>
      <c r="G948" t="s">
        <v>156</v>
      </c>
      <c r="H948" t="s">
        <v>100</v>
      </c>
      <c r="I948" s="9">
        <v>44965</v>
      </c>
      <c r="J948" s="9">
        <v>44972</v>
      </c>
      <c r="K948" s="9">
        <v>45004.935416666667</v>
      </c>
      <c r="L948" t="s">
        <v>104</v>
      </c>
      <c r="M948">
        <v>15300</v>
      </c>
      <c r="N948" t="s">
        <v>17</v>
      </c>
      <c r="O948" s="10">
        <f t="shared" si="31"/>
        <v>2</v>
      </c>
    </row>
    <row r="949" spans="1:15" hidden="1" x14ac:dyDescent="0.35">
      <c r="A949" s="1"/>
      <c r="B949" t="s">
        <v>81</v>
      </c>
      <c r="C949" t="s">
        <v>71</v>
      </c>
      <c r="D949">
        <v>40366541</v>
      </c>
      <c r="E949" t="s">
        <v>17</v>
      </c>
      <c r="F949">
        <v>1022378</v>
      </c>
      <c r="G949" t="s">
        <v>156</v>
      </c>
      <c r="H949" t="s">
        <v>100</v>
      </c>
      <c r="I949" s="9">
        <v>44966</v>
      </c>
      <c r="J949" s="9">
        <v>44972</v>
      </c>
      <c r="K949" s="9">
        <v>45004.935416666667</v>
      </c>
      <c r="L949" t="s">
        <v>104</v>
      </c>
      <c r="M949">
        <v>8700</v>
      </c>
      <c r="N949" t="s">
        <v>17</v>
      </c>
      <c r="O949" s="10">
        <f t="shared" si="31"/>
        <v>2</v>
      </c>
    </row>
    <row r="950" spans="1:15" hidden="1" x14ac:dyDescent="0.35">
      <c r="A950" s="1"/>
      <c r="B950" t="s">
        <v>81</v>
      </c>
      <c r="C950" t="s">
        <v>71</v>
      </c>
      <c r="D950">
        <v>40366535</v>
      </c>
      <c r="E950" t="s">
        <v>17</v>
      </c>
      <c r="F950">
        <v>1012503</v>
      </c>
      <c r="G950" t="s">
        <v>156</v>
      </c>
      <c r="H950" t="s">
        <v>100</v>
      </c>
      <c r="I950" s="9">
        <v>44963</v>
      </c>
      <c r="J950" s="9">
        <v>44972</v>
      </c>
      <c r="K950" s="9">
        <v>45004.935416666667</v>
      </c>
      <c r="L950" t="s">
        <v>104</v>
      </c>
      <c r="M950">
        <v>24000</v>
      </c>
      <c r="N950" t="s">
        <v>17</v>
      </c>
      <c r="O950" s="10">
        <f t="shared" si="31"/>
        <v>2</v>
      </c>
    </row>
    <row r="951" spans="1:15" hidden="1" x14ac:dyDescent="0.35">
      <c r="A951" s="1"/>
      <c r="B951" t="s">
        <v>81</v>
      </c>
      <c r="C951" t="s">
        <v>71</v>
      </c>
      <c r="D951">
        <v>40366443</v>
      </c>
      <c r="E951" t="s">
        <v>17</v>
      </c>
      <c r="F951">
        <v>1021732</v>
      </c>
      <c r="G951" t="s">
        <v>155</v>
      </c>
      <c r="H951" t="s">
        <v>88</v>
      </c>
      <c r="I951" s="9">
        <v>44963</v>
      </c>
      <c r="J951" s="9">
        <v>44971</v>
      </c>
      <c r="K951" s="9">
        <v>45007.39166666667</v>
      </c>
      <c r="L951" t="s">
        <v>32</v>
      </c>
      <c r="M951">
        <v>24920</v>
      </c>
      <c r="N951" t="s">
        <v>17</v>
      </c>
      <c r="O951" s="10">
        <f t="shared" si="31"/>
        <v>2</v>
      </c>
    </row>
    <row r="952" spans="1:15" hidden="1" x14ac:dyDescent="0.35">
      <c r="A952" s="1"/>
      <c r="B952" t="s">
        <v>81</v>
      </c>
      <c r="C952" t="s">
        <v>71</v>
      </c>
      <c r="D952">
        <v>40366442</v>
      </c>
      <c r="E952" t="s">
        <v>17</v>
      </c>
      <c r="F952">
        <v>1021732</v>
      </c>
      <c r="G952" t="s">
        <v>155</v>
      </c>
      <c r="H952" t="s">
        <v>88</v>
      </c>
      <c r="I952" s="9">
        <v>44964</v>
      </c>
      <c r="J952" s="9">
        <v>44971</v>
      </c>
      <c r="K952" s="9">
        <v>45007.39166666667</v>
      </c>
      <c r="L952" t="s">
        <v>32</v>
      </c>
      <c r="M952">
        <v>24680</v>
      </c>
      <c r="N952" t="s">
        <v>17</v>
      </c>
      <c r="O952" s="10">
        <f t="shared" si="31"/>
        <v>2</v>
      </c>
    </row>
    <row r="953" spans="1:15" hidden="1" x14ac:dyDescent="0.35">
      <c r="A953" s="1"/>
      <c r="B953" t="s">
        <v>81</v>
      </c>
      <c r="C953" t="s">
        <v>71</v>
      </c>
      <c r="D953">
        <v>40366336</v>
      </c>
      <c r="E953" t="s">
        <v>17</v>
      </c>
      <c r="F953">
        <v>1022639</v>
      </c>
      <c r="G953" t="s">
        <v>155</v>
      </c>
      <c r="H953" t="s">
        <v>88</v>
      </c>
      <c r="I953" s="9">
        <v>44963</v>
      </c>
      <c r="J953" s="9">
        <v>44971</v>
      </c>
      <c r="K953" s="9">
        <v>45007.39166666667</v>
      </c>
      <c r="L953" t="s">
        <v>32</v>
      </c>
      <c r="M953">
        <v>22495.61</v>
      </c>
      <c r="N953" t="s">
        <v>17</v>
      </c>
      <c r="O953" s="10">
        <f t="shared" si="31"/>
        <v>2</v>
      </c>
    </row>
    <row r="954" spans="1:15" hidden="1" x14ac:dyDescent="0.35">
      <c r="A954" s="1"/>
      <c r="B954" t="s">
        <v>81</v>
      </c>
      <c r="C954" t="s">
        <v>71</v>
      </c>
      <c r="D954">
        <v>40366335</v>
      </c>
      <c r="E954" t="s">
        <v>17</v>
      </c>
      <c r="F954">
        <v>1022639</v>
      </c>
      <c r="G954" t="s">
        <v>155</v>
      </c>
      <c r="H954" t="s">
        <v>88</v>
      </c>
      <c r="I954" s="9">
        <v>44963</v>
      </c>
      <c r="J954" s="9">
        <v>44971</v>
      </c>
      <c r="K954" s="9">
        <v>45007.39166666667</v>
      </c>
      <c r="L954" t="s">
        <v>32</v>
      </c>
      <c r="M954">
        <v>22625.58</v>
      </c>
      <c r="N954" t="s">
        <v>17</v>
      </c>
      <c r="O954" s="10">
        <f t="shared" si="31"/>
        <v>2</v>
      </c>
    </row>
    <row r="955" spans="1:15" hidden="1" x14ac:dyDescent="0.35">
      <c r="A955" s="1"/>
      <c r="B955" t="s">
        <v>81</v>
      </c>
      <c r="C955" t="s">
        <v>71</v>
      </c>
      <c r="D955">
        <v>40366334</v>
      </c>
      <c r="E955" t="s">
        <v>17</v>
      </c>
      <c r="F955">
        <v>1022639</v>
      </c>
      <c r="G955" t="s">
        <v>155</v>
      </c>
      <c r="H955" t="s">
        <v>88</v>
      </c>
      <c r="I955" s="9">
        <v>44963</v>
      </c>
      <c r="J955" s="9">
        <v>44971</v>
      </c>
      <c r="K955" s="9">
        <v>45007.39166666667</v>
      </c>
      <c r="L955" t="s">
        <v>32</v>
      </c>
      <c r="M955">
        <v>22392.39</v>
      </c>
      <c r="N955" t="s">
        <v>17</v>
      </c>
      <c r="O955" s="10">
        <f t="shared" si="31"/>
        <v>2</v>
      </c>
    </row>
    <row r="956" spans="1:15" hidden="1" x14ac:dyDescent="0.35">
      <c r="A956" s="1"/>
      <c r="B956" t="s">
        <v>81</v>
      </c>
      <c r="C956" t="s">
        <v>71</v>
      </c>
      <c r="D956">
        <v>40365508</v>
      </c>
      <c r="E956" t="s">
        <v>17</v>
      </c>
      <c r="F956">
        <v>1022099</v>
      </c>
      <c r="G956" t="s">
        <v>156</v>
      </c>
      <c r="H956" t="s">
        <v>100</v>
      </c>
      <c r="I956" s="9">
        <v>44963</v>
      </c>
      <c r="J956" s="9">
        <v>44972</v>
      </c>
      <c r="K956" s="9">
        <v>45004.935416666667</v>
      </c>
      <c r="L956" t="s">
        <v>104</v>
      </c>
      <c r="M956">
        <v>24084</v>
      </c>
      <c r="N956" t="s">
        <v>17</v>
      </c>
      <c r="O956" s="10">
        <f t="shared" si="31"/>
        <v>2</v>
      </c>
    </row>
    <row r="957" spans="1:15" hidden="1" x14ac:dyDescent="0.35">
      <c r="A957" s="1"/>
      <c r="B957" t="s">
        <v>81</v>
      </c>
      <c r="C957" t="s">
        <v>71</v>
      </c>
      <c r="D957">
        <v>40365505</v>
      </c>
      <c r="E957" t="s">
        <v>17</v>
      </c>
      <c r="F957">
        <v>1023373</v>
      </c>
      <c r="G957" t="s">
        <v>155</v>
      </c>
      <c r="H957" t="s">
        <v>88</v>
      </c>
      <c r="I957" s="9">
        <v>44963</v>
      </c>
      <c r="J957" s="9">
        <v>44971</v>
      </c>
      <c r="K957" s="9">
        <v>45007.39166666667</v>
      </c>
      <c r="L957" t="s">
        <v>32</v>
      </c>
      <c r="M957">
        <v>24160</v>
      </c>
      <c r="N957" t="s">
        <v>17</v>
      </c>
      <c r="O957" s="10">
        <f t="shared" si="31"/>
        <v>2</v>
      </c>
    </row>
    <row r="958" spans="1:15" hidden="1" x14ac:dyDescent="0.35">
      <c r="A958" s="1"/>
      <c r="B958" t="s">
        <v>81</v>
      </c>
      <c r="C958" t="s">
        <v>71</v>
      </c>
      <c r="D958">
        <v>40364247</v>
      </c>
      <c r="E958" t="s">
        <v>36</v>
      </c>
      <c r="F958">
        <v>1022414</v>
      </c>
      <c r="G958" t="s">
        <v>142</v>
      </c>
      <c r="H958" t="s">
        <v>88</v>
      </c>
      <c r="I958" s="9">
        <v>44967</v>
      </c>
      <c r="J958" s="9">
        <v>44977</v>
      </c>
      <c r="K958" s="9">
        <v>45013.39166666667</v>
      </c>
      <c r="L958" t="s">
        <v>32</v>
      </c>
      <c r="M958">
        <v>7870</v>
      </c>
      <c r="N958" t="s">
        <v>17</v>
      </c>
      <c r="O958" s="10">
        <f t="shared" si="31"/>
        <v>2</v>
      </c>
    </row>
    <row r="959" spans="1:15" hidden="1" x14ac:dyDescent="0.35">
      <c r="A959" s="1"/>
      <c r="B959" t="s">
        <v>81</v>
      </c>
      <c r="C959" t="s">
        <v>71</v>
      </c>
      <c r="D959">
        <v>40364247</v>
      </c>
      <c r="E959" t="s">
        <v>36</v>
      </c>
      <c r="F959">
        <v>1022414</v>
      </c>
      <c r="G959" t="s">
        <v>142</v>
      </c>
      <c r="H959" t="s">
        <v>88</v>
      </c>
      <c r="I959" s="9">
        <v>44963</v>
      </c>
      <c r="J959" s="9">
        <v>44977</v>
      </c>
      <c r="K959" s="9">
        <v>45013.39166666667</v>
      </c>
      <c r="L959" t="s">
        <v>32</v>
      </c>
      <c r="M959">
        <v>16130</v>
      </c>
      <c r="N959" t="s">
        <v>17</v>
      </c>
      <c r="O959" s="10">
        <f t="shared" si="31"/>
        <v>2</v>
      </c>
    </row>
    <row r="960" spans="1:15" hidden="1" x14ac:dyDescent="0.35">
      <c r="A960" s="1"/>
      <c r="B960" t="s">
        <v>81</v>
      </c>
      <c r="C960" t="s">
        <v>71</v>
      </c>
      <c r="D960">
        <v>40364242</v>
      </c>
      <c r="E960" t="s">
        <v>17</v>
      </c>
      <c r="F960">
        <v>1022183</v>
      </c>
      <c r="G960" t="s">
        <v>155</v>
      </c>
      <c r="H960" t="s">
        <v>88</v>
      </c>
      <c r="I960" s="9">
        <v>44963</v>
      </c>
      <c r="J960" s="9">
        <v>44971</v>
      </c>
      <c r="K960" s="9">
        <v>45007.39166666667</v>
      </c>
      <c r="L960" t="s">
        <v>32</v>
      </c>
      <c r="M960">
        <v>25097.919999999998</v>
      </c>
      <c r="N960" t="s">
        <v>17</v>
      </c>
      <c r="O960" s="10">
        <f t="shared" si="31"/>
        <v>2</v>
      </c>
    </row>
    <row r="961" spans="1:15" hidden="1" x14ac:dyDescent="0.35">
      <c r="A961" s="1"/>
      <c r="B961" t="s">
        <v>101</v>
      </c>
      <c r="C961" t="s">
        <v>71</v>
      </c>
      <c r="D961">
        <v>40363924</v>
      </c>
      <c r="E961" t="s">
        <v>17</v>
      </c>
      <c r="F961">
        <v>1021936</v>
      </c>
      <c r="G961" t="s">
        <v>158</v>
      </c>
      <c r="H961" t="s">
        <v>102</v>
      </c>
      <c r="I961" s="9">
        <v>44964</v>
      </c>
      <c r="J961" s="9">
        <v>44969</v>
      </c>
      <c r="K961" s="9">
        <v>45005.512499999997</v>
      </c>
      <c r="L961" t="s">
        <v>96</v>
      </c>
      <c r="M961">
        <v>24000</v>
      </c>
      <c r="N961" t="s">
        <v>17</v>
      </c>
      <c r="O961" s="10">
        <f t="shared" si="31"/>
        <v>2</v>
      </c>
    </row>
    <row r="962" spans="1:15" hidden="1" x14ac:dyDescent="0.35">
      <c r="A962" s="1"/>
      <c r="B962" t="s">
        <v>81</v>
      </c>
      <c r="C962" t="s">
        <v>71</v>
      </c>
      <c r="D962">
        <v>40363607</v>
      </c>
      <c r="E962" t="s">
        <v>17</v>
      </c>
      <c r="F962">
        <v>1021733</v>
      </c>
      <c r="G962" t="s">
        <v>157</v>
      </c>
      <c r="H962" t="s">
        <v>89</v>
      </c>
      <c r="I962" s="9">
        <v>44966</v>
      </c>
      <c r="J962" s="9">
        <v>44971</v>
      </c>
      <c r="K962" s="9">
        <v>45020.85833333333</v>
      </c>
      <c r="L962" t="s">
        <v>28</v>
      </c>
      <c r="M962">
        <v>23745.4</v>
      </c>
      <c r="N962" t="s">
        <v>17</v>
      </c>
      <c r="O962" s="10">
        <f t="shared" si="31"/>
        <v>2</v>
      </c>
    </row>
    <row r="963" spans="1:15" hidden="1" x14ac:dyDescent="0.35">
      <c r="A963" s="1"/>
      <c r="B963" t="s">
        <v>75</v>
      </c>
      <c r="C963" t="s">
        <v>71</v>
      </c>
      <c r="D963">
        <v>40363215</v>
      </c>
      <c r="E963" t="s">
        <v>17</v>
      </c>
      <c r="F963">
        <v>1030838</v>
      </c>
      <c r="G963" t="s">
        <v>153</v>
      </c>
      <c r="H963" t="s">
        <v>76</v>
      </c>
      <c r="I963" s="9">
        <v>44964</v>
      </c>
      <c r="J963" s="9">
        <v>44968</v>
      </c>
      <c r="K963" s="9">
        <v>44999.802083333336</v>
      </c>
      <c r="L963" t="s">
        <v>39</v>
      </c>
      <c r="M963">
        <v>21599.924029999998</v>
      </c>
      <c r="N963" t="s">
        <v>17</v>
      </c>
      <c r="O963" s="10">
        <f t="shared" si="31"/>
        <v>2</v>
      </c>
    </row>
    <row r="964" spans="1:15" hidden="1" x14ac:dyDescent="0.35">
      <c r="A964" s="1"/>
      <c r="B964" t="s">
        <v>81</v>
      </c>
      <c r="C964" t="s">
        <v>71</v>
      </c>
      <c r="D964">
        <v>40363177</v>
      </c>
      <c r="E964" t="s">
        <v>17</v>
      </c>
      <c r="F964">
        <v>1022945</v>
      </c>
      <c r="G964" t="s">
        <v>155</v>
      </c>
      <c r="H964" t="s">
        <v>88</v>
      </c>
      <c r="I964" s="9">
        <v>44963</v>
      </c>
      <c r="J964" s="9">
        <v>44971</v>
      </c>
      <c r="K964" s="9">
        <v>45007.39166666667</v>
      </c>
      <c r="L964" t="s">
        <v>32</v>
      </c>
      <c r="M964">
        <v>24000</v>
      </c>
      <c r="N964" t="s">
        <v>17</v>
      </c>
      <c r="O964" s="10">
        <f t="shared" si="31"/>
        <v>2</v>
      </c>
    </row>
    <row r="965" spans="1:15" hidden="1" x14ac:dyDescent="0.35">
      <c r="A965" s="1"/>
      <c r="B965" t="s">
        <v>75</v>
      </c>
      <c r="C965" t="s">
        <v>71</v>
      </c>
      <c r="D965">
        <v>40362955</v>
      </c>
      <c r="E965" t="s">
        <v>17</v>
      </c>
      <c r="F965">
        <v>1030379</v>
      </c>
      <c r="G965" t="s">
        <v>153</v>
      </c>
      <c r="H965" t="s">
        <v>76</v>
      </c>
      <c r="I965" s="9">
        <v>44963</v>
      </c>
      <c r="J965" s="9">
        <v>44968</v>
      </c>
      <c r="K965" s="9">
        <v>44999.802083333336</v>
      </c>
      <c r="L965" t="s">
        <v>39</v>
      </c>
      <c r="M965">
        <v>24004.088640000002</v>
      </c>
      <c r="N965" t="s">
        <v>17</v>
      </c>
      <c r="O965" s="10">
        <f t="shared" si="31"/>
        <v>2</v>
      </c>
    </row>
    <row r="966" spans="1:15" hidden="1" x14ac:dyDescent="0.35">
      <c r="A966" s="1"/>
      <c r="B966" t="s">
        <v>75</v>
      </c>
      <c r="C966" t="s">
        <v>71</v>
      </c>
      <c r="D966">
        <v>40362954</v>
      </c>
      <c r="E966" t="s">
        <v>17</v>
      </c>
      <c r="F966">
        <v>1030379</v>
      </c>
      <c r="G966" t="s">
        <v>153</v>
      </c>
      <c r="H966" t="s">
        <v>76</v>
      </c>
      <c r="I966" s="9">
        <v>44964</v>
      </c>
      <c r="J966" s="9">
        <v>44968</v>
      </c>
      <c r="K966" s="9">
        <v>44999.802083333336</v>
      </c>
      <c r="L966" t="s">
        <v>39</v>
      </c>
      <c r="M966">
        <v>24004.088640000002</v>
      </c>
      <c r="N966" t="s">
        <v>17</v>
      </c>
      <c r="O966" s="10">
        <f t="shared" si="31"/>
        <v>2</v>
      </c>
    </row>
    <row r="967" spans="1:15" hidden="1" x14ac:dyDescent="0.35">
      <c r="A967" s="1"/>
      <c r="B967" t="s">
        <v>75</v>
      </c>
      <c r="C967" t="s">
        <v>71</v>
      </c>
      <c r="D967">
        <v>40362951</v>
      </c>
      <c r="E967" t="s">
        <v>17</v>
      </c>
      <c r="F967">
        <v>1030379</v>
      </c>
      <c r="G967" t="s">
        <v>153</v>
      </c>
      <c r="H967" t="s">
        <v>87</v>
      </c>
      <c r="I967" s="9">
        <v>44963</v>
      </c>
      <c r="J967" s="9">
        <v>44968</v>
      </c>
      <c r="K967" s="9">
        <v>44999.469444444447</v>
      </c>
      <c r="L967" t="s">
        <v>39</v>
      </c>
      <c r="M967">
        <v>24040.376</v>
      </c>
      <c r="N967" t="s">
        <v>17</v>
      </c>
      <c r="O967" s="10">
        <f t="shared" si="31"/>
        <v>2</v>
      </c>
    </row>
    <row r="968" spans="1:15" hidden="1" x14ac:dyDescent="0.35">
      <c r="A968" s="1"/>
      <c r="B968" t="s">
        <v>75</v>
      </c>
      <c r="C968" t="s">
        <v>71</v>
      </c>
      <c r="D968">
        <v>40362948</v>
      </c>
      <c r="E968" t="s">
        <v>36</v>
      </c>
      <c r="F968">
        <v>1012165</v>
      </c>
      <c r="G968" t="s">
        <v>154</v>
      </c>
      <c r="H968" t="s">
        <v>80</v>
      </c>
      <c r="I968" s="9">
        <v>44963</v>
      </c>
      <c r="J968" s="9">
        <v>44974</v>
      </c>
      <c r="K968" s="9">
        <v>45013.70208333333</v>
      </c>
      <c r="L968" t="s">
        <v>21</v>
      </c>
      <c r="M968">
        <v>19958.047999999999</v>
      </c>
      <c r="N968" t="s">
        <v>17</v>
      </c>
      <c r="O968" s="10">
        <f t="shared" si="31"/>
        <v>2</v>
      </c>
    </row>
    <row r="969" spans="1:15" hidden="1" x14ac:dyDescent="0.35">
      <c r="A969" s="1"/>
      <c r="B969" t="s">
        <v>75</v>
      </c>
      <c r="C969" t="s">
        <v>71</v>
      </c>
      <c r="D969">
        <v>40362573</v>
      </c>
      <c r="E969" t="s">
        <v>17</v>
      </c>
      <c r="F969">
        <v>1012109</v>
      </c>
      <c r="G969" t="s">
        <v>153</v>
      </c>
      <c r="H969" t="s">
        <v>87</v>
      </c>
      <c r="I969" s="9">
        <v>44964</v>
      </c>
      <c r="J969" s="9">
        <v>44968</v>
      </c>
      <c r="K969" s="9">
        <v>44999.469444444447</v>
      </c>
      <c r="L969" t="s">
        <v>39</v>
      </c>
      <c r="M969">
        <v>19958.047999999999</v>
      </c>
      <c r="N969" t="s">
        <v>17</v>
      </c>
      <c r="O969" s="10">
        <f t="shared" ref="O969:O1023" si="32">MONTH(J969)</f>
        <v>2</v>
      </c>
    </row>
    <row r="970" spans="1:15" hidden="1" x14ac:dyDescent="0.35">
      <c r="A970" s="1"/>
      <c r="B970" t="s">
        <v>75</v>
      </c>
      <c r="C970" t="s">
        <v>71</v>
      </c>
      <c r="D970">
        <v>40362556</v>
      </c>
      <c r="E970" t="s">
        <v>36</v>
      </c>
      <c r="F970">
        <v>1012107</v>
      </c>
      <c r="G970" t="s">
        <v>154</v>
      </c>
      <c r="H970" t="s">
        <v>78</v>
      </c>
      <c r="I970" s="9">
        <v>44963</v>
      </c>
      <c r="J970" s="9">
        <v>44974</v>
      </c>
      <c r="K970" s="9">
        <v>44997.8125</v>
      </c>
      <c r="L970" t="s">
        <v>21</v>
      </c>
      <c r="M970">
        <v>19958.047999999999</v>
      </c>
      <c r="N970" t="s">
        <v>17</v>
      </c>
      <c r="O970" s="10">
        <f t="shared" si="32"/>
        <v>2</v>
      </c>
    </row>
    <row r="971" spans="1:15" hidden="1" x14ac:dyDescent="0.35">
      <c r="A971" s="1"/>
      <c r="B971" t="s">
        <v>75</v>
      </c>
      <c r="C971" t="s">
        <v>71</v>
      </c>
      <c r="D971">
        <v>40362550</v>
      </c>
      <c r="E971" t="s">
        <v>36</v>
      </c>
      <c r="F971">
        <v>1012167</v>
      </c>
      <c r="G971" t="s">
        <v>154</v>
      </c>
      <c r="H971" t="s">
        <v>80</v>
      </c>
      <c r="I971" s="9">
        <v>44964</v>
      </c>
      <c r="J971" s="9">
        <v>44974</v>
      </c>
      <c r="K971" s="9">
        <v>45013.70208333333</v>
      </c>
      <c r="L971" t="s">
        <v>21</v>
      </c>
      <c r="M971">
        <v>19958.047999999999</v>
      </c>
      <c r="N971" t="s">
        <v>17</v>
      </c>
      <c r="O971" s="10">
        <f t="shared" si="32"/>
        <v>2</v>
      </c>
    </row>
    <row r="972" spans="1:15" hidden="1" x14ac:dyDescent="0.35">
      <c r="A972" s="1"/>
      <c r="B972" t="s">
        <v>75</v>
      </c>
      <c r="C972" t="s">
        <v>71</v>
      </c>
      <c r="D972">
        <v>40362540</v>
      </c>
      <c r="E972" t="s">
        <v>36</v>
      </c>
      <c r="F972">
        <v>1012518</v>
      </c>
      <c r="G972" t="s">
        <v>154</v>
      </c>
      <c r="H972" t="s">
        <v>78</v>
      </c>
      <c r="I972" s="9">
        <v>44964</v>
      </c>
      <c r="J972" s="9">
        <v>44974</v>
      </c>
      <c r="K972" s="9">
        <v>44997.8125</v>
      </c>
      <c r="L972" t="s">
        <v>21</v>
      </c>
      <c r="M972">
        <v>18143.68</v>
      </c>
      <c r="N972" t="s">
        <v>17</v>
      </c>
      <c r="O972" s="10">
        <f t="shared" si="32"/>
        <v>2</v>
      </c>
    </row>
    <row r="973" spans="1:15" hidden="1" x14ac:dyDescent="0.35">
      <c r="A973" s="1"/>
      <c r="B973" t="s">
        <v>101</v>
      </c>
      <c r="C973" t="s">
        <v>71</v>
      </c>
      <c r="D973">
        <v>40362481</v>
      </c>
      <c r="E973" t="s">
        <v>17</v>
      </c>
      <c r="F973">
        <v>1021936</v>
      </c>
      <c r="G973" t="s">
        <v>158</v>
      </c>
      <c r="H973" t="s">
        <v>102</v>
      </c>
      <c r="I973" s="9">
        <v>44964</v>
      </c>
      <c r="J973" s="9">
        <v>44969</v>
      </c>
      <c r="K973" s="9">
        <v>45005.512499999997</v>
      </c>
      <c r="L973" t="s">
        <v>96</v>
      </c>
      <c r="M973">
        <v>24000</v>
      </c>
      <c r="N973" t="s">
        <v>17</v>
      </c>
      <c r="O973" s="10">
        <f t="shared" si="32"/>
        <v>2</v>
      </c>
    </row>
    <row r="974" spans="1:15" hidden="1" x14ac:dyDescent="0.35">
      <c r="A974" s="1"/>
      <c r="B974" t="s">
        <v>81</v>
      </c>
      <c r="C974" t="s">
        <v>71</v>
      </c>
      <c r="D974">
        <v>40362261</v>
      </c>
      <c r="E974" t="s">
        <v>17</v>
      </c>
      <c r="F974">
        <v>1030683</v>
      </c>
      <c r="G974" t="s">
        <v>155</v>
      </c>
      <c r="H974" t="s">
        <v>88</v>
      </c>
      <c r="I974" s="9">
        <v>44964</v>
      </c>
      <c r="J974" s="9">
        <v>44971</v>
      </c>
      <c r="K974" s="9">
        <v>45007.39166666667</v>
      </c>
      <c r="L974" t="s">
        <v>32</v>
      </c>
      <c r="M974">
        <v>24000</v>
      </c>
      <c r="N974" t="s">
        <v>17</v>
      </c>
      <c r="O974" s="10">
        <f t="shared" si="32"/>
        <v>2</v>
      </c>
    </row>
    <row r="975" spans="1:15" hidden="1" x14ac:dyDescent="0.35">
      <c r="A975" s="1"/>
      <c r="B975" t="s">
        <v>81</v>
      </c>
      <c r="C975" t="s">
        <v>71</v>
      </c>
      <c r="D975">
        <v>40362257</v>
      </c>
      <c r="E975" t="s">
        <v>17</v>
      </c>
      <c r="F975">
        <v>1030685</v>
      </c>
      <c r="G975" t="s">
        <v>155</v>
      </c>
      <c r="H975" t="s">
        <v>88</v>
      </c>
      <c r="I975" s="9">
        <v>44964</v>
      </c>
      <c r="J975" s="9">
        <v>44971</v>
      </c>
      <c r="K975" s="9">
        <v>45007.39166666667</v>
      </c>
      <c r="L975" t="s">
        <v>32</v>
      </c>
      <c r="M975">
        <v>24000</v>
      </c>
      <c r="N975" t="s">
        <v>17</v>
      </c>
      <c r="O975" s="10">
        <f t="shared" si="32"/>
        <v>2</v>
      </c>
    </row>
    <row r="976" spans="1:15" hidden="1" x14ac:dyDescent="0.35">
      <c r="A976" s="1"/>
      <c r="B976" t="s">
        <v>81</v>
      </c>
      <c r="C976" t="s">
        <v>71</v>
      </c>
      <c r="D976">
        <v>40362197</v>
      </c>
      <c r="E976" t="s">
        <v>17</v>
      </c>
      <c r="F976">
        <v>1022212</v>
      </c>
      <c r="G976" t="s">
        <v>155</v>
      </c>
      <c r="H976" t="s">
        <v>88</v>
      </c>
      <c r="I976" s="9">
        <v>44963</v>
      </c>
      <c r="J976" s="9">
        <v>44971</v>
      </c>
      <c r="K976" s="9">
        <v>45007.39166666667</v>
      </c>
      <c r="L976" t="s">
        <v>32</v>
      </c>
      <c r="M976">
        <v>23963.23</v>
      </c>
      <c r="N976" t="s">
        <v>17</v>
      </c>
      <c r="O976" s="10">
        <f t="shared" si="32"/>
        <v>2</v>
      </c>
    </row>
    <row r="977" spans="1:15" hidden="1" x14ac:dyDescent="0.35">
      <c r="A977" s="1"/>
      <c r="B977" t="s">
        <v>81</v>
      </c>
      <c r="C977" t="s">
        <v>71</v>
      </c>
      <c r="D977">
        <v>40362170</v>
      </c>
      <c r="E977" t="s">
        <v>17</v>
      </c>
      <c r="F977">
        <v>1022169</v>
      </c>
      <c r="G977" t="s">
        <v>160</v>
      </c>
      <c r="H977" t="s">
        <v>88</v>
      </c>
      <c r="I977" s="9">
        <v>44963</v>
      </c>
      <c r="J977" s="9">
        <v>44969</v>
      </c>
      <c r="K977" s="9">
        <v>45005.39166666667</v>
      </c>
      <c r="L977" t="s">
        <v>96</v>
      </c>
      <c r="M977">
        <v>24450</v>
      </c>
      <c r="N977" t="s">
        <v>17</v>
      </c>
      <c r="O977" s="10">
        <f t="shared" si="32"/>
        <v>2</v>
      </c>
    </row>
    <row r="978" spans="1:15" hidden="1" x14ac:dyDescent="0.35">
      <c r="A978" s="1"/>
      <c r="B978" t="s">
        <v>81</v>
      </c>
      <c r="C978" t="s">
        <v>71</v>
      </c>
      <c r="D978">
        <v>40362152</v>
      </c>
      <c r="E978" t="s">
        <v>17</v>
      </c>
      <c r="F978">
        <v>1022096</v>
      </c>
      <c r="G978" t="s">
        <v>156</v>
      </c>
      <c r="H978" t="s">
        <v>100</v>
      </c>
      <c r="I978" s="9">
        <v>44965</v>
      </c>
      <c r="J978" s="9">
        <v>44972</v>
      </c>
      <c r="K978" s="9">
        <v>45004.935416666667</v>
      </c>
      <c r="L978" t="s">
        <v>104</v>
      </c>
      <c r="M978">
        <v>24000</v>
      </c>
      <c r="N978" t="s">
        <v>17</v>
      </c>
      <c r="O978" s="10">
        <f t="shared" si="32"/>
        <v>2</v>
      </c>
    </row>
    <row r="979" spans="1:15" hidden="1" x14ac:dyDescent="0.35">
      <c r="A979" s="1"/>
      <c r="B979" t="s">
        <v>81</v>
      </c>
      <c r="C979" t="s">
        <v>71</v>
      </c>
      <c r="D979">
        <v>40362151</v>
      </c>
      <c r="E979" t="s">
        <v>17</v>
      </c>
      <c r="F979">
        <v>1022096</v>
      </c>
      <c r="G979" t="s">
        <v>156</v>
      </c>
      <c r="H979" t="s">
        <v>100</v>
      </c>
      <c r="I979" s="9">
        <v>44963</v>
      </c>
      <c r="J979" s="9">
        <v>44972</v>
      </c>
      <c r="K979" s="9">
        <v>45004.935416666667</v>
      </c>
      <c r="L979" t="s">
        <v>104</v>
      </c>
      <c r="M979">
        <v>24060</v>
      </c>
      <c r="N979" t="s">
        <v>17</v>
      </c>
      <c r="O979" s="10">
        <f t="shared" si="32"/>
        <v>2</v>
      </c>
    </row>
    <row r="980" spans="1:15" hidden="1" x14ac:dyDescent="0.35">
      <c r="A980" s="1"/>
      <c r="B980" t="s">
        <v>81</v>
      </c>
      <c r="C980" t="s">
        <v>71</v>
      </c>
      <c r="D980">
        <v>40362108</v>
      </c>
      <c r="E980" t="s">
        <v>17</v>
      </c>
      <c r="F980">
        <v>1022125</v>
      </c>
      <c r="G980" t="s">
        <v>155</v>
      </c>
      <c r="H980" t="s">
        <v>88</v>
      </c>
      <c r="I980" s="9">
        <v>44963</v>
      </c>
      <c r="J980" s="9">
        <v>44971</v>
      </c>
      <c r="K980" s="9">
        <v>45007.39166666667</v>
      </c>
      <c r="L980" t="s">
        <v>32</v>
      </c>
      <c r="M980">
        <v>12024.64</v>
      </c>
      <c r="N980" t="s">
        <v>17</v>
      </c>
      <c r="O980" s="10">
        <f t="shared" si="32"/>
        <v>2</v>
      </c>
    </row>
    <row r="981" spans="1:15" hidden="1" x14ac:dyDescent="0.35">
      <c r="A981" s="1"/>
      <c r="B981" t="s">
        <v>81</v>
      </c>
      <c r="C981" t="s">
        <v>71</v>
      </c>
      <c r="D981">
        <v>40362108</v>
      </c>
      <c r="E981" t="s">
        <v>17</v>
      </c>
      <c r="F981">
        <v>1022125</v>
      </c>
      <c r="G981" t="s">
        <v>155</v>
      </c>
      <c r="H981" t="s">
        <v>88</v>
      </c>
      <c r="I981" s="9">
        <v>44964</v>
      </c>
      <c r="J981" s="9">
        <v>44971</v>
      </c>
      <c r="K981" s="9">
        <v>45007.39166666667</v>
      </c>
      <c r="L981" t="s">
        <v>32</v>
      </c>
      <c r="M981">
        <v>12984.7</v>
      </c>
      <c r="N981" t="s">
        <v>17</v>
      </c>
      <c r="O981" s="10">
        <f t="shared" si="32"/>
        <v>2</v>
      </c>
    </row>
    <row r="982" spans="1:15" hidden="1" x14ac:dyDescent="0.35">
      <c r="A982" s="1"/>
      <c r="B982" t="s">
        <v>81</v>
      </c>
      <c r="C982" t="s">
        <v>71</v>
      </c>
      <c r="D982">
        <v>40362091</v>
      </c>
      <c r="E982" t="s">
        <v>17</v>
      </c>
      <c r="F982">
        <v>1023412</v>
      </c>
      <c r="G982" t="s">
        <v>155</v>
      </c>
      <c r="H982" t="s">
        <v>88</v>
      </c>
      <c r="I982" s="9">
        <v>44964</v>
      </c>
      <c r="J982" s="9">
        <v>44971</v>
      </c>
      <c r="K982" s="9">
        <v>45007.39166666667</v>
      </c>
      <c r="L982" t="s">
        <v>32</v>
      </c>
      <c r="M982">
        <v>24013.3</v>
      </c>
      <c r="N982" t="s">
        <v>17</v>
      </c>
      <c r="O982" s="10">
        <f t="shared" si="32"/>
        <v>2</v>
      </c>
    </row>
    <row r="983" spans="1:15" hidden="1" x14ac:dyDescent="0.35">
      <c r="A983" s="1"/>
      <c r="B983" t="s">
        <v>81</v>
      </c>
      <c r="C983" t="s">
        <v>71</v>
      </c>
      <c r="D983">
        <v>40362036</v>
      </c>
      <c r="E983" t="s">
        <v>17</v>
      </c>
      <c r="F983">
        <v>1022636</v>
      </c>
      <c r="G983" t="s">
        <v>157</v>
      </c>
      <c r="H983" t="s">
        <v>83</v>
      </c>
      <c r="I983" s="9">
        <v>44963</v>
      </c>
      <c r="J983" s="9">
        <v>44971</v>
      </c>
      <c r="K983" s="9">
        <v>45024.363888888889</v>
      </c>
      <c r="L983" t="s">
        <v>32</v>
      </c>
      <c r="M983">
        <v>17445</v>
      </c>
      <c r="N983" t="s">
        <v>17</v>
      </c>
      <c r="O983" s="10">
        <f t="shared" si="32"/>
        <v>2</v>
      </c>
    </row>
    <row r="984" spans="1:15" hidden="1" x14ac:dyDescent="0.35">
      <c r="A984" s="1"/>
      <c r="B984" t="s">
        <v>81</v>
      </c>
      <c r="C984" t="s">
        <v>71</v>
      </c>
      <c r="D984">
        <v>40362036</v>
      </c>
      <c r="E984" t="s">
        <v>17</v>
      </c>
      <c r="F984">
        <v>1022636</v>
      </c>
      <c r="G984" t="s">
        <v>157</v>
      </c>
      <c r="H984" t="s">
        <v>83</v>
      </c>
      <c r="I984" s="9">
        <v>44963</v>
      </c>
      <c r="J984" s="9">
        <v>44971</v>
      </c>
      <c r="K984" s="9">
        <v>45024.363888888889</v>
      </c>
      <c r="L984" t="s">
        <v>32</v>
      </c>
      <c r="M984">
        <v>4935</v>
      </c>
      <c r="N984" t="s">
        <v>17</v>
      </c>
      <c r="O984" s="10">
        <f t="shared" si="32"/>
        <v>2</v>
      </c>
    </row>
    <row r="985" spans="1:15" hidden="1" x14ac:dyDescent="0.35">
      <c r="A985" s="1"/>
      <c r="B985" t="s">
        <v>81</v>
      </c>
      <c r="C985" t="s">
        <v>71</v>
      </c>
      <c r="D985">
        <v>40361974</v>
      </c>
      <c r="E985" t="s">
        <v>17</v>
      </c>
      <c r="F985">
        <v>1022753</v>
      </c>
      <c r="G985" t="s">
        <v>155</v>
      </c>
      <c r="H985" t="s">
        <v>88</v>
      </c>
      <c r="I985" s="9">
        <v>44963</v>
      </c>
      <c r="J985" s="9">
        <v>44971</v>
      </c>
      <c r="K985" s="9">
        <v>45007.39166666667</v>
      </c>
      <c r="L985" t="s">
        <v>32</v>
      </c>
      <c r="M985">
        <v>24460</v>
      </c>
      <c r="N985" t="s">
        <v>17</v>
      </c>
      <c r="O985" s="10">
        <f t="shared" si="32"/>
        <v>2</v>
      </c>
    </row>
    <row r="986" spans="1:15" hidden="1" x14ac:dyDescent="0.35">
      <c r="A986" s="1"/>
      <c r="B986" t="s">
        <v>81</v>
      </c>
      <c r="C986" t="s">
        <v>71</v>
      </c>
      <c r="D986">
        <v>40361956</v>
      </c>
      <c r="E986" t="s">
        <v>17</v>
      </c>
      <c r="F986">
        <v>1022541</v>
      </c>
      <c r="G986" t="s">
        <v>155</v>
      </c>
      <c r="H986" t="s">
        <v>88</v>
      </c>
      <c r="I986" s="9">
        <v>44964</v>
      </c>
      <c r="J986" s="9">
        <v>44971</v>
      </c>
      <c r="K986" s="9">
        <v>45007.39166666667</v>
      </c>
      <c r="L986" t="s">
        <v>32</v>
      </c>
      <c r="M986">
        <v>23376.71</v>
      </c>
      <c r="N986" t="s">
        <v>17</v>
      </c>
      <c r="O986" s="10">
        <f t="shared" si="32"/>
        <v>2</v>
      </c>
    </row>
    <row r="987" spans="1:15" hidden="1" x14ac:dyDescent="0.35">
      <c r="A987" s="1"/>
      <c r="B987" t="s">
        <v>81</v>
      </c>
      <c r="C987" t="s">
        <v>71</v>
      </c>
      <c r="D987">
        <v>40361897</v>
      </c>
      <c r="E987" t="s">
        <v>17</v>
      </c>
      <c r="F987">
        <v>1012434</v>
      </c>
      <c r="G987" t="s">
        <v>156</v>
      </c>
      <c r="H987" t="s">
        <v>100</v>
      </c>
      <c r="I987" s="9">
        <v>44964</v>
      </c>
      <c r="J987" s="9">
        <v>44972</v>
      </c>
      <c r="K987" s="9">
        <v>45004.935416666667</v>
      </c>
      <c r="L987" t="s">
        <v>32</v>
      </c>
      <c r="M987">
        <v>24000</v>
      </c>
      <c r="N987" t="s">
        <v>17</v>
      </c>
      <c r="O987" s="10">
        <f t="shared" si="32"/>
        <v>2</v>
      </c>
    </row>
    <row r="988" spans="1:15" hidden="1" x14ac:dyDescent="0.35">
      <c r="A988" s="1"/>
      <c r="B988" t="s">
        <v>70</v>
      </c>
      <c r="C988" t="s">
        <v>71</v>
      </c>
      <c r="D988">
        <v>40361792</v>
      </c>
      <c r="E988" t="s">
        <v>36</v>
      </c>
      <c r="F988">
        <v>1021272</v>
      </c>
      <c r="G988" t="s">
        <v>149</v>
      </c>
      <c r="H988" t="s">
        <v>72</v>
      </c>
      <c r="I988" s="9">
        <v>44966</v>
      </c>
      <c r="J988" s="9">
        <v>44973</v>
      </c>
      <c r="K988" s="9">
        <v>44988.191666666666</v>
      </c>
      <c r="L988" t="s">
        <v>21</v>
      </c>
      <c r="M988">
        <v>24006.83</v>
      </c>
      <c r="N988" t="s">
        <v>17</v>
      </c>
      <c r="O988" s="10">
        <f t="shared" si="32"/>
        <v>2</v>
      </c>
    </row>
    <row r="989" spans="1:15" hidden="1" x14ac:dyDescent="0.35">
      <c r="A989" s="1"/>
      <c r="B989" t="s">
        <v>70</v>
      </c>
      <c r="C989" t="s">
        <v>71</v>
      </c>
      <c r="D989">
        <v>40361780</v>
      </c>
      <c r="E989" t="s">
        <v>17</v>
      </c>
      <c r="F989">
        <v>1023302</v>
      </c>
      <c r="G989" t="s">
        <v>158</v>
      </c>
      <c r="H989" t="s">
        <v>72</v>
      </c>
      <c r="I989" s="9">
        <v>44963</v>
      </c>
      <c r="J989" s="9">
        <v>44969</v>
      </c>
      <c r="K989" s="9">
        <v>44984.191666666666</v>
      </c>
      <c r="L989" t="s">
        <v>96</v>
      </c>
      <c r="M989">
        <v>10000</v>
      </c>
      <c r="N989" t="s">
        <v>17</v>
      </c>
      <c r="O989" s="10">
        <f t="shared" si="32"/>
        <v>2</v>
      </c>
    </row>
    <row r="990" spans="1:15" hidden="1" x14ac:dyDescent="0.35">
      <c r="A990" s="1"/>
      <c r="B990" t="s">
        <v>70</v>
      </c>
      <c r="C990" t="s">
        <v>71</v>
      </c>
      <c r="D990">
        <v>40361780</v>
      </c>
      <c r="E990" t="s">
        <v>17</v>
      </c>
      <c r="F990">
        <v>1023302</v>
      </c>
      <c r="G990" t="s">
        <v>158</v>
      </c>
      <c r="H990" t="s">
        <v>72</v>
      </c>
      <c r="I990" s="9">
        <v>44963</v>
      </c>
      <c r="J990" s="9">
        <v>44969</v>
      </c>
      <c r="K990" s="9">
        <v>44984.191666666666</v>
      </c>
      <c r="L990" t="s">
        <v>96</v>
      </c>
      <c r="M990">
        <v>14000</v>
      </c>
      <c r="N990" t="s">
        <v>17</v>
      </c>
      <c r="O990" s="10">
        <f t="shared" si="32"/>
        <v>2</v>
      </c>
    </row>
    <row r="991" spans="1:15" hidden="1" x14ac:dyDescent="0.35">
      <c r="A991" s="1"/>
      <c r="B991" t="s">
        <v>70</v>
      </c>
      <c r="C991" t="s">
        <v>71</v>
      </c>
      <c r="D991">
        <v>40361766</v>
      </c>
      <c r="E991" t="s">
        <v>36</v>
      </c>
      <c r="F991">
        <v>1023450</v>
      </c>
      <c r="G991" t="s">
        <v>149</v>
      </c>
      <c r="H991" t="s">
        <v>72</v>
      </c>
      <c r="I991" s="9">
        <v>44963</v>
      </c>
      <c r="J991" s="9">
        <v>44973</v>
      </c>
      <c r="K991" s="9">
        <v>44988.191666666666</v>
      </c>
      <c r="L991" t="s">
        <v>21</v>
      </c>
      <c r="M991">
        <v>6194.45</v>
      </c>
      <c r="N991" t="s">
        <v>17</v>
      </c>
      <c r="O991" s="10">
        <f t="shared" si="32"/>
        <v>2</v>
      </c>
    </row>
    <row r="992" spans="1:15" hidden="1" x14ac:dyDescent="0.35">
      <c r="A992" s="1"/>
      <c r="B992" t="s">
        <v>70</v>
      </c>
      <c r="C992" t="s">
        <v>71</v>
      </c>
      <c r="D992">
        <v>40361766</v>
      </c>
      <c r="E992" t="s">
        <v>36</v>
      </c>
      <c r="F992">
        <v>1023450</v>
      </c>
      <c r="G992" t="s">
        <v>149</v>
      </c>
      <c r="H992" t="s">
        <v>72</v>
      </c>
      <c r="I992" s="9">
        <v>44964</v>
      </c>
      <c r="J992" s="9">
        <v>44973</v>
      </c>
      <c r="K992" s="9">
        <v>44988.191666666666</v>
      </c>
      <c r="L992" t="s">
        <v>21</v>
      </c>
      <c r="M992">
        <v>17808.18</v>
      </c>
      <c r="N992" t="s">
        <v>17</v>
      </c>
      <c r="O992" s="10">
        <f t="shared" si="32"/>
        <v>2</v>
      </c>
    </row>
    <row r="993" spans="1:15" hidden="1" x14ac:dyDescent="0.35">
      <c r="A993" s="1"/>
      <c r="B993" t="s">
        <v>70</v>
      </c>
      <c r="C993" t="s">
        <v>71</v>
      </c>
      <c r="D993">
        <v>40361629</v>
      </c>
      <c r="E993" t="s">
        <v>36</v>
      </c>
      <c r="F993">
        <v>1012278</v>
      </c>
      <c r="G993" t="s">
        <v>149</v>
      </c>
      <c r="H993" t="s">
        <v>72</v>
      </c>
      <c r="I993" s="9">
        <v>44963</v>
      </c>
      <c r="J993" s="9">
        <v>44973</v>
      </c>
      <c r="K993" s="9">
        <v>44988.191666666666</v>
      </c>
      <c r="L993" t="s">
        <v>21</v>
      </c>
      <c r="M993">
        <v>20007</v>
      </c>
      <c r="N993" t="s">
        <v>17</v>
      </c>
      <c r="O993" s="10">
        <f t="shared" si="32"/>
        <v>2</v>
      </c>
    </row>
    <row r="994" spans="1:15" hidden="1" x14ac:dyDescent="0.35">
      <c r="A994" s="1"/>
      <c r="B994" t="s">
        <v>92</v>
      </c>
      <c r="C994" t="s">
        <v>71</v>
      </c>
      <c r="D994">
        <v>40361447</v>
      </c>
      <c r="E994" t="s">
        <v>17</v>
      </c>
      <c r="F994">
        <v>1020853</v>
      </c>
      <c r="G994" t="s">
        <v>153</v>
      </c>
      <c r="H994" t="s">
        <v>105</v>
      </c>
      <c r="I994" s="9">
        <v>44963</v>
      </c>
      <c r="J994" s="9">
        <v>44968</v>
      </c>
      <c r="K994" s="9">
        <v>44997.895138888889</v>
      </c>
      <c r="L994" t="s">
        <v>39</v>
      </c>
      <c r="M994">
        <v>20000</v>
      </c>
      <c r="N994" t="s">
        <v>17</v>
      </c>
      <c r="O994" s="10">
        <f t="shared" si="32"/>
        <v>2</v>
      </c>
    </row>
    <row r="995" spans="1:15" hidden="1" x14ac:dyDescent="0.35">
      <c r="A995" s="1"/>
      <c r="B995" t="s">
        <v>92</v>
      </c>
      <c r="C995" t="s">
        <v>71</v>
      </c>
      <c r="D995">
        <v>40358671</v>
      </c>
      <c r="E995" t="s">
        <v>17</v>
      </c>
      <c r="F995">
        <v>1022304</v>
      </c>
      <c r="G995" t="s">
        <v>153</v>
      </c>
      <c r="H995" t="s">
        <v>105</v>
      </c>
      <c r="I995" s="9">
        <v>44964</v>
      </c>
      <c r="J995" s="9">
        <v>44968</v>
      </c>
      <c r="K995" s="9">
        <v>44997.895138888889</v>
      </c>
      <c r="L995" t="s">
        <v>39</v>
      </c>
      <c r="M995">
        <v>7563.04</v>
      </c>
      <c r="N995" t="s">
        <v>17</v>
      </c>
      <c r="O995" s="10">
        <f t="shared" si="32"/>
        <v>2</v>
      </c>
    </row>
    <row r="996" spans="1:15" hidden="1" x14ac:dyDescent="0.35">
      <c r="A996" s="1"/>
      <c r="B996" t="s">
        <v>92</v>
      </c>
      <c r="C996" t="s">
        <v>71</v>
      </c>
      <c r="D996">
        <v>40358671</v>
      </c>
      <c r="E996" t="s">
        <v>17</v>
      </c>
      <c r="F996">
        <v>1022304</v>
      </c>
      <c r="G996" t="s">
        <v>153</v>
      </c>
      <c r="H996" t="s">
        <v>105</v>
      </c>
      <c r="I996" s="9">
        <v>44965</v>
      </c>
      <c r="J996" s="9">
        <v>44968</v>
      </c>
      <c r="K996" s="9">
        <v>44997.895138888889</v>
      </c>
      <c r="L996" t="s">
        <v>39</v>
      </c>
      <c r="M996">
        <v>12444.72</v>
      </c>
      <c r="N996" t="s">
        <v>17</v>
      </c>
      <c r="O996" s="10">
        <f t="shared" si="32"/>
        <v>2</v>
      </c>
    </row>
    <row r="997" spans="1:15" hidden="1" x14ac:dyDescent="0.35">
      <c r="A997" s="1"/>
      <c r="B997" t="s">
        <v>101</v>
      </c>
      <c r="C997" t="s">
        <v>71</v>
      </c>
      <c r="D997">
        <v>40358662</v>
      </c>
      <c r="E997" t="s">
        <v>17</v>
      </c>
      <c r="F997">
        <v>1022767</v>
      </c>
      <c r="G997" t="s">
        <v>158</v>
      </c>
      <c r="H997" t="s">
        <v>102</v>
      </c>
      <c r="I997" s="9">
        <v>44963</v>
      </c>
      <c r="J997" s="9">
        <v>44969</v>
      </c>
      <c r="K997" s="9">
        <v>45005.512499999997</v>
      </c>
      <c r="L997" t="s">
        <v>96</v>
      </c>
      <c r="M997">
        <v>24000</v>
      </c>
      <c r="N997" t="s">
        <v>17</v>
      </c>
      <c r="O997" s="10">
        <f t="shared" si="32"/>
        <v>2</v>
      </c>
    </row>
    <row r="998" spans="1:15" hidden="1" x14ac:dyDescent="0.35">
      <c r="A998" s="1"/>
      <c r="B998" t="s">
        <v>75</v>
      </c>
      <c r="C998" t="s">
        <v>71</v>
      </c>
      <c r="D998">
        <v>40357066</v>
      </c>
      <c r="E998" t="s">
        <v>36</v>
      </c>
      <c r="F998">
        <v>1012108</v>
      </c>
      <c r="G998" t="s">
        <v>154</v>
      </c>
      <c r="H998" t="s">
        <v>80</v>
      </c>
      <c r="I998" s="9">
        <v>44963</v>
      </c>
      <c r="J998" s="9">
        <v>44974</v>
      </c>
      <c r="K998" s="9">
        <v>45013.70208333333</v>
      </c>
      <c r="L998" t="s">
        <v>21</v>
      </c>
      <c r="M998">
        <v>18143.68</v>
      </c>
      <c r="N998" t="s">
        <v>17</v>
      </c>
      <c r="O998" s="10">
        <f t="shared" si="32"/>
        <v>2</v>
      </c>
    </row>
    <row r="999" spans="1:15" hidden="1" x14ac:dyDescent="0.35">
      <c r="A999" s="1"/>
      <c r="B999" t="s">
        <v>92</v>
      </c>
      <c r="C999" t="s">
        <v>71</v>
      </c>
      <c r="D999">
        <v>40356950</v>
      </c>
      <c r="E999" t="s">
        <v>17</v>
      </c>
      <c r="F999">
        <v>1030265</v>
      </c>
      <c r="G999" t="s">
        <v>153</v>
      </c>
      <c r="H999" t="s">
        <v>111</v>
      </c>
      <c r="I999" s="9">
        <v>44965</v>
      </c>
      <c r="J999" s="9">
        <v>44968</v>
      </c>
      <c r="K999" s="9">
        <v>44995.995833333334</v>
      </c>
      <c r="L999" t="s">
        <v>39</v>
      </c>
      <c r="M999">
        <v>21600</v>
      </c>
      <c r="N999" t="s">
        <v>17</v>
      </c>
      <c r="O999" s="10">
        <f t="shared" si="32"/>
        <v>2</v>
      </c>
    </row>
    <row r="1000" spans="1:15" hidden="1" x14ac:dyDescent="0.35">
      <c r="A1000" s="1"/>
      <c r="B1000" t="s">
        <v>101</v>
      </c>
      <c r="C1000" t="s">
        <v>71</v>
      </c>
      <c r="D1000">
        <v>40354643</v>
      </c>
      <c r="E1000" t="s">
        <v>17</v>
      </c>
      <c r="F1000">
        <v>1021931</v>
      </c>
      <c r="G1000" t="s">
        <v>158</v>
      </c>
      <c r="H1000" t="s">
        <v>102</v>
      </c>
      <c r="I1000" s="9">
        <v>44963</v>
      </c>
      <c r="J1000" s="9">
        <v>44969</v>
      </c>
      <c r="K1000" s="9">
        <v>45005.512499999997</v>
      </c>
      <c r="L1000" t="s">
        <v>96</v>
      </c>
      <c r="M1000">
        <v>1992.46</v>
      </c>
      <c r="N1000" t="s">
        <v>17</v>
      </c>
      <c r="O1000" s="10">
        <f t="shared" si="32"/>
        <v>2</v>
      </c>
    </row>
    <row r="1001" spans="1:15" hidden="1" x14ac:dyDescent="0.35">
      <c r="A1001" s="1"/>
      <c r="B1001" t="s">
        <v>101</v>
      </c>
      <c r="C1001" t="s">
        <v>71</v>
      </c>
      <c r="D1001">
        <v>40354642</v>
      </c>
      <c r="E1001" t="s">
        <v>17</v>
      </c>
      <c r="F1001">
        <v>1022975</v>
      </c>
      <c r="G1001" t="s">
        <v>158</v>
      </c>
      <c r="H1001" t="s">
        <v>102</v>
      </c>
      <c r="I1001" s="9">
        <v>44963</v>
      </c>
      <c r="J1001" s="9">
        <v>44969</v>
      </c>
      <c r="K1001" s="9">
        <v>45005.512499999997</v>
      </c>
      <c r="L1001" t="s">
        <v>96</v>
      </c>
      <c r="M1001">
        <v>4100</v>
      </c>
      <c r="N1001" t="s">
        <v>17</v>
      </c>
      <c r="O1001" s="10">
        <f t="shared" si="32"/>
        <v>2</v>
      </c>
    </row>
    <row r="1002" spans="1:15" hidden="1" x14ac:dyDescent="0.35">
      <c r="A1002" s="1"/>
      <c r="B1002" t="s">
        <v>101</v>
      </c>
      <c r="C1002" t="s">
        <v>71</v>
      </c>
      <c r="D1002">
        <v>40354642</v>
      </c>
      <c r="E1002" t="s">
        <v>17</v>
      </c>
      <c r="F1002">
        <v>1022866</v>
      </c>
      <c r="G1002" t="s">
        <v>158</v>
      </c>
      <c r="H1002" t="s">
        <v>102</v>
      </c>
      <c r="I1002" s="9">
        <v>44963</v>
      </c>
      <c r="J1002" s="9">
        <v>44969</v>
      </c>
      <c r="K1002" s="9">
        <v>45005.512499999997</v>
      </c>
      <c r="L1002" t="s">
        <v>96</v>
      </c>
      <c r="M1002">
        <v>4031.37</v>
      </c>
      <c r="N1002" t="s">
        <v>17</v>
      </c>
      <c r="O1002" s="10">
        <f t="shared" si="32"/>
        <v>2</v>
      </c>
    </row>
    <row r="1003" spans="1:15" hidden="1" x14ac:dyDescent="0.35">
      <c r="A1003" s="1"/>
      <c r="B1003" t="s">
        <v>101</v>
      </c>
      <c r="C1003" t="s">
        <v>71</v>
      </c>
      <c r="D1003">
        <v>40354642</v>
      </c>
      <c r="E1003" t="s">
        <v>17</v>
      </c>
      <c r="F1003">
        <v>1022863</v>
      </c>
      <c r="G1003" t="s">
        <v>158</v>
      </c>
      <c r="H1003" t="s">
        <v>102</v>
      </c>
      <c r="I1003" s="9">
        <v>44963</v>
      </c>
      <c r="J1003" s="9">
        <v>44969</v>
      </c>
      <c r="K1003" s="9">
        <v>45005.512499999997</v>
      </c>
      <c r="L1003" t="s">
        <v>96</v>
      </c>
      <c r="M1003">
        <v>4883.45</v>
      </c>
      <c r="N1003" t="s">
        <v>17</v>
      </c>
      <c r="O1003" s="10">
        <f t="shared" si="32"/>
        <v>2</v>
      </c>
    </row>
    <row r="1004" spans="1:15" hidden="1" x14ac:dyDescent="0.35">
      <c r="A1004" s="1"/>
      <c r="B1004" t="s">
        <v>101</v>
      </c>
      <c r="C1004" t="s">
        <v>71</v>
      </c>
      <c r="D1004">
        <v>40354642</v>
      </c>
      <c r="E1004" t="s">
        <v>17</v>
      </c>
      <c r="F1004">
        <v>1022621</v>
      </c>
      <c r="G1004" t="s">
        <v>158</v>
      </c>
      <c r="H1004" t="s">
        <v>102</v>
      </c>
      <c r="I1004" s="9">
        <v>44963</v>
      </c>
      <c r="J1004" s="9">
        <v>44969</v>
      </c>
      <c r="K1004" s="9">
        <v>45005.512499999997</v>
      </c>
      <c r="L1004" t="s">
        <v>96</v>
      </c>
      <c r="M1004">
        <v>4004.4</v>
      </c>
      <c r="N1004" t="s">
        <v>17</v>
      </c>
      <c r="O1004" s="10">
        <f t="shared" si="32"/>
        <v>2</v>
      </c>
    </row>
    <row r="1005" spans="1:15" hidden="1" x14ac:dyDescent="0.35">
      <c r="A1005" s="1"/>
      <c r="B1005" t="s">
        <v>101</v>
      </c>
      <c r="C1005" t="s">
        <v>71</v>
      </c>
      <c r="D1005">
        <v>40354642</v>
      </c>
      <c r="E1005" t="s">
        <v>17</v>
      </c>
      <c r="F1005">
        <v>1021924</v>
      </c>
      <c r="G1005" t="s">
        <v>158</v>
      </c>
      <c r="H1005" t="s">
        <v>102</v>
      </c>
      <c r="I1005" s="9">
        <v>44963</v>
      </c>
      <c r="J1005" s="9">
        <v>44969</v>
      </c>
      <c r="K1005" s="9">
        <v>45005.512499999997</v>
      </c>
      <c r="L1005" t="s">
        <v>96</v>
      </c>
      <c r="M1005">
        <v>4981.71</v>
      </c>
      <c r="N1005" t="s">
        <v>17</v>
      </c>
      <c r="O1005" s="10">
        <f t="shared" si="32"/>
        <v>2</v>
      </c>
    </row>
    <row r="1006" spans="1:15" hidden="1" x14ac:dyDescent="0.35">
      <c r="A1006" s="1"/>
      <c r="B1006" t="s">
        <v>101</v>
      </c>
      <c r="C1006" t="s">
        <v>71</v>
      </c>
      <c r="D1006">
        <v>40354628</v>
      </c>
      <c r="E1006" t="s">
        <v>36</v>
      </c>
      <c r="F1006">
        <v>1021931</v>
      </c>
      <c r="G1006" t="s">
        <v>147</v>
      </c>
      <c r="H1006" t="s">
        <v>102</v>
      </c>
      <c r="I1006" s="9">
        <v>44965</v>
      </c>
      <c r="J1006" s="9">
        <v>44976</v>
      </c>
      <c r="K1006" s="9">
        <v>45012.512499999997</v>
      </c>
      <c r="L1006" t="s">
        <v>96</v>
      </c>
      <c r="M1006">
        <v>1201.0999999999999</v>
      </c>
      <c r="N1006" t="s">
        <v>17</v>
      </c>
      <c r="O1006" s="10">
        <f t="shared" si="32"/>
        <v>2</v>
      </c>
    </row>
    <row r="1007" spans="1:15" hidden="1" x14ac:dyDescent="0.35">
      <c r="A1007" s="1"/>
      <c r="B1007" t="s">
        <v>101</v>
      </c>
      <c r="C1007" t="s">
        <v>71</v>
      </c>
      <c r="D1007">
        <v>40354628</v>
      </c>
      <c r="E1007" t="s">
        <v>36</v>
      </c>
      <c r="F1007">
        <v>1021931</v>
      </c>
      <c r="G1007" t="s">
        <v>147</v>
      </c>
      <c r="H1007" t="s">
        <v>102</v>
      </c>
      <c r="I1007" s="9">
        <v>44963</v>
      </c>
      <c r="J1007" s="9">
        <v>44976</v>
      </c>
      <c r="K1007" s="9">
        <v>45012.512499999997</v>
      </c>
      <c r="L1007" t="s">
        <v>96</v>
      </c>
      <c r="M1007">
        <v>814.36</v>
      </c>
      <c r="N1007" t="s">
        <v>17</v>
      </c>
      <c r="O1007" s="10">
        <f t="shared" si="32"/>
        <v>2</v>
      </c>
    </row>
    <row r="1008" spans="1:15" hidden="1" x14ac:dyDescent="0.35">
      <c r="A1008" s="1"/>
      <c r="B1008" t="s">
        <v>101</v>
      </c>
      <c r="C1008" t="s">
        <v>71</v>
      </c>
      <c r="D1008">
        <v>40354627</v>
      </c>
      <c r="E1008" t="s">
        <v>36</v>
      </c>
      <c r="F1008">
        <v>1022398</v>
      </c>
      <c r="G1008" t="s">
        <v>147</v>
      </c>
      <c r="H1008" t="s">
        <v>102</v>
      </c>
      <c r="I1008" s="9">
        <v>44965</v>
      </c>
      <c r="J1008" s="9">
        <v>44976</v>
      </c>
      <c r="K1008" s="9">
        <v>45012.512499999997</v>
      </c>
      <c r="L1008" t="s">
        <v>96</v>
      </c>
      <c r="M1008">
        <v>5538.6</v>
      </c>
      <c r="N1008" t="s">
        <v>17</v>
      </c>
      <c r="O1008" s="10">
        <f t="shared" si="32"/>
        <v>2</v>
      </c>
    </row>
    <row r="1009" spans="1:15" hidden="1" x14ac:dyDescent="0.35">
      <c r="A1009" s="1"/>
      <c r="B1009" t="s">
        <v>101</v>
      </c>
      <c r="C1009" t="s">
        <v>71</v>
      </c>
      <c r="D1009">
        <v>40354627</v>
      </c>
      <c r="E1009" t="s">
        <v>36</v>
      </c>
      <c r="F1009">
        <v>1022865</v>
      </c>
      <c r="G1009" t="s">
        <v>147</v>
      </c>
      <c r="H1009" t="s">
        <v>102</v>
      </c>
      <c r="I1009" s="9">
        <v>44963</v>
      </c>
      <c r="J1009" s="9">
        <v>44976</v>
      </c>
      <c r="K1009" s="9">
        <v>45012.512499999997</v>
      </c>
      <c r="L1009" t="s">
        <v>96</v>
      </c>
      <c r="M1009">
        <v>4016.81</v>
      </c>
      <c r="N1009" t="s">
        <v>17</v>
      </c>
      <c r="O1009" s="10">
        <f t="shared" si="32"/>
        <v>2</v>
      </c>
    </row>
    <row r="1010" spans="1:15" hidden="1" x14ac:dyDescent="0.35">
      <c r="A1010" s="1"/>
      <c r="B1010" t="s">
        <v>101</v>
      </c>
      <c r="C1010" t="s">
        <v>71</v>
      </c>
      <c r="D1010">
        <v>40354627</v>
      </c>
      <c r="E1010" t="s">
        <v>36</v>
      </c>
      <c r="F1010">
        <v>1022863</v>
      </c>
      <c r="G1010" t="s">
        <v>147</v>
      </c>
      <c r="H1010" t="s">
        <v>102</v>
      </c>
      <c r="I1010" s="9">
        <v>44965</v>
      </c>
      <c r="J1010" s="9">
        <v>44976</v>
      </c>
      <c r="K1010" s="9">
        <v>45012.512499999997</v>
      </c>
      <c r="L1010" t="s">
        <v>96</v>
      </c>
      <c r="M1010">
        <v>5916.57</v>
      </c>
      <c r="N1010" t="s">
        <v>17</v>
      </c>
      <c r="O1010" s="10">
        <f t="shared" si="32"/>
        <v>2</v>
      </c>
    </row>
    <row r="1011" spans="1:15" hidden="1" x14ac:dyDescent="0.35">
      <c r="A1011" s="1"/>
      <c r="B1011" t="s">
        <v>101</v>
      </c>
      <c r="C1011" t="s">
        <v>71</v>
      </c>
      <c r="D1011">
        <v>40354627</v>
      </c>
      <c r="E1011" t="s">
        <v>36</v>
      </c>
      <c r="F1011">
        <v>1022398</v>
      </c>
      <c r="G1011" t="s">
        <v>147</v>
      </c>
      <c r="H1011" t="s">
        <v>102</v>
      </c>
      <c r="I1011" s="9">
        <v>44963</v>
      </c>
      <c r="J1011" s="9">
        <v>44976</v>
      </c>
      <c r="K1011" s="9">
        <v>45012.512499999997</v>
      </c>
      <c r="L1011" t="s">
        <v>96</v>
      </c>
      <c r="M1011">
        <v>479.03</v>
      </c>
      <c r="N1011" t="s">
        <v>17</v>
      </c>
      <c r="O1011" s="10">
        <f t="shared" si="32"/>
        <v>2</v>
      </c>
    </row>
    <row r="1012" spans="1:15" hidden="1" x14ac:dyDescent="0.35">
      <c r="A1012" s="1"/>
      <c r="B1012" t="s">
        <v>101</v>
      </c>
      <c r="C1012" t="s">
        <v>71</v>
      </c>
      <c r="D1012">
        <v>40354627</v>
      </c>
      <c r="E1012" t="s">
        <v>36</v>
      </c>
      <c r="F1012">
        <v>1021925</v>
      </c>
      <c r="G1012" t="s">
        <v>147</v>
      </c>
      <c r="H1012" t="s">
        <v>102</v>
      </c>
      <c r="I1012" s="9">
        <v>44965</v>
      </c>
      <c r="J1012" s="9">
        <v>44976</v>
      </c>
      <c r="K1012" s="9">
        <v>45012.512499999997</v>
      </c>
      <c r="L1012" t="s">
        <v>96</v>
      </c>
      <c r="M1012">
        <v>6010.29</v>
      </c>
      <c r="N1012" t="s">
        <v>17</v>
      </c>
      <c r="O1012" s="10">
        <f t="shared" si="32"/>
        <v>2</v>
      </c>
    </row>
    <row r="1013" spans="1:15" hidden="1" x14ac:dyDescent="0.35">
      <c r="A1013" s="1"/>
      <c r="B1013" t="s">
        <v>70</v>
      </c>
      <c r="C1013" t="s">
        <v>71</v>
      </c>
      <c r="D1013">
        <v>40367183</v>
      </c>
      <c r="E1013" t="s">
        <v>36</v>
      </c>
      <c r="F1013">
        <v>1011127</v>
      </c>
      <c r="G1013" t="s">
        <v>158</v>
      </c>
      <c r="H1013" t="s">
        <v>72</v>
      </c>
      <c r="I1013" s="9">
        <v>44961</v>
      </c>
      <c r="J1013" s="9">
        <v>44969</v>
      </c>
      <c r="K1013" s="9">
        <v>44984.191666666666</v>
      </c>
      <c r="L1013" t="s">
        <v>96</v>
      </c>
      <c r="M1013">
        <v>21600</v>
      </c>
      <c r="N1013" t="s">
        <v>17</v>
      </c>
      <c r="O1013" s="10">
        <f t="shared" si="32"/>
        <v>2</v>
      </c>
    </row>
    <row r="1014" spans="1:15" hidden="1" x14ac:dyDescent="0.35">
      <c r="A1014" s="1"/>
      <c r="B1014" t="s">
        <v>70</v>
      </c>
      <c r="C1014" t="s">
        <v>71</v>
      </c>
      <c r="D1014">
        <v>40367168</v>
      </c>
      <c r="E1014" t="s">
        <v>36</v>
      </c>
      <c r="F1014">
        <v>1011127</v>
      </c>
      <c r="G1014" t="s">
        <v>161</v>
      </c>
      <c r="H1014" t="s">
        <v>108</v>
      </c>
      <c r="I1014" s="9">
        <v>44961</v>
      </c>
      <c r="J1014" s="9">
        <v>44969</v>
      </c>
      <c r="K1014" s="9">
        <v>44994.597222222219</v>
      </c>
      <c r="L1014" t="s">
        <v>39</v>
      </c>
      <c r="M1014">
        <v>21600</v>
      </c>
      <c r="N1014" t="s">
        <v>17</v>
      </c>
      <c r="O1014" s="10">
        <f t="shared" si="32"/>
        <v>2</v>
      </c>
    </row>
    <row r="1015" spans="1:15" hidden="1" x14ac:dyDescent="0.35">
      <c r="A1015" s="1"/>
      <c r="B1015" t="s">
        <v>70</v>
      </c>
      <c r="C1015" t="s">
        <v>71</v>
      </c>
      <c r="D1015">
        <v>40367165</v>
      </c>
      <c r="E1015" t="s">
        <v>36</v>
      </c>
      <c r="F1015">
        <v>1011127</v>
      </c>
      <c r="G1015" t="s">
        <v>161</v>
      </c>
      <c r="H1015" t="s">
        <v>108</v>
      </c>
      <c r="I1015" s="9">
        <v>44961</v>
      </c>
      <c r="J1015" s="9">
        <v>44969</v>
      </c>
      <c r="K1015" s="9">
        <v>44994.597222222219</v>
      </c>
      <c r="L1015" t="s">
        <v>39</v>
      </c>
      <c r="M1015">
        <v>21600</v>
      </c>
      <c r="N1015" t="s">
        <v>17</v>
      </c>
      <c r="O1015" s="10">
        <f t="shared" si="32"/>
        <v>2</v>
      </c>
    </row>
    <row r="1016" spans="1:15" hidden="1" x14ac:dyDescent="0.35">
      <c r="A1016" s="1"/>
      <c r="B1016" t="s">
        <v>70</v>
      </c>
      <c r="C1016" t="s">
        <v>71</v>
      </c>
      <c r="D1016">
        <v>40367162</v>
      </c>
      <c r="E1016" t="s">
        <v>36</v>
      </c>
      <c r="F1016">
        <v>1011127</v>
      </c>
      <c r="G1016" t="s">
        <v>161</v>
      </c>
      <c r="H1016" t="s">
        <v>108</v>
      </c>
      <c r="I1016" s="9">
        <v>44961</v>
      </c>
      <c r="J1016" s="9">
        <v>44969</v>
      </c>
      <c r="K1016" s="9">
        <v>44994.597222222219</v>
      </c>
      <c r="L1016" t="s">
        <v>39</v>
      </c>
      <c r="M1016">
        <v>21600</v>
      </c>
      <c r="N1016" t="s">
        <v>17</v>
      </c>
      <c r="O1016" s="10">
        <f t="shared" si="32"/>
        <v>2</v>
      </c>
    </row>
    <row r="1017" spans="1:15" hidden="1" x14ac:dyDescent="0.35">
      <c r="A1017" s="1"/>
      <c r="B1017" t="s">
        <v>70</v>
      </c>
      <c r="C1017" t="s">
        <v>71</v>
      </c>
      <c r="D1017">
        <v>40367159</v>
      </c>
      <c r="E1017" t="s">
        <v>17</v>
      </c>
      <c r="F1017">
        <v>1011127</v>
      </c>
      <c r="G1017" t="s">
        <v>161</v>
      </c>
      <c r="H1017" t="s">
        <v>108</v>
      </c>
      <c r="I1017" s="9">
        <v>44961</v>
      </c>
      <c r="J1017" s="9">
        <v>44969</v>
      </c>
      <c r="K1017" s="9">
        <v>44994.597222222219</v>
      </c>
      <c r="L1017" t="s">
        <v>39</v>
      </c>
      <c r="M1017">
        <v>21600</v>
      </c>
      <c r="N1017" t="s">
        <v>17</v>
      </c>
      <c r="O1017" s="10">
        <f t="shared" si="32"/>
        <v>2</v>
      </c>
    </row>
    <row r="1018" spans="1:15" hidden="1" x14ac:dyDescent="0.35">
      <c r="A1018" s="1"/>
      <c r="B1018" t="s">
        <v>75</v>
      </c>
      <c r="C1018" t="s">
        <v>71</v>
      </c>
      <c r="D1018">
        <v>40367145</v>
      </c>
      <c r="E1018" t="s">
        <v>17</v>
      </c>
      <c r="F1018">
        <v>1012163</v>
      </c>
      <c r="G1018" t="s">
        <v>153</v>
      </c>
      <c r="H1018" t="s">
        <v>77</v>
      </c>
      <c r="I1018" s="9">
        <v>44961</v>
      </c>
      <c r="J1018" s="9">
        <v>44968</v>
      </c>
      <c r="K1018" s="9">
        <v>45000.661805555559</v>
      </c>
      <c r="L1018" t="s">
        <v>39</v>
      </c>
      <c r="M1018">
        <v>19958.047999999999</v>
      </c>
      <c r="N1018" t="s">
        <v>17</v>
      </c>
      <c r="O1018" s="10">
        <f t="shared" si="32"/>
        <v>2</v>
      </c>
    </row>
    <row r="1019" spans="1:15" hidden="1" x14ac:dyDescent="0.35">
      <c r="A1019" s="1"/>
      <c r="B1019" t="s">
        <v>75</v>
      </c>
      <c r="C1019" t="s">
        <v>71</v>
      </c>
      <c r="D1019">
        <v>40367130</v>
      </c>
      <c r="E1019" t="s">
        <v>17</v>
      </c>
      <c r="F1019">
        <v>1012110</v>
      </c>
      <c r="G1019" t="s">
        <v>159</v>
      </c>
      <c r="H1019" t="s">
        <v>78</v>
      </c>
      <c r="I1019" s="9">
        <v>44961</v>
      </c>
      <c r="J1019" s="9">
        <v>44966</v>
      </c>
      <c r="K1019" s="9">
        <v>44989.8125</v>
      </c>
      <c r="L1019" t="s">
        <v>20</v>
      </c>
      <c r="M1019">
        <v>19958.047999999999</v>
      </c>
      <c r="N1019" t="s">
        <v>17</v>
      </c>
      <c r="O1019" s="10">
        <f t="shared" si="32"/>
        <v>2</v>
      </c>
    </row>
    <row r="1020" spans="1:15" hidden="1" x14ac:dyDescent="0.35">
      <c r="A1020" s="1"/>
      <c r="B1020" t="s">
        <v>75</v>
      </c>
      <c r="C1020" t="s">
        <v>71</v>
      </c>
      <c r="D1020">
        <v>40367129</v>
      </c>
      <c r="E1020" t="s">
        <v>17</v>
      </c>
      <c r="F1020">
        <v>1012110</v>
      </c>
      <c r="G1020" t="s">
        <v>159</v>
      </c>
      <c r="H1020" t="s">
        <v>78</v>
      </c>
      <c r="I1020" s="9">
        <v>44961</v>
      </c>
      <c r="J1020" s="9">
        <v>44966</v>
      </c>
      <c r="K1020" s="9">
        <v>44989.8125</v>
      </c>
      <c r="L1020" t="s">
        <v>20</v>
      </c>
      <c r="M1020">
        <v>19958.047999999999</v>
      </c>
      <c r="N1020" t="s">
        <v>17</v>
      </c>
      <c r="O1020" s="10">
        <f t="shared" si="32"/>
        <v>2</v>
      </c>
    </row>
    <row r="1021" spans="1:15" hidden="1" x14ac:dyDescent="0.35">
      <c r="A1021" s="1"/>
      <c r="B1021" t="s">
        <v>81</v>
      </c>
      <c r="C1021" t="s">
        <v>71</v>
      </c>
      <c r="D1021">
        <v>40366375</v>
      </c>
      <c r="E1021" t="s">
        <v>17</v>
      </c>
      <c r="F1021">
        <v>1022183</v>
      </c>
      <c r="G1021" t="s">
        <v>160</v>
      </c>
      <c r="H1021" t="s">
        <v>88</v>
      </c>
      <c r="I1021" s="9">
        <v>44961</v>
      </c>
      <c r="J1021" s="9">
        <v>44969</v>
      </c>
      <c r="K1021" s="9">
        <v>45005.39166666667</v>
      </c>
      <c r="L1021" t="s">
        <v>74</v>
      </c>
      <c r="M1021">
        <v>24876.46</v>
      </c>
      <c r="N1021" t="s">
        <v>17</v>
      </c>
      <c r="O1021" s="10">
        <f t="shared" si="32"/>
        <v>2</v>
      </c>
    </row>
    <row r="1022" spans="1:15" hidden="1" x14ac:dyDescent="0.35">
      <c r="A1022" s="1"/>
      <c r="B1022" t="s">
        <v>75</v>
      </c>
      <c r="C1022" t="s">
        <v>71</v>
      </c>
      <c r="D1022">
        <v>40364213</v>
      </c>
      <c r="E1022" t="s">
        <v>17</v>
      </c>
      <c r="F1022">
        <v>1021538</v>
      </c>
      <c r="G1022" t="s">
        <v>153</v>
      </c>
      <c r="H1022" t="s">
        <v>76</v>
      </c>
      <c r="I1022" s="9">
        <v>44963</v>
      </c>
      <c r="J1022" s="9">
        <v>44968</v>
      </c>
      <c r="K1022" s="9">
        <v>44999.802083333336</v>
      </c>
      <c r="L1022" t="s">
        <v>39</v>
      </c>
      <c r="M1022">
        <v>24008.833210000001</v>
      </c>
      <c r="N1022" t="s">
        <v>17</v>
      </c>
      <c r="O1022" s="10">
        <f t="shared" si="32"/>
        <v>2</v>
      </c>
    </row>
    <row r="1023" spans="1:15" hidden="1" x14ac:dyDescent="0.35">
      <c r="A1023" s="1"/>
      <c r="B1023" t="s">
        <v>81</v>
      </c>
      <c r="C1023" t="s">
        <v>71</v>
      </c>
      <c r="D1023">
        <v>40363612</v>
      </c>
      <c r="E1023" t="s">
        <v>17</v>
      </c>
      <c r="F1023">
        <v>1022639</v>
      </c>
      <c r="G1023" t="s">
        <v>160</v>
      </c>
      <c r="H1023" t="s">
        <v>88</v>
      </c>
      <c r="I1023" s="9">
        <v>44961</v>
      </c>
      <c r="J1023" s="9">
        <v>44969</v>
      </c>
      <c r="K1023" s="9">
        <v>45005.39166666667</v>
      </c>
      <c r="L1023" t="s">
        <v>39</v>
      </c>
      <c r="M1023">
        <v>22260.51</v>
      </c>
      <c r="N1023" t="s">
        <v>17</v>
      </c>
      <c r="O1023" s="10">
        <f t="shared" si="32"/>
        <v>2</v>
      </c>
    </row>
    <row r="1024" spans="1:15" hidden="1" x14ac:dyDescent="0.35">
      <c r="A1024" s="1"/>
      <c r="B1024" t="s">
        <v>75</v>
      </c>
      <c r="C1024" t="s">
        <v>71</v>
      </c>
      <c r="D1024">
        <v>40362544</v>
      </c>
      <c r="E1024" t="s">
        <v>17</v>
      </c>
      <c r="F1024">
        <v>1011701</v>
      </c>
      <c r="G1024" t="s">
        <v>153</v>
      </c>
      <c r="H1024" t="s">
        <v>76</v>
      </c>
      <c r="I1024" s="9">
        <v>44961</v>
      </c>
      <c r="J1024" s="9">
        <v>44968</v>
      </c>
      <c r="K1024" s="9">
        <v>44999.802083333336</v>
      </c>
      <c r="L1024" t="s">
        <v>39</v>
      </c>
      <c r="M1024">
        <v>18143.73443</v>
      </c>
      <c r="N1024" t="s">
        <v>17</v>
      </c>
      <c r="O1024" s="10">
        <f t="shared" ref="O1024:O1073" si="33">MONTH(J1024)</f>
        <v>2</v>
      </c>
    </row>
    <row r="1025" spans="1:15" hidden="1" x14ac:dyDescent="0.35">
      <c r="A1025" s="1"/>
      <c r="B1025" t="s">
        <v>81</v>
      </c>
      <c r="C1025" t="s">
        <v>71</v>
      </c>
      <c r="D1025">
        <v>40362271</v>
      </c>
      <c r="E1025" t="s">
        <v>17</v>
      </c>
      <c r="F1025">
        <v>1030525</v>
      </c>
      <c r="G1025" t="s">
        <v>155</v>
      </c>
      <c r="H1025" t="s">
        <v>88</v>
      </c>
      <c r="I1025" s="9">
        <v>44961</v>
      </c>
      <c r="J1025" s="9">
        <v>44971</v>
      </c>
      <c r="K1025" s="9">
        <v>45007.39166666667</v>
      </c>
      <c r="L1025" t="s">
        <v>32</v>
      </c>
      <c r="M1025">
        <v>24000</v>
      </c>
      <c r="N1025" t="s">
        <v>17</v>
      </c>
      <c r="O1025" s="10">
        <f t="shared" si="33"/>
        <v>2</v>
      </c>
    </row>
    <row r="1026" spans="1:15" hidden="1" x14ac:dyDescent="0.35">
      <c r="A1026" s="1"/>
      <c r="B1026" t="s">
        <v>81</v>
      </c>
      <c r="C1026" t="s">
        <v>71</v>
      </c>
      <c r="D1026">
        <v>40362266</v>
      </c>
      <c r="E1026" t="s">
        <v>17</v>
      </c>
      <c r="F1026">
        <v>1030686</v>
      </c>
      <c r="G1026" t="s">
        <v>155</v>
      </c>
      <c r="H1026" t="s">
        <v>88</v>
      </c>
      <c r="I1026" s="9">
        <v>44961</v>
      </c>
      <c r="J1026" s="9">
        <v>44971</v>
      </c>
      <c r="K1026" s="9">
        <v>45007.39166666667</v>
      </c>
      <c r="L1026" t="s">
        <v>32</v>
      </c>
      <c r="M1026">
        <v>24000</v>
      </c>
      <c r="N1026" t="s">
        <v>17</v>
      </c>
      <c r="O1026" s="10">
        <f t="shared" si="33"/>
        <v>2</v>
      </c>
    </row>
    <row r="1027" spans="1:15" hidden="1" x14ac:dyDescent="0.35">
      <c r="A1027" s="1"/>
      <c r="B1027" t="s">
        <v>81</v>
      </c>
      <c r="C1027" t="s">
        <v>71</v>
      </c>
      <c r="D1027">
        <v>40362260</v>
      </c>
      <c r="E1027" t="s">
        <v>17</v>
      </c>
      <c r="F1027">
        <v>1030683</v>
      </c>
      <c r="G1027" t="s">
        <v>160</v>
      </c>
      <c r="H1027" t="s">
        <v>88</v>
      </c>
      <c r="I1027" s="9">
        <v>44961</v>
      </c>
      <c r="J1027" s="9">
        <v>44969</v>
      </c>
      <c r="K1027" s="9">
        <v>45005.39166666667</v>
      </c>
      <c r="L1027" t="s">
        <v>39</v>
      </c>
      <c r="M1027">
        <v>24000</v>
      </c>
      <c r="N1027" t="s">
        <v>17</v>
      </c>
      <c r="O1027" s="10">
        <f t="shared" si="33"/>
        <v>2</v>
      </c>
    </row>
    <row r="1028" spans="1:15" hidden="1" x14ac:dyDescent="0.35">
      <c r="A1028" s="1"/>
      <c r="B1028" t="s">
        <v>81</v>
      </c>
      <c r="C1028" t="s">
        <v>71</v>
      </c>
      <c r="D1028">
        <v>40362187</v>
      </c>
      <c r="E1028" t="s">
        <v>17</v>
      </c>
      <c r="F1028">
        <v>1022212</v>
      </c>
      <c r="G1028" t="s">
        <v>160</v>
      </c>
      <c r="H1028" t="s">
        <v>100</v>
      </c>
      <c r="I1028" s="9">
        <v>44961</v>
      </c>
      <c r="J1028" s="9">
        <v>44969</v>
      </c>
      <c r="K1028" s="9">
        <v>45001.935416666667</v>
      </c>
      <c r="L1028" t="s">
        <v>39</v>
      </c>
      <c r="M1028">
        <v>24344.94</v>
      </c>
      <c r="N1028" t="s">
        <v>17</v>
      </c>
      <c r="O1028" s="10">
        <f t="shared" si="33"/>
        <v>2</v>
      </c>
    </row>
    <row r="1029" spans="1:15" hidden="1" x14ac:dyDescent="0.35">
      <c r="A1029" s="1"/>
      <c r="B1029" t="s">
        <v>81</v>
      </c>
      <c r="C1029" t="s">
        <v>71</v>
      </c>
      <c r="D1029">
        <v>40361929</v>
      </c>
      <c r="E1029" t="s">
        <v>17</v>
      </c>
      <c r="F1029">
        <v>1021767</v>
      </c>
      <c r="G1029" t="s">
        <v>160</v>
      </c>
      <c r="H1029" t="s">
        <v>89</v>
      </c>
      <c r="I1029" s="9">
        <v>44961</v>
      </c>
      <c r="J1029" s="9">
        <v>44969</v>
      </c>
      <c r="K1029" s="9">
        <v>45018.85833333333</v>
      </c>
      <c r="L1029" t="s">
        <v>24</v>
      </c>
      <c r="M1029">
        <v>24300</v>
      </c>
      <c r="N1029" t="s">
        <v>17</v>
      </c>
      <c r="O1029" s="10">
        <f t="shared" si="33"/>
        <v>2</v>
      </c>
    </row>
    <row r="1030" spans="1:15" hidden="1" x14ac:dyDescent="0.35">
      <c r="A1030" s="1"/>
      <c r="B1030" t="s">
        <v>70</v>
      </c>
      <c r="C1030" t="s">
        <v>71</v>
      </c>
      <c r="D1030">
        <v>40361786</v>
      </c>
      <c r="E1030" t="s">
        <v>17</v>
      </c>
      <c r="F1030">
        <v>1021270</v>
      </c>
      <c r="G1030" t="s">
        <v>161</v>
      </c>
      <c r="H1030" t="s">
        <v>108</v>
      </c>
      <c r="I1030" s="9">
        <v>44961</v>
      </c>
      <c r="J1030" s="9">
        <v>44969</v>
      </c>
      <c r="K1030" s="9">
        <v>44994.597222222219</v>
      </c>
      <c r="L1030" t="s">
        <v>39</v>
      </c>
      <c r="M1030">
        <v>24001.77</v>
      </c>
      <c r="N1030" t="s">
        <v>17</v>
      </c>
      <c r="O1030" s="10">
        <f t="shared" si="33"/>
        <v>2</v>
      </c>
    </row>
    <row r="1031" spans="1:15" hidden="1" x14ac:dyDescent="0.35">
      <c r="A1031" s="1"/>
      <c r="B1031" t="s">
        <v>70</v>
      </c>
      <c r="C1031" t="s">
        <v>71</v>
      </c>
      <c r="D1031">
        <v>40367178</v>
      </c>
      <c r="E1031" t="s">
        <v>36</v>
      </c>
      <c r="F1031">
        <v>1011127</v>
      </c>
      <c r="G1031" t="s">
        <v>158</v>
      </c>
      <c r="H1031" t="s">
        <v>72</v>
      </c>
      <c r="I1031" s="9">
        <v>44960</v>
      </c>
      <c r="J1031" s="9">
        <v>44969</v>
      </c>
      <c r="K1031" s="9">
        <v>44984.191666666666</v>
      </c>
      <c r="L1031" t="s">
        <v>96</v>
      </c>
      <c r="M1031">
        <v>21600</v>
      </c>
      <c r="N1031" t="s">
        <v>17</v>
      </c>
      <c r="O1031" s="10">
        <f t="shared" si="33"/>
        <v>2</v>
      </c>
    </row>
    <row r="1032" spans="1:15" hidden="1" x14ac:dyDescent="0.35">
      <c r="A1032" s="1"/>
      <c r="B1032" t="s">
        <v>70</v>
      </c>
      <c r="C1032" t="s">
        <v>71</v>
      </c>
      <c r="D1032">
        <v>40367177</v>
      </c>
      <c r="E1032" t="s">
        <v>36</v>
      </c>
      <c r="F1032">
        <v>1011127</v>
      </c>
      <c r="G1032" t="s">
        <v>158</v>
      </c>
      <c r="H1032" t="s">
        <v>72</v>
      </c>
      <c r="I1032" s="9">
        <v>44961</v>
      </c>
      <c r="J1032" s="9">
        <v>44969</v>
      </c>
      <c r="K1032" s="9">
        <v>44984.191666666666</v>
      </c>
      <c r="L1032" t="s">
        <v>96</v>
      </c>
      <c r="M1032">
        <v>21600</v>
      </c>
      <c r="N1032" t="s">
        <v>17</v>
      </c>
      <c r="O1032" s="10">
        <f t="shared" si="33"/>
        <v>2</v>
      </c>
    </row>
    <row r="1033" spans="1:15" hidden="1" x14ac:dyDescent="0.35">
      <c r="A1033" s="1"/>
      <c r="B1033" t="s">
        <v>70</v>
      </c>
      <c r="C1033" t="s">
        <v>71</v>
      </c>
      <c r="D1033">
        <v>40367175</v>
      </c>
      <c r="E1033" t="s">
        <v>36</v>
      </c>
      <c r="F1033">
        <v>1011127</v>
      </c>
      <c r="G1033" t="s">
        <v>158</v>
      </c>
      <c r="H1033" t="s">
        <v>72</v>
      </c>
      <c r="I1033" s="9">
        <v>44960</v>
      </c>
      <c r="J1033" s="9">
        <v>44969</v>
      </c>
      <c r="K1033" s="9">
        <v>44984.191666666666</v>
      </c>
      <c r="L1033" t="s">
        <v>96</v>
      </c>
      <c r="M1033">
        <v>21600</v>
      </c>
      <c r="N1033" t="s">
        <v>17</v>
      </c>
      <c r="O1033" s="10">
        <f t="shared" si="33"/>
        <v>2</v>
      </c>
    </row>
    <row r="1034" spans="1:15" hidden="1" x14ac:dyDescent="0.35">
      <c r="A1034" s="1"/>
      <c r="B1034" t="s">
        <v>70</v>
      </c>
      <c r="C1034" t="s">
        <v>71</v>
      </c>
      <c r="D1034">
        <v>40367174</v>
      </c>
      <c r="E1034" t="s">
        <v>36</v>
      </c>
      <c r="F1034">
        <v>1011127</v>
      </c>
      <c r="G1034" t="s">
        <v>158</v>
      </c>
      <c r="H1034" t="s">
        <v>72</v>
      </c>
      <c r="I1034" s="9">
        <v>44960</v>
      </c>
      <c r="J1034" s="9">
        <v>44969</v>
      </c>
      <c r="K1034" s="9">
        <v>44984.191666666666</v>
      </c>
      <c r="L1034" t="s">
        <v>96</v>
      </c>
      <c r="M1034">
        <v>21600</v>
      </c>
      <c r="N1034" t="s">
        <v>17</v>
      </c>
      <c r="O1034" s="10">
        <f t="shared" si="33"/>
        <v>2</v>
      </c>
    </row>
    <row r="1035" spans="1:15" hidden="1" x14ac:dyDescent="0.35">
      <c r="A1035" s="1"/>
      <c r="B1035" t="s">
        <v>70</v>
      </c>
      <c r="C1035" t="s">
        <v>71</v>
      </c>
      <c r="D1035">
        <v>40367172</v>
      </c>
      <c r="E1035" t="s">
        <v>36</v>
      </c>
      <c r="F1035">
        <v>1011127</v>
      </c>
      <c r="G1035" t="s">
        <v>158</v>
      </c>
      <c r="H1035" t="s">
        <v>72</v>
      </c>
      <c r="I1035" s="9">
        <v>44960</v>
      </c>
      <c r="J1035" s="9">
        <v>44969</v>
      </c>
      <c r="K1035" s="9">
        <v>44984.191666666666</v>
      </c>
      <c r="L1035" t="s">
        <v>96</v>
      </c>
      <c r="M1035">
        <v>21600</v>
      </c>
      <c r="N1035" t="s">
        <v>17</v>
      </c>
      <c r="O1035" s="10">
        <f t="shared" si="33"/>
        <v>2</v>
      </c>
    </row>
    <row r="1036" spans="1:15" hidden="1" x14ac:dyDescent="0.35">
      <c r="A1036" s="1"/>
      <c r="B1036" t="s">
        <v>70</v>
      </c>
      <c r="C1036" t="s">
        <v>71</v>
      </c>
      <c r="D1036">
        <v>40367171</v>
      </c>
      <c r="E1036" t="s">
        <v>36</v>
      </c>
      <c r="F1036">
        <v>1011127</v>
      </c>
      <c r="G1036" t="s">
        <v>158</v>
      </c>
      <c r="H1036" t="s">
        <v>72</v>
      </c>
      <c r="I1036" s="9">
        <v>44960</v>
      </c>
      <c r="J1036" s="9">
        <v>44969</v>
      </c>
      <c r="K1036" s="9">
        <v>44984.191666666666</v>
      </c>
      <c r="L1036" t="s">
        <v>96</v>
      </c>
      <c r="M1036">
        <v>21600</v>
      </c>
      <c r="N1036" t="s">
        <v>17</v>
      </c>
      <c r="O1036" s="10">
        <f t="shared" si="33"/>
        <v>2</v>
      </c>
    </row>
    <row r="1037" spans="1:15" hidden="1" x14ac:dyDescent="0.35">
      <c r="A1037" s="1"/>
      <c r="B1037" t="s">
        <v>70</v>
      </c>
      <c r="C1037" t="s">
        <v>71</v>
      </c>
      <c r="D1037">
        <v>40367169</v>
      </c>
      <c r="E1037" t="s">
        <v>36</v>
      </c>
      <c r="F1037">
        <v>1011127</v>
      </c>
      <c r="G1037" t="s">
        <v>158</v>
      </c>
      <c r="H1037" t="s">
        <v>72</v>
      </c>
      <c r="I1037" s="9">
        <v>44960</v>
      </c>
      <c r="J1037" s="9">
        <v>44969</v>
      </c>
      <c r="K1037" s="9">
        <v>44984.191666666666</v>
      </c>
      <c r="L1037" t="s">
        <v>96</v>
      </c>
      <c r="M1037">
        <v>21600</v>
      </c>
      <c r="N1037" t="s">
        <v>17</v>
      </c>
      <c r="O1037" s="10">
        <f t="shared" si="33"/>
        <v>2</v>
      </c>
    </row>
    <row r="1038" spans="1:15" hidden="1" x14ac:dyDescent="0.35">
      <c r="A1038" s="1"/>
      <c r="B1038" t="s">
        <v>81</v>
      </c>
      <c r="C1038" t="s">
        <v>71</v>
      </c>
      <c r="D1038">
        <v>40366649</v>
      </c>
      <c r="E1038" t="s">
        <v>17</v>
      </c>
      <c r="F1038">
        <v>1022186</v>
      </c>
      <c r="G1038" t="s">
        <v>160</v>
      </c>
      <c r="H1038" t="s">
        <v>88</v>
      </c>
      <c r="I1038" s="9">
        <v>44961</v>
      </c>
      <c r="J1038" s="9">
        <v>44969</v>
      </c>
      <c r="K1038" s="9">
        <v>45005.39166666667</v>
      </c>
      <c r="L1038" t="s">
        <v>39</v>
      </c>
      <c r="M1038">
        <v>18486</v>
      </c>
      <c r="N1038" t="s">
        <v>17</v>
      </c>
      <c r="O1038" s="10">
        <f t="shared" si="33"/>
        <v>2</v>
      </c>
    </row>
    <row r="1039" spans="1:15" hidden="1" x14ac:dyDescent="0.35">
      <c r="A1039" s="1"/>
      <c r="B1039" t="s">
        <v>81</v>
      </c>
      <c r="C1039" t="s">
        <v>71</v>
      </c>
      <c r="D1039">
        <v>40366649</v>
      </c>
      <c r="E1039" t="s">
        <v>17</v>
      </c>
      <c r="F1039">
        <v>1022186</v>
      </c>
      <c r="G1039" t="s">
        <v>160</v>
      </c>
      <c r="H1039" t="s">
        <v>88</v>
      </c>
      <c r="I1039" s="9">
        <v>44960</v>
      </c>
      <c r="J1039" s="9">
        <v>44969</v>
      </c>
      <c r="K1039" s="9">
        <v>45005.39166666667</v>
      </c>
      <c r="L1039" t="s">
        <v>39</v>
      </c>
      <c r="M1039">
        <v>5526</v>
      </c>
      <c r="N1039" t="s">
        <v>17</v>
      </c>
      <c r="O1039" s="10">
        <f t="shared" si="33"/>
        <v>2</v>
      </c>
    </row>
    <row r="1040" spans="1:15" hidden="1" x14ac:dyDescent="0.35">
      <c r="A1040" s="1"/>
      <c r="B1040" t="s">
        <v>81</v>
      </c>
      <c r="C1040" t="s">
        <v>71</v>
      </c>
      <c r="D1040">
        <v>40363613</v>
      </c>
      <c r="E1040" t="s">
        <v>17</v>
      </c>
      <c r="F1040">
        <v>1022639</v>
      </c>
      <c r="G1040" t="s">
        <v>160</v>
      </c>
      <c r="H1040" t="s">
        <v>88</v>
      </c>
      <c r="I1040" s="9">
        <v>44960</v>
      </c>
      <c r="J1040" s="9">
        <v>44969</v>
      </c>
      <c r="K1040" s="9">
        <v>45005.39166666667</v>
      </c>
      <c r="L1040" t="s">
        <v>39</v>
      </c>
      <c r="M1040">
        <v>22075.32</v>
      </c>
      <c r="N1040" t="s">
        <v>17</v>
      </c>
      <c r="O1040" s="10">
        <f t="shared" si="33"/>
        <v>2</v>
      </c>
    </row>
    <row r="1041" spans="1:15" hidden="1" x14ac:dyDescent="0.35">
      <c r="A1041" s="1"/>
      <c r="B1041" t="s">
        <v>81</v>
      </c>
      <c r="C1041" t="s">
        <v>71</v>
      </c>
      <c r="D1041">
        <v>40363602</v>
      </c>
      <c r="E1041" t="s">
        <v>17</v>
      </c>
      <c r="F1041">
        <v>1022856</v>
      </c>
      <c r="G1041" t="s">
        <v>160</v>
      </c>
      <c r="H1041" t="s">
        <v>88</v>
      </c>
      <c r="I1041" s="9">
        <v>44961</v>
      </c>
      <c r="J1041" s="9">
        <v>44969</v>
      </c>
      <c r="K1041" s="9">
        <v>45005.39166666667</v>
      </c>
      <c r="L1041" t="s">
        <v>74</v>
      </c>
      <c r="M1041">
        <v>19443.89</v>
      </c>
      <c r="N1041" t="s">
        <v>17</v>
      </c>
      <c r="O1041" s="10">
        <f t="shared" si="33"/>
        <v>2</v>
      </c>
    </row>
    <row r="1042" spans="1:15" hidden="1" x14ac:dyDescent="0.35">
      <c r="A1042" s="1"/>
      <c r="B1042" t="s">
        <v>81</v>
      </c>
      <c r="C1042" t="s">
        <v>71</v>
      </c>
      <c r="D1042">
        <v>40363602</v>
      </c>
      <c r="E1042" t="s">
        <v>17</v>
      </c>
      <c r="F1042">
        <v>1022856</v>
      </c>
      <c r="G1042" t="s">
        <v>160</v>
      </c>
      <c r="H1042" t="s">
        <v>88</v>
      </c>
      <c r="I1042" s="9">
        <v>44961</v>
      </c>
      <c r="J1042" s="9">
        <v>44969</v>
      </c>
      <c r="K1042" s="9">
        <v>45005.39166666667</v>
      </c>
      <c r="L1042" t="s">
        <v>74</v>
      </c>
      <c r="M1042">
        <v>4559.24</v>
      </c>
      <c r="N1042" t="s">
        <v>17</v>
      </c>
      <c r="O1042" s="10">
        <f t="shared" si="33"/>
        <v>2</v>
      </c>
    </row>
    <row r="1043" spans="1:15" hidden="1" x14ac:dyDescent="0.35">
      <c r="A1043" s="1"/>
      <c r="B1043" t="s">
        <v>75</v>
      </c>
      <c r="C1043" t="s">
        <v>71</v>
      </c>
      <c r="D1043">
        <v>40362956</v>
      </c>
      <c r="E1043" t="s">
        <v>17</v>
      </c>
      <c r="F1043">
        <v>1030379</v>
      </c>
      <c r="G1043" t="s">
        <v>153</v>
      </c>
      <c r="H1043" t="s">
        <v>76</v>
      </c>
      <c r="I1043" s="9">
        <v>44960</v>
      </c>
      <c r="J1043" s="9">
        <v>44968</v>
      </c>
      <c r="K1043" s="9">
        <v>44999.802083333336</v>
      </c>
      <c r="L1043" t="s">
        <v>39</v>
      </c>
      <c r="M1043">
        <v>24004.088640000002</v>
      </c>
      <c r="N1043" t="s">
        <v>17</v>
      </c>
      <c r="O1043" s="10">
        <f t="shared" si="33"/>
        <v>2</v>
      </c>
    </row>
    <row r="1044" spans="1:15" hidden="1" x14ac:dyDescent="0.35">
      <c r="A1044" s="1"/>
      <c r="B1044" t="s">
        <v>75</v>
      </c>
      <c r="C1044" t="s">
        <v>71</v>
      </c>
      <c r="D1044">
        <v>40362953</v>
      </c>
      <c r="E1044" t="s">
        <v>17</v>
      </c>
      <c r="F1044">
        <v>1030379</v>
      </c>
      <c r="G1044" t="s">
        <v>153</v>
      </c>
      <c r="H1044" t="s">
        <v>76</v>
      </c>
      <c r="I1044" s="9">
        <v>44960</v>
      </c>
      <c r="J1044" s="9">
        <v>44968</v>
      </c>
      <c r="K1044" s="9">
        <v>44999.802083333336</v>
      </c>
      <c r="L1044" t="s">
        <v>39</v>
      </c>
      <c r="M1044">
        <v>24004.088640000002</v>
      </c>
      <c r="N1044" t="s">
        <v>17</v>
      </c>
      <c r="O1044" s="10">
        <f t="shared" si="33"/>
        <v>2</v>
      </c>
    </row>
    <row r="1045" spans="1:15" hidden="1" x14ac:dyDescent="0.35">
      <c r="A1045" s="1"/>
      <c r="B1045" t="s">
        <v>75</v>
      </c>
      <c r="C1045" t="s">
        <v>71</v>
      </c>
      <c r="D1045">
        <v>40362952</v>
      </c>
      <c r="E1045" t="s">
        <v>17</v>
      </c>
      <c r="F1045">
        <v>1030379</v>
      </c>
      <c r="G1045" t="s">
        <v>153</v>
      </c>
      <c r="H1045" t="s">
        <v>76</v>
      </c>
      <c r="I1045" s="9">
        <v>44960</v>
      </c>
      <c r="J1045" s="9">
        <v>44968</v>
      </c>
      <c r="K1045" s="9">
        <v>44999.802083333336</v>
      </c>
      <c r="L1045" t="s">
        <v>39</v>
      </c>
      <c r="M1045">
        <v>24004.088640000002</v>
      </c>
      <c r="N1045" t="s">
        <v>17</v>
      </c>
      <c r="O1045" s="10">
        <f t="shared" si="33"/>
        <v>2</v>
      </c>
    </row>
    <row r="1046" spans="1:15" hidden="1" x14ac:dyDescent="0.35">
      <c r="A1046" s="1"/>
      <c r="B1046" t="s">
        <v>75</v>
      </c>
      <c r="C1046" t="s">
        <v>71</v>
      </c>
      <c r="D1046">
        <v>40362539</v>
      </c>
      <c r="E1046" t="s">
        <v>17</v>
      </c>
      <c r="F1046">
        <v>1012518</v>
      </c>
      <c r="G1046" t="s">
        <v>159</v>
      </c>
      <c r="H1046" t="s">
        <v>78</v>
      </c>
      <c r="I1046" s="9">
        <v>44960</v>
      </c>
      <c r="J1046" s="9">
        <v>44966</v>
      </c>
      <c r="K1046" s="9">
        <v>44989.8125</v>
      </c>
      <c r="L1046" t="s">
        <v>20</v>
      </c>
      <c r="M1046">
        <v>18143.68</v>
      </c>
      <c r="N1046" t="s">
        <v>17</v>
      </c>
      <c r="O1046" s="10">
        <f t="shared" si="33"/>
        <v>2</v>
      </c>
    </row>
    <row r="1047" spans="1:15" hidden="1" x14ac:dyDescent="0.35">
      <c r="A1047" s="1"/>
      <c r="B1047" t="s">
        <v>75</v>
      </c>
      <c r="C1047" t="s">
        <v>71</v>
      </c>
      <c r="D1047">
        <v>40362517</v>
      </c>
      <c r="E1047" t="s">
        <v>17</v>
      </c>
      <c r="F1047">
        <v>1012483</v>
      </c>
      <c r="G1047" t="s">
        <v>153</v>
      </c>
      <c r="H1047" t="s">
        <v>87</v>
      </c>
      <c r="I1047" s="9">
        <v>44960</v>
      </c>
      <c r="J1047" s="9">
        <v>44968</v>
      </c>
      <c r="K1047" s="9">
        <v>44999.469444444447</v>
      </c>
      <c r="L1047" t="s">
        <v>39</v>
      </c>
      <c r="M1047">
        <v>19958.047999999999</v>
      </c>
      <c r="N1047" t="s">
        <v>17</v>
      </c>
      <c r="O1047" s="10">
        <f t="shared" si="33"/>
        <v>2</v>
      </c>
    </row>
    <row r="1048" spans="1:15" hidden="1" x14ac:dyDescent="0.35">
      <c r="A1048" s="1"/>
      <c r="B1048" t="s">
        <v>92</v>
      </c>
      <c r="C1048" t="s">
        <v>71</v>
      </c>
      <c r="D1048">
        <v>40362283</v>
      </c>
      <c r="E1048" t="s">
        <v>17</v>
      </c>
      <c r="F1048">
        <v>1030224</v>
      </c>
      <c r="G1048" t="s">
        <v>159</v>
      </c>
      <c r="H1048" t="s">
        <v>109</v>
      </c>
      <c r="I1048" s="9">
        <v>44960</v>
      </c>
      <c r="J1048" s="9">
        <v>44966</v>
      </c>
      <c r="K1048" s="9">
        <v>45049</v>
      </c>
      <c r="L1048" t="s">
        <v>95</v>
      </c>
      <c r="M1048">
        <v>24009.79</v>
      </c>
      <c r="N1048" t="s">
        <v>17</v>
      </c>
      <c r="O1048" s="10">
        <f t="shared" si="33"/>
        <v>2</v>
      </c>
    </row>
    <row r="1049" spans="1:15" hidden="1" x14ac:dyDescent="0.35">
      <c r="A1049" s="1"/>
      <c r="B1049" t="s">
        <v>92</v>
      </c>
      <c r="C1049" t="s">
        <v>71</v>
      </c>
      <c r="D1049">
        <v>40362280</v>
      </c>
      <c r="E1049" t="s">
        <v>17</v>
      </c>
      <c r="F1049">
        <v>1030224</v>
      </c>
      <c r="G1049" t="s">
        <v>159</v>
      </c>
      <c r="H1049" t="s">
        <v>109</v>
      </c>
      <c r="I1049" s="9">
        <v>44960</v>
      </c>
      <c r="J1049" s="9">
        <v>44966</v>
      </c>
      <c r="K1049" s="9">
        <v>45049</v>
      </c>
      <c r="L1049" t="s">
        <v>95</v>
      </c>
      <c r="M1049">
        <v>24009.19</v>
      </c>
      <c r="N1049" t="s">
        <v>17</v>
      </c>
      <c r="O1049" s="10">
        <f t="shared" si="33"/>
        <v>2</v>
      </c>
    </row>
    <row r="1050" spans="1:15" hidden="1" x14ac:dyDescent="0.35">
      <c r="A1050" s="1"/>
      <c r="B1050" t="s">
        <v>81</v>
      </c>
      <c r="C1050" t="s">
        <v>71</v>
      </c>
      <c r="D1050">
        <v>40362256</v>
      </c>
      <c r="E1050" t="s">
        <v>17</v>
      </c>
      <c r="F1050">
        <v>1030685</v>
      </c>
      <c r="G1050" t="s">
        <v>160</v>
      </c>
      <c r="H1050" t="s">
        <v>88</v>
      </c>
      <c r="I1050" s="9">
        <v>44960</v>
      </c>
      <c r="J1050" s="9">
        <v>44969</v>
      </c>
      <c r="K1050" s="9">
        <v>45005.39166666667</v>
      </c>
      <c r="L1050" t="s">
        <v>39</v>
      </c>
      <c r="M1050">
        <v>24000</v>
      </c>
      <c r="N1050" t="s">
        <v>17</v>
      </c>
      <c r="O1050" s="10">
        <f t="shared" si="33"/>
        <v>2</v>
      </c>
    </row>
    <row r="1051" spans="1:15" hidden="1" x14ac:dyDescent="0.35">
      <c r="A1051" s="1"/>
      <c r="B1051" t="s">
        <v>81</v>
      </c>
      <c r="C1051" t="s">
        <v>71</v>
      </c>
      <c r="D1051">
        <v>40362186</v>
      </c>
      <c r="E1051" t="s">
        <v>17</v>
      </c>
      <c r="F1051">
        <v>1022212</v>
      </c>
      <c r="G1051" t="s">
        <v>156</v>
      </c>
      <c r="H1051" t="s">
        <v>100</v>
      </c>
      <c r="I1051" s="9">
        <v>44960</v>
      </c>
      <c r="J1051" s="9">
        <v>44972</v>
      </c>
      <c r="K1051" s="9">
        <v>45004.935416666667</v>
      </c>
      <c r="L1051" t="s">
        <v>104</v>
      </c>
      <c r="M1051">
        <v>24062.27</v>
      </c>
      <c r="N1051" t="s">
        <v>17</v>
      </c>
      <c r="O1051" s="10">
        <f t="shared" si="33"/>
        <v>2</v>
      </c>
    </row>
    <row r="1052" spans="1:15" hidden="1" x14ac:dyDescent="0.35">
      <c r="A1052" s="1"/>
      <c r="B1052" t="s">
        <v>81</v>
      </c>
      <c r="C1052" t="s">
        <v>71</v>
      </c>
      <c r="D1052">
        <v>40362127</v>
      </c>
      <c r="E1052" t="s">
        <v>17</v>
      </c>
      <c r="F1052">
        <v>1023306</v>
      </c>
      <c r="G1052" t="s">
        <v>156</v>
      </c>
      <c r="H1052" t="s">
        <v>88</v>
      </c>
      <c r="I1052" s="9">
        <v>44960</v>
      </c>
      <c r="J1052" s="9">
        <v>44972</v>
      </c>
      <c r="K1052" s="9">
        <v>45008.39166666667</v>
      </c>
      <c r="L1052" t="s">
        <v>32</v>
      </c>
      <c r="M1052">
        <v>24260</v>
      </c>
      <c r="N1052" t="s">
        <v>17</v>
      </c>
      <c r="O1052" s="10">
        <f t="shared" si="33"/>
        <v>2</v>
      </c>
    </row>
    <row r="1053" spans="1:15" hidden="1" x14ac:dyDescent="0.35">
      <c r="A1053" s="1"/>
      <c r="B1053" t="s">
        <v>81</v>
      </c>
      <c r="C1053" t="s">
        <v>71</v>
      </c>
      <c r="D1053">
        <v>40362126</v>
      </c>
      <c r="E1053" t="s">
        <v>17</v>
      </c>
      <c r="F1053">
        <v>1023306</v>
      </c>
      <c r="G1053" t="s">
        <v>155</v>
      </c>
      <c r="H1053" t="s">
        <v>88</v>
      </c>
      <c r="I1053" s="9">
        <v>44960</v>
      </c>
      <c r="J1053" s="9">
        <v>44971</v>
      </c>
      <c r="K1053" s="9">
        <v>45007.39166666667</v>
      </c>
      <c r="L1053" t="s">
        <v>32</v>
      </c>
      <c r="M1053">
        <v>24300</v>
      </c>
      <c r="N1053" t="s">
        <v>17</v>
      </c>
      <c r="O1053" s="10">
        <f t="shared" si="33"/>
        <v>2</v>
      </c>
    </row>
    <row r="1054" spans="1:15" hidden="1" x14ac:dyDescent="0.35">
      <c r="A1054" s="1"/>
      <c r="B1054" t="s">
        <v>81</v>
      </c>
      <c r="C1054" t="s">
        <v>71</v>
      </c>
      <c r="D1054">
        <v>40362125</v>
      </c>
      <c r="E1054" t="s">
        <v>17</v>
      </c>
      <c r="F1054">
        <v>1023306</v>
      </c>
      <c r="G1054" t="s">
        <v>156</v>
      </c>
      <c r="H1054" t="s">
        <v>88</v>
      </c>
      <c r="I1054" s="9">
        <v>44960</v>
      </c>
      <c r="J1054" s="9">
        <v>44972</v>
      </c>
      <c r="K1054" s="9">
        <v>45008.39166666667</v>
      </c>
      <c r="L1054" t="s">
        <v>32</v>
      </c>
      <c r="M1054">
        <v>22440</v>
      </c>
      <c r="N1054" t="s">
        <v>17</v>
      </c>
      <c r="O1054" s="10">
        <f t="shared" si="33"/>
        <v>2</v>
      </c>
    </row>
    <row r="1055" spans="1:15" hidden="1" x14ac:dyDescent="0.35">
      <c r="A1055" s="1"/>
      <c r="B1055" t="s">
        <v>81</v>
      </c>
      <c r="C1055" t="s">
        <v>71</v>
      </c>
      <c r="D1055">
        <v>40362105</v>
      </c>
      <c r="E1055" t="s">
        <v>17</v>
      </c>
      <c r="F1055">
        <v>1022125</v>
      </c>
      <c r="G1055" t="s">
        <v>156</v>
      </c>
      <c r="H1055" t="s">
        <v>100</v>
      </c>
      <c r="I1055" s="9">
        <v>44960</v>
      </c>
      <c r="J1055" s="9">
        <v>44972</v>
      </c>
      <c r="K1055" s="9">
        <v>45004.935416666667</v>
      </c>
      <c r="L1055" t="s">
        <v>104</v>
      </c>
      <c r="M1055">
        <v>18439.2</v>
      </c>
      <c r="N1055" t="s">
        <v>17</v>
      </c>
      <c r="O1055" s="10">
        <f t="shared" si="33"/>
        <v>2</v>
      </c>
    </row>
    <row r="1056" spans="1:15" hidden="1" x14ac:dyDescent="0.35">
      <c r="A1056" s="1"/>
      <c r="B1056" t="s">
        <v>81</v>
      </c>
      <c r="C1056" t="s">
        <v>71</v>
      </c>
      <c r="D1056">
        <v>40362105</v>
      </c>
      <c r="E1056" t="s">
        <v>17</v>
      </c>
      <c r="F1056">
        <v>1022125</v>
      </c>
      <c r="G1056" t="s">
        <v>156</v>
      </c>
      <c r="H1056" t="s">
        <v>100</v>
      </c>
      <c r="I1056" s="9">
        <v>44961</v>
      </c>
      <c r="J1056" s="9">
        <v>44972</v>
      </c>
      <c r="K1056" s="9">
        <v>45004.935416666667</v>
      </c>
      <c r="L1056" t="s">
        <v>104</v>
      </c>
      <c r="M1056">
        <v>6582.81</v>
      </c>
      <c r="N1056" t="s">
        <v>17</v>
      </c>
      <c r="O1056" s="10">
        <f t="shared" si="33"/>
        <v>2</v>
      </c>
    </row>
    <row r="1057" spans="1:15" hidden="1" x14ac:dyDescent="0.35">
      <c r="A1057" s="1"/>
      <c r="B1057" t="s">
        <v>81</v>
      </c>
      <c r="C1057" t="s">
        <v>71</v>
      </c>
      <c r="D1057">
        <v>40362104</v>
      </c>
      <c r="E1057" t="s">
        <v>17</v>
      </c>
      <c r="F1057">
        <v>1022125</v>
      </c>
      <c r="G1057" t="s">
        <v>156</v>
      </c>
      <c r="H1057" t="s">
        <v>100</v>
      </c>
      <c r="I1057" s="9">
        <v>44964</v>
      </c>
      <c r="J1057" s="9">
        <v>44972</v>
      </c>
      <c r="K1057" s="9">
        <v>45004.935416666667</v>
      </c>
      <c r="L1057" t="s">
        <v>104</v>
      </c>
      <c r="M1057">
        <v>13014.29</v>
      </c>
      <c r="N1057" t="s">
        <v>17</v>
      </c>
      <c r="O1057" s="10">
        <f t="shared" si="33"/>
        <v>2</v>
      </c>
    </row>
    <row r="1058" spans="1:15" hidden="1" x14ac:dyDescent="0.35">
      <c r="A1058" s="1"/>
      <c r="B1058" t="s">
        <v>81</v>
      </c>
      <c r="C1058" t="s">
        <v>71</v>
      </c>
      <c r="D1058">
        <v>40362104</v>
      </c>
      <c r="E1058" t="s">
        <v>17</v>
      </c>
      <c r="F1058">
        <v>1022125</v>
      </c>
      <c r="G1058" t="s">
        <v>156</v>
      </c>
      <c r="H1058" t="s">
        <v>100</v>
      </c>
      <c r="I1058" s="9">
        <v>44960</v>
      </c>
      <c r="J1058" s="9">
        <v>44972</v>
      </c>
      <c r="K1058" s="9">
        <v>45004.935416666667</v>
      </c>
      <c r="L1058" t="s">
        <v>104</v>
      </c>
      <c r="M1058">
        <v>11005.9</v>
      </c>
      <c r="N1058" t="s">
        <v>17</v>
      </c>
      <c r="O1058" s="10">
        <f t="shared" si="33"/>
        <v>2</v>
      </c>
    </row>
    <row r="1059" spans="1:15" hidden="1" x14ac:dyDescent="0.35">
      <c r="A1059" s="1"/>
      <c r="B1059" t="s">
        <v>81</v>
      </c>
      <c r="C1059" t="s">
        <v>71</v>
      </c>
      <c r="D1059">
        <v>40362096</v>
      </c>
      <c r="E1059" t="s">
        <v>17</v>
      </c>
      <c r="F1059">
        <v>1023411</v>
      </c>
      <c r="G1059" t="s">
        <v>162</v>
      </c>
      <c r="H1059" t="s">
        <v>88</v>
      </c>
      <c r="I1059" s="9">
        <v>44960</v>
      </c>
      <c r="J1059" s="9">
        <v>44964</v>
      </c>
      <c r="K1059" s="9">
        <v>45000.39166666667</v>
      </c>
      <c r="L1059" t="s">
        <v>32</v>
      </c>
      <c r="M1059">
        <v>24287.11</v>
      </c>
      <c r="N1059" t="s">
        <v>17</v>
      </c>
      <c r="O1059" s="10">
        <f t="shared" si="33"/>
        <v>2</v>
      </c>
    </row>
    <row r="1060" spans="1:15" hidden="1" x14ac:dyDescent="0.35">
      <c r="A1060" s="1"/>
      <c r="B1060" t="s">
        <v>81</v>
      </c>
      <c r="C1060" t="s">
        <v>71</v>
      </c>
      <c r="D1060">
        <v>40362043</v>
      </c>
      <c r="E1060" t="s">
        <v>17</v>
      </c>
      <c r="F1060">
        <v>1022073</v>
      </c>
      <c r="G1060" t="s">
        <v>160</v>
      </c>
      <c r="H1060" t="s">
        <v>88</v>
      </c>
      <c r="I1060" s="9">
        <v>44961</v>
      </c>
      <c r="J1060" s="9">
        <v>44969</v>
      </c>
      <c r="K1060" s="9">
        <v>45005.39166666667</v>
      </c>
      <c r="L1060" t="s">
        <v>39</v>
      </c>
      <c r="M1060">
        <v>24010.799999999999</v>
      </c>
      <c r="N1060" t="s">
        <v>17</v>
      </c>
      <c r="O1060" s="10">
        <f t="shared" si="33"/>
        <v>2</v>
      </c>
    </row>
    <row r="1061" spans="1:15" hidden="1" x14ac:dyDescent="0.35">
      <c r="A1061" s="1"/>
      <c r="B1061" t="s">
        <v>81</v>
      </c>
      <c r="C1061" t="s">
        <v>71</v>
      </c>
      <c r="D1061">
        <v>40362038</v>
      </c>
      <c r="E1061" t="s">
        <v>17</v>
      </c>
      <c r="F1061">
        <v>1021774</v>
      </c>
      <c r="G1061" t="s">
        <v>162</v>
      </c>
      <c r="H1061" t="s">
        <v>100</v>
      </c>
      <c r="I1061" s="9">
        <v>44960</v>
      </c>
      <c r="J1061" s="9">
        <v>44964</v>
      </c>
      <c r="K1061" s="9">
        <v>44996.935416666667</v>
      </c>
      <c r="L1061" t="s">
        <v>104</v>
      </c>
      <c r="M1061">
        <v>24320</v>
      </c>
      <c r="N1061" t="s">
        <v>17</v>
      </c>
      <c r="O1061" s="10">
        <f t="shared" si="33"/>
        <v>2</v>
      </c>
    </row>
    <row r="1062" spans="1:15" hidden="1" x14ac:dyDescent="0.35">
      <c r="A1062" s="1"/>
      <c r="B1062" t="s">
        <v>81</v>
      </c>
      <c r="C1062" t="s">
        <v>71</v>
      </c>
      <c r="D1062">
        <v>40362016</v>
      </c>
      <c r="E1062" t="s">
        <v>17</v>
      </c>
      <c r="F1062">
        <v>1022183</v>
      </c>
      <c r="G1062" t="s">
        <v>156</v>
      </c>
      <c r="H1062" t="s">
        <v>100</v>
      </c>
      <c r="I1062" s="9">
        <v>44960</v>
      </c>
      <c r="J1062" s="9">
        <v>44972</v>
      </c>
      <c r="K1062" s="9">
        <v>45004.935416666667</v>
      </c>
      <c r="L1062" t="s">
        <v>104</v>
      </c>
      <c r="M1062">
        <v>24836.89</v>
      </c>
      <c r="N1062" t="s">
        <v>17</v>
      </c>
      <c r="O1062" s="10">
        <f t="shared" si="33"/>
        <v>2</v>
      </c>
    </row>
    <row r="1063" spans="1:15" hidden="1" x14ac:dyDescent="0.35">
      <c r="A1063" s="1"/>
      <c r="B1063" t="s">
        <v>81</v>
      </c>
      <c r="C1063" t="s">
        <v>71</v>
      </c>
      <c r="D1063">
        <v>40361951</v>
      </c>
      <c r="E1063" t="s">
        <v>36</v>
      </c>
      <c r="F1063">
        <v>1022541</v>
      </c>
      <c r="G1063" t="s">
        <v>142</v>
      </c>
      <c r="H1063" t="s">
        <v>88</v>
      </c>
      <c r="I1063" s="9">
        <v>44964</v>
      </c>
      <c r="J1063" s="9">
        <v>44977</v>
      </c>
      <c r="K1063" s="9">
        <v>45013.39166666667</v>
      </c>
      <c r="L1063" t="s">
        <v>32</v>
      </c>
      <c r="M1063">
        <v>25018.720000000001</v>
      </c>
      <c r="N1063" t="s">
        <v>17</v>
      </c>
      <c r="O1063" s="10">
        <f t="shared" si="33"/>
        <v>2</v>
      </c>
    </row>
    <row r="1064" spans="1:15" hidden="1" x14ac:dyDescent="0.35">
      <c r="A1064" s="1"/>
      <c r="B1064" t="s">
        <v>81</v>
      </c>
      <c r="C1064" t="s">
        <v>71</v>
      </c>
      <c r="D1064">
        <v>40361939</v>
      </c>
      <c r="E1064" t="s">
        <v>17</v>
      </c>
      <c r="F1064">
        <v>1022379</v>
      </c>
      <c r="G1064" t="s">
        <v>156</v>
      </c>
      <c r="H1064" t="s">
        <v>100</v>
      </c>
      <c r="I1064" s="9">
        <v>44960</v>
      </c>
      <c r="J1064" s="9">
        <v>44972</v>
      </c>
      <c r="K1064" s="9">
        <v>45004.935416666667</v>
      </c>
      <c r="L1064" t="s">
        <v>32</v>
      </c>
      <c r="M1064">
        <v>24405.88</v>
      </c>
      <c r="N1064" t="s">
        <v>17</v>
      </c>
      <c r="O1064" s="10">
        <f t="shared" si="33"/>
        <v>2</v>
      </c>
    </row>
    <row r="1065" spans="1:15" hidden="1" x14ac:dyDescent="0.35">
      <c r="A1065" s="1"/>
      <c r="B1065" t="s">
        <v>81</v>
      </c>
      <c r="C1065" t="s">
        <v>71</v>
      </c>
      <c r="D1065">
        <v>40361924</v>
      </c>
      <c r="E1065" t="s">
        <v>17</v>
      </c>
      <c r="F1065">
        <v>1021767</v>
      </c>
      <c r="G1065" t="s">
        <v>160</v>
      </c>
      <c r="H1065" t="s">
        <v>89</v>
      </c>
      <c r="I1065" s="9">
        <v>44960</v>
      </c>
      <c r="J1065" s="9">
        <v>44969</v>
      </c>
      <c r="K1065" s="9">
        <v>45018.85833333333</v>
      </c>
      <c r="L1065" t="s">
        <v>39</v>
      </c>
      <c r="M1065">
        <v>24534</v>
      </c>
      <c r="N1065" t="s">
        <v>17</v>
      </c>
      <c r="O1065" s="10">
        <f t="shared" si="33"/>
        <v>2</v>
      </c>
    </row>
    <row r="1066" spans="1:15" hidden="1" x14ac:dyDescent="0.35">
      <c r="A1066" s="1"/>
      <c r="B1066" t="s">
        <v>81</v>
      </c>
      <c r="C1066" t="s">
        <v>71</v>
      </c>
      <c r="D1066">
        <v>40361906</v>
      </c>
      <c r="E1066" t="s">
        <v>17</v>
      </c>
      <c r="F1066">
        <v>1012448</v>
      </c>
      <c r="G1066" t="s">
        <v>162</v>
      </c>
      <c r="H1066" t="s">
        <v>100</v>
      </c>
      <c r="I1066" s="9">
        <v>44960</v>
      </c>
      <c r="J1066" s="9">
        <v>44964</v>
      </c>
      <c r="K1066" s="9">
        <v>44996.935416666667</v>
      </c>
      <c r="L1066" t="s">
        <v>32</v>
      </c>
      <c r="M1066">
        <v>24000</v>
      </c>
      <c r="N1066" t="s">
        <v>17</v>
      </c>
      <c r="O1066" s="10">
        <f t="shared" si="33"/>
        <v>2</v>
      </c>
    </row>
    <row r="1067" spans="1:15" hidden="1" x14ac:dyDescent="0.35">
      <c r="A1067" s="1"/>
      <c r="B1067" t="s">
        <v>81</v>
      </c>
      <c r="C1067" t="s">
        <v>71</v>
      </c>
      <c r="D1067">
        <v>40361879</v>
      </c>
      <c r="E1067" t="s">
        <v>17</v>
      </c>
      <c r="F1067">
        <v>1011586</v>
      </c>
      <c r="G1067" t="s">
        <v>162</v>
      </c>
      <c r="H1067" t="s">
        <v>88</v>
      </c>
      <c r="I1067" s="9">
        <v>44960</v>
      </c>
      <c r="J1067" s="9">
        <v>44964</v>
      </c>
      <c r="K1067" s="9">
        <v>45000.39166666667</v>
      </c>
      <c r="L1067" t="s">
        <v>32</v>
      </c>
      <c r="M1067">
        <v>19954</v>
      </c>
      <c r="N1067" t="s">
        <v>17</v>
      </c>
      <c r="O1067" s="10">
        <f t="shared" si="33"/>
        <v>2</v>
      </c>
    </row>
    <row r="1068" spans="1:15" hidden="1" x14ac:dyDescent="0.35">
      <c r="A1068" s="1"/>
      <c r="B1068" t="s">
        <v>70</v>
      </c>
      <c r="C1068" t="s">
        <v>71</v>
      </c>
      <c r="D1068">
        <v>40361814</v>
      </c>
      <c r="E1068" t="s">
        <v>17</v>
      </c>
      <c r="F1068">
        <v>1021555</v>
      </c>
      <c r="G1068" t="s">
        <v>161</v>
      </c>
      <c r="H1068" t="s">
        <v>108</v>
      </c>
      <c r="I1068" s="9">
        <v>44961</v>
      </c>
      <c r="J1068" s="9">
        <v>44969</v>
      </c>
      <c r="K1068" s="9">
        <v>44994.597222222219</v>
      </c>
      <c r="L1068" t="s">
        <v>39</v>
      </c>
      <c r="M1068">
        <v>24017.99</v>
      </c>
      <c r="N1068" t="s">
        <v>17</v>
      </c>
      <c r="O1068" s="10">
        <f t="shared" si="33"/>
        <v>2</v>
      </c>
    </row>
    <row r="1069" spans="1:15" hidden="1" x14ac:dyDescent="0.35">
      <c r="A1069" s="1"/>
      <c r="B1069" t="s">
        <v>70</v>
      </c>
      <c r="C1069" t="s">
        <v>71</v>
      </c>
      <c r="D1069">
        <v>40361810</v>
      </c>
      <c r="E1069" t="s">
        <v>17</v>
      </c>
      <c r="F1069">
        <v>1021272</v>
      </c>
      <c r="G1069" t="s">
        <v>158</v>
      </c>
      <c r="H1069" t="s">
        <v>72</v>
      </c>
      <c r="I1069" s="9">
        <v>44960</v>
      </c>
      <c r="J1069" s="9">
        <v>44969</v>
      </c>
      <c r="K1069" s="9">
        <v>44984.191666666666</v>
      </c>
      <c r="L1069" t="s">
        <v>96</v>
      </c>
      <c r="M1069">
        <v>24012.76</v>
      </c>
      <c r="N1069" t="s">
        <v>17</v>
      </c>
      <c r="O1069" s="10">
        <f t="shared" si="33"/>
        <v>2</v>
      </c>
    </row>
    <row r="1070" spans="1:15" hidden="1" x14ac:dyDescent="0.35">
      <c r="A1070" s="1"/>
      <c r="B1070" t="s">
        <v>70</v>
      </c>
      <c r="C1070" t="s">
        <v>71</v>
      </c>
      <c r="D1070">
        <v>40361754</v>
      </c>
      <c r="E1070" t="s">
        <v>17</v>
      </c>
      <c r="F1070">
        <v>1011614</v>
      </c>
      <c r="G1070" t="s">
        <v>158</v>
      </c>
      <c r="H1070" t="s">
        <v>72</v>
      </c>
      <c r="I1070" s="9">
        <v>44960</v>
      </c>
      <c r="J1070" s="9">
        <v>44969</v>
      </c>
      <c r="K1070" s="9">
        <v>44984.191666666666</v>
      </c>
      <c r="L1070" t="s">
        <v>96</v>
      </c>
      <c r="M1070">
        <v>19954</v>
      </c>
      <c r="N1070" t="s">
        <v>17</v>
      </c>
      <c r="O1070" s="10">
        <f t="shared" si="33"/>
        <v>2</v>
      </c>
    </row>
    <row r="1071" spans="1:15" hidden="1" x14ac:dyDescent="0.35">
      <c r="A1071" s="1"/>
      <c r="B1071" t="s">
        <v>70</v>
      </c>
      <c r="C1071" t="s">
        <v>71</v>
      </c>
      <c r="D1071">
        <v>40361624</v>
      </c>
      <c r="E1071" t="s">
        <v>17</v>
      </c>
      <c r="F1071">
        <v>1012278</v>
      </c>
      <c r="G1071" t="s">
        <v>158</v>
      </c>
      <c r="H1071" t="s">
        <v>72</v>
      </c>
      <c r="I1071" s="9">
        <v>44960</v>
      </c>
      <c r="J1071" s="9">
        <v>44969</v>
      </c>
      <c r="K1071" s="9">
        <v>44984.191666666666</v>
      </c>
      <c r="L1071" t="s">
        <v>96</v>
      </c>
      <c r="M1071">
        <v>20007</v>
      </c>
      <c r="N1071" t="s">
        <v>17</v>
      </c>
      <c r="O1071" s="10">
        <f t="shared" si="33"/>
        <v>2</v>
      </c>
    </row>
    <row r="1072" spans="1:15" hidden="1" x14ac:dyDescent="0.35">
      <c r="A1072" s="1"/>
      <c r="B1072" t="s">
        <v>92</v>
      </c>
      <c r="C1072" t="s">
        <v>71</v>
      </c>
      <c r="D1072">
        <v>40361444</v>
      </c>
      <c r="E1072" t="s">
        <v>36</v>
      </c>
      <c r="F1072">
        <v>1020853</v>
      </c>
      <c r="G1072" t="s">
        <v>159</v>
      </c>
      <c r="H1072" t="s">
        <v>105</v>
      </c>
      <c r="I1072" s="9">
        <v>44961</v>
      </c>
      <c r="J1072" s="9">
        <v>44966</v>
      </c>
      <c r="K1072" s="9">
        <v>44995.895138888889</v>
      </c>
      <c r="L1072" t="s">
        <v>20</v>
      </c>
      <c r="M1072">
        <v>1995</v>
      </c>
      <c r="N1072" t="s">
        <v>17</v>
      </c>
      <c r="O1072" s="10">
        <f t="shared" si="33"/>
        <v>2</v>
      </c>
    </row>
    <row r="1073" spans="1:15" hidden="1" x14ac:dyDescent="0.35">
      <c r="A1073" s="1"/>
      <c r="B1073" t="s">
        <v>92</v>
      </c>
      <c r="C1073" t="s">
        <v>71</v>
      </c>
      <c r="D1073">
        <v>40361444</v>
      </c>
      <c r="E1073" t="s">
        <v>36</v>
      </c>
      <c r="F1073">
        <v>1020853</v>
      </c>
      <c r="G1073" t="s">
        <v>159</v>
      </c>
      <c r="H1073" t="s">
        <v>105</v>
      </c>
      <c r="I1073" s="9">
        <v>44961</v>
      </c>
      <c r="J1073" s="9">
        <v>44966</v>
      </c>
      <c r="K1073" s="9">
        <v>44995.895138888889</v>
      </c>
      <c r="L1073" t="s">
        <v>20</v>
      </c>
      <c r="M1073">
        <v>18005</v>
      </c>
      <c r="N1073" t="s">
        <v>17</v>
      </c>
      <c r="O1073" s="10">
        <f t="shared" si="33"/>
        <v>2</v>
      </c>
    </row>
    <row r="1074" spans="1:15" hidden="1" x14ac:dyDescent="0.35">
      <c r="A1074" s="1"/>
      <c r="B1074" t="s">
        <v>81</v>
      </c>
      <c r="C1074" t="s">
        <v>71</v>
      </c>
      <c r="D1074">
        <v>40357373</v>
      </c>
      <c r="E1074" t="s">
        <v>17</v>
      </c>
      <c r="F1074">
        <v>1022748</v>
      </c>
      <c r="G1074" t="s">
        <v>160</v>
      </c>
      <c r="H1074" t="s">
        <v>89</v>
      </c>
      <c r="I1074" s="9">
        <v>44960</v>
      </c>
      <c r="J1074" s="9">
        <v>44969</v>
      </c>
      <c r="K1074" s="9">
        <v>45018.85833333333</v>
      </c>
      <c r="L1074" t="s">
        <v>39</v>
      </c>
      <c r="M1074">
        <v>23990</v>
      </c>
      <c r="N1074" t="s">
        <v>17</v>
      </c>
      <c r="O1074" s="10">
        <f t="shared" ref="O1074:O1124" si="34">MONTH(J1074)</f>
        <v>2</v>
      </c>
    </row>
    <row r="1075" spans="1:15" hidden="1" x14ac:dyDescent="0.35">
      <c r="A1075" s="1"/>
      <c r="B1075" t="s">
        <v>81</v>
      </c>
      <c r="C1075" t="s">
        <v>71</v>
      </c>
      <c r="D1075">
        <v>40357343</v>
      </c>
      <c r="E1075" t="s">
        <v>17</v>
      </c>
      <c r="F1075">
        <v>1022099</v>
      </c>
      <c r="G1075" t="s">
        <v>162</v>
      </c>
      <c r="H1075" t="s">
        <v>88</v>
      </c>
      <c r="I1075" s="9">
        <v>44960</v>
      </c>
      <c r="J1075" s="9">
        <v>44964</v>
      </c>
      <c r="K1075" s="9">
        <v>45000.39166666667</v>
      </c>
      <c r="L1075" t="s">
        <v>32</v>
      </c>
      <c r="M1075">
        <v>24030</v>
      </c>
      <c r="N1075" t="s">
        <v>17</v>
      </c>
      <c r="O1075" s="10">
        <f t="shared" si="34"/>
        <v>2</v>
      </c>
    </row>
    <row r="1076" spans="1:15" hidden="1" x14ac:dyDescent="0.35">
      <c r="A1076" s="1"/>
      <c r="B1076" t="s">
        <v>81</v>
      </c>
      <c r="C1076" t="s">
        <v>71</v>
      </c>
      <c r="D1076">
        <v>40357310</v>
      </c>
      <c r="E1076" t="s">
        <v>17</v>
      </c>
      <c r="F1076">
        <v>1022379</v>
      </c>
      <c r="G1076" t="s">
        <v>160</v>
      </c>
      <c r="H1076" t="s">
        <v>89</v>
      </c>
      <c r="I1076" s="9">
        <v>44960</v>
      </c>
      <c r="J1076" s="9">
        <v>44969</v>
      </c>
      <c r="K1076" s="9">
        <v>45018.85833333333</v>
      </c>
      <c r="L1076" t="s">
        <v>39</v>
      </c>
      <c r="M1076">
        <v>24316.53</v>
      </c>
      <c r="N1076" t="s">
        <v>17</v>
      </c>
      <c r="O1076" s="10">
        <f t="shared" si="34"/>
        <v>2</v>
      </c>
    </row>
    <row r="1077" spans="1:15" hidden="1" x14ac:dyDescent="0.35">
      <c r="A1077" s="1"/>
      <c r="B1077" t="s">
        <v>75</v>
      </c>
      <c r="C1077" t="s">
        <v>71</v>
      </c>
      <c r="D1077">
        <v>40357073</v>
      </c>
      <c r="E1077" t="s">
        <v>17</v>
      </c>
      <c r="F1077">
        <v>1012165</v>
      </c>
      <c r="G1077" t="s">
        <v>159</v>
      </c>
      <c r="H1077" t="s">
        <v>78</v>
      </c>
      <c r="I1077" s="9">
        <v>44960</v>
      </c>
      <c r="J1077" s="9">
        <v>44966</v>
      </c>
      <c r="K1077" s="9">
        <v>44989.8125</v>
      </c>
      <c r="L1077" t="s">
        <v>20</v>
      </c>
      <c r="M1077">
        <v>3991.6095999999998</v>
      </c>
      <c r="N1077" t="s">
        <v>17</v>
      </c>
      <c r="O1077" s="10">
        <f t="shared" si="34"/>
        <v>2</v>
      </c>
    </row>
    <row r="1078" spans="1:15" hidden="1" x14ac:dyDescent="0.35">
      <c r="A1078" s="1"/>
      <c r="B1078" t="s">
        <v>75</v>
      </c>
      <c r="C1078" t="s">
        <v>71</v>
      </c>
      <c r="D1078">
        <v>40357073</v>
      </c>
      <c r="E1078" t="s">
        <v>17</v>
      </c>
      <c r="F1078">
        <v>1012159</v>
      </c>
      <c r="G1078" t="s">
        <v>159</v>
      </c>
      <c r="H1078" t="s">
        <v>78</v>
      </c>
      <c r="I1078" s="9">
        <v>44960</v>
      </c>
      <c r="J1078" s="9">
        <v>44966</v>
      </c>
      <c r="K1078" s="9">
        <v>44989.8125</v>
      </c>
      <c r="L1078" t="s">
        <v>20</v>
      </c>
      <c r="M1078">
        <v>15966.438399999999</v>
      </c>
      <c r="N1078" t="s">
        <v>17</v>
      </c>
      <c r="O1078" s="10">
        <f t="shared" si="34"/>
        <v>2</v>
      </c>
    </row>
    <row r="1079" spans="1:15" hidden="1" x14ac:dyDescent="0.35">
      <c r="A1079" s="1"/>
      <c r="B1079" t="s">
        <v>92</v>
      </c>
      <c r="C1079" t="s">
        <v>71</v>
      </c>
      <c r="D1079">
        <v>40356930</v>
      </c>
      <c r="E1079" t="s">
        <v>17</v>
      </c>
      <c r="F1079">
        <v>1011748</v>
      </c>
      <c r="G1079" t="s">
        <v>153</v>
      </c>
      <c r="H1079" t="s">
        <v>94</v>
      </c>
      <c r="I1079" s="9">
        <v>44960</v>
      </c>
      <c r="J1079" s="9">
        <v>44968</v>
      </c>
      <c r="K1079" s="9">
        <v>45004.75</v>
      </c>
      <c r="L1079" t="s">
        <v>39</v>
      </c>
      <c r="M1079">
        <v>22800</v>
      </c>
      <c r="N1079" t="s">
        <v>17</v>
      </c>
      <c r="O1079" s="10">
        <f t="shared" si="34"/>
        <v>2</v>
      </c>
    </row>
    <row r="1080" spans="1:15" hidden="1" x14ac:dyDescent="0.35">
      <c r="A1080" s="1"/>
      <c r="B1080" t="s">
        <v>70</v>
      </c>
      <c r="C1080" t="s">
        <v>71</v>
      </c>
      <c r="D1080">
        <v>40342060</v>
      </c>
      <c r="E1080" t="s">
        <v>17</v>
      </c>
      <c r="F1080">
        <v>1022854</v>
      </c>
      <c r="G1080" t="s">
        <v>158</v>
      </c>
      <c r="H1080" t="s">
        <v>72</v>
      </c>
      <c r="I1080" s="9">
        <v>44960</v>
      </c>
      <c r="J1080" s="9">
        <v>44969</v>
      </c>
      <c r="K1080" s="9">
        <v>44984.191666666666</v>
      </c>
      <c r="L1080" t="s">
        <v>96</v>
      </c>
      <c r="M1080">
        <v>22735.81</v>
      </c>
      <c r="N1080" t="s">
        <v>17</v>
      </c>
      <c r="O1080" s="10">
        <f t="shared" si="34"/>
        <v>2</v>
      </c>
    </row>
    <row r="1081" spans="1:15" hidden="1" x14ac:dyDescent="0.35">
      <c r="A1081" s="1"/>
      <c r="B1081" t="s">
        <v>70</v>
      </c>
      <c r="C1081" t="s">
        <v>71</v>
      </c>
      <c r="D1081">
        <v>40342060</v>
      </c>
      <c r="E1081" t="s">
        <v>17</v>
      </c>
      <c r="F1081">
        <v>1022854</v>
      </c>
      <c r="G1081" t="s">
        <v>158</v>
      </c>
      <c r="H1081" t="s">
        <v>72</v>
      </c>
      <c r="I1081" s="9">
        <v>44960</v>
      </c>
      <c r="J1081" s="9">
        <v>44969</v>
      </c>
      <c r="K1081" s="9">
        <v>44984.191666666666</v>
      </c>
      <c r="L1081" t="s">
        <v>96</v>
      </c>
      <c r="M1081">
        <v>1025.42</v>
      </c>
      <c r="N1081" t="s">
        <v>17</v>
      </c>
      <c r="O1081" s="10">
        <f t="shared" si="34"/>
        <v>2</v>
      </c>
    </row>
    <row r="1082" spans="1:15" hidden="1" x14ac:dyDescent="0.35">
      <c r="A1082" s="1"/>
      <c r="B1082" t="s">
        <v>81</v>
      </c>
      <c r="C1082" t="s">
        <v>71</v>
      </c>
      <c r="D1082">
        <v>40366654</v>
      </c>
      <c r="E1082" t="s">
        <v>36</v>
      </c>
      <c r="F1082">
        <v>1011967</v>
      </c>
      <c r="G1082" t="s">
        <v>151</v>
      </c>
      <c r="H1082" t="s">
        <v>88</v>
      </c>
      <c r="I1082" s="9">
        <v>44959</v>
      </c>
      <c r="J1082" s="9">
        <v>44976</v>
      </c>
      <c r="K1082" s="9">
        <v>45012.39166666667</v>
      </c>
      <c r="L1082" t="s">
        <v>96</v>
      </c>
      <c r="M1082">
        <v>24000</v>
      </c>
      <c r="N1082" t="s">
        <v>17</v>
      </c>
      <c r="O1082" s="10">
        <f t="shared" si="34"/>
        <v>2</v>
      </c>
    </row>
    <row r="1083" spans="1:15" hidden="1" x14ac:dyDescent="0.35">
      <c r="A1083" s="1"/>
      <c r="B1083" t="s">
        <v>81</v>
      </c>
      <c r="C1083" t="s">
        <v>71</v>
      </c>
      <c r="D1083">
        <v>40366534</v>
      </c>
      <c r="E1083" t="s">
        <v>17</v>
      </c>
      <c r="F1083">
        <v>1012503</v>
      </c>
      <c r="G1083" t="s">
        <v>150</v>
      </c>
      <c r="H1083" t="s">
        <v>100</v>
      </c>
      <c r="I1083" s="9">
        <v>44959</v>
      </c>
      <c r="J1083" s="9">
        <v>44976</v>
      </c>
      <c r="K1083" s="9">
        <v>45008.935416666667</v>
      </c>
      <c r="L1083" t="s">
        <v>39</v>
      </c>
      <c r="M1083">
        <v>24000</v>
      </c>
      <c r="N1083" t="s">
        <v>17</v>
      </c>
      <c r="O1083" s="10">
        <f t="shared" si="34"/>
        <v>2</v>
      </c>
    </row>
    <row r="1084" spans="1:15" hidden="1" x14ac:dyDescent="0.35">
      <c r="A1084" s="1"/>
      <c r="B1084" t="s">
        <v>81</v>
      </c>
      <c r="C1084" t="s">
        <v>71</v>
      </c>
      <c r="D1084">
        <v>40366441</v>
      </c>
      <c r="E1084" t="s">
        <v>17</v>
      </c>
      <c r="F1084">
        <v>1021732</v>
      </c>
      <c r="G1084" t="s">
        <v>160</v>
      </c>
      <c r="H1084" t="s">
        <v>88</v>
      </c>
      <c r="I1084" s="9">
        <v>44959</v>
      </c>
      <c r="J1084" s="9">
        <v>44969</v>
      </c>
      <c r="K1084" s="9">
        <v>45005.39166666667</v>
      </c>
      <c r="L1084" t="s">
        <v>96</v>
      </c>
      <c r="M1084">
        <v>24680</v>
      </c>
      <c r="N1084" t="s">
        <v>17</v>
      </c>
      <c r="O1084" s="10">
        <f t="shared" si="34"/>
        <v>2</v>
      </c>
    </row>
    <row r="1085" spans="1:15" hidden="1" x14ac:dyDescent="0.35">
      <c r="A1085" s="1"/>
      <c r="B1085" t="s">
        <v>81</v>
      </c>
      <c r="C1085" t="s">
        <v>71</v>
      </c>
      <c r="D1085">
        <v>40365509</v>
      </c>
      <c r="E1085" t="s">
        <v>17</v>
      </c>
      <c r="F1085">
        <v>1021731</v>
      </c>
      <c r="G1085" t="s">
        <v>160</v>
      </c>
      <c r="H1085" t="s">
        <v>89</v>
      </c>
      <c r="I1085" s="9">
        <v>44959</v>
      </c>
      <c r="J1085" s="9">
        <v>44969</v>
      </c>
      <c r="K1085" s="9">
        <v>45018.85833333333</v>
      </c>
      <c r="L1085" t="s">
        <v>24</v>
      </c>
      <c r="M1085">
        <v>24060</v>
      </c>
      <c r="N1085" t="s">
        <v>17</v>
      </c>
      <c r="O1085" s="10">
        <f t="shared" si="34"/>
        <v>2</v>
      </c>
    </row>
    <row r="1086" spans="1:15" hidden="1" x14ac:dyDescent="0.35">
      <c r="A1086" s="1"/>
      <c r="B1086" t="s">
        <v>70</v>
      </c>
      <c r="C1086" t="s">
        <v>71</v>
      </c>
      <c r="D1086">
        <v>40364989</v>
      </c>
      <c r="E1086" t="s">
        <v>17</v>
      </c>
      <c r="F1086">
        <v>1030658</v>
      </c>
      <c r="G1086" t="s">
        <v>161</v>
      </c>
      <c r="H1086" t="s">
        <v>72</v>
      </c>
      <c r="I1086" s="9">
        <v>44959</v>
      </c>
      <c r="J1086" s="9">
        <v>44969</v>
      </c>
      <c r="K1086" s="9">
        <v>44984.191666666666</v>
      </c>
      <c r="L1086" t="s">
        <v>39</v>
      </c>
      <c r="M1086">
        <v>24017.360000000001</v>
      </c>
      <c r="N1086" t="s">
        <v>17</v>
      </c>
      <c r="O1086" s="10">
        <f t="shared" si="34"/>
        <v>2</v>
      </c>
    </row>
    <row r="1087" spans="1:15" hidden="1" x14ac:dyDescent="0.35">
      <c r="A1087" s="1"/>
      <c r="B1087" t="s">
        <v>81</v>
      </c>
      <c r="C1087" t="s">
        <v>71</v>
      </c>
      <c r="D1087">
        <v>40364240</v>
      </c>
      <c r="E1087" t="s">
        <v>17</v>
      </c>
      <c r="F1087">
        <v>1021732</v>
      </c>
      <c r="G1087" t="s">
        <v>160</v>
      </c>
      <c r="H1087" t="s">
        <v>88</v>
      </c>
      <c r="I1087" s="9">
        <v>44973</v>
      </c>
      <c r="J1087" s="9">
        <v>44969</v>
      </c>
      <c r="K1087" s="9">
        <v>45005.39166666667</v>
      </c>
      <c r="L1087" t="s">
        <v>39</v>
      </c>
      <c r="M1087">
        <v>13690.23</v>
      </c>
      <c r="N1087" t="s">
        <v>17</v>
      </c>
      <c r="O1087" s="10">
        <f t="shared" si="34"/>
        <v>2</v>
      </c>
    </row>
    <row r="1088" spans="1:15" hidden="1" x14ac:dyDescent="0.35">
      <c r="A1088" s="1"/>
      <c r="B1088" t="s">
        <v>81</v>
      </c>
      <c r="C1088" t="s">
        <v>71</v>
      </c>
      <c r="D1088">
        <v>40364240</v>
      </c>
      <c r="E1088" t="s">
        <v>17</v>
      </c>
      <c r="F1088">
        <v>1021732</v>
      </c>
      <c r="G1088" t="s">
        <v>160</v>
      </c>
      <c r="H1088" t="s">
        <v>88</v>
      </c>
      <c r="I1088" s="9">
        <v>44959</v>
      </c>
      <c r="J1088" s="9">
        <v>44969</v>
      </c>
      <c r="K1088" s="9">
        <v>45005.39166666667</v>
      </c>
      <c r="L1088" t="s">
        <v>39</v>
      </c>
      <c r="M1088">
        <v>10320</v>
      </c>
      <c r="N1088" t="s">
        <v>17</v>
      </c>
      <c r="O1088" s="10">
        <f t="shared" si="34"/>
        <v>2</v>
      </c>
    </row>
    <row r="1089" spans="1:15" hidden="1" x14ac:dyDescent="0.35">
      <c r="A1089" s="1"/>
      <c r="B1089" t="s">
        <v>92</v>
      </c>
      <c r="C1089" t="s">
        <v>71</v>
      </c>
      <c r="D1089">
        <v>40364216</v>
      </c>
      <c r="E1089" t="s">
        <v>36</v>
      </c>
      <c r="F1089">
        <v>1012730</v>
      </c>
      <c r="G1089" t="s">
        <v>149</v>
      </c>
      <c r="H1089" t="s">
        <v>105</v>
      </c>
      <c r="I1089" s="9">
        <v>44960</v>
      </c>
      <c r="J1089" s="9">
        <v>44973</v>
      </c>
      <c r="K1089" s="9">
        <v>45002.895138888889</v>
      </c>
      <c r="L1089" t="s">
        <v>95</v>
      </c>
      <c r="M1089">
        <v>10826.725</v>
      </c>
      <c r="N1089" t="s">
        <v>17</v>
      </c>
      <c r="O1089" s="10">
        <f t="shared" si="34"/>
        <v>2</v>
      </c>
    </row>
    <row r="1090" spans="1:15" hidden="1" x14ac:dyDescent="0.35">
      <c r="A1090" s="1"/>
      <c r="B1090" t="s">
        <v>92</v>
      </c>
      <c r="C1090" t="s">
        <v>71</v>
      </c>
      <c r="D1090">
        <v>40364216</v>
      </c>
      <c r="E1090" t="s">
        <v>36</v>
      </c>
      <c r="F1090">
        <v>1012724</v>
      </c>
      <c r="G1090" t="s">
        <v>149</v>
      </c>
      <c r="H1090" t="s">
        <v>105</v>
      </c>
      <c r="I1090" s="9">
        <v>44960</v>
      </c>
      <c r="J1090" s="9">
        <v>44973</v>
      </c>
      <c r="K1090" s="9">
        <v>45002.895138888889</v>
      </c>
      <c r="L1090" t="s">
        <v>95</v>
      </c>
      <c r="M1090">
        <v>10801.93</v>
      </c>
      <c r="N1090" t="s">
        <v>17</v>
      </c>
      <c r="O1090" s="10">
        <f t="shared" si="34"/>
        <v>2</v>
      </c>
    </row>
    <row r="1091" spans="1:15" hidden="1" x14ac:dyDescent="0.35">
      <c r="A1091" s="1"/>
      <c r="B1091" t="s">
        <v>75</v>
      </c>
      <c r="C1091" t="s">
        <v>71</v>
      </c>
      <c r="D1091">
        <v>40364214</v>
      </c>
      <c r="E1091" t="s">
        <v>17</v>
      </c>
      <c r="F1091">
        <v>1021539</v>
      </c>
      <c r="G1091" t="s">
        <v>163</v>
      </c>
      <c r="H1091" t="s">
        <v>76</v>
      </c>
      <c r="I1091" s="9">
        <v>44959</v>
      </c>
      <c r="J1091" s="9">
        <v>44961</v>
      </c>
      <c r="K1091" s="9">
        <v>44992.802083333336</v>
      </c>
      <c r="L1091" t="s">
        <v>39</v>
      </c>
      <c r="M1091">
        <v>24012.71142</v>
      </c>
      <c r="N1091" t="s">
        <v>17</v>
      </c>
      <c r="O1091" s="10">
        <f t="shared" si="34"/>
        <v>2</v>
      </c>
    </row>
    <row r="1092" spans="1:15" hidden="1" x14ac:dyDescent="0.35">
      <c r="A1092" s="1"/>
      <c r="B1092" t="s">
        <v>101</v>
      </c>
      <c r="C1092" t="s">
        <v>71</v>
      </c>
      <c r="D1092">
        <v>40363903</v>
      </c>
      <c r="E1092" t="s">
        <v>17</v>
      </c>
      <c r="F1092">
        <v>1022866</v>
      </c>
      <c r="G1092" t="s">
        <v>164</v>
      </c>
      <c r="H1092" t="s">
        <v>107</v>
      </c>
      <c r="I1092" s="9">
        <v>44959</v>
      </c>
      <c r="J1092" s="9">
        <v>44969</v>
      </c>
      <c r="K1092" s="9">
        <v>45022.959027777775</v>
      </c>
      <c r="L1092" t="s">
        <v>74</v>
      </c>
      <c r="M1092">
        <v>10920.1</v>
      </c>
      <c r="N1092" t="s">
        <v>17</v>
      </c>
      <c r="O1092" s="10">
        <f t="shared" si="34"/>
        <v>2</v>
      </c>
    </row>
    <row r="1093" spans="1:15" hidden="1" x14ac:dyDescent="0.35">
      <c r="A1093" s="1"/>
      <c r="B1093" t="s">
        <v>101</v>
      </c>
      <c r="C1093" t="s">
        <v>71</v>
      </c>
      <c r="D1093">
        <v>40363903</v>
      </c>
      <c r="E1093" t="s">
        <v>17</v>
      </c>
      <c r="F1093">
        <v>1022751</v>
      </c>
      <c r="G1093" t="s">
        <v>164</v>
      </c>
      <c r="H1093" t="s">
        <v>107</v>
      </c>
      <c r="I1093" s="9">
        <v>44959</v>
      </c>
      <c r="J1093" s="9">
        <v>44969</v>
      </c>
      <c r="K1093" s="9">
        <v>45022.959027777775</v>
      </c>
      <c r="L1093" t="s">
        <v>74</v>
      </c>
      <c r="M1093">
        <v>8008</v>
      </c>
      <c r="N1093" t="s">
        <v>17</v>
      </c>
      <c r="O1093" s="10">
        <f t="shared" si="34"/>
        <v>2</v>
      </c>
    </row>
    <row r="1094" spans="1:15" hidden="1" x14ac:dyDescent="0.35">
      <c r="A1094" s="1"/>
      <c r="B1094" t="s">
        <v>101</v>
      </c>
      <c r="C1094" t="s">
        <v>71</v>
      </c>
      <c r="D1094">
        <v>40363903</v>
      </c>
      <c r="E1094" t="s">
        <v>17</v>
      </c>
      <c r="F1094">
        <v>1022293</v>
      </c>
      <c r="G1094" t="s">
        <v>164</v>
      </c>
      <c r="H1094" t="s">
        <v>107</v>
      </c>
      <c r="I1094" s="9">
        <v>44959</v>
      </c>
      <c r="J1094" s="9">
        <v>44969</v>
      </c>
      <c r="K1094" s="9">
        <v>45022.959027777775</v>
      </c>
      <c r="L1094" t="s">
        <v>74</v>
      </c>
      <c r="M1094">
        <v>1000</v>
      </c>
      <c r="N1094" t="s">
        <v>17</v>
      </c>
      <c r="O1094" s="10">
        <f t="shared" si="34"/>
        <v>2</v>
      </c>
    </row>
    <row r="1095" spans="1:15" hidden="1" x14ac:dyDescent="0.35">
      <c r="A1095" s="1"/>
      <c r="B1095" t="s">
        <v>101</v>
      </c>
      <c r="C1095" t="s">
        <v>71</v>
      </c>
      <c r="D1095">
        <v>40363903</v>
      </c>
      <c r="E1095" t="s">
        <v>17</v>
      </c>
      <c r="F1095">
        <v>1022141</v>
      </c>
      <c r="G1095" t="s">
        <v>164</v>
      </c>
      <c r="H1095" t="s">
        <v>107</v>
      </c>
      <c r="I1095" s="9">
        <v>44959</v>
      </c>
      <c r="J1095" s="9">
        <v>44969</v>
      </c>
      <c r="K1095" s="9">
        <v>45022.959027777775</v>
      </c>
      <c r="L1095" t="s">
        <v>74</v>
      </c>
      <c r="M1095">
        <v>2523.59</v>
      </c>
      <c r="N1095" t="s">
        <v>17</v>
      </c>
      <c r="O1095" s="10">
        <f t="shared" si="34"/>
        <v>2</v>
      </c>
    </row>
    <row r="1096" spans="1:15" hidden="1" x14ac:dyDescent="0.35">
      <c r="A1096" s="1"/>
      <c r="B1096" t="s">
        <v>101</v>
      </c>
      <c r="C1096" t="s">
        <v>71</v>
      </c>
      <c r="D1096">
        <v>40363903</v>
      </c>
      <c r="E1096" t="s">
        <v>17</v>
      </c>
      <c r="F1096">
        <v>1021921</v>
      </c>
      <c r="G1096" t="s">
        <v>164</v>
      </c>
      <c r="H1096" t="s">
        <v>107</v>
      </c>
      <c r="I1096" s="9">
        <v>44959</v>
      </c>
      <c r="J1096" s="9">
        <v>44969</v>
      </c>
      <c r="K1096" s="9">
        <v>45022.959027777775</v>
      </c>
      <c r="L1096" t="s">
        <v>74</v>
      </c>
      <c r="M1096">
        <v>1498.86</v>
      </c>
      <c r="N1096" t="s">
        <v>17</v>
      </c>
      <c r="O1096" s="10">
        <f t="shared" si="34"/>
        <v>2</v>
      </c>
    </row>
    <row r="1097" spans="1:15" hidden="1" x14ac:dyDescent="0.35">
      <c r="A1097" s="1"/>
      <c r="B1097" t="s">
        <v>81</v>
      </c>
      <c r="C1097" t="s">
        <v>71</v>
      </c>
      <c r="D1097">
        <v>40363178</v>
      </c>
      <c r="E1097" t="s">
        <v>17</v>
      </c>
      <c r="F1097">
        <v>1022945</v>
      </c>
      <c r="G1097" t="s">
        <v>160</v>
      </c>
      <c r="H1097" t="s">
        <v>88</v>
      </c>
      <c r="I1097" s="9">
        <v>44959</v>
      </c>
      <c r="J1097" s="9">
        <v>44969</v>
      </c>
      <c r="K1097" s="9">
        <v>45005.39166666667</v>
      </c>
      <c r="L1097" t="s">
        <v>96</v>
      </c>
      <c r="M1097">
        <v>23980</v>
      </c>
      <c r="N1097" t="s">
        <v>17</v>
      </c>
      <c r="O1097" s="10">
        <f t="shared" si="34"/>
        <v>2</v>
      </c>
    </row>
    <row r="1098" spans="1:15" hidden="1" x14ac:dyDescent="0.35">
      <c r="A1098" s="1"/>
      <c r="B1098" t="s">
        <v>81</v>
      </c>
      <c r="C1098" t="s">
        <v>71</v>
      </c>
      <c r="D1098">
        <v>40363053</v>
      </c>
      <c r="E1098" t="s">
        <v>17</v>
      </c>
      <c r="F1098">
        <v>1012595</v>
      </c>
      <c r="G1098" t="s">
        <v>160</v>
      </c>
      <c r="H1098" t="s">
        <v>88</v>
      </c>
      <c r="I1098" s="9">
        <v>44959</v>
      </c>
      <c r="J1098" s="9">
        <v>44969</v>
      </c>
      <c r="K1098" s="9">
        <v>45005.39166666667</v>
      </c>
      <c r="L1098" t="s">
        <v>39</v>
      </c>
      <c r="M1098">
        <v>8800</v>
      </c>
      <c r="N1098" t="s">
        <v>17</v>
      </c>
      <c r="O1098" s="10">
        <f t="shared" si="34"/>
        <v>2</v>
      </c>
    </row>
    <row r="1099" spans="1:15" hidden="1" x14ac:dyDescent="0.35">
      <c r="A1099" s="1"/>
      <c r="B1099" t="s">
        <v>81</v>
      </c>
      <c r="C1099" t="s">
        <v>71</v>
      </c>
      <c r="D1099">
        <v>40363053</v>
      </c>
      <c r="E1099" t="s">
        <v>17</v>
      </c>
      <c r="F1099">
        <v>1012218</v>
      </c>
      <c r="G1099" t="s">
        <v>160</v>
      </c>
      <c r="H1099" t="s">
        <v>88</v>
      </c>
      <c r="I1099" s="9">
        <v>44959</v>
      </c>
      <c r="J1099" s="9">
        <v>44969</v>
      </c>
      <c r="K1099" s="9">
        <v>45005.39166666667</v>
      </c>
      <c r="L1099" t="s">
        <v>39</v>
      </c>
      <c r="M1099">
        <v>10500</v>
      </c>
      <c r="N1099" t="s">
        <v>17</v>
      </c>
      <c r="O1099" s="10">
        <f t="shared" si="34"/>
        <v>2</v>
      </c>
    </row>
    <row r="1100" spans="1:15" hidden="1" x14ac:dyDescent="0.35">
      <c r="A1100" s="1"/>
      <c r="B1100" t="s">
        <v>75</v>
      </c>
      <c r="C1100" t="s">
        <v>71</v>
      </c>
      <c r="D1100">
        <v>40362945</v>
      </c>
      <c r="E1100" t="s">
        <v>17</v>
      </c>
      <c r="F1100">
        <v>1012165</v>
      </c>
      <c r="G1100" t="s">
        <v>163</v>
      </c>
      <c r="H1100" t="s">
        <v>87</v>
      </c>
      <c r="I1100" s="9">
        <v>44959</v>
      </c>
      <c r="J1100" s="9">
        <v>44961</v>
      </c>
      <c r="K1100" s="9">
        <v>44992.469444444447</v>
      </c>
      <c r="L1100" t="s">
        <v>39</v>
      </c>
      <c r="M1100">
        <v>19958.047999999999</v>
      </c>
      <c r="N1100" t="s">
        <v>17</v>
      </c>
      <c r="O1100" s="10">
        <f t="shared" si="34"/>
        <v>2</v>
      </c>
    </row>
    <row r="1101" spans="1:15" hidden="1" x14ac:dyDescent="0.35">
      <c r="A1101" s="1"/>
      <c r="B1101" t="s">
        <v>75</v>
      </c>
      <c r="C1101" t="s">
        <v>71</v>
      </c>
      <c r="D1101">
        <v>40362624</v>
      </c>
      <c r="E1101" t="s">
        <v>17</v>
      </c>
      <c r="F1101">
        <v>1030379</v>
      </c>
      <c r="G1101" t="s">
        <v>163</v>
      </c>
      <c r="H1101" t="s">
        <v>87</v>
      </c>
      <c r="I1101" s="9">
        <v>44959</v>
      </c>
      <c r="J1101" s="9">
        <v>44961</v>
      </c>
      <c r="K1101" s="9">
        <v>44992.469444444447</v>
      </c>
      <c r="L1101" t="s">
        <v>39</v>
      </c>
      <c r="M1101">
        <v>24004.088640000002</v>
      </c>
      <c r="N1101" t="s">
        <v>17</v>
      </c>
      <c r="O1101" s="10">
        <f t="shared" si="34"/>
        <v>2</v>
      </c>
    </row>
    <row r="1102" spans="1:15" hidden="1" x14ac:dyDescent="0.35">
      <c r="A1102" s="1"/>
      <c r="B1102" t="s">
        <v>75</v>
      </c>
      <c r="C1102" t="s">
        <v>71</v>
      </c>
      <c r="D1102">
        <v>40362594</v>
      </c>
      <c r="E1102" t="s">
        <v>17</v>
      </c>
      <c r="F1102">
        <v>1021538</v>
      </c>
      <c r="G1102" t="s">
        <v>153</v>
      </c>
      <c r="H1102" t="s">
        <v>76</v>
      </c>
      <c r="I1102" s="9">
        <v>44960</v>
      </c>
      <c r="J1102" s="9">
        <v>44968</v>
      </c>
      <c r="K1102" s="9">
        <v>44999.802083333336</v>
      </c>
      <c r="L1102" t="s">
        <v>39</v>
      </c>
      <c r="M1102">
        <v>21463.297589999998</v>
      </c>
      <c r="N1102" t="s">
        <v>17</v>
      </c>
      <c r="O1102" s="10">
        <f t="shared" si="34"/>
        <v>2</v>
      </c>
    </row>
    <row r="1103" spans="1:15" hidden="1" x14ac:dyDescent="0.35">
      <c r="A1103" s="1"/>
      <c r="B1103" t="s">
        <v>75</v>
      </c>
      <c r="C1103" t="s">
        <v>71</v>
      </c>
      <c r="D1103">
        <v>40362575</v>
      </c>
      <c r="E1103" t="s">
        <v>17</v>
      </c>
      <c r="F1103">
        <v>1012109</v>
      </c>
      <c r="G1103" t="s">
        <v>153</v>
      </c>
      <c r="H1103" t="s">
        <v>76</v>
      </c>
      <c r="I1103" s="9">
        <v>44959</v>
      </c>
      <c r="J1103" s="9">
        <v>44968</v>
      </c>
      <c r="K1103" s="9">
        <v>44999.802083333336</v>
      </c>
      <c r="L1103" t="s">
        <v>39</v>
      </c>
      <c r="M1103">
        <v>19958.047999999999</v>
      </c>
      <c r="N1103" t="s">
        <v>17</v>
      </c>
      <c r="O1103" s="10">
        <f t="shared" si="34"/>
        <v>2</v>
      </c>
    </row>
    <row r="1104" spans="1:15" hidden="1" x14ac:dyDescent="0.35">
      <c r="A1104" s="1"/>
      <c r="B1104" t="s">
        <v>75</v>
      </c>
      <c r="C1104" t="s">
        <v>71</v>
      </c>
      <c r="D1104">
        <v>40362548</v>
      </c>
      <c r="E1104" t="s">
        <v>17</v>
      </c>
      <c r="F1104">
        <v>1012167</v>
      </c>
      <c r="G1104" t="s">
        <v>163</v>
      </c>
      <c r="H1104" t="s">
        <v>80</v>
      </c>
      <c r="I1104" s="9">
        <v>44959</v>
      </c>
      <c r="J1104" s="9">
        <v>44961</v>
      </c>
      <c r="K1104" s="9">
        <v>45000.70208333333</v>
      </c>
      <c r="L1104" t="s">
        <v>39</v>
      </c>
      <c r="M1104">
        <v>19958.047999999999</v>
      </c>
      <c r="N1104" t="s">
        <v>17</v>
      </c>
      <c r="O1104" s="10">
        <f t="shared" si="34"/>
        <v>2</v>
      </c>
    </row>
    <row r="1105" spans="1:15" hidden="1" x14ac:dyDescent="0.35">
      <c r="A1105" s="1"/>
      <c r="B1105" t="s">
        <v>75</v>
      </c>
      <c r="C1105" t="s">
        <v>71</v>
      </c>
      <c r="D1105">
        <v>40362532</v>
      </c>
      <c r="E1105" t="s">
        <v>17</v>
      </c>
      <c r="F1105">
        <v>1012163</v>
      </c>
      <c r="G1105" t="s">
        <v>163</v>
      </c>
      <c r="H1105" t="s">
        <v>77</v>
      </c>
      <c r="I1105" s="9">
        <v>44959</v>
      </c>
      <c r="J1105" s="9">
        <v>44961</v>
      </c>
      <c r="K1105" s="9">
        <v>44993.661805555559</v>
      </c>
      <c r="L1105" t="s">
        <v>39</v>
      </c>
      <c r="M1105">
        <v>19958.047999999999</v>
      </c>
      <c r="N1105" t="s">
        <v>17</v>
      </c>
      <c r="O1105" s="10">
        <f t="shared" si="34"/>
        <v>2</v>
      </c>
    </row>
    <row r="1106" spans="1:15" hidden="1" x14ac:dyDescent="0.35">
      <c r="A1106" s="1"/>
      <c r="B1106" t="s">
        <v>75</v>
      </c>
      <c r="C1106" t="s">
        <v>71</v>
      </c>
      <c r="D1106">
        <v>40362519</v>
      </c>
      <c r="E1106" t="s">
        <v>17</v>
      </c>
      <c r="F1106">
        <v>1012147</v>
      </c>
      <c r="G1106" t="s">
        <v>153</v>
      </c>
      <c r="H1106" t="s">
        <v>80</v>
      </c>
      <c r="I1106" s="9">
        <v>44959</v>
      </c>
      <c r="J1106" s="9">
        <v>44968</v>
      </c>
      <c r="K1106" s="9">
        <v>45007.70208333333</v>
      </c>
      <c r="L1106" t="s">
        <v>39</v>
      </c>
      <c r="M1106">
        <v>18660.774880000001</v>
      </c>
      <c r="N1106" t="s">
        <v>17</v>
      </c>
      <c r="O1106" s="10">
        <f t="shared" si="34"/>
        <v>2</v>
      </c>
    </row>
    <row r="1107" spans="1:15" hidden="1" x14ac:dyDescent="0.35">
      <c r="A1107" s="1"/>
      <c r="B1107" t="s">
        <v>75</v>
      </c>
      <c r="C1107" t="s">
        <v>71</v>
      </c>
      <c r="D1107">
        <v>40362516</v>
      </c>
      <c r="E1107" t="s">
        <v>17</v>
      </c>
      <c r="F1107">
        <v>1012483</v>
      </c>
      <c r="G1107" t="s">
        <v>163</v>
      </c>
      <c r="H1107" t="s">
        <v>87</v>
      </c>
      <c r="I1107" s="9">
        <v>44959</v>
      </c>
      <c r="J1107" s="9">
        <v>44961</v>
      </c>
      <c r="K1107" s="9">
        <v>44992.469444444447</v>
      </c>
      <c r="L1107" t="s">
        <v>39</v>
      </c>
      <c r="M1107">
        <v>19958.047999999999</v>
      </c>
      <c r="N1107" t="s">
        <v>17</v>
      </c>
      <c r="O1107" s="10">
        <f t="shared" si="34"/>
        <v>2</v>
      </c>
    </row>
    <row r="1108" spans="1:15" hidden="1" x14ac:dyDescent="0.35">
      <c r="A1108" s="1"/>
      <c r="B1108" t="s">
        <v>75</v>
      </c>
      <c r="C1108" t="s">
        <v>71</v>
      </c>
      <c r="D1108">
        <v>40362493</v>
      </c>
      <c r="E1108" t="s">
        <v>17</v>
      </c>
      <c r="F1108">
        <v>1012161</v>
      </c>
      <c r="G1108" t="s">
        <v>153</v>
      </c>
      <c r="H1108" t="s">
        <v>87</v>
      </c>
      <c r="I1108" s="9">
        <v>44959</v>
      </c>
      <c r="J1108" s="9">
        <v>44968</v>
      </c>
      <c r="K1108" s="9">
        <v>44999.469444444447</v>
      </c>
      <c r="L1108" t="s">
        <v>39</v>
      </c>
      <c r="M1108">
        <v>19958.047999999999</v>
      </c>
      <c r="N1108" t="s">
        <v>17</v>
      </c>
      <c r="O1108" s="10">
        <f t="shared" si="34"/>
        <v>2</v>
      </c>
    </row>
    <row r="1109" spans="1:15" hidden="1" x14ac:dyDescent="0.35">
      <c r="A1109" s="1"/>
      <c r="B1109" t="s">
        <v>75</v>
      </c>
      <c r="C1109" t="s">
        <v>71</v>
      </c>
      <c r="D1109">
        <v>40362397</v>
      </c>
      <c r="E1109" t="s">
        <v>17</v>
      </c>
      <c r="F1109">
        <v>1012145</v>
      </c>
      <c r="G1109" t="s">
        <v>163</v>
      </c>
      <c r="H1109" t="s">
        <v>85</v>
      </c>
      <c r="I1109" s="9">
        <v>44959</v>
      </c>
      <c r="J1109" s="9">
        <v>44961</v>
      </c>
      <c r="K1109" s="9">
        <v>44985.095138888886</v>
      </c>
      <c r="L1109" t="s">
        <v>39</v>
      </c>
      <c r="M1109">
        <v>19758.467519999998</v>
      </c>
      <c r="N1109" t="s">
        <v>17</v>
      </c>
      <c r="O1109" s="10">
        <f t="shared" si="34"/>
        <v>2</v>
      </c>
    </row>
    <row r="1110" spans="1:15" hidden="1" x14ac:dyDescent="0.35">
      <c r="A1110" s="1"/>
      <c r="B1110" t="s">
        <v>81</v>
      </c>
      <c r="C1110" t="s">
        <v>71</v>
      </c>
      <c r="D1110">
        <v>40362316</v>
      </c>
      <c r="E1110" t="s">
        <v>17</v>
      </c>
      <c r="F1110">
        <v>1022639</v>
      </c>
      <c r="G1110" t="s">
        <v>160</v>
      </c>
      <c r="H1110" t="s">
        <v>89</v>
      </c>
      <c r="I1110" s="9">
        <v>44959</v>
      </c>
      <c r="J1110" s="9">
        <v>44969</v>
      </c>
      <c r="K1110" s="9">
        <v>45018.85833333333</v>
      </c>
      <c r="L1110" t="s">
        <v>24</v>
      </c>
      <c r="M1110">
        <v>22590.52</v>
      </c>
      <c r="N1110" t="s">
        <v>17</v>
      </c>
      <c r="O1110" s="10">
        <f t="shared" si="34"/>
        <v>2</v>
      </c>
    </row>
    <row r="1111" spans="1:15" hidden="1" x14ac:dyDescent="0.35">
      <c r="A1111" s="1"/>
      <c r="B1111" t="s">
        <v>81</v>
      </c>
      <c r="C1111" t="s">
        <v>71</v>
      </c>
      <c r="D1111">
        <v>40362158</v>
      </c>
      <c r="E1111" t="s">
        <v>17</v>
      </c>
      <c r="F1111">
        <v>1022637</v>
      </c>
      <c r="G1111" t="s">
        <v>165</v>
      </c>
      <c r="H1111" t="s">
        <v>83</v>
      </c>
      <c r="I1111" s="9">
        <v>44959</v>
      </c>
      <c r="J1111" s="9">
        <v>44962</v>
      </c>
      <c r="K1111" s="9">
        <v>45015.363888888889</v>
      </c>
      <c r="L1111" t="s">
        <v>32</v>
      </c>
      <c r="M1111">
        <v>22905</v>
      </c>
      <c r="N1111" t="s">
        <v>17</v>
      </c>
      <c r="O1111" s="10">
        <f t="shared" si="34"/>
        <v>2</v>
      </c>
    </row>
    <row r="1112" spans="1:15" hidden="1" x14ac:dyDescent="0.35">
      <c r="A1112" s="1"/>
      <c r="B1112" t="s">
        <v>81</v>
      </c>
      <c r="C1112" t="s">
        <v>71</v>
      </c>
      <c r="D1112">
        <v>40362150</v>
      </c>
      <c r="E1112" t="s">
        <v>17</v>
      </c>
      <c r="F1112">
        <v>1022096</v>
      </c>
      <c r="G1112" t="s">
        <v>162</v>
      </c>
      <c r="H1112" t="s">
        <v>100</v>
      </c>
      <c r="I1112" s="9">
        <v>44959</v>
      </c>
      <c r="J1112" s="9">
        <v>44964</v>
      </c>
      <c r="K1112" s="9">
        <v>44996.935416666667</v>
      </c>
      <c r="L1112" t="s">
        <v>32</v>
      </c>
      <c r="M1112">
        <v>24230</v>
      </c>
      <c r="N1112" t="s">
        <v>17</v>
      </c>
      <c r="O1112" s="10">
        <f t="shared" si="34"/>
        <v>2</v>
      </c>
    </row>
    <row r="1113" spans="1:15" hidden="1" x14ac:dyDescent="0.35">
      <c r="A1113" s="1"/>
      <c r="B1113" t="s">
        <v>81</v>
      </c>
      <c r="C1113" t="s">
        <v>71</v>
      </c>
      <c r="D1113">
        <v>40362142</v>
      </c>
      <c r="E1113" t="s">
        <v>17</v>
      </c>
      <c r="F1113">
        <v>1021766</v>
      </c>
      <c r="G1113" t="s">
        <v>160</v>
      </c>
      <c r="H1113" t="s">
        <v>89</v>
      </c>
      <c r="I1113" s="9">
        <v>44959</v>
      </c>
      <c r="J1113" s="9">
        <v>44969</v>
      </c>
      <c r="K1113" s="9">
        <v>45018.85833333333</v>
      </c>
      <c r="L1113" t="s">
        <v>24</v>
      </c>
      <c r="M1113">
        <v>24120</v>
      </c>
      <c r="N1113" t="s">
        <v>17</v>
      </c>
      <c r="O1113" s="10">
        <f t="shared" si="34"/>
        <v>2</v>
      </c>
    </row>
    <row r="1114" spans="1:15" hidden="1" x14ac:dyDescent="0.35">
      <c r="A1114" s="1"/>
      <c r="B1114" t="s">
        <v>81</v>
      </c>
      <c r="C1114" t="s">
        <v>71</v>
      </c>
      <c r="D1114">
        <v>40362124</v>
      </c>
      <c r="E1114" t="s">
        <v>17</v>
      </c>
      <c r="F1114">
        <v>1023306</v>
      </c>
      <c r="G1114" t="s">
        <v>160</v>
      </c>
      <c r="H1114" t="s">
        <v>88</v>
      </c>
      <c r="I1114" s="9">
        <v>44959</v>
      </c>
      <c r="J1114" s="9">
        <v>44969</v>
      </c>
      <c r="K1114" s="9">
        <v>45005.39166666667</v>
      </c>
      <c r="L1114" t="s">
        <v>96</v>
      </c>
      <c r="M1114">
        <v>23900</v>
      </c>
      <c r="N1114" t="s">
        <v>17</v>
      </c>
      <c r="O1114" s="10">
        <f t="shared" si="34"/>
        <v>2</v>
      </c>
    </row>
    <row r="1115" spans="1:15" hidden="1" x14ac:dyDescent="0.35">
      <c r="A1115" s="1"/>
      <c r="B1115" t="s">
        <v>81</v>
      </c>
      <c r="C1115" t="s">
        <v>71</v>
      </c>
      <c r="D1115">
        <v>40362103</v>
      </c>
      <c r="E1115" t="s">
        <v>17</v>
      </c>
      <c r="F1115">
        <v>1022125</v>
      </c>
      <c r="G1115" t="s">
        <v>162</v>
      </c>
      <c r="H1115" t="s">
        <v>100</v>
      </c>
      <c r="I1115" s="9">
        <v>44959</v>
      </c>
      <c r="J1115" s="9">
        <v>44964</v>
      </c>
      <c r="K1115" s="9">
        <v>44996.935416666667</v>
      </c>
      <c r="L1115" t="s">
        <v>32</v>
      </c>
      <c r="M1115">
        <v>23991.18</v>
      </c>
      <c r="N1115" t="s">
        <v>17</v>
      </c>
      <c r="O1115" s="10">
        <f t="shared" si="34"/>
        <v>2</v>
      </c>
    </row>
    <row r="1116" spans="1:15" hidden="1" x14ac:dyDescent="0.35">
      <c r="A1116" s="1"/>
      <c r="B1116" t="s">
        <v>81</v>
      </c>
      <c r="C1116" t="s">
        <v>71</v>
      </c>
      <c r="D1116">
        <v>40362102</v>
      </c>
      <c r="E1116" t="s">
        <v>17</v>
      </c>
      <c r="F1116">
        <v>1022125</v>
      </c>
      <c r="G1116" t="s">
        <v>160</v>
      </c>
      <c r="H1116" t="s">
        <v>100</v>
      </c>
      <c r="I1116" s="9">
        <v>44959</v>
      </c>
      <c r="J1116" s="9">
        <v>44969</v>
      </c>
      <c r="K1116" s="9">
        <v>45001.935416666667</v>
      </c>
      <c r="L1116" t="s">
        <v>39</v>
      </c>
      <c r="M1116">
        <v>24352.71</v>
      </c>
      <c r="N1116" t="s">
        <v>17</v>
      </c>
      <c r="O1116" s="10">
        <f t="shared" si="34"/>
        <v>2</v>
      </c>
    </row>
    <row r="1117" spans="1:15" hidden="1" x14ac:dyDescent="0.35">
      <c r="A1117" s="1"/>
      <c r="B1117" t="s">
        <v>81</v>
      </c>
      <c r="C1117" t="s">
        <v>71</v>
      </c>
      <c r="D1117">
        <v>40362035</v>
      </c>
      <c r="E1117" t="s">
        <v>17</v>
      </c>
      <c r="F1117">
        <v>1022636</v>
      </c>
      <c r="G1117" t="s">
        <v>160</v>
      </c>
      <c r="H1117" t="s">
        <v>83</v>
      </c>
      <c r="I1117" s="9">
        <v>44959</v>
      </c>
      <c r="J1117" s="9">
        <v>44969</v>
      </c>
      <c r="K1117" s="9">
        <v>45022.363888888889</v>
      </c>
      <c r="L1117" t="s">
        <v>39</v>
      </c>
      <c r="M1117">
        <v>21645</v>
      </c>
      <c r="N1117" t="s">
        <v>17</v>
      </c>
      <c r="O1117" s="10">
        <f t="shared" si="34"/>
        <v>2</v>
      </c>
    </row>
    <row r="1118" spans="1:15" hidden="1" x14ac:dyDescent="0.35">
      <c r="A1118" s="1"/>
      <c r="B1118" t="s">
        <v>81</v>
      </c>
      <c r="C1118" t="s">
        <v>71</v>
      </c>
      <c r="D1118">
        <v>40362015</v>
      </c>
      <c r="E1118" t="s">
        <v>17</v>
      </c>
      <c r="F1118">
        <v>1022183</v>
      </c>
      <c r="G1118" t="s">
        <v>160</v>
      </c>
      <c r="H1118" t="s">
        <v>100</v>
      </c>
      <c r="I1118" s="9">
        <v>44959</v>
      </c>
      <c r="J1118" s="9">
        <v>44969</v>
      </c>
      <c r="K1118" s="9">
        <v>45001.935416666667</v>
      </c>
      <c r="L1118" t="s">
        <v>39</v>
      </c>
      <c r="M1118">
        <v>23920.87</v>
      </c>
      <c r="N1118" t="s">
        <v>17</v>
      </c>
      <c r="O1118" s="10">
        <f t="shared" si="34"/>
        <v>2</v>
      </c>
    </row>
    <row r="1119" spans="1:15" hidden="1" x14ac:dyDescent="0.35">
      <c r="A1119" s="1"/>
      <c r="B1119" t="s">
        <v>81</v>
      </c>
      <c r="C1119" t="s">
        <v>71</v>
      </c>
      <c r="D1119">
        <v>40361977</v>
      </c>
      <c r="E1119" t="s">
        <v>36</v>
      </c>
      <c r="F1119">
        <v>1022753</v>
      </c>
      <c r="G1119" t="s">
        <v>142</v>
      </c>
      <c r="H1119" t="s">
        <v>88</v>
      </c>
      <c r="I1119" s="9">
        <v>44960</v>
      </c>
      <c r="J1119" s="9">
        <v>44977</v>
      </c>
      <c r="K1119" s="9">
        <v>45013.39166666667</v>
      </c>
      <c r="L1119" t="s">
        <v>32</v>
      </c>
      <c r="M1119">
        <v>16420</v>
      </c>
      <c r="N1119" t="s">
        <v>17</v>
      </c>
      <c r="O1119" s="10">
        <f t="shared" si="34"/>
        <v>2</v>
      </c>
    </row>
    <row r="1120" spans="1:15" hidden="1" x14ac:dyDescent="0.35">
      <c r="A1120" s="1"/>
      <c r="B1120" t="s">
        <v>81</v>
      </c>
      <c r="C1120" t="s">
        <v>71</v>
      </c>
      <c r="D1120">
        <v>40361977</v>
      </c>
      <c r="E1120" t="s">
        <v>36</v>
      </c>
      <c r="F1120">
        <v>1022753</v>
      </c>
      <c r="G1120" t="s">
        <v>142</v>
      </c>
      <c r="H1120" t="s">
        <v>88</v>
      </c>
      <c r="I1120" s="9">
        <v>44961</v>
      </c>
      <c r="J1120" s="9">
        <v>44977</v>
      </c>
      <c r="K1120" s="9">
        <v>45013.39166666667</v>
      </c>
      <c r="L1120" t="s">
        <v>32</v>
      </c>
      <c r="M1120">
        <v>8580</v>
      </c>
      <c r="N1120" t="s">
        <v>17</v>
      </c>
      <c r="O1120" s="10">
        <f t="shared" si="34"/>
        <v>2</v>
      </c>
    </row>
    <row r="1121" spans="1:15" hidden="1" x14ac:dyDescent="0.35">
      <c r="A1121" s="1"/>
      <c r="B1121" t="s">
        <v>81</v>
      </c>
      <c r="C1121" t="s">
        <v>71</v>
      </c>
      <c r="D1121">
        <v>40361955</v>
      </c>
      <c r="E1121" t="s">
        <v>17</v>
      </c>
      <c r="F1121">
        <v>1022541</v>
      </c>
      <c r="G1121" t="s">
        <v>160</v>
      </c>
      <c r="H1121" t="s">
        <v>88</v>
      </c>
      <c r="I1121" s="9">
        <v>44960</v>
      </c>
      <c r="J1121" s="9">
        <v>44969</v>
      </c>
      <c r="K1121" s="9">
        <v>45005.39166666667</v>
      </c>
      <c r="L1121" t="s">
        <v>96</v>
      </c>
      <c r="M1121">
        <v>25011.61</v>
      </c>
      <c r="N1121" t="s">
        <v>17</v>
      </c>
      <c r="O1121" s="10">
        <f t="shared" si="34"/>
        <v>2</v>
      </c>
    </row>
    <row r="1122" spans="1:15" hidden="1" x14ac:dyDescent="0.35">
      <c r="A1122" s="1"/>
      <c r="B1122" t="s">
        <v>81</v>
      </c>
      <c r="C1122" t="s">
        <v>71</v>
      </c>
      <c r="D1122">
        <v>40361948</v>
      </c>
      <c r="E1122" t="s">
        <v>17</v>
      </c>
      <c r="F1122">
        <v>1022381</v>
      </c>
      <c r="G1122" t="s">
        <v>156</v>
      </c>
      <c r="H1122" t="s">
        <v>100</v>
      </c>
      <c r="I1122" s="9">
        <v>44960</v>
      </c>
      <c r="J1122" s="9">
        <v>44972</v>
      </c>
      <c r="K1122" s="9">
        <v>45004.935416666667</v>
      </c>
      <c r="L1122" t="s">
        <v>32</v>
      </c>
      <c r="M1122">
        <v>24000</v>
      </c>
      <c r="N1122" t="s">
        <v>17</v>
      </c>
      <c r="O1122" s="10">
        <f t="shared" si="34"/>
        <v>2</v>
      </c>
    </row>
    <row r="1123" spans="1:15" hidden="1" x14ac:dyDescent="0.35">
      <c r="A1123" s="1"/>
      <c r="B1123" t="s">
        <v>81</v>
      </c>
      <c r="C1123" t="s">
        <v>71</v>
      </c>
      <c r="D1123">
        <v>40361938</v>
      </c>
      <c r="E1123" t="s">
        <v>17</v>
      </c>
      <c r="F1123">
        <v>1022379</v>
      </c>
      <c r="G1123" t="s">
        <v>160</v>
      </c>
      <c r="H1123" t="s">
        <v>100</v>
      </c>
      <c r="I1123" s="9">
        <v>44959</v>
      </c>
      <c r="J1123" s="9">
        <v>44969</v>
      </c>
      <c r="K1123" s="9">
        <v>45001.935416666667</v>
      </c>
      <c r="L1123" t="s">
        <v>39</v>
      </c>
      <c r="M1123">
        <v>13994.9</v>
      </c>
      <c r="N1123" t="s">
        <v>17</v>
      </c>
      <c r="O1123" s="10">
        <f t="shared" si="34"/>
        <v>2</v>
      </c>
    </row>
    <row r="1124" spans="1:15" hidden="1" x14ac:dyDescent="0.35">
      <c r="A1124" s="1"/>
      <c r="B1124" t="s">
        <v>81</v>
      </c>
      <c r="C1124" t="s">
        <v>71</v>
      </c>
      <c r="D1124">
        <v>40361938</v>
      </c>
      <c r="E1124" t="s">
        <v>17</v>
      </c>
      <c r="F1124">
        <v>1022379</v>
      </c>
      <c r="G1124" t="s">
        <v>160</v>
      </c>
      <c r="H1124" t="s">
        <v>100</v>
      </c>
      <c r="I1124" s="9">
        <v>44959</v>
      </c>
      <c r="J1124" s="9">
        <v>44969</v>
      </c>
      <c r="K1124" s="9">
        <v>45001.935416666667</v>
      </c>
      <c r="L1124" t="s">
        <v>39</v>
      </c>
      <c r="M1124">
        <v>9803.01</v>
      </c>
      <c r="N1124" t="s">
        <v>17</v>
      </c>
      <c r="O1124" s="10">
        <f t="shared" si="34"/>
        <v>2</v>
      </c>
    </row>
    <row r="1125" spans="1:15" hidden="1" x14ac:dyDescent="0.35">
      <c r="A1125" s="1"/>
      <c r="B1125" t="s">
        <v>81</v>
      </c>
      <c r="C1125" t="s">
        <v>71</v>
      </c>
      <c r="D1125">
        <v>40361927</v>
      </c>
      <c r="E1125" t="s">
        <v>17</v>
      </c>
      <c r="F1125">
        <v>1021767</v>
      </c>
      <c r="G1125" t="s">
        <v>160</v>
      </c>
      <c r="H1125" t="s">
        <v>89</v>
      </c>
      <c r="I1125" s="9">
        <v>44959</v>
      </c>
      <c r="J1125" s="9">
        <v>44969</v>
      </c>
      <c r="K1125" s="9">
        <v>45018.85833333333</v>
      </c>
      <c r="L1125" t="s">
        <v>39</v>
      </c>
      <c r="M1125">
        <v>25002</v>
      </c>
      <c r="N1125" t="s">
        <v>17</v>
      </c>
      <c r="O1125" s="10">
        <f t="shared" ref="O1125:O1155" si="35">MONTH(J1125)</f>
        <v>2</v>
      </c>
    </row>
    <row r="1126" spans="1:15" hidden="1" x14ac:dyDescent="0.35">
      <c r="A1126" s="1"/>
      <c r="B1126" t="s">
        <v>70</v>
      </c>
      <c r="C1126" t="s">
        <v>71</v>
      </c>
      <c r="D1126">
        <v>40361752</v>
      </c>
      <c r="E1126" t="s">
        <v>17</v>
      </c>
      <c r="F1126">
        <v>1011611</v>
      </c>
      <c r="G1126" t="s">
        <v>161</v>
      </c>
      <c r="H1126" t="s">
        <v>72</v>
      </c>
      <c r="I1126" s="9">
        <v>44959</v>
      </c>
      <c r="J1126" s="9">
        <v>44969</v>
      </c>
      <c r="K1126" s="9">
        <v>44984.191666666666</v>
      </c>
      <c r="L1126" t="s">
        <v>39</v>
      </c>
      <c r="M1126">
        <v>19954</v>
      </c>
      <c r="N1126" t="s">
        <v>17</v>
      </c>
      <c r="O1126" s="10">
        <f t="shared" si="35"/>
        <v>2</v>
      </c>
    </row>
    <row r="1127" spans="1:15" hidden="1" x14ac:dyDescent="0.35">
      <c r="A1127" s="1"/>
      <c r="B1127" t="s">
        <v>75</v>
      </c>
      <c r="C1127" t="s">
        <v>71</v>
      </c>
      <c r="D1127">
        <v>40361209</v>
      </c>
      <c r="E1127" t="s">
        <v>17</v>
      </c>
      <c r="F1127">
        <v>1012165</v>
      </c>
      <c r="G1127" t="s">
        <v>159</v>
      </c>
      <c r="H1127" t="s">
        <v>78</v>
      </c>
      <c r="I1127" s="9">
        <v>44959</v>
      </c>
      <c r="J1127" s="9">
        <v>44966</v>
      </c>
      <c r="K1127" s="9">
        <v>44989.8125</v>
      </c>
      <c r="L1127" t="s">
        <v>20</v>
      </c>
      <c r="M1127">
        <v>19958.047999999999</v>
      </c>
      <c r="N1127" t="s">
        <v>17</v>
      </c>
      <c r="O1127" s="10">
        <f t="shared" si="35"/>
        <v>2</v>
      </c>
    </row>
    <row r="1128" spans="1:15" hidden="1" x14ac:dyDescent="0.35">
      <c r="A1128" s="1"/>
      <c r="B1128" t="s">
        <v>81</v>
      </c>
      <c r="C1128" t="s">
        <v>71</v>
      </c>
      <c r="D1128">
        <v>40360754</v>
      </c>
      <c r="E1128" t="s">
        <v>17</v>
      </c>
      <c r="F1128">
        <v>1021731</v>
      </c>
      <c r="G1128" t="s">
        <v>160</v>
      </c>
      <c r="H1128" t="s">
        <v>89</v>
      </c>
      <c r="I1128" s="9">
        <v>44959</v>
      </c>
      <c r="J1128" s="9">
        <v>44969</v>
      </c>
      <c r="K1128" s="9">
        <v>45018.85833333333</v>
      </c>
      <c r="L1128" t="s">
        <v>24</v>
      </c>
      <c r="M1128">
        <v>24340</v>
      </c>
      <c r="N1128" t="s">
        <v>17</v>
      </c>
      <c r="O1128" s="10">
        <f t="shared" si="35"/>
        <v>2</v>
      </c>
    </row>
    <row r="1129" spans="1:15" hidden="1" x14ac:dyDescent="0.35">
      <c r="A1129" s="1"/>
      <c r="B1129" t="s">
        <v>81</v>
      </c>
      <c r="C1129" t="s">
        <v>71</v>
      </c>
      <c r="D1129">
        <v>40357372</v>
      </c>
      <c r="E1129" t="s">
        <v>17</v>
      </c>
      <c r="F1129">
        <v>1022748</v>
      </c>
      <c r="G1129" t="s">
        <v>160</v>
      </c>
      <c r="H1129" t="s">
        <v>89</v>
      </c>
      <c r="I1129" s="9">
        <v>44959</v>
      </c>
      <c r="J1129" s="9">
        <v>44969</v>
      </c>
      <c r="K1129" s="9">
        <v>45018.85833333333</v>
      </c>
      <c r="L1129" t="s">
        <v>24</v>
      </c>
      <c r="M1129">
        <v>23920</v>
      </c>
      <c r="N1129" t="s">
        <v>17</v>
      </c>
      <c r="O1129" s="10">
        <f t="shared" si="35"/>
        <v>2</v>
      </c>
    </row>
    <row r="1130" spans="1:15" hidden="1" x14ac:dyDescent="0.35">
      <c r="A1130" s="1"/>
      <c r="B1130" t="s">
        <v>101</v>
      </c>
      <c r="C1130" t="s">
        <v>71</v>
      </c>
      <c r="D1130">
        <v>40348989</v>
      </c>
      <c r="E1130" t="s">
        <v>17</v>
      </c>
      <c r="F1130">
        <v>1022866</v>
      </c>
      <c r="G1130" t="s">
        <v>158</v>
      </c>
      <c r="H1130" t="s">
        <v>102</v>
      </c>
      <c r="I1130" s="9">
        <v>44959</v>
      </c>
      <c r="J1130" s="9">
        <v>44969</v>
      </c>
      <c r="K1130" s="9">
        <v>45005.512499999997</v>
      </c>
      <c r="L1130" t="s">
        <v>96</v>
      </c>
      <c r="M1130">
        <v>4004.74</v>
      </c>
      <c r="N1130" t="s">
        <v>17</v>
      </c>
      <c r="O1130" s="10">
        <f t="shared" si="35"/>
        <v>2</v>
      </c>
    </row>
    <row r="1131" spans="1:15" hidden="1" x14ac:dyDescent="0.35">
      <c r="A1131" s="1"/>
      <c r="B1131" t="s">
        <v>101</v>
      </c>
      <c r="C1131" t="s">
        <v>71</v>
      </c>
      <c r="D1131">
        <v>40348989</v>
      </c>
      <c r="E1131" t="s">
        <v>17</v>
      </c>
      <c r="F1131">
        <v>1022863</v>
      </c>
      <c r="G1131" t="s">
        <v>158</v>
      </c>
      <c r="H1131" t="s">
        <v>102</v>
      </c>
      <c r="I1131" s="9">
        <v>44959</v>
      </c>
      <c r="J1131" s="9">
        <v>44969</v>
      </c>
      <c r="K1131" s="9">
        <v>45005.512499999997</v>
      </c>
      <c r="L1131" t="s">
        <v>96</v>
      </c>
      <c r="M1131">
        <v>8053.15</v>
      </c>
      <c r="N1131" t="s">
        <v>17</v>
      </c>
      <c r="O1131" s="10">
        <f t="shared" si="35"/>
        <v>2</v>
      </c>
    </row>
    <row r="1132" spans="1:15" hidden="1" x14ac:dyDescent="0.35">
      <c r="A1132" s="1"/>
      <c r="B1132" t="s">
        <v>101</v>
      </c>
      <c r="C1132" t="s">
        <v>71</v>
      </c>
      <c r="D1132">
        <v>40348989</v>
      </c>
      <c r="E1132" t="s">
        <v>17</v>
      </c>
      <c r="F1132">
        <v>1022141</v>
      </c>
      <c r="G1132" t="s">
        <v>158</v>
      </c>
      <c r="H1132" t="s">
        <v>102</v>
      </c>
      <c r="I1132" s="9">
        <v>44959</v>
      </c>
      <c r="J1132" s="9">
        <v>44969</v>
      </c>
      <c r="K1132" s="9">
        <v>45005.512499999997</v>
      </c>
      <c r="L1132" t="s">
        <v>96</v>
      </c>
      <c r="M1132">
        <v>6043.57</v>
      </c>
      <c r="N1132" t="s">
        <v>17</v>
      </c>
      <c r="O1132" s="10">
        <f t="shared" si="35"/>
        <v>2</v>
      </c>
    </row>
    <row r="1133" spans="1:15" hidden="1" x14ac:dyDescent="0.35">
      <c r="A1133" s="1"/>
      <c r="B1133" t="s">
        <v>101</v>
      </c>
      <c r="C1133" t="s">
        <v>71</v>
      </c>
      <c r="D1133">
        <v>40348989</v>
      </c>
      <c r="E1133" t="s">
        <v>17</v>
      </c>
      <c r="F1133">
        <v>1021929</v>
      </c>
      <c r="G1133" t="s">
        <v>158</v>
      </c>
      <c r="H1133" t="s">
        <v>102</v>
      </c>
      <c r="I1133" s="9">
        <v>44959</v>
      </c>
      <c r="J1133" s="9">
        <v>44969</v>
      </c>
      <c r="K1133" s="9">
        <v>45005.512499999997</v>
      </c>
      <c r="L1133" t="s">
        <v>96</v>
      </c>
      <c r="M1133">
        <v>970</v>
      </c>
      <c r="N1133" t="s">
        <v>17</v>
      </c>
      <c r="O1133" s="10">
        <f t="shared" si="35"/>
        <v>2</v>
      </c>
    </row>
    <row r="1134" spans="1:15" hidden="1" x14ac:dyDescent="0.35">
      <c r="A1134" s="1"/>
      <c r="B1134" t="s">
        <v>101</v>
      </c>
      <c r="C1134" t="s">
        <v>71</v>
      </c>
      <c r="D1134">
        <v>40348989</v>
      </c>
      <c r="E1134" t="s">
        <v>17</v>
      </c>
      <c r="F1134">
        <v>1021924</v>
      </c>
      <c r="G1134" t="s">
        <v>158</v>
      </c>
      <c r="H1134" t="s">
        <v>102</v>
      </c>
      <c r="I1134" s="9">
        <v>44959</v>
      </c>
      <c r="J1134" s="9">
        <v>44969</v>
      </c>
      <c r="K1134" s="9">
        <v>45005.512499999997</v>
      </c>
      <c r="L1134" t="s">
        <v>96</v>
      </c>
      <c r="M1134">
        <v>3001.86</v>
      </c>
      <c r="N1134" t="s">
        <v>17</v>
      </c>
      <c r="O1134" s="10">
        <f t="shared" si="35"/>
        <v>2</v>
      </c>
    </row>
    <row r="1135" spans="1:15" hidden="1" x14ac:dyDescent="0.35">
      <c r="A1135" s="1"/>
      <c r="B1135" t="s">
        <v>81</v>
      </c>
      <c r="C1135" t="s">
        <v>71</v>
      </c>
      <c r="D1135">
        <v>40337871</v>
      </c>
      <c r="E1135" t="s">
        <v>17</v>
      </c>
      <c r="F1135">
        <v>1022082</v>
      </c>
      <c r="G1135" t="s">
        <v>160</v>
      </c>
      <c r="H1135" t="s">
        <v>88</v>
      </c>
      <c r="I1135" s="9">
        <v>44959</v>
      </c>
      <c r="J1135" s="9">
        <v>44969</v>
      </c>
      <c r="K1135" s="9">
        <v>45005.39166666667</v>
      </c>
      <c r="L1135" t="s">
        <v>96</v>
      </c>
      <c r="M1135">
        <v>24180</v>
      </c>
      <c r="N1135" t="s">
        <v>17</v>
      </c>
      <c r="O1135" s="10">
        <f t="shared" si="35"/>
        <v>2</v>
      </c>
    </row>
    <row r="1136" spans="1:15" hidden="1" x14ac:dyDescent="0.35">
      <c r="A1136" s="1"/>
      <c r="B1136" t="s">
        <v>101</v>
      </c>
      <c r="C1136" t="s">
        <v>71</v>
      </c>
      <c r="D1136">
        <v>40324466</v>
      </c>
      <c r="E1136" t="s">
        <v>17</v>
      </c>
      <c r="F1136">
        <v>1023265</v>
      </c>
      <c r="G1136" t="s">
        <v>158</v>
      </c>
      <c r="H1136" t="s">
        <v>102</v>
      </c>
      <c r="I1136" s="9">
        <v>44959</v>
      </c>
      <c r="J1136" s="9">
        <v>44969</v>
      </c>
      <c r="K1136" s="9">
        <v>45005.512499999997</v>
      </c>
      <c r="L1136" t="s">
        <v>96</v>
      </c>
      <c r="M1136">
        <v>1928.48</v>
      </c>
      <c r="N1136" t="s">
        <v>17</v>
      </c>
      <c r="O1136" s="10">
        <f t="shared" si="35"/>
        <v>2</v>
      </c>
    </row>
    <row r="1137" spans="1:15" hidden="1" x14ac:dyDescent="0.35">
      <c r="A1137" s="1"/>
      <c r="B1137" t="s">
        <v>81</v>
      </c>
      <c r="C1137" t="s">
        <v>71</v>
      </c>
      <c r="D1137">
        <v>40364399</v>
      </c>
      <c r="E1137" t="s">
        <v>17</v>
      </c>
      <c r="F1137">
        <v>1012503</v>
      </c>
      <c r="G1137" t="s">
        <v>160</v>
      </c>
      <c r="H1137" t="s">
        <v>100</v>
      </c>
      <c r="I1137" s="9">
        <v>44958</v>
      </c>
      <c r="J1137" s="9">
        <v>44969</v>
      </c>
      <c r="K1137" s="9">
        <v>45001.935416666667</v>
      </c>
      <c r="L1137" t="s">
        <v>39</v>
      </c>
      <c r="M1137">
        <v>24000</v>
      </c>
      <c r="N1137" t="s">
        <v>17</v>
      </c>
      <c r="O1137" s="10">
        <f t="shared" si="35"/>
        <v>2</v>
      </c>
    </row>
    <row r="1138" spans="1:15" hidden="1" x14ac:dyDescent="0.35">
      <c r="A1138" s="1"/>
      <c r="B1138" t="s">
        <v>81</v>
      </c>
      <c r="C1138" t="s">
        <v>71</v>
      </c>
      <c r="D1138">
        <v>40364244</v>
      </c>
      <c r="E1138" t="s">
        <v>17</v>
      </c>
      <c r="F1138">
        <v>1022183</v>
      </c>
      <c r="G1138" t="s">
        <v>162</v>
      </c>
      <c r="H1138" t="s">
        <v>100</v>
      </c>
      <c r="I1138" s="9">
        <v>44958</v>
      </c>
      <c r="J1138" s="9">
        <v>44964</v>
      </c>
      <c r="K1138" s="9">
        <v>44996.935416666667</v>
      </c>
      <c r="L1138" t="s">
        <v>32</v>
      </c>
      <c r="M1138">
        <v>24124.41</v>
      </c>
      <c r="N1138" t="s">
        <v>17</v>
      </c>
      <c r="O1138" s="10">
        <f t="shared" si="35"/>
        <v>2</v>
      </c>
    </row>
    <row r="1139" spans="1:15" hidden="1" x14ac:dyDescent="0.35">
      <c r="A1139" s="1"/>
      <c r="B1139" t="s">
        <v>75</v>
      </c>
      <c r="C1139" t="s">
        <v>71</v>
      </c>
      <c r="D1139">
        <v>40362943</v>
      </c>
      <c r="E1139" t="s">
        <v>17</v>
      </c>
      <c r="F1139">
        <v>1012165</v>
      </c>
      <c r="G1139" t="s">
        <v>163</v>
      </c>
      <c r="H1139" t="s">
        <v>87</v>
      </c>
      <c r="I1139" s="9">
        <v>44959</v>
      </c>
      <c r="J1139" s="9">
        <v>44961</v>
      </c>
      <c r="K1139" s="9">
        <v>44992.469444444447</v>
      </c>
      <c r="L1139" t="s">
        <v>39</v>
      </c>
      <c r="M1139">
        <v>19958.047999999999</v>
      </c>
      <c r="N1139" t="s">
        <v>17</v>
      </c>
      <c r="O1139" s="10">
        <f t="shared" si="35"/>
        <v>2</v>
      </c>
    </row>
    <row r="1140" spans="1:15" hidden="1" x14ac:dyDescent="0.35">
      <c r="A1140" s="1"/>
      <c r="B1140" t="s">
        <v>75</v>
      </c>
      <c r="C1140" t="s">
        <v>71</v>
      </c>
      <c r="D1140">
        <v>40362942</v>
      </c>
      <c r="E1140" t="s">
        <v>17</v>
      </c>
      <c r="F1140">
        <v>1012108</v>
      </c>
      <c r="G1140" t="s">
        <v>159</v>
      </c>
      <c r="H1140" t="s">
        <v>78</v>
      </c>
      <c r="I1140" s="9">
        <v>44959</v>
      </c>
      <c r="J1140" s="9">
        <v>44966</v>
      </c>
      <c r="K1140" s="9">
        <v>44989.8125</v>
      </c>
      <c r="L1140" t="s">
        <v>20</v>
      </c>
      <c r="M1140">
        <v>9979.0239999999994</v>
      </c>
      <c r="N1140" t="s">
        <v>17</v>
      </c>
      <c r="O1140" s="10">
        <f t="shared" si="35"/>
        <v>2</v>
      </c>
    </row>
    <row r="1141" spans="1:15" hidden="1" x14ac:dyDescent="0.35">
      <c r="A1141" s="1"/>
      <c r="B1141" t="s">
        <v>75</v>
      </c>
      <c r="C1141" t="s">
        <v>71</v>
      </c>
      <c r="D1141">
        <v>40362942</v>
      </c>
      <c r="E1141" t="s">
        <v>17</v>
      </c>
      <c r="F1141">
        <v>1012161</v>
      </c>
      <c r="G1141" t="s">
        <v>159</v>
      </c>
      <c r="H1141" t="s">
        <v>78</v>
      </c>
      <c r="I1141" s="9">
        <v>44959</v>
      </c>
      <c r="J1141" s="9">
        <v>44966</v>
      </c>
      <c r="K1141" s="9">
        <v>44989.8125</v>
      </c>
      <c r="L1141" t="s">
        <v>20</v>
      </c>
      <c r="M1141">
        <v>9979.0239999999994</v>
      </c>
      <c r="N1141" t="s">
        <v>17</v>
      </c>
      <c r="O1141" s="10">
        <f t="shared" si="35"/>
        <v>2</v>
      </c>
    </row>
    <row r="1142" spans="1:15" hidden="1" x14ac:dyDescent="0.35">
      <c r="A1142" s="1"/>
      <c r="B1142" t="s">
        <v>75</v>
      </c>
      <c r="C1142" t="s">
        <v>71</v>
      </c>
      <c r="D1142">
        <v>40362545</v>
      </c>
      <c r="E1142" t="s">
        <v>17</v>
      </c>
      <c r="F1142">
        <v>1011701</v>
      </c>
      <c r="G1142" t="s">
        <v>163</v>
      </c>
      <c r="H1142" t="s">
        <v>76</v>
      </c>
      <c r="I1142" s="9">
        <v>44959</v>
      </c>
      <c r="J1142" s="9">
        <v>44961</v>
      </c>
      <c r="K1142" s="9">
        <v>44992.802083333336</v>
      </c>
      <c r="L1142" t="s">
        <v>39</v>
      </c>
      <c r="M1142">
        <v>18146.501339999999</v>
      </c>
      <c r="N1142" t="s">
        <v>17</v>
      </c>
      <c r="O1142" s="10">
        <f t="shared" si="35"/>
        <v>2</v>
      </c>
    </row>
    <row r="1143" spans="1:15" hidden="1" x14ac:dyDescent="0.35">
      <c r="A1143" s="1"/>
      <c r="B1143" t="s">
        <v>75</v>
      </c>
      <c r="C1143" t="s">
        <v>71</v>
      </c>
      <c r="D1143">
        <v>40362531</v>
      </c>
      <c r="E1143" t="s">
        <v>17</v>
      </c>
      <c r="F1143">
        <v>1012163</v>
      </c>
      <c r="G1143" t="s">
        <v>163</v>
      </c>
      <c r="H1143" t="s">
        <v>77</v>
      </c>
      <c r="I1143" s="9">
        <v>44958</v>
      </c>
      <c r="J1143" s="9">
        <v>44961</v>
      </c>
      <c r="K1143" s="9">
        <v>44993.661805555559</v>
      </c>
      <c r="L1143" t="s">
        <v>39</v>
      </c>
      <c r="M1143">
        <v>19958.047999999999</v>
      </c>
      <c r="N1143" t="s">
        <v>17</v>
      </c>
      <c r="O1143" s="10">
        <f t="shared" si="35"/>
        <v>2</v>
      </c>
    </row>
    <row r="1144" spans="1:15" hidden="1" x14ac:dyDescent="0.35">
      <c r="A1144" s="1"/>
      <c r="B1144" t="s">
        <v>92</v>
      </c>
      <c r="C1144" t="s">
        <v>71</v>
      </c>
      <c r="D1144">
        <v>40362279</v>
      </c>
      <c r="E1144" t="s">
        <v>17</v>
      </c>
      <c r="F1144">
        <v>1030224</v>
      </c>
      <c r="G1144" t="s">
        <v>159</v>
      </c>
      <c r="H1144" t="s">
        <v>115</v>
      </c>
      <c r="I1144" s="9">
        <v>44958</v>
      </c>
      <c r="J1144" s="9">
        <v>44966</v>
      </c>
      <c r="K1144" s="9">
        <v>45038.974305555559</v>
      </c>
      <c r="L1144" t="s">
        <v>95</v>
      </c>
      <c r="M1144">
        <v>23999.17</v>
      </c>
      <c r="N1144" t="s">
        <v>17</v>
      </c>
      <c r="O1144" s="10">
        <f t="shared" si="35"/>
        <v>2</v>
      </c>
    </row>
    <row r="1145" spans="1:15" hidden="1" x14ac:dyDescent="0.35">
      <c r="A1145" s="1"/>
      <c r="B1145" t="s">
        <v>81</v>
      </c>
      <c r="C1145" t="s">
        <v>71</v>
      </c>
      <c r="D1145">
        <v>40362265</v>
      </c>
      <c r="E1145" t="s">
        <v>17</v>
      </c>
      <c r="F1145">
        <v>1030686</v>
      </c>
      <c r="G1145" t="s">
        <v>155</v>
      </c>
      <c r="H1145" t="s">
        <v>88</v>
      </c>
      <c r="I1145" s="9">
        <v>44958</v>
      </c>
      <c r="J1145" s="9">
        <v>44971</v>
      </c>
      <c r="K1145" s="9">
        <v>45007.39166666667</v>
      </c>
      <c r="L1145" t="s">
        <v>32</v>
      </c>
      <c r="M1145">
        <v>24000</v>
      </c>
      <c r="N1145" t="s">
        <v>17</v>
      </c>
      <c r="O1145" s="10">
        <f t="shared" si="35"/>
        <v>2</v>
      </c>
    </row>
    <row r="1146" spans="1:15" hidden="1" x14ac:dyDescent="0.35">
      <c r="A1146" s="1"/>
      <c r="B1146" t="s">
        <v>81</v>
      </c>
      <c r="C1146" t="s">
        <v>71</v>
      </c>
      <c r="D1146">
        <v>40362241</v>
      </c>
      <c r="E1146" t="s">
        <v>17</v>
      </c>
      <c r="F1146">
        <v>1022639</v>
      </c>
      <c r="G1146" t="s">
        <v>160</v>
      </c>
      <c r="H1146" t="s">
        <v>89</v>
      </c>
      <c r="I1146" s="9">
        <v>44959</v>
      </c>
      <c r="J1146" s="9">
        <v>44969</v>
      </c>
      <c r="K1146" s="9">
        <v>45018.85833333333</v>
      </c>
      <c r="L1146" t="s">
        <v>24</v>
      </c>
      <c r="M1146">
        <v>22343.83</v>
      </c>
      <c r="N1146" t="s">
        <v>17</v>
      </c>
      <c r="O1146" s="10">
        <f t="shared" si="35"/>
        <v>2</v>
      </c>
    </row>
    <row r="1147" spans="1:15" hidden="1" x14ac:dyDescent="0.35">
      <c r="A1147" s="1"/>
      <c r="B1147" t="s">
        <v>81</v>
      </c>
      <c r="C1147" t="s">
        <v>71</v>
      </c>
      <c r="D1147">
        <v>40362227</v>
      </c>
      <c r="E1147" t="s">
        <v>36</v>
      </c>
      <c r="F1147">
        <v>1022639</v>
      </c>
      <c r="G1147" t="s">
        <v>151</v>
      </c>
      <c r="H1147" t="s">
        <v>88</v>
      </c>
      <c r="I1147" s="9">
        <v>44958</v>
      </c>
      <c r="J1147" s="9">
        <v>44976</v>
      </c>
      <c r="K1147" s="9">
        <v>45012.39166666667</v>
      </c>
      <c r="L1147" t="s">
        <v>96</v>
      </c>
      <c r="M1147">
        <v>22265.88</v>
      </c>
      <c r="N1147" t="s">
        <v>17</v>
      </c>
      <c r="O1147" s="10">
        <f t="shared" si="35"/>
        <v>2</v>
      </c>
    </row>
    <row r="1148" spans="1:15" hidden="1" x14ac:dyDescent="0.35">
      <c r="A1148" s="1"/>
      <c r="B1148" t="s">
        <v>81</v>
      </c>
      <c r="C1148" t="s">
        <v>71</v>
      </c>
      <c r="D1148">
        <v>40362184</v>
      </c>
      <c r="E1148" t="s">
        <v>17</v>
      </c>
      <c r="F1148">
        <v>1022212</v>
      </c>
      <c r="G1148" t="s">
        <v>160</v>
      </c>
      <c r="H1148" t="s">
        <v>100</v>
      </c>
      <c r="I1148" s="9">
        <v>44959</v>
      </c>
      <c r="J1148" s="9">
        <v>44969</v>
      </c>
      <c r="K1148" s="9">
        <v>45001.935416666667</v>
      </c>
      <c r="L1148" t="s">
        <v>39</v>
      </c>
      <c r="M1148">
        <v>18865.240000000002</v>
      </c>
      <c r="N1148" t="s">
        <v>17</v>
      </c>
      <c r="O1148" s="10">
        <f t="shared" si="35"/>
        <v>2</v>
      </c>
    </row>
    <row r="1149" spans="1:15" hidden="1" x14ac:dyDescent="0.35">
      <c r="A1149" s="1"/>
      <c r="B1149" t="s">
        <v>81</v>
      </c>
      <c r="C1149" t="s">
        <v>71</v>
      </c>
      <c r="D1149">
        <v>40362184</v>
      </c>
      <c r="E1149" t="s">
        <v>17</v>
      </c>
      <c r="F1149">
        <v>1022212</v>
      </c>
      <c r="G1149" t="s">
        <v>160</v>
      </c>
      <c r="H1149" t="s">
        <v>100</v>
      </c>
      <c r="I1149" s="9">
        <v>44959</v>
      </c>
      <c r="J1149" s="9">
        <v>44969</v>
      </c>
      <c r="K1149" s="9">
        <v>45001.935416666667</v>
      </c>
      <c r="L1149" t="s">
        <v>39</v>
      </c>
      <c r="M1149">
        <v>5425.54</v>
      </c>
      <c r="N1149" t="s">
        <v>17</v>
      </c>
      <c r="O1149" s="10">
        <f t="shared" si="35"/>
        <v>2</v>
      </c>
    </row>
    <row r="1150" spans="1:15" hidden="1" x14ac:dyDescent="0.35">
      <c r="A1150" s="1"/>
      <c r="B1150" t="s">
        <v>81</v>
      </c>
      <c r="C1150" t="s">
        <v>71</v>
      </c>
      <c r="D1150">
        <v>40362020</v>
      </c>
      <c r="E1150" t="s">
        <v>17</v>
      </c>
      <c r="F1150">
        <v>1022183</v>
      </c>
      <c r="G1150" t="s">
        <v>160</v>
      </c>
      <c r="H1150" t="s">
        <v>100</v>
      </c>
      <c r="I1150" s="9">
        <v>44958</v>
      </c>
      <c r="J1150" s="9">
        <v>44969</v>
      </c>
      <c r="K1150" s="9">
        <v>45001.935416666667</v>
      </c>
      <c r="L1150" t="s">
        <v>39</v>
      </c>
      <c r="M1150">
        <v>24324.47</v>
      </c>
      <c r="N1150" t="s">
        <v>17</v>
      </c>
      <c r="O1150" s="10">
        <f t="shared" si="35"/>
        <v>2</v>
      </c>
    </row>
    <row r="1151" spans="1:15" hidden="1" x14ac:dyDescent="0.35">
      <c r="A1151" s="1"/>
      <c r="B1151" t="s">
        <v>81</v>
      </c>
      <c r="C1151" t="s">
        <v>71</v>
      </c>
      <c r="D1151">
        <v>40361954</v>
      </c>
      <c r="E1151" t="s">
        <v>17</v>
      </c>
      <c r="F1151">
        <v>1022541</v>
      </c>
      <c r="G1151" t="s">
        <v>160</v>
      </c>
      <c r="H1151" t="s">
        <v>88</v>
      </c>
      <c r="I1151" s="9">
        <v>44958</v>
      </c>
      <c r="J1151" s="9">
        <v>44969</v>
      </c>
      <c r="K1151" s="9">
        <v>45005.39166666667</v>
      </c>
      <c r="L1151" t="s">
        <v>96</v>
      </c>
      <c r="M1151">
        <v>24078.59</v>
      </c>
      <c r="N1151" t="s">
        <v>17</v>
      </c>
      <c r="O1151" s="10">
        <f t="shared" si="35"/>
        <v>2</v>
      </c>
    </row>
    <row r="1152" spans="1:15" hidden="1" x14ac:dyDescent="0.35">
      <c r="A1152" s="1"/>
      <c r="B1152" t="s">
        <v>81</v>
      </c>
      <c r="C1152" t="s">
        <v>71</v>
      </c>
      <c r="D1152">
        <v>40361895</v>
      </c>
      <c r="E1152" t="s">
        <v>17</v>
      </c>
      <c r="F1152">
        <v>1011969</v>
      </c>
      <c r="G1152" t="s">
        <v>160</v>
      </c>
      <c r="H1152" t="s">
        <v>100</v>
      </c>
      <c r="I1152" s="9">
        <v>44958</v>
      </c>
      <c r="J1152" s="9">
        <v>44969</v>
      </c>
      <c r="K1152" s="9">
        <v>45001.935416666667</v>
      </c>
      <c r="L1152" t="s">
        <v>39</v>
      </c>
      <c r="M1152">
        <v>24000</v>
      </c>
      <c r="N1152" t="s">
        <v>17</v>
      </c>
      <c r="O1152" s="10">
        <f t="shared" si="35"/>
        <v>2</v>
      </c>
    </row>
    <row r="1153" spans="1:15" hidden="1" x14ac:dyDescent="0.35">
      <c r="A1153" s="1"/>
      <c r="B1153" t="s">
        <v>92</v>
      </c>
      <c r="C1153" t="s">
        <v>71</v>
      </c>
      <c r="D1153">
        <v>40361850</v>
      </c>
      <c r="E1153" t="s">
        <v>17</v>
      </c>
      <c r="F1153">
        <v>1010877</v>
      </c>
      <c r="G1153" t="s">
        <v>159</v>
      </c>
      <c r="H1153" t="s">
        <v>115</v>
      </c>
      <c r="I1153" s="9">
        <v>44958</v>
      </c>
      <c r="J1153" s="9">
        <v>44966</v>
      </c>
      <c r="K1153" s="9">
        <v>45038.974305555559</v>
      </c>
      <c r="L1153" t="s">
        <v>95</v>
      </c>
      <c r="M1153">
        <v>24000</v>
      </c>
      <c r="N1153" t="s">
        <v>17</v>
      </c>
      <c r="O1153" s="10">
        <f t="shared" si="35"/>
        <v>2</v>
      </c>
    </row>
    <row r="1154" spans="1:15" hidden="1" x14ac:dyDescent="0.35">
      <c r="A1154" s="1"/>
      <c r="B1154" t="s">
        <v>70</v>
      </c>
      <c r="C1154" t="s">
        <v>71</v>
      </c>
      <c r="D1154">
        <v>40361771</v>
      </c>
      <c r="E1154" t="s">
        <v>17</v>
      </c>
      <c r="F1154">
        <v>1021270</v>
      </c>
      <c r="G1154" t="s">
        <v>161</v>
      </c>
      <c r="H1154" t="s">
        <v>108</v>
      </c>
      <c r="I1154" s="9">
        <v>44959</v>
      </c>
      <c r="J1154" s="9">
        <v>44969</v>
      </c>
      <c r="K1154" s="9">
        <v>44994.597222222219</v>
      </c>
      <c r="L1154" t="s">
        <v>39</v>
      </c>
      <c r="M1154">
        <v>24015.35</v>
      </c>
      <c r="N1154" t="s">
        <v>17</v>
      </c>
      <c r="O1154" s="10">
        <f t="shared" si="35"/>
        <v>2</v>
      </c>
    </row>
    <row r="1155" spans="1:15" hidden="1" x14ac:dyDescent="0.35">
      <c r="A1155" s="1"/>
      <c r="B1155" t="s">
        <v>92</v>
      </c>
      <c r="C1155" t="s">
        <v>71</v>
      </c>
      <c r="D1155">
        <v>40361462</v>
      </c>
      <c r="E1155" t="s">
        <v>17</v>
      </c>
      <c r="F1155">
        <v>1022858</v>
      </c>
      <c r="G1155" t="s">
        <v>163</v>
      </c>
      <c r="H1155" t="s">
        <v>105</v>
      </c>
      <c r="I1155" s="9">
        <v>44958</v>
      </c>
      <c r="J1155" s="9">
        <v>44961</v>
      </c>
      <c r="K1155" s="9">
        <v>44990.895138888889</v>
      </c>
      <c r="L1155" t="s">
        <v>39</v>
      </c>
      <c r="M1155">
        <v>20006.96</v>
      </c>
      <c r="N1155" t="s">
        <v>17</v>
      </c>
      <c r="O1155" s="10">
        <f t="shared" si="35"/>
        <v>2</v>
      </c>
    </row>
    <row r="1156" spans="1:15" hidden="1" x14ac:dyDescent="0.35">
      <c r="A1156" s="1"/>
      <c r="B1156" t="s">
        <v>101</v>
      </c>
      <c r="C1156" t="s">
        <v>71</v>
      </c>
      <c r="D1156">
        <v>40358623</v>
      </c>
      <c r="E1156" t="s">
        <v>17</v>
      </c>
      <c r="F1156">
        <v>1022866</v>
      </c>
      <c r="G1156" t="s">
        <v>164</v>
      </c>
      <c r="H1156" t="s">
        <v>107</v>
      </c>
      <c r="I1156" s="9">
        <v>44959</v>
      </c>
      <c r="J1156" s="9">
        <v>44969</v>
      </c>
      <c r="K1156" s="9">
        <v>45022.959027777775</v>
      </c>
      <c r="L1156" t="s">
        <v>74</v>
      </c>
      <c r="M1156">
        <v>12011.59</v>
      </c>
      <c r="N1156" t="s">
        <v>17</v>
      </c>
      <c r="O1156" s="10">
        <f t="shared" ref="O1156:O1207" si="36">MONTH(J1156)</f>
        <v>2</v>
      </c>
    </row>
    <row r="1157" spans="1:15" hidden="1" x14ac:dyDescent="0.35">
      <c r="A1157" s="1"/>
      <c r="B1157" t="s">
        <v>101</v>
      </c>
      <c r="C1157" t="s">
        <v>71</v>
      </c>
      <c r="D1157">
        <v>40358623</v>
      </c>
      <c r="E1157" t="s">
        <v>17</v>
      </c>
      <c r="F1157">
        <v>1022864</v>
      </c>
      <c r="G1157" t="s">
        <v>164</v>
      </c>
      <c r="H1157" t="s">
        <v>107</v>
      </c>
      <c r="I1157" s="9">
        <v>44959</v>
      </c>
      <c r="J1157" s="9">
        <v>44969</v>
      </c>
      <c r="K1157" s="9">
        <v>45022.959027777775</v>
      </c>
      <c r="L1157" t="s">
        <v>74</v>
      </c>
      <c r="M1157">
        <v>3008.68</v>
      </c>
      <c r="N1157" t="s">
        <v>17</v>
      </c>
      <c r="O1157" s="10">
        <f t="shared" si="36"/>
        <v>2</v>
      </c>
    </row>
    <row r="1158" spans="1:15" hidden="1" x14ac:dyDescent="0.35">
      <c r="A1158" s="1"/>
      <c r="B1158" t="s">
        <v>101</v>
      </c>
      <c r="C1158" t="s">
        <v>71</v>
      </c>
      <c r="D1158">
        <v>40358623</v>
      </c>
      <c r="E1158" t="s">
        <v>17</v>
      </c>
      <c r="F1158">
        <v>1022751</v>
      </c>
      <c r="G1158" t="s">
        <v>164</v>
      </c>
      <c r="H1158" t="s">
        <v>107</v>
      </c>
      <c r="I1158" s="9">
        <v>44959</v>
      </c>
      <c r="J1158" s="9">
        <v>44969</v>
      </c>
      <c r="K1158" s="9">
        <v>45022.959027777775</v>
      </c>
      <c r="L1158" t="s">
        <v>74</v>
      </c>
      <c r="M1158">
        <v>7000</v>
      </c>
      <c r="N1158" t="s">
        <v>17</v>
      </c>
      <c r="O1158" s="10">
        <f t="shared" si="36"/>
        <v>2</v>
      </c>
    </row>
    <row r="1159" spans="1:15" hidden="1" x14ac:dyDescent="0.35">
      <c r="A1159" s="1"/>
      <c r="B1159" t="s">
        <v>101</v>
      </c>
      <c r="C1159" t="s">
        <v>71</v>
      </c>
      <c r="D1159">
        <v>40358623</v>
      </c>
      <c r="E1159" t="s">
        <v>17</v>
      </c>
      <c r="F1159">
        <v>1021921</v>
      </c>
      <c r="G1159" t="s">
        <v>164</v>
      </c>
      <c r="H1159" t="s">
        <v>107</v>
      </c>
      <c r="I1159" s="9">
        <v>44959</v>
      </c>
      <c r="J1159" s="9">
        <v>44969</v>
      </c>
      <c r="K1159" s="9">
        <v>45022.959027777775</v>
      </c>
      <c r="L1159" t="s">
        <v>74</v>
      </c>
      <c r="M1159">
        <v>2012.19</v>
      </c>
      <c r="N1159" t="s">
        <v>17</v>
      </c>
      <c r="O1159" s="10">
        <f t="shared" si="36"/>
        <v>2</v>
      </c>
    </row>
    <row r="1160" spans="1:15" hidden="1" x14ac:dyDescent="0.35">
      <c r="A1160" s="1"/>
      <c r="B1160" t="s">
        <v>92</v>
      </c>
      <c r="C1160" t="s">
        <v>71</v>
      </c>
      <c r="D1160">
        <v>40357169</v>
      </c>
      <c r="E1160" t="s">
        <v>17</v>
      </c>
      <c r="F1160">
        <v>1011906</v>
      </c>
      <c r="G1160" t="s">
        <v>163</v>
      </c>
      <c r="H1160" t="s">
        <v>111</v>
      </c>
      <c r="I1160" s="9">
        <v>44958</v>
      </c>
      <c r="J1160" s="9">
        <v>44961</v>
      </c>
      <c r="K1160" s="9">
        <v>44988.995833333334</v>
      </c>
      <c r="L1160" t="s">
        <v>39</v>
      </c>
      <c r="M1160">
        <v>21000</v>
      </c>
      <c r="N1160" t="s">
        <v>17</v>
      </c>
      <c r="O1160" s="10">
        <f t="shared" si="36"/>
        <v>2</v>
      </c>
    </row>
    <row r="1161" spans="1:15" hidden="1" x14ac:dyDescent="0.35">
      <c r="A1161" s="1"/>
      <c r="B1161" t="s">
        <v>92</v>
      </c>
      <c r="C1161" t="s">
        <v>71</v>
      </c>
      <c r="D1161">
        <v>40356945</v>
      </c>
      <c r="E1161" t="s">
        <v>17</v>
      </c>
      <c r="F1161">
        <v>1012432</v>
      </c>
      <c r="G1161" t="s">
        <v>163</v>
      </c>
      <c r="H1161" t="s">
        <v>111</v>
      </c>
      <c r="I1161" s="9">
        <v>44958</v>
      </c>
      <c r="J1161" s="9">
        <v>44961</v>
      </c>
      <c r="K1161" s="9">
        <v>44988.995833333334</v>
      </c>
      <c r="L1161" t="s">
        <v>39</v>
      </c>
      <c r="M1161">
        <v>21600</v>
      </c>
      <c r="N1161" t="s">
        <v>17</v>
      </c>
      <c r="O1161" s="10">
        <f t="shared" si="36"/>
        <v>2</v>
      </c>
    </row>
    <row r="1162" spans="1:15" hidden="1" x14ac:dyDescent="0.35">
      <c r="A1162" s="1"/>
      <c r="B1162" t="s">
        <v>92</v>
      </c>
      <c r="C1162" t="s">
        <v>71</v>
      </c>
      <c r="D1162">
        <v>40356944</v>
      </c>
      <c r="E1162" t="s">
        <v>17</v>
      </c>
      <c r="F1162">
        <v>1012432</v>
      </c>
      <c r="G1162" t="s">
        <v>163</v>
      </c>
      <c r="H1162" t="s">
        <v>111</v>
      </c>
      <c r="I1162" s="9">
        <v>44958</v>
      </c>
      <c r="J1162" s="9">
        <v>44961</v>
      </c>
      <c r="K1162" s="9">
        <v>44988.995833333334</v>
      </c>
      <c r="L1162" t="s">
        <v>39</v>
      </c>
      <c r="M1162">
        <v>21600</v>
      </c>
      <c r="N1162" t="s">
        <v>17</v>
      </c>
      <c r="O1162" s="10">
        <f t="shared" si="36"/>
        <v>2</v>
      </c>
    </row>
    <row r="1163" spans="1:15" hidden="1" x14ac:dyDescent="0.35">
      <c r="A1163" s="1"/>
      <c r="B1163" t="s">
        <v>92</v>
      </c>
      <c r="C1163" t="s">
        <v>71</v>
      </c>
      <c r="D1163">
        <v>40356929</v>
      </c>
      <c r="E1163" t="s">
        <v>17</v>
      </c>
      <c r="F1163">
        <v>1011748</v>
      </c>
      <c r="G1163" t="s">
        <v>163</v>
      </c>
      <c r="H1163" t="s">
        <v>94</v>
      </c>
      <c r="I1163" s="9">
        <v>44958</v>
      </c>
      <c r="J1163" s="9">
        <v>44961</v>
      </c>
      <c r="K1163" s="9">
        <v>44997.75</v>
      </c>
      <c r="L1163" t="s">
        <v>39</v>
      </c>
      <c r="M1163">
        <v>22800</v>
      </c>
      <c r="N1163" t="s">
        <v>17</v>
      </c>
      <c r="O1163" s="10">
        <f t="shared" si="36"/>
        <v>2</v>
      </c>
    </row>
    <row r="1164" spans="1:15" hidden="1" x14ac:dyDescent="0.35">
      <c r="A1164" s="1"/>
      <c r="B1164" t="s">
        <v>92</v>
      </c>
      <c r="C1164" t="s">
        <v>71</v>
      </c>
      <c r="D1164">
        <v>40355656</v>
      </c>
      <c r="E1164" t="s">
        <v>17</v>
      </c>
      <c r="F1164">
        <v>1011749</v>
      </c>
      <c r="G1164" t="s">
        <v>163</v>
      </c>
      <c r="H1164" t="s">
        <v>111</v>
      </c>
      <c r="I1164" s="9">
        <v>44958</v>
      </c>
      <c r="J1164" s="9">
        <v>44961</v>
      </c>
      <c r="K1164" s="9">
        <v>44988.995833333334</v>
      </c>
      <c r="L1164" t="s">
        <v>39</v>
      </c>
      <c r="M1164">
        <v>21600</v>
      </c>
      <c r="N1164" t="s">
        <v>17</v>
      </c>
      <c r="O1164" s="10">
        <f t="shared" si="36"/>
        <v>2</v>
      </c>
    </row>
    <row r="1165" spans="1:15" hidden="1" x14ac:dyDescent="0.35">
      <c r="A1165" s="1"/>
      <c r="B1165" t="s">
        <v>92</v>
      </c>
      <c r="C1165" t="s">
        <v>71</v>
      </c>
      <c r="D1165">
        <v>40355655</v>
      </c>
      <c r="E1165" t="s">
        <v>17</v>
      </c>
      <c r="F1165">
        <v>1011749</v>
      </c>
      <c r="G1165" t="s">
        <v>163</v>
      </c>
      <c r="H1165" t="s">
        <v>111</v>
      </c>
      <c r="I1165" s="9">
        <v>44958</v>
      </c>
      <c r="J1165" s="9">
        <v>44961</v>
      </c>
      <c r="K1165" s="9">
        <v>44988.995833333334</v>
      </c>
      <c r="L1165" t="s">
        <v>39</v>
      </c>
      <c r="M1165">
        <v>21600</v>
      </c>
      <c r="N1165" t="s">
        <v>17</v>
      </c>
      <c r="O1165" s="10">
        <f t="shared" si="36"/>
        <v>2</v>
      </c>
    </row>
    <row r="1166" spans="1:15" hidden="1" x14ac:dyDescent="0.35">
      <c r="A1166" s="1"/>
      <c r="B1166" t="s">
        <v>92</v>
      </c>
      <c r="C1166" t="s">
        <v>71</v>
      </c>
      <c r="D1166">
        <v>40355654</v>
      </c>
      <c r="E1166" t="s">
        <v>17</v>
      </c>
      <c r="F1166">
        <v>1011749</v>
      </c>
      <c r="G1166" t="s">
        <v>163</v>
      </c>
      <c r="H1166" t="s">
        <v>111</v>
      </c>
      <c r="I1166" s="9">
        <v>44958</v>
      </c>
      <c r="J1166" s="9">
        <v>44961</v>
      </c>
      <c r="K1166" s="9">
        <v>44988.995833333334</v>
      </c>
      <c r="L1166" t="s">
        <v>39</v>
      </c>
      <c r="M1166">
        <v>21600</v>
      </c>
      <c r="N1166" t="s">
        <v>17</v>
      </c>
      <c r="O1166" s="10">
        <f t="shared" si="36"/>
        <v>2</v>
      </c>
    </row>
    <row r="1167" spans="1:15" hidden="1" x14ac:dyDescent="0.35">
      <c r="A1167" s="1"/>
      <c r="B1167" t="s">
        <v>101</v>
      </c>
      <c r="C1167" t="s">
        <v>71</v>
      </c>
      <c r="D1167">
        <v>40354638</v>
      </c>
      <c r="E1167" t="s">
        <v>17</v>
      </c>
      <c r="F1167">
        <v>1022866</v>
      </c>
      <c r="G1167" t="s">
        <v>164</v>
      </c>
      <c r="H1167" t="s">
        <v>107</v>
      </c>
      <c r="I1167" s="9">
        <v>44959</v>
      </c>
      <c r="J1167" s="9">
        <v>44969</v>
      </c>
      <c r="K1167" s="9">
        <v>45022.959027777775</v>
      </c>
      <c r="L1167" t="s">
        <v>74</v>
      </c>
      <c r="M1167">
        <v>6027.46</v>
      </c>
      <c r="N1167" t="s">
        <v>17</v>
      </c>
      <c r="O1167" s="10">
        <f t="shared" si="36"/>
        <v>2</v>
      </c>
    </row>
    <row r="1168" spans="1:15" hidden="1" x14ac:dyDescent="0.35">
      <c r="A1168" s="1"/>
      <c r="B1168" t="s">
        <v>101</v>
      </c>
      <c r="C1168" t="s">
        <v>71</v>
      </c>
      <c r="D1168">
        <v>40354638</v>
      </c>
      <c r="E1168" t="s">
        <v>17</v>
      </c>
      <c r="F1168">
        <v>1022864</v>
      </c>
      <c r="G1168" t="s">
        <v>164</v>
      </c>
      <c r="H1168" t="s">
        <v>107</v>
      </c>
      <c r="I1168" s="9">
        <v>44959</v>
      </c>
      <c r="J1168" s="9">
        <v>44969</v>
      </c>
      <c r="K1168" s="9">
        <v>45022.959027777775</v>
      </c>
      <c r="L1168" t="s">
        <v>74</v>
      </c>
      <c r="M1168">
        <v>10304.120000000001</v>
      </c>
      <c r="N1168" t="s">
        <v>17</v>
      </c>
      <c r="O1168" s="10">
        <f t="shared" si="36"/>
        <v>2</v>
      </c>
    </row>
    <row r="1169" spans="1:15" hidden="1" x14ac:dyDescent="0.35">
      <c r="A1169" s="1"/>
      <c r="B1169" t="s">
        <v>101</v>
      </c>
      <c r="C1169" t="s">
        <v>71</v>
      </c>
      <c r="D1169">
        <v>40354638</v>
      </c>
      <c r="E1169" t="s">
        <v>17</v>
      </c>
      <c r="F1169">
        <v>1022751</v>
      </c>
      <c r="G1169" t="s">
        <v>164</v>
      </c>
      <c r="H1169" t="s">
        <v>107</v>
      </c>
      <c r="I1169" s="9">
        <v>44959</v>
      </c>
      <c r="J1169" s="9">
        <v>44969</v>
      </c>
      <c r="K1169" s="9">
        <v>45022.959027777775</v>
      </c>
      <c r="L1169" t="s">
        <v>74</v>
      </c>
      <c r="M1169">
        <v>5012</v>
      </c>
      <c r="N1169" t="s">
        <v>17</v>
      </c>
      <c r="O1169" s="10">
        <f t="shared" si="36"/>
        <v>2</v>
      </c>
    </row>
    <row r="1170" spans="1:15" hidden="1" x14ac:dyDescent="0.35">
      <c r="A1170" s="1"/>
      <c r="B1170" t="s">
        <v>101</v>
      </c>
      <c r="C1170" t="s">
        <v>71</v>
      </c>
      <c r="D1170">
        <v>40354638</v>
      </c>
      <c r="E1170" t="s">
        <v>17</v>
      </c>
      <c r="F1170">
        <v>1022293</v>
      </c>
      <c r="G1170" t="s">
        <v>164</v>
      </c>
      <c r="H1170" t="s">
        <v>107</v>
      </c>
      <c r="I1170" s="9">
        <v>44959</v>
      </c>
      <c r="J1170" s="9">
        <v>44969</v>
      </c>
      <c r="K1170" s="9">
        <v>45022.959027777775</v>
      </c>
      <c r="L1170" t="s">
        <v>74</v>
      </c>
      <c r="M1170">
        <v>1000</v>
      </c>
      <c r="N1170" t="s">
        <v>17</v>
      </c>
      <c r="O1170" s="10">
        <f t="shared" si="36"/>
        <v>2</v>
      </c>
    </row>
    <row r="1171" spans="1:15" hidden="1" x14ac:dyDescent="0.35">
      <c r="A1171" s="1"/>
      <c r="B1171" t="s">
        <v>101</v>
      </c>
      <c r="C1171" t="s">
        <v>71</v>
      </c>
      <c r="D1171">
        <v>40354638</v>
      </c>
      <c r="E1171" t="s">
        <v>17</v>
      </c>
      <c r="F1171">
        <v>1021921</v>
      </c>
      <c r="G1171" t="s">
        <v>164</v>
      </c>
      <c r="H1171" t="s">
        <v>107</v>
      </c>
      <c r="I1171" s="9">
        <v>44959</v>
      </c>
      <c r="J1171" s="9">
        <v>44969</v>
      </c>
      <c r="K1171" s="9">
        <v>45022.959027777775</v>
      </c>
      <c r="L1171" t="s">
        <v>74</v>
      </c>
      <c r="M1171">
        <v>1501.77</v>
      </c>
      <c r="N1171" t="s">
        <v>17</v>
      </c>
      <c r="O1171" s="10">
        <f t="shared" si="36"/>
        <v>2</v>
      </c>
    </row>
    <row r="1172" spans="1:15" hidden="1" x14ac:dyDescent="0.35">
      <c r="A1172" s="1"/>
      <c r="B1172" t="s">
        <v>101</v>
      </c>
      <c r="C1172" t="s">
        <v>71</v>
      </c>
      <c r="D1172">
        <v>40354634</v>
      </c>
      <c r="E1172" t="s">
        <v>17</v>
      </c>
      <c r="F1172">
        <v>1021931</v>
      </c>
      <c r="G1172" t="s">
        <v>158</v>
      </c>
      <c r="H1172" t="s">
        <v>102</v>
      </c>
      <c r="I1172" s="9">
        <v>44958</v>
      </c>
      <c r="J1172" s="9">
        <v>44969</v>
      </c>
      <c r="K1172" s="9">
        <v>45005.512499999997</v>
      </c>
      <c r="L1172" t="s">
        <v>96</v>
      </c>
      <c r="M1172">
        <v>2001.57</v>
      </c>
      <c r="N1172" t="s">
        <v>17</v>
      </c>
      <c r="O1172" s="10">
        <f t="shared" si="36"/>
        <v>2</v>
      </c>
    </row>
    <row r="1173" spans="1:15" hidden="1" x14ac:dyDescent="0.35">
      <c r="A1173" s="1"/>
      <c r="B1173" t="s">
        <v>101</v>
      </c>
      <c r="C1173" t="s">
        <v>71</v>
      </c>
      <c r="D1173">
        <v>40354633</v>
      </c>
      <c r="E1173" t="s">
        <v>17</v>
      </c>
      <c r="F1173">
        <v>1022975</v>
      </c>
      <c r="G1173" t="s">
        <v>158</v>
      </c>
      <c r="H1173" t="s">
        <v>102</v>
      </c>
      <c r="I1173" s="9">
        <v>44958</v>
      </c>
      <c r="J1173" s="9">
        <v>44969</v>
      </c>
      <c r="K1173" s="9">
        <v>45005.512499999997</v>
      </c>
      <c r="L1173" t="s">
        <v>96</v>
      </c>
      <c r="M1173">
        <v>5000</v>
      </c>
      <c r="N1173" t="s">
        <v>17</v>
      </c>
      <c r="O1173" s="10">
        <f t="shared" si="36"/>
        <v>2</v>
      </c>
    </row>
    <row r="1174" spans="1:15" hidden="1" x14ac:dyDescent="0.35">
      <c r="A1174" s="1"/>
      <c r="B1174" t="s">
        <v>101</v>
      </c>
      <c r="C1174" t="s">
        <v>71</v>
      </c>
      <c r="D1174">
        <v>40354633</v>
      </c>
      <c r="E1174" t="s">
        <v>17</v>
      </c>
      <c r="F1174">
        <v>1022865</v>
      </c>
      <c r="G1174" t="s">
        <v>158</v>
      </c>
      <c r="H1174" t="s">
        <v>102</v>
      </c>
      <c r="I1174" s="9">
        <v>44958</v>
      </c>
      <c r="J1174" s="9">
        <v>44969</v>
      </c>
      <c r="K1174" s="9">
        <v>45005.512499999997</v>
      </c>
      <c r="L1174" t="s">
        <v>96</v>
      </c>
      <c r="M1174">
        <v>5003.71</v>
      </c>
      <c r="N1174" t="s">
        <v>17</v>
      </c>
      <c r="O1174" s="10">
        <f t="shared" si="36"/>
        <v>2</v>
      </c>
    </row>
    <row r="1175" spans="1:15" hidden="1" x14ac:dyDescent="0.35">
      <c r="A1175" s="1"/>
      <c r="B1175" t="s">
        <v>101</v>
      </c>
      <c r="C1175" t="s">
        <v>71</v>
      </c>
      <c r="D1175">
        <v>40354633</v>
      </c>
      <c r="E1175" t="s">
        <v>17</v>
      </c>
      <c r="F1175">
        <v>1022863</v>
      </c>
      <c r="G1175" t="s">
        <v>158</v>
      </c>
      <c r="H1175" t="s">
        <v>102</v>
      </c>
      <c r="I1175" s="9">
        <v>44958</v>
      </c>
      <c r="J1175" s="9">
        <v>44969</v>
      </c>
      <c r="K1175" s="9">
        <v>45005.512499999997</v>
      </c>
      <c r="L1175" t="s">
        <v>96</v>
      </c>
      <c r="M1175">
        <v>3005.39</v>
      </c>
      <c r="N1175" t="s">
        <v>17</v>
      </c>
      <c r="O1175" s="10">
        <f t="shared" si="36"/>
        <v>2</v>
      </c>
    </row>
    <row r="1176" spans="1:15" hidden="1" x14ac:dyDescent="0.35">
      <c r="A1176" s="1"/>
      <c r="B1176" t="s">
        <v>101</v>
      </c>
      <c r="C1176" t="s">
        <v>71</v>
      </c>
      <c r="D1176">
        <v>40354633</v>
      </c>
      <c r="E1176" t="s">
        <v>17</v>
      </c>
      <c r="F1176">
        <v>1022621</v>
      </c>
      <c r="G1176" t="s">
        <v>158</v>
      </c>
      <c r="H1176" t="s">
        <v>102</v>
      </c>
      <c r="I1176" s="9">
        <v>44958</v>
      </c>
      <c r="J1176" s="9">
        <v>44969</v>
      </c>
      <c r="K1176" s="9">
        <v>45005.512499999997</v>
      </c>
      <c r="L1176" t="s">
        <v>96</v>
      </c>
      <c r="M1176">
        <v>4012.78</v>
      </c>
      <c r="N1176" t="s">
        <v>17</v>
      </c>
      <c r="O1176" s="10">
        <f t="shared" si="36"/>
        <v>2</v>
      </c>
    </row>
    <row r="1177" spans="1:15" hidden="1" x14ac:dyDescent="0.35">
      <c r="A1177" s="1"/>
      <c r="B1177" t="s">
        <v>101</v>
      </c>
      <c r="C1177" t="s">
        <v>71</v>
      </c>
      <c r="D1177">
        <v>40354633</v>
      </c>
      <c r="E1177" t="s">
        <v>17</v>
      </c>
      <c r="F1177">
        <v>1021924</v>
      </c>
      <c r="G1177" t="s">
        <v>158</v>
      </c>
      <c r="H1177" t="s">
        <v>102</v>
      </c>
      <c r="I1177" s="9">
        <v>44958</v>
      </c>
      <c r="J1177" s="9">
        <v>44969</v>
      </c>
      <c r="K1177" s="9">
        <v>45005.512499999997</v>
      </c>
      <c r="L1177" t="s">
        <v>96</v>
      </c>
      <c r="M1177">
        <v>5037.13</v>
      </c>
      <c r="N1177" t="s">
        <v>17</v>
      </c>
      <c r="O1177" s="10">
        <f t="shared" si="36"/>
        <v>2</v>
      </c>
    </row>
    <row r="1178" spans="1:15" hidden="1" x14ac:dyDescent="0.35">
      <c r="A1178" s="1"/>
      <c r="B1178" t="s">
        <v>75</v>
      </c>
      <c r="C1178" t="s">
        <v>71</v>
      </c>
      <c r="D1178">
        <v>40353821</v>
      </c>
      <c r="E1178" t="s">
        <v>17</v>
      </c>
      <c r="F1178">
        <v>1100570</v>
      </c>
      <c r="G1178" t="s">
        <v>163</v>
      </c>
      <c r="H1178" t="s">
        <v>85</v>
      </c>
      <c r="I1178" s="9">
        <v>44959</v>
      </c>
      <c r="J1178" s="9">
        <v>44961</v>
      </c>
      <c r="K1178" s="9">
        <v>44985.095138888886</v>
      </c>
      <c r="L1178" t="s">
        <v>39</v>
      </c>
      <c r="M1178">
        <v>4283.2692559999996</v>
      </c>
      <c r="N1178" t="s">
        <v>17</v>
      </c>
      <c r="O1178" s="10">
        <f t="shared" si="36"/>
        <v>2</v>
      </c>
    </row>
    <row r="1179" spans="1:15" hidden="1" x14ac:dyDescent="0.35">
      <c r="A1179" s="1"/>
      <c r="B1179" t="s">
        <v>75</v>
      </c>
      <c r="C1179" t="s">
        <v>71</v>
      </c>
      <c r="D1179">
        <v>40353821</v>
      </c>
      <c r="E1179" t="s">
        <v>17</v>
      </c>
      <c r="F1179">
        <v>1100572</v>
      </c>
      <c r="G1179" t="s">
        <v>163</v>
      </c>
      <c r="H1179" t="s">
        <v>85</v>
      </c>
      <c r="I1179" s="9">
        <v>44959</v>
      </c>
      <c r="J1179" s="9">
        <v>44961</v>
      </c>
      <c r="K1179" s="9">
        <v>44985.095138888886</v>
      </c>
      <c r="L1179" t="s">
        <v>39</v>
      </c>
      <c r="M1179">
        <v>4283.2692559999996</v>
      </c>
      <c r="N1179" t="s">
        <v>17</v>
      </c>
      <c r="O1179" s="10">
        <f t="shared" si="36"/>
        <v>2</v>
      </c>
    </row>
    <row r="1180" spans="1:15" hidden="1" x14ac:dyDescent="0.35">
      <c r="A1180" s="1"/>
      <c r="B1180" t="s">
        <v>75</v>
      </c>
      <c r="C1180" t="s">
        <v>71</v>
      </c>
      <c r="D1180">
        <v>40353821</v>
      </c>
      <c r="E1180" t="s">
        <v>17</v>
      </c>
      <c r="F1180">
        <v>1100573</v>
      </c>
      <c r="G1180" t="s">
        <v>163</v>
      </c>
      <c r="H1180" t="s">
        <v>85</v>
      </c>
      <c r="I1180" s="9">
        <v>44959</v>
      </c>
      <c r="J1180" s="9">
        <v>44961</v>
      </c>
      <c r="K1180" s="9">
        <v>44985.095138888886</v>
      </c>
      <c r="L1180" t="s">
        <v>39</v>
      </c>
      <c r="M1180">
        <v>3671.3736479999998</v>
      </c>
      <c r="N1180" t="s">
        <v>17</v>
      </c>
      <c r="O1180" s="10">
        <f t="shared" si="36"/>
        <v>2</v>
      </c>
    </row>
    <row r="1181" spans="1:15" hidden="1" x14ac:dyDescent="0.35">
      <c r="A1181" s="1"/>
      <c r="B1181" t="s">
        <v>75</v>
      </c>
      <c r="C1181" t="s">
        <v>71</v>
      </c>
      <c r="D1181">
        <v>40353821</v>
      </c>
      <c r="E1181" t="s">
        <v>17</v>
      </c>
      <c r="F1181">
        <v>1100574</v>
      </c>
      <c r="G1181" t="s">
        <v>163</v>
      </c>
      <c r="H1181" t="s">
        <v>85</v>
      </c>
      <c r="I1181" s="9">
        <v>44959</v>
      </c>
      <c r="J1181" s="9">
        <v>44961</v>
      </c>
      <c r="K1181" s="9">
        <v>44985.095138888886</v>
      </c>
      <c r="L1181" t="s">
        <v>39</v>
      </c>
      <c r="M1181">
        <v>1223.7912160000001</v>
      </c>
      <c r="N1181" t="s">
        <v>17</v>
      </c>
      <c r="O1181" s="10">
        <f t="shared" si="36"/>
        <v>2</v>
      </c>
    </row>
    <row r="1182" spans="1:15" hidden="1" x14ac:dyDescent="0.35">
      <c r="A1182" s="1"/>
      <c r="B1182" t="s">
        <v>101</v>
      </c>
      <c r="C1182" t="s">
        <v>71</v>
      </c>
      <c r="D1182">
        <v>40348991</v>
      </c>
      <c r="E1182" t="s">
        <v>17</v>
      </c>
      <c r="F1182">
        <v>1021944</v>
      </c>
      <c r="G1182" t="s">
        <v>158</v>
      </c>
      <c r="H1182" t="s">
        <v>102</v>
      </c>
      <c r="I1182" s="9">
        <v>44958</v>
      </c>
      <c r="J1182" s="9">
        <v>44969</v>
      </c>
      <c r="K1182" s="9">
        <v>45005.512499999997</v>
      </c>
      <c r="L1182" t="s">
        <v>96</v>
      </c>
      <c r="M1182">
        <v>1000</v>
      </c>
      <c r="N1182" t="s">
        <v>17</v>
      </c>
      <c r="O1182" s="10">
        <f t="shared" si="36"/>
        <v>2</v>
      </c>
    </row>
    <row r="1183" spans="1:15" hidden="1" x14ac:dyDescent="0.35">
      <c r="A1183" s="1"/>
      <c r="B1183" t="s">
        <v>101</v>
      </c>
      <c r="C1183" t="s">
        <v>71</v>
      </c>
      <c r="D1183">
        <v>40348990</v>
      </c>
      <c r="E1183" t="s">
        <v>17</v>
      </c>
      <c r="F1183">
        <v>1021925</v>
      </c>
      <c r="G1183" t="s">
        <v>158</v>
      </c>
      <c r="H1183" t="s">
        <v>102</v>
      </c>
      <c r="I1183" s="9">
        <v>44958</v>
      </c>
      <c r="J1183" s="9">
        <v>44969</v>
      </c>
      <c r="K1183" s="9">
        <v>45005.512499999997</v>
      </c>
      <c r="L1183" t="s">
        <v>96</v>
      </c>
      <c r="M1183">
        <v>3987.08</v>
      </c>
      <c r="N1183" t="s">
        <v>17</v>
      </c>
      <c r="O1183" s="10">
        <f t="shared" si="36"/>
        <v>2</v>
      </c>
    </row>
    <row r="1184" spans="1:15" hidden="1" x14ac:dyDescent="0.35">
      <c r="A1184" s="1"/>
      <c r="B1184" t="s">
        <v>101</v>
      </c>
      <c r="C1184" t="s">
        <v>71</v>
      </c>
      <c r="D1184">
        <v>40348990</v>
      </c>
      <c r="E1184" t="s">
        <v>17</v>
      </c>
      <c r="F1184">
        <v>1022142</v>
      </c>
      <c r="G1184" t="s">
        <v>158</v>
      </c>
      <c r="H1184" t="s">
        <v>102</v>
      </c>
      <c r="I1184" s="9">
        <v>44958</v>
      </c>
      <c r="J1184" s="9">
        <v>44969</v>
      </c>
      <c r="K1184" s="9">
        <v>45005.512499999997</v>
      </c>
      <c r="L1184" t="s">
        <v>96</v>
      </c>
      <c r="M1184">
        <v>5014</v>
      </c>
      <c r="N1184" t="s">
        <v>17</v>
      </c>
      <c r="O1184" s="10">
        <f t="shared" si="36"/>
        <v>2</v>
      </c>
    </row>
    <row r="1185" spans="1:15" hidden="1" x14ac:dyDescent="0.35">
      <c r="A1185" s="1"/>
      <c r="B1185" t="s">
        <v>101</v>
      </c>
      <c r="C1185" t="s">
        <v>71</v>
      </c>
      <c r="D1185">
        <v>40348990</v>
      </c>
      <c r="E1185" t="s">
        <v>17</v>
      </c>
      <c r="F1185">
        <v>1022293</v>
      </c>
      <c r="G1185" t="s">
        <v>158</v>
      </c>
      <c r="H1185" t="s">
        <v>102</v>
      </c>
      <c r="I1185" s="9">
        <v>44958</v>
      </c>
      <c r="J1185" s="9">
        <v>44969</v>
      </c>
      <c r="K1185" s="9">
        <v>45005.512499999997</v>
      </c>
      <c r="L1185" t="s">
        <v>96</v>
      </c>
      <c r="M1185">
        <v>1000</v>
      </c>
      <c r="N1185" t="s">
        <v>17</v>
      </c>
      <c r="O1185" s="10">
        <f t="shared" si="36"/>
        <v>2</v>
      </c>
    </row>
    <row r="1186" spans="1:15" hidden="1" x14ac:dyDescent="0.35">
      <c r="A1186" s="1"/>
      <c r="B1186" t="s">
        <v>101</v>
      </c>
      <c r="C1186" t="s">
        <v>71</v>
      </c>
      <c r="D1186">
        <v>40348990</v>
      </c>
      <c r="E1186" t="s">
        <v>17</v>
      </c>
      <c r="F1186">
        <v>1022863</v>
      </c>
      <c r="G1186" t="s">
        <v>158</v>
      </c>
      <c r="H1186" t="s">
        <v>102</v>
      </c>
      <c r="I1186" s="9">
        <v>44958</v>
      </c>
      <c r="J1186" s="9">
        <v>44969</v>
      </c>
      <c r="K1186" s="9">
        <v>45005.512499999997</v>
      </c>
      <c r="L1186" t="s">
        <v>96</v>
      </c>
      <c r="M1186">
        <v>6005.66</v>
      </c>
      <c r="N1186" t="s">
        <v>17</v>
      </c>
      <c r="O1186" s="10">
        <f t="shared" si="36"/>
        <v>2</v>
      </c>
    </row>
    <row r="1187" spans="1:15" hidden="1" x14ac:dyDescent="0.35">
      <c r="A1187" s="1"/>
      <c r="B1187" t="s">
        <v>101</v>
      </c>
      <c r="C1187" t="s">
        <v>71</v>
      </c>
      <c r="D1187">
        <v>40348990</v>
      </c>
      <c r="E1187" t="s">
        <v>17</v>
      </c>
      <c r="F1187">
        <v>1022866</v>
      </c>
      <c r="G1187" t="s">
        <v>158</v>
      </c>
      <c r="H1187" t="s">
        <v>102</v>
      </c>
      <c r="I1187" s="9">
        <v>44958</v>
      </c>
      <c r="J1187" s="9">
        <v>44969</v>
      </c>
      <c r="K1187" s="9">
        <v>45005.512499999997</v>
      </c>
      <c r="L1187" t="s">
        <v>96</v>
      </c>
      <c r="M1187">
        <v>6996.94</v>
      </c>
      <c r="N1187" t="s">
        <v>17</v>
      </c>
      <c r="O1187" s="10">
        <f t="shared" si="36"/>
        <v>2</v>
      </c>
    </row>
    <row r="1188" spans="1:15" hidden="1" x14ac:dyDescent="0.35">
      <c r="A1188" s="1"/>
      <c r="B1188" t="s">
        <v>81</v>
      </c>
      <c r="C1188" t="s">
        <v>71</v>
      </c>
      <c r="D1188">
        <v>40365513</v>
      </c>
      <c r="E1188" t="s">
        <v>17</v>
      </c>
      <c r="F1188">
        <v>1022851</v>
      </c>
      <c r="G1188" t="s">
        <v>165</v>
      </c>
      <c r="H1188" t="s">
        <v>89</v>
      </c>
      <c r="I1188" s="9">
        <v>44958</v>
      </c>
      <c r="J1188" s="9">
        <v>44962</v>
      </c>
      <c r="K1188" s="9">
        <v>45011.85833333333</v>
      </c>
      <c r="L1188" t="s">
        <v>28</v>
      </c>
      <c r="M1188">
        <v>24165.3</v>
      </c>
      <c r="N1188" t="s">
        <v>17</v>
      </c>
      <c r="O1188" s="10">
        <f t="shared" si="36"/>
        <v>2</v>
      </c>
    </row>
    <row r="1189" spans="1:15" hidden="1" x14ac:dyDescent="0.35">
      <c r="A1189" s="1"/>
      <c r="B1189" t="s">
        <v>81</v>
      </c>
      <c r="C1189" t="s">
        <v>71</v>
      </c>
      <c r="D1189">
        <v>40365504</v>
      </c>
      <c r="E1189" t="s">
        <v>17</v>
      </c>
      <c r="F1189">
        <v>1023373</v>
      </c>
      <c r="G1189" t="s">
        <v>155</v>
      </c>
      <c r="H1189" t="s">
        <v>88</v>
      </c>
      <c r="I1189" s="9">
        <v>44958</v>
      </c>
      <c r="J1189" s="9">
        <v>44971</v>
      </c>
      <c r="K1189" s="9">
        <v>45007.39166666667</v>
      </c>
      <c r="L1189" t="s">
        <v>32</v>
      </c>
      <c r="M1189">
        <v>24210</v>
      </c>
      <c r="N1189" t="s">
        <v>17</v>
      </c>
      <c r="O1189" s="10">
        <f t="shared" si="36"/>
        <v>2</v>
      </c>
    </row>
    <row r="1190" spans="1:15" hidden="1" x14ac:dyDescent="0.35">
      <c r="A1190" s="1"/>
      <c r="B1190" t="s">
        <v>70</v>
      </c>
      <c r="C1190" t="s">
        <v>71</v>
      </c>
      <c r="D1190">
        <v>40364988</v>
      </c>
      <c r="E1190" t="s">
        <v>17</v>
      </c>
      <c r="F1190">
        <v>1030658</v>
      </c>
      <c r="G1190" t="s">
        <v>161</v>
      </c>
      <c r="H1190" t="s">
        <v>72</v>
      </c>
      <c r="I1190" s="9">
        <v>44958</v>
      </c>
      <c r="J1190" s="9">
        <v>44969</v>
      </c>
      <c r="K1190" s="9">
        <v>44984.191666666666</v>
      </c>
      <c r="L1190" t="s">
        <v>39</v>
      </c>
      <c r="M1190">
        <v>24017.360000000001</v>
      </c>
      <c r="N1190" t="s">
        <v>17</v>
      </c>
      <c r="O1190" s="10">
        <f t="shared" si="36"/>
        <v>2</v>
      </c>
    </row>
    <row r="1191" spans="1:15" hidden="1" x14ac:dyDescent="0.35">
      <c r="A1191" s="1"/>
      <c r="B1191" t="s">
        <v>81</v>
      </c>
      <c r="C1191" t="s">
        <v>71</v>
      </c>
      <c r="D1191">
        <v>40364241</v>
      </c>
      <c r="E1191" t="s">
        <v>17</v>
      </c>
      <c r="F1191">
        <v>1022099</v>
      </c>
      <c r="G1191" t="s">
        <v>155</v>
      </c>
      <c r="H1191" t="s">
        <v>88</v>
      </c>
      <c r="I1191" s="9">
        <v>44957</v>
      </c>
      <c r="J1191" s="9">
        <v>44971</v>
      </c>
      <c r="K1191" s="9">
        <v>45007.39166666667</v>
      </c>
      <c r="L1191" t="s">
        <v>32</v>
      </c>
      <c r="M1191">
        <v>24282</v>
      </c>
      <c r="N1191" t="s">
        <v>17</v>
      </c>
      <c r="O1191" s="10">
        <f t="shared" si="36"/>
        <v>2</v>
      </c>
    </row>
    <row r="1192" spans="1:15" hidden="1" x14ac:dyDescent="0.35">
      <c r="A1192" s="1"/>
      <c r="B1192" t="s">
        <v>81</v>
      </c>
      <c r="C1192" t="s">
        <v>71</v>
      </c>
      <c r="D1192">
        <v>40363606</v>
      </c>
      <c r="E1192" t="s">
        <v>17</v>
      </c>
      <c r="F1192">
        <v>1021733</v>
      </c>
      <c r="G1192" t="s">
        <v>155</v>
      </c>
      <c r="H1192" t="s">
        <v>88</v>
      </c>
      <c r="I1192" s="9">
        <v>44957</v>
      </c>
      <c r="J1192" s="9">
        <v>44971</v>
      </c>
      <c r="K1192" s="9">
        <v>45007.39166666667</v>
      </c>
      <c r="L1192" t="s">
        <v>32</v>
      </c>
      <c r="M1192">
        <v>24361.07</v>
      </c>
      <c r="N1192" t="s">
        <v>17</v>
      </c>
      <c r="O1192" s="10">
        <f t="shared" si="36"/>
        <v>2</v>
      </c>
    </row>
    <row r="1193" spans="1:15" hidden="1" x14ac:dyDescent="0.35">
      <c r="A1193" s="1"/>
      <c r="B1193" t="s">
        <v>81</v>
      </c>
      <c r="C1193" t="s">
        <v>71</v>
      </c>
      <c r="D1193">
        <v>40363605</v>
      </c>
      <c r="E1193" t="s">
        <v>17</v>
      </c>
      <c r="F1193">
        <v>1021733</v>
      </c>
      <c r="G1193" t="s">
        <v>155</v>
      </c>
      <c r="H1193" t="s">
        <v>88</v>
      </c>
      <c r="I1193" s="9">
        <v>44957</v>
      </c>
      <c r="J1193" s="9">
        <v>44971</v>
      </c>
      <c r="K1193" s="9">
        <v>45007.39166666667</v>
      </c>
      <c r="L1193" t="s">
        <v>32</v>
      </c>
      <c r="M1193">
        <v>24014.21</v>
      </c>
      <c r="N1193" t="s">
        <v>17</v>
      </c>
      <c r="O1193" s="10">
        <f t="shared" si="36"/>
        <v>2</v>
      </c>
    </row>
    <row r="1194" spans="1:15" hidden="1" x14ac:dyDescent="0.35">
      <c r="A1194" s="1"/>
      <c r="B1194" t="s">
        <v>92</v>
      </c>
      <c r="C1194" t="s">
        <v>71</v>
      </c>
      <c r="D1194">
        <v>40363242</v>
      </c>
      <c r="E1194" t="s">
        <v>17</v>
      </c>
      <c r="F1194">
        <v>1030355</v>
      </c>
      <c r="G1194" t="s">
        <v>159</v>
      </c>
      <c r="H1194" t="s">
        <v>135</v>
      </c>
      <c r="I1194" s="9">
        <v>44958</v>
      </c>
      <c r="J1194" s="9">
        <v>44966</v>
      </c>
      <c r="K1194" s="9">
        <v>45017</v>
      </c>
      <c r="L1194" t="s">
        <v>95</v>
      </c>
      <c r="M1194">
        <v>24000</v>
      </c>
      <c r="N1194" t="s">
        <v>17</v>
      </c>
      <c r="O1194" s="10">
        <f t="shared" si="36"/>
        <v>2</v>
      </c>
    </row>
    <row r="1195" spans="1:15" hidden="1" x14ac:dyDescent="0.35">
      <c r="A1195" s="1"/>
      <c r="B1195" t="s">
        <v>70</v>
      </c>
      <c r="C1195" t="s">
        <v>71</v>
      </c>
      <c r="D1195">
        <v>40362918</v>
      </c>
      <c r="E1195" t="s">
        <v>17</v>
      </c>
      <c r="F1195">
        <v>1012534</v>
      </c>
      <c r="G1195" t="s">
        <v>161</v>
      </c>
      <c r="H1195" t="s">
        <v>72</v>
      </c>
      <c r="I1195" s="9">
        <v>44957</v>
      </c>
      <c r="J1195" s="9">
        <v>44969</v>
      </c>
      <c r="K1195" s="9">
        <v>44984.191666666666</v>
      </c>
      <c r="L1195" t="s">
        <v>39</v>
      </c>
      <c r="M1195">
        <v>19987.759999999998</v>
      </c>
      <c r="N1195" t="s">
        <v>17</v>
      </c>
      <c r="O1195" s="10">
        <f t="shared" si="36"/>
        <v>2</v>
      </c>
    </row>
    <row r="1196" spans="1:15" hidden="1" x14ac:dyDescent="0.35">
      <c r="A1196" s="1"/>
      <c r="B1196" t="s">
        <v>70</v>
      </c>
      <c r="C1196" t="s">
        <v>71</v>
      </c>
      <c r="D1196">
        <v>40362917</v>
      </c>
      <c r="E1196" t="s">
        <v>17</v>
      </c>
      <c r="F1196">
        <v>1012534</v>
      </c>
      <c r="G1196" t="s">
        <v>161</v>
      </c>
      <c r="H1196" t="s">
        <v>72</v>
      </c>
      <c r="I1196" s="9">
        <v>44957</v>
      </c>
      <c r="J1196" s="9">
        <v>44969</v>
      </c>
      <c r="K1196" s="9">
        <v>44984.191666666666</v>
      </c>
      <c r="L1196" t="s">
        <v>39</v>
      </c>
      <c r="M1196">
        <v>19996.72</v>
      </c>
      <c r="N1196" t="s">
        <v>17</v>
      </c>
      <c r="O1196" s="10">
        <f t="shared" si="36"/>
        <v>2</v>
      </c>
    </row>
    <row r="1197" spans="1:15" hidden="1" x14ac:dyDescent="0.35">
      <c r="A1197" s="1"/>
      <c r="B1197" t="s">
        <v>75</v>
      </c>
      <c r="C1197" t="s">
        <v>71</v>
      </c>
      <c r="D1197">
        <v>40362623</v>
      </c>
      <c r="E1197" t="s">
        <v>17</v>
      </c>
      <c r="F1197">
        <v>1030379</v>
      </c>
      <c r="G1197" t="s">
        <v>163</v>
      </c>
      <c r="H1197" t="s">
        <v>87</v>
      </c>
      <c r="I1197" s="9">
        <v>44957</v>
      </c>
      <c r="J1197" s="9">
        <v>44961</v>
      </c>
      <c r="K1197" s="9">
        <v>44992.469444444447</v>
      </c>
      <c r="L1197" t="s">
        <v>39</v>
      </c>
      <c r="M1197">
        <v>23985.944960000001</v>
      </c>
      <c r="N1197" t="s">
        <v>17</v>
      </c>
      <c r="O1197" s="10">
        <f t="shared" si="36"/>
        <v>2</v>
      </c>
    </row>
    <row r="1198" spans="1:15" hidden="1" x14ac:dyDescent="0.35">
      <c r="A1198" s="1"/>
      <c r="B1198" t="s">
        <v>75</v>
      </c>
      <c r="C1198" t="s">
        <v>71</v>
      </c>
      <c r="D1198">
        <v>40362522</v>
      </c>
      <c r="E1198" t="s">
        <v>17</v>
      </c>
      <c r="F1198">
        <v>1012158</v>
      </c>
      <c r="G1198" t="s">
        <v>166</v>
      </c>
      <c r="H1198" t="s">
        <v>77</v>
      </c>
      <c r="I1198" s="9">
        <v>44957</v>
      </c>
      <c r="J1198" s="9">
        <v>44961</v>
      </c>
      <c r="K1198" s="9">
        <v>44993.661805555559</v>
      </c>
      <c r="L1198" t="s">
        <v>32</v>
      </c>
      <c r="M1198">
        <v>19958.047999999999</v>
      </c>
      <c r="N1198" t="s">
        <v>17</v>
      </c>
      <c r="O1198" s="10">
        <f t="shared" si="36"/>
        <v>2</v>
      </c>
    </row>
    <row r="1199" spans="1:15" hidden="1" x14ac:dyDescent="0.35">
      <c r="A1199" s="1"/>
      <c r="B1199" t="s">
        <v>75</v>
      </c>
      <c r="C1199" t="s">
        <v>71</v>
      </c>
      <c r="D1199">
        <v>40362515</v>
      </c>
      <c r="E1199" t="s">
        <v>17</v>
      </c>
      <c r="F1199">
        <v>1012483</v>
      </c>
      <c r="G1199" t="s">
        <v>163</v>
      </c>
      <c r="H1199" t="s">
        <v>87</v>
      </c>
      <c r="I1199" s="9">
        <v>44958</v>
      </c>
      <c r="J1199" s="9">
        <v>44961</v>
      </c>
      <c r="K1199" s="9">
        <v>44992.469444444447</v>
      </c>
      <c r="L1199" t="s">
        <v>39</v>
      </c>
      <c r="M1199">
        <v>19958.047999999999</v>
      </c>
      <c r="N1199" t="s">
        <v>17</v>
      </c>
      <c r="O1199" s="10">
        <f t="shared" si="36"/>
        <v>2</v>
      </c>
    </row>
    <row r="1200" spans="1:15" hidden="1" x14ac:dyDescent="0.35">
      <c r="A1200" s="1"/>
      <c r="B1200" t="s">
        <v>75</v>
      </c>
      <c r="C1200" t="s">
        <v>71</v>
      </c>
      <c r="D1200">
        <v>40362505</v>
      </c>
      <c r="E1200" t="s">
        <v>17</v>
      </c>
      <c r="F1200">
        <v>1012165</v>
      </c>
      <c r="G1200" t="s">
        <v>163</v>
      </c>
      <c r="H1200" t="s">
        <v>87</v>
      </c>
      <c r="I1200" s="9">
        <v>44958</v>
      </c>
      <c r="J1200" s="9">
        <v>44961</v>
      </c>
      <c r="K1200" s="9">
        <v>44992.469444444447</v>
      </c>
      <c r="L1200" t="s">
        <v>39</v>
      </c>
      <c r="M1200">
        <v>19958.047999999999</v>
      </c>
      <c r="N1200" t="s">
        <v>17</v>
      </c>
      <c r="O1200" s="10">
        <f t="shared" si="36"/>
        <v>2</v>
      </c>
    </row>
    <row r="1201" spans="1:15" hidden="1" x14ac:dyDescent="0.35">
      <c r="A1201" s="1"/>
      <c r="B1201" t="s">
        <v>75</v>
      </c>
      <c r="C1201" t="s">
        <v>71</v>
      </c>
      <c r="D1201">
        <v>40362458</v>
      </c>
      <c r="E1201" t="s">
        <v>17</v>
      </c>
      <c r="F1201">
        <v>1021140</v>
      </c>
      <c r="G1201" t="s">
        <v>163</v>
      </c>
      <c r="H1201" t="s">
        <v>85</v>
      </c>
      <c r="I1201" s="9">
        <v>44957</v>
      </c>
      <c r="J1201" s="9">
        <v>44961</v>
      </c>
      <c r="K1201" s="9">
        <v>44985.095138888886</v>
      </c>
      <c r="L1201" t="s">
        <v>39</v>
      </c>
      <c r="M1201">
        <v>24009.930899999999</v>
      </c>
      <c r="N1201" t="s">
        <v>17</v>
      </c>
      <c r="O1201" s="10">
        <f t="shared" si="36"/>
        <v>2</v>
      </c>
    </row>
    <row r="1202" spans="1:15" hidden="1" x14ac:dyDescent="0.35">
      <c r="A1202" s="1"/>
      <c r="B1202" t="s">
        <v>75</v>
      </c>
      <c r="C1202" t="s">
        <v>71</v>
      </c>
      <c r="D1202">
        <v>40362416</v>
      </c>
      <c r="E1202" t="s">
        <v>17</v>
      </c>
      <c r="F1202">
        <v>1012167</v>
      </c>
      <c r="G1202" t="s">
        <v>153</v>
      </c>
      <c r="H1202" t="s">
        <v>85</v>
      </c>
      <c r="I1202" s="9">
        <v>44957</v>
      </c>
      <c r="J1202" s="9">
        <v>44968</v>
      </c>
      <c r="K1202" s="9">
        <v>44992.095138888886</v>
      </c>
      <c r="L1202" t="s">
        <v>39</v>
      </c>
      <c r="M1202">
        <v>16964.340800000002</v>
      </c>
      <c r="N1202" t="s">
        <v>17</v>
      </c>
      <c r="O1202" s="10">
        <f t="shared" si="36"/>
        <v>2</v>
      </c>
    </row>
    <row r="1203" spans="1:15" hidden="1" x14ac:dyDescent="0.35">
      <c r="A1203" s="1"/>
      <c r="B1203" t="s">
        <v>75</v>
      </c>
      <c r="C1203" t="s">
        <v>71</v>
      </c>
      <c r="D1203">
        <v>40362399</v>
      </c>
      <c r="E1203" t="s">
        <v>17</v>
      </c>
      <c r="F1203">
        <v>1012145</v>
      </c>
      <c r="G1203" t="s">
        <v>163</v>
      </c>
      <c r="H1203" t="s">
        <v>85</v>
      </c>
      <c r="I1203" s="9">
        <v>44957</v>
      </c>
      <c r="J1203" s="9">
        <v>44961</v>
      </c>
      <c r="K1203" s="9">
        <v>44985.095138888886</v>
      </c>
      <c r="L1203" t="s">
        <v>39</v>
      </c>
      <c r="M1203">
        <v>19758.467519999998</v>
      </c>
      <c r="N1203" t="s">
        <v>17</v>
      </c>
      <c r="O1203" s="10">
        <f t="shared" si="36"/>
        <v>2</v>
      </c>
    </row>
    <row r="1204" spans="1:15" hidden="1" x14ac:dyDescent="0.35">
      <c r="A1204" s="1"/>
      <c r="B1204" t="s">
        <v>81</v>
      </c>
      <c r="C1204" t="s">
        <v>71</v>
      </c>
      <c r="D1204">
        <v>40362317</v>
      </c>
      <c r="E1204" t="s">
        <v>17</v>
      </c>
      <c r="F1204">
        <v>1021766</v>
      </c>
      <c r="G1204" t="s">
        <v>160</v>
      </c>
      <c r="H1204" t="s">
        <v>100</v>
      </c>
      <c r="I1204" s="9">
        <v>44957</v>
      </c>
      <c r="J1204" s="9">
        <v>44969</v>
      </c>
      <c r="K1204" s="9">
        <v>45001.935416666667</v>
      </c>
      <c r="L1204" t="s">
        <v>39</v>
      </c>
      <c r="M1204">
        <v>24030</v>
      </c>
      <c r="N1204" t="s">
        <v>17</v>
      </c>
      <c r="O1204" s="10">
        <f t="shared" si="36"/>
        <v>2</v>
      </c>
    </row>
    <row r="1205" spans="1:15" hidden="1" x14ac:dyDescent="0.35">
      <c r="A1205" s="1"/>
      <c r="B1205" t="s">
        <v>81</v>
      </c>
      <c r="C1205" t="s">
        <v>71</v>
      </c>
      <c r="D1205">
        <v>40362315</v>
      </c>
      <c r="E1205" t="s">
        <v>17</v>
      </c>
      <c r="F1205">
        <v>1022639</v>
      </c>
      <c r="G1205" t="s">
        <v>165</v>
      </c>
      <c r="H1205" t="s">
        <v>89</v>
      </c>
      <c r="I1205" s="9">
        <v>44957</v>
      </c>
      <c r="J1205" s="9">
        <v>44962</v>
      </c>
      <c r="K1205" s="9">
        <v>45011.85833333333</v>
      </c>
      <c r="L1205" t="s">
        <v>28</v>
      </c>
      <c r="M1205">
        <v>22169.9</v>
      </c>
      <c r="N1205" t="s">
        <v>17</v>
      </c>
      <c r="O1205" s="10">
        <f t="shared" si="36"/>
        <v>2</v>
      </c>
    </row>
    <row r="1206" spans="1:15" hidden="1" x14ac:dyDescent="0.35">
      <c r="A1206" s="1"/>
      <c r="B1206" t="s">
        <v>81</v>
      </c>
      <c r="C1206" t="s">
        <v>71</v>
      </c>
      <c r="D1206">
        <v>40362240</v>
      </c>
      <c r="E1206" t="s">
        <v>17</v>
      </c>
      <c r="F1206">
        <v>1022639</v>
      </c>
      <c r="G1206" t="s">
        <v>165</v>
      </c>
      <c r="H1206" t="s">
        <v>89</v>
      </c>
      <c r="I1206" s="9">
        <v>44958</v>
      </c>
      <c r="J1206" s="9">
        <v>44962</v>
      </c>
      <c r="K1206" s="9">
        <v>45011.85833333333</v>
      </c>
      <c r="L1206" t="s">
        <v>28</v>
      </c>
      <c r="M1206">
        <v>22395.56</v>
      </c>
      <c r="N1206" t="s">
        <v>17</v>
      </c>
      <c r="O1206" s="10">
        <f t="shared" si="36"/>
        <v>2</v>
      </c>
    </row>
    <row r="1207" spans="1:15" hidden="1" x14ac:dyDescent="0.35">
      <c r="A1207" s="1"/>
      <c r="B1207" t="s">
        <v>81</v>
      </c>
      <c r="C1207" t="s">
        <v>71</v>
      </c>
      <c r="D1207">
        <v>40362196</v>
      </c>
      <c r="E1207" t="s">
        <v>17</v>
      </c>
      <c r="F1207">
        <v>1022212</v>
      </c>
      <c r="G1207" t="s">
        <v>155</v>
      </c>
      <c r="H1207" t="s">
        <v>88</v>
      </c>
      <c r="I1207" s="9">
        <v>44957</v>
      </c>
      <c r="J1207" s="9">
        <v>44971</v>
      </c>
      <c r="K1207" s="9">
        <v>45007.39166666667</v>
      </c>
      <c r="L1207" t="s">
        <v>32</v>
      </c>
      <c r="M1207">
        <v>24036.38</v>
      </c>
      <c r="N1207" t="s">
        <v>17</v>
      </c>
      <c r="O1207" s="10">
        <f t="shared" si="36"/>
        <v>2</v>
      </c>
    </row>
    <row r="1208" spans="1:15" hidden="1" x14ac:dyDescent="0.35">
      <c r="A1208" s="1"/>
      <c r="B1208" t="s">
        <v>81</v>
      </c>
      <c r="C1208" t="s">
        <v>71</v>
      </c>
      <c r="D1208">
        <v>40362195</v>
      </c>
      <c r="E1208" t="s">
        <v>17</v>
      </c>
      <c r="F1208">
        <v>1022212</v>
      </c>
      <c r="G1208" t="s">
        <v>155</v>
      </c>
      <c r="H1208" t="s">
        <v>88</v>
      </c>
      <c r="I1208" s="9">
        <v>44957</v>
      </c>
      <c r="J1208" s="9">
        <v>44971</v>
      </c>
      <c r="K1208" s="9">
        <v>45007.39166666667</v>
      </c>
      <c r="L1208" t="s">
        <v>32</v>
      </c>
      <c r="M1208">
        <v>23901.13</v>
      </c>
      <c r="N1208" t="s">
        <v>17</v>
      </c>
      <c r="O1208" s="10">
        <f t="shared" ref="O1208:O1258" si="37">MONTH(J1208)</f>
        <v>2</v>
      </c>
    </row>
    <row r="1209" spans="1:15" hidden="1" x14ac:dyDescent="0.35">
      <c r="A1209" s="1"/>
      <c r="B1209" t="s">
        <v>81</v>
      </c>
      <c r="C1209" t="s">
        <v>71</v>
      </c>
      <c r="D1209">
        <v>40362168</v>
      </c>
      <c r="E1209" t="s">
        <v>17</v>
      </c>
      <c r="F1209">
        <v>1022414</v>
      </c>
      <c r="G1209" t="s">
        <v>155</v>
      </c>
      <c r="H1209" t="s">
        <v>88</v>
      </c>
      <c r="I1209" s="9">
        <v>44957</v>
      </c>
      <c r="J1209" s="9">
        <v>44971</v>
      </c>
      <c r="K1209" s="9">
        <v>45007.39166666667</v>
      </c>
      <c r="L1209" t="s">
        <v>32</v>
      </c>
      <c r="M1209">
        <v>24240</v>
      </c>
      <c r="N1209" t="s">
        <v>17</v>
      </c>
      <c r="O1209" s="10">
        <f t="shared" si="37"/>
        <v>2</v>
      </c>
    </row>
    <row r="1210" spans="1:15" hidden="1" x14ac:dyDescent="0.35">
      <c r="A1210" s="1"/>
      <c r="B1210" t="s">
        <v>81</v>
      </c>
      <c r="C1210" t="s">
        <v>71</v>
      </c>
      <c r="D1210">
        <v>40362161</v>
      </c>
      <c r="E1210" t="s">
        <v>17</v>
      </c>
      <c r="F1210">
        <v>1022080</v>
      </c>
      <c r="G1210" t="s">
        <v>155</v>
      </c>
      <c r="H1210" t="s">
        <v>88</v>
      </c>
      <c r="I1210" s="9">
        <v>44957</v>
      </c>
      <c r="J1210" s="9">
        <v>44971</v>
      </c>
      <c r="K1210" s="9">
        <v>45007.39166666667</v>
      </c>
      <c r="L1210" t="s">
        <v>32</v>
      </c>
      <c r="M1210">
        <v>23540</v>
      </c>
      <c r="N1210" t="s">
        <v>17</v>
      </c>
      <c r="O1210" s="10">
        <f t="shared" si="37"/>
        <v>2</v>
      </c>
    </row>
    <row r="1211" spans="1:15" hidden="1" x14ac:dyDescent="0.35">
      <c r="A1211" s="1"/>
      <c r="B1211" t="s">
        <v>81</v>
      </c>
      <c r="C1211" t="s">
        <v>71</v>
      </c>
      <c r="D1211">
        <v>40362153</v>
      </c>
      <c r="E1211" t="s">
        <v>17</v>
      </c>
      <c r="F1211">
        <v>1022096</v>
      </c>
      <c r="G1211" t="s">
        <v>162</v>
      </c>
      <c r="H1211" t="s">
        <v>100</v>
      </c>
      <c r="I1211" s="9">
        <v>44957</v>
      </c>
      <c r="J1211" s="9">
        <v>44964</v>
      </c>
      <c r="K1211" s="9">
        <v>44996.935416666667</v>
      </c>
      <c r="L1211" t="s">
        <v>32</v>
      </c>
      <c r="M1211">
        <v>24250</v>
      </c>
      <c r="N1211" t="s">
        <v>17</v>
      </c>
      <c r="O1211" s="10">
        <f t="shared" si="37"/>
        <v>2</v>
      </c>
    </row>
    <row r="1212" spans="1:15" hidden="1" x14ac:dyDescent="0.35">
      <c r="A1212" s="1"/>
      <c r="B1212" t="s">
        <v>81</v>
      </c>
      <c r="C1212" t="s">
        <v>71</v>
      </c>
      <c r="D1212">
        <v>40362146</v>
      </c>
      <c r="E1212" t="s">
        <v>17</v>
      </c>
      <c r="F1212">
        <v>1021766</v>
      </c>
      <c r="G1212" t="s">
        <v>165</v>
      </c>
      <c r="H1212" t="s">
        <v>89</v>
      </c>
      <c r="I1212" s="9">
        <v>44958</v>
      </c>
      <c r="J1212" s="9">
        <v>44962</v>
      </c>
      <c r="K1212" s="9">
        <v>45011.85833333333</v>
      </c>
      <c r="L1212" t="s">
        <v>28</v>
      </c>
      <c r="M1212">
        <v>23400</v>
      </c>
      <c r="N1212" t="s">
        <v>17</v>
      </c>
      <c r="O1212" s="10">
        <f t="shared" si="37"/>
        <v>2</v>
      </c>
    </row>
    <row r="1213" spans="1:15" hidden="1" x14ac:dyDescent="0.35">
      <c r="A1213" s="1"/>
      <c r="B1213" t="s">
        <v>81</v>
      </c>
      <c r="C1213" t="s">
        <v>71</v>
      </c>
      <c r="D1213">
        <v>40362117</v>
      </c>
      <c r="E1213" t="s">
        <v>17</v>
      </c>
      <c r="F1213">
        <v>1022388</v>
      </c>
      <c r="G1213" t="s">
        <v>160</v>
      </c>
      <c r="H1213" t="s">
        <v>100</v>
      </c>
      <c r="I1213" s="9">
        <v>44957</v>
      </c>
      <c r="J1213" s="9">
        <v>44969</v>
      </c>
      <c r="K1213" s="9">
        <v>45001.935416666667</v>
      </c>
      <c r="L1213" t="s">
        <v>39</v>
      </c>
      <c r="M1213">
        <v>24070</v>
      </c>
      <c r="N1213" t="s">
        <v>17</v>
      </c>
      <c r="O1213" s="10">
        <f t="shared" si="37"/>
        <v>2</v>
      </c>
    </row>
    <row r="1214" spans="1:15" hidden="1" x14ac:dyDescent="0.35">
      <c r="A1214" s="1"/>
      <c r="B1214" t="s">
        <v>81</v>
      </c>
      <c r="C1214" t="s">
        <v>71</v>
      </c>
      <c r="D1214">
        <v>40362070</v>
      </c>
      <c r="E1214" t="s">
        <v>17</v>
      </c>
      <c r="F1214">
        <v>1021733</v>
      </c>
      <c r="G1214" t="s">
        <v>165</v>
      </c>
      <c r="H1214" t="s">
        <v>89</v>
      </c>
      <c r="I1214" s="9">
        <v>44957</v>
      </c>
      <c r="J1214" s="9">
        <v>44962</v>
      </c>
      <c r="K1214" s="9">
        <v>45011.85833333333</v>
      </c>
      <c r="L1214" t="s">
        <v>28</v>
      </c>
      <c r="M1214">
        <v>24007.21</v>
      </c>
      <c r="N1214" t="s">
        <v>17</v>
      </c>
      <c r="O1214" s="10">
        <f t="shared" si="37"/>
        <v>2</v>
      </c>
    </row>
    <row r="1215" spans="1:15" hidden="1" x14ac:dyDescent="0.35">
      <c r="A1215" s="1"/>
      <c r="B1215" t="s">
        <v>81</v>
      </c>
      <c r="C1215" t="s">
        <v>71</v>
      </c>
      <c r="D1215">
        <v>40362022</v>
      </c>
      <c r="E1215" t="s">
        <v>17</v>
      </c>
      <c r="F1215">
        <v>1022183</v>
      </c>
      <c r="G1215" t="s">
        <v>155</v>
      </c>
      <c r="H1215" t="s">
        <v>88</v>
      </c>
      <c r="I1215" s="9">
        <v>44958</v>
      </c>
      <c r="J1215" s="9">
        <v>44971</v>
      </c>
      <c r="K1215" s="9">
        <v>45007.39166666667</v>
      </c>
      <c r="L1215" t="s">
        <v>32</v>
      </c>
      <c r="M1215">
        <v>25057.85</v>
      </c>
      <c r="N1215" t="s">
        <v>17</v>
      </c>
      <c r="O1215" s="10">
        <f t="shared" si="37"/>
        <v>2</v>
      </c>
    </row>
    <row r="1216" spans="1:15" hidden="1" x14ac:dyDescent="0.35">
      <c r="A1216" s="1"/>
      <c r="B1216" t="s">
        <v>81</v>
      </c>
      <c r="C1216" t="s">
        <v>71</v>
      </c>
      <c r="D1216">
        <v>40362017</v>
      </c>
      <c r="E1216" t="s">
        <v>17</v>
      </c>
      <c r="F1216">
        <v>1022183</v>
      </c>
      <c r="G1216" t="s">
        <v>160</v>
      </c>
      <c r="H1216" t="s">
        <v>100</v>
      </c>
      <c r="I1216" s="9">
        <v>44957</v>
      </c>
      <c r="J1216" s="9">
        <v>44969</v>
      </c>
      <c r="K1216" s="9">
        <v>45001.935416666667</v>
      </c>
      <c r="L1216" t="s">
        <v>39</v>
      </c>
      <c r="M1216">
        <v>24840.29</v>
      </c>
      <c r="N1216" t="s">
        <v>17</v>
      </c>
      <c r="O1216" s="10">
        <f t="shared" si="37"/>
        <v>2</v>
      </c>
    </row>
    <row r="1217" spans="1:15" hidden="1" x14ac:dyDescent="0.35">
      <c r="A1217" s="1"/>
      <c r="B1217" t="s">
        <v>81</v>
      </c>
      <c r="C1217" t="s">
        <v>71</v>
      </c>
      <c r="D1217">
        <v>40362000</v>
      </c>
      <c r="E1217" t="s">
        <v>17</v>
      </c>
      <c r="F1217">
        <v>1021738</v>
      </c>
      <c r="G1217" t="s">
        <v>155</v>
      </c>
      <c r="H1217" t="s">
        <v>88</v>
      </c>
      <c r="I1217" s="9">
        <v>44957</v>
      </c>
      <c r="J1217" s="9">
        <v>44971</v>
      </c>
      <c r="K1217" s="9">
        <v>45007.39166666667</v>
      </c>
      <c r="L1217" t="s">
        <v>32</v>
      </c>
      <c r="M1217">
        <v>24060</v>
      </c>
      <c r="N1217" t="s">
        <v>17</v>
      </c>
      <c r="O1217" s="10">
        <f t="shared" si="37"/>
        <v>2</v>
      </c>
    </row>
    <row r="1218" spans="1:15" hidden="1" x14ac:dyDescent="0.35">
      <c r="A1218" s="1"/>
      <c r="B1218" t="s">
        <v>81</v>
      </c>
      <c r="C1218" t="s">
        <v>71</v>
      </c>
      <c r="D1218">
        <v>40361971</v>
      </c>
      <c r="E1218" t="s">
        <v>17</v>
      </c>
      <c r="F1218">
        <v>1021732</v>
      </c>
      <c r="G1218" t="s">
        <v>165</v>
      </c>
      <c r="H1218" t="s">
        <v>89</v>
      </c>
      <c r="I1218" s="9">
        <v>44958</v>
      </c>
      <c r="J1218" s="9">
        <v>44962</v>
      </c>
      <c r="K1218" s="9">
        <v>45011.85833333333</v>
      </c>
      <c r="L1218" t="s">
        <v>28</v>
      </c>
      <c r="M1218">
        <v>25000</v>
      </c>
      <c r="N1218" t="s">
        <v>17</v>
      </c>
      <c r="O1218" s="10">
        <f t="shared" si="37"/>
        <v>2</v>
      </c>
    </row>
    <row r="1219" spans="1:15" hidden="1" x14ac:dyDescent="0.35">
      <c r="A1219" s="1"/>
      <c r="B1219" t="s">
        <v>81</v>
      </c>
      <c r="C1219" t="s">
        <v>71</v>
      </c>
      <c r="D1219">
        <v>40361970</v>
      </c>
      <c r="E1219" t="s">
        <v>17</v>
      </c>
      <c r="F1219">
        <v>1021732</v>
      </c>
      <c r="G1219" t="s">
        <v>165</v>
      </c>
      <c r="H1219" t="s">
        <v>89</v>
      </c>
      <c r="I1219" s="9">
        <v>44958</v>
      </c>
      <c r="J1219" s="9">
        <v>44962</v>
      </c>
      <c r="K1219" s="9">
        <v>45011.85833333333</v>
      </c>
      <c r="L1219" t="s">
        <v>28</v>
      </c>
      <c r="M1219">
        <v>23800</v>
      </c>
      <c r="N1219" t="s">
        <v>17</v>
      </c>
      <c r="O1219" s="10">
        <f t="shared" si="37"/>
        <v>2</v>
      </c>
    </row>
    <row r="1220" spans="1:15" hidden="1" x14ac:dyDescent="0.35">
      <c r="A1220" s="1"/>
      <c r="B1220" t="s">
        <v>81</v>
      </c>
      <c r="C1220" t="s">
        <v>71</v>
      </c>
      <c r="D1220">
        <v>40361968</v>
      </c>
      <c r="E1220" t="s">
        <v>17</v>
      </c>
      <c r="F1220">
        <v>1021732</v>
      </c>
      <c r="G1220" t="s">
        <v>165</v>
      </c>
      <c r="H1220" t="s">
        <v>89</v>
      </c>
      <c r="I1220" s="9">
        <v>44957</v>
      </c>
      <c r="J1220" s="9">
        <v>44962</v>
      </c>
      <c r="K1220" s="9">
        <v>45011.85833333333</v>
      </c>
      <c r="L1220" t="s">
        <v>28</v>
      </c>
      <c r="M1220">
        <v>24020</v>
      </c>
      <c r="N1220" t="s">
        <v>17</v>
      </c>
      <c r="O1220" s="10">
        <f t="shared" si="37"/>
        <v>2</v>
      </c>
    </row>
    <row r="1221" spans="1:15" hidden="1" x14ac:dyDescent="0.35">
      <c r="A1221" s="1"/>
      <c r="B1221" t="s">
        <v>81</v>
      </c>
      <c r="C1221" t="s">
        <v>71</v>
      </c>
      <c r="D1221">
        <v>40361953</v>
      </c>
      <c r="E1221" t="s">
        <v>17</v>
      </c>
      <c r="F1221">
        <v>1022541</v>
      </c>
      <c r="G1221" t="s">
        <v>155</v>
      </c>
      <c r="H1221" t="s">
        <v>88</v>
      </c>
      <c r="I1221" s="9">
        <v>44957</v>
      </c>
      <c r="J1221" s="9">
        <v>44971</v>
      </c>
      <c r="K1221" s="9">
        <v>45007.39166666667</v>
      </c>
      <c r="L1221" t="s">
        <v>32</v>
      </c>
      <c r="M1221">
        <v>24211.16</v>
      </c>
      <c r="N1221" t="s">
        <v>17</v>
      </c>
      <c r="O1221" s="10">
        <f t="shared" si="37"/>
        <v>2</v>
      </c>
    </row>
    <row r="1222" spans="1:15" hidden="1" x14ac:dyDescent="0.35">
      <c r="A1222" s="1"/>
      <c r="B1222" t="s">
        <v>81</v>
      </c>
      <c r="C1222" t="s">
        <v>71</v>
      </c>
      <c r="D1222">
        <v>40361922</v>
      </c>
      <c r="E1222" t="s">
        <v>17</v>
      </c>
      <c r="F1222">
        <v>1021767</v>
      </c>
      <c r="G1222" t="s">
        <v>165</v>
      </c>
      <c r="H1222" t="s">
        <v>89</v>
      </c>
      <c r="I1222" s="9">
        <v>44957</v>
      </c>
      <c r="J1222" s="9">
        <v>44962</v>
      </c>
      <c r="K1222" s="9">
        <v>45011.85833333333</v>
      </c>
      <c r="L1222" t="s">
        <v>28</v>
      </c>
      <c r="M1222">
        <v>23904</v>
      </c>
      <c r="N1222" t="s">
        <v>17</v>
      </c>
      <c r="O1222" s="10">
        <f t="shared" si="37"/>
        <v>2</v>
      </c>
    </row>
    <row r="1223" spans="1:15" hidden="1" x14ac:dyDescent="0.35">
      <c r="A1223" s="1"/>
      <c r="B1223" t="s">
        <v>81</v>
      </c>
      <c r="C1223" t="s">
        <v>71</v>
      </c>
      <c r="D1223">
        <v>40361913</v>
      </c>
      <c r="E1223" t="s">
        <v>17</v>
      </c>
      <c r="F1223">
        <v>1012527</v>
      </c>
      <c r="G1223" t="s">
        <v>162</v>
      </c>
      <c r="H1223" t="s">
        <v>100</v>
      </c>
      <c r="I1223" s="9">
        <v>44957</v>
      </c>
      <c r="J1223" s="9">
        <v>44964</v>
      </c>
      <c r="K1223" s="9">
        <v>44996.935416666667</v>
      </c>
      <c r="L1223" t="s">
        <v>32</v>
      </c>
      <c r="M1223">
        <v>24000</v>
      </c>
      <c r="N1223" t="s">
        <v>17</v>
      </c>
      <c r="O1223" s="10">
        <f t="shared" si="37"/>
        <v>2</v>
      </c>
    </row>
    <row r="1224" spans="1:15" hidden="1" x14ac:dyDescent="0.35">
      <c r="A1224" s="1"/>
      <c r="B1224" t="s">
        <v>81</v>
      </c>
      <c r="C1224" t="s">
        <v>71</v>
      </c>
      <c r="D1224">
        <v>40361905</v>
      </c>
      <c r="E1224" t="s">
        <v>17</v>
      </c>
      <c r="F1224">
        <v>1012448</v>
      </c>
      <c r="G1224" t="s">
        <v>162</v>
      </c>
      <c r="H1224" t="s">
        <v>100</v>
      </c>
      <c r="I1224" s="9">
        <v>44957</v>
      </c>
      <c r="J1224" s="9">
        <v>44964</v>
      </c>
      <c r="K1224" s="9">
        <v>44996.935416666667</v>
      </c>
      <c r="L1224" t="s">
        <v>32</v>
      </c>
      <c r="M1224">
        <v>24000</v>
      </c>
      <c r="N1224" t="s">
        <v>17</v>
      </c>
      <c r="O1224" s="10">
        <f t="shared" si="37"/>
        <v>2</v>
      </c>
    </row>
    <row r="1225" spans="1:15" hidden="1" x14ac:dyDescent="0.35">
      <c r="A1225" s="1"/>
      <c r="B1225" t="s">
        <v>81</v>
      </c>
      <c r="C1225" t="s">
        <v>71</v>
      </c>
      <c r="D1225">
        <v>40361888</v>
      </c>
      <c r="E1225" t="s">
        <v>17</v>
      </c>
      <c r="F1225">
        <v>1012526</v>
      </c>
      <c r="G1225" t="s">
        <v>160</v>
      </c>
      <c r="H1225" t="s">
        <v>100</v>
      </c>
      <c r="I1225" s="9">
        <v>44957</v>
      </c>
      <c r="J1225" s="9">
        <v>44969</v>
      </c>
      <c r="K1225" s="9">
        <v>45001.935416666667</v>
      </c>
      <c r="L1225" t="s">
        <v>39</v>
      </c>
      <c r="M1225">
        <v>9600</v>
      </c>
      <c r="N1225" t="s">
        <v>17</v>
      </c>
      <c r="O1225" s="10">
        <f t="shared" si="37"/>
        <v>2</v>
      </c>
    </row>
    <row r="1226" spans="1:15" hidden="1" x14ac:dyDescent="0.35">
      <c r="A1226" s="1"/>
      <c r="B1226" t="s">
        <v>81</v>
      </c>
      <c r="C1226" t="s">
        <v>71</v>
      </c>
      <c r="D1226">
        <v>40361888</v>
      </c>
      <c r="E1226" t="s">
        <v>17</v>
      </c>
      <c r="F1226">
        <v>1011968</v>
      </c>
      <c r="G1226" t="s">
        <v>160</v>
      </c>
      <c r="H1226" t="s">
        <v>100</v>
      </c>
      <c r="I1226" s="9">
        <v>44957</v>
      </c>
      <c r="J1226" s="9">
        <v>44969</v>
      </c>
      <c r="K1226" s="9">
        <v>45001.935416666667</v>
      </c>
      <c r="L1226" t="s">
        <v>39</v>
      </c>
      <c r="M1226">
        <v>14260</v>
      </c>
      <c r="N1226" t="s">
        <v>17</v>
      </c>
      <c r="O1226" s="10">
        <f t="shared" si="37"/>
        <v>2</v>
      </c>
    </row>
    <row r="1227" spans="1:15" hidden="1" x14ac:dyDescent="0.35">
      <c r="A1227" s="1"/>
      <c r="B1227" t="s">
        <v>81</v>
      </c>
      <c r="C1227" t="s">
        <v>71</v>
      </c>
      <c r="D1227">
        <v>40361864</v>
      </c>
      <c r="E1227" t="s">
        <v>17</v>
      </c>
      <c r="F1227">
        <v>1012218</v>
      </c>
      <c r="G1227" t="s">
        <v>160</v>
      </c>
      <c r="H1227" t="s">
        <v>88</v>
      </c>
      <c r="I1227" s="9">
        <v>44957</v>
      </c>
      <c r="J1227" s="9">
        <v>44969</v>
      </c>
      <c r="K1227" s="9">
        <v>45005.39166666667</v>
      </c>
      <c r="L1227" t="s">
        <v>39</v>
      </c>
      <c r="M1227">
        <v>21000</v>
      </c>
      <c r="N1227" t="s">
        <v>17</v>
      </c>
      <c r="O1227" s="10">
        <f t="shared" si="37"/>
        <v>2</v>
      </c>
    </row>
    <row r="1228" spans="1:15" hidden="1" x14ac:dyDescent="0.35">
      <c r="A1228" s="1"/>
      <c r="B1228" t="s">
        <v>70</v>
      </c>
      <c r="C1228" t="s">
        <v>71</v>
      </c>
      <c r="D1228">
        <v>40361828</v>
      </c>
      <c r="E1228" t="s">
        <v>17</v>
      </c>
      <c r="F1228">
        <v>1021874</v>
      </c>
      <c r="G1228" t="s">
        <v>161</v>
      </c>
      <c r="H1228" t="s">
        <v>72</v>
      </c>
      <c r="I1228" s="9">
        <v>44957</v>
      </c>
      <c r="J1228" s="9">
        <v>44969</v>
      </c>
      <c r="K1228" s="9">
        <v>44984.191666666666</v>
      </c>
      <c r="L1228" t="s">
        <v>39</v>
      </c>
      <c r="M1228">
        <v>24146.41</v>
      </c>
      <c r="N1228" t="s">
        <v>17</v>
      </c>
      <c r="O1228" s="10">
        <f t="shared" si="37"/>
        <v>2</v>
      </c>
    </row>
    <row r="1229" spans="1:15" hidden="1" x14ac:dyDescent="0.35">
      <c r="A1229" s="1"/>
      <c r="B1229" t="s">
        <v>70</v>
      </c>
      <c r="C1229" t="s">
        <v>71</v>
      </c>
      <c r="D1229">
        <v>40361821</v>
      </c>
      <c r="E1229" t="s">
        <v>17</v>
      </c>
      <c r="F1229">
        <v>1021874</v>
      </c>
      <c r="G1229" t="s">
        <v>161</v>
      </c>
      <c r="H1229" t="s">
        <v>72</v>
      </c>
      <c r="I1229" s="9">
        <v>44957</v>
      </c>
      <c r="J1229" s="9">
        <v>44969</v>
      </c>
      <c r="K1229" s="9">
        <v>44984.191666666666</v>
      </c>
      <c r="L1229" t="s">
        <v>39</v>
      </c>
      <c r="M1229">
        <v>24000.28</v>
      </c>
      <c r="N1229" t="s">
        <v>17</v>
      </c>
      <c r="O1229" s="10">
        <f t="shared" si="37"/>
        <v>2</v>
      </c>
    </row>
    <row r="1230" spans="1:15" hidden="1" x14ac:dyDescent="0.35">
      <c r="A1230" s="1"/>
      <c r="B1230" t="s">
        <v>70</v>
      </c>
      <c r="C1230" t="s">
        <v>71</v>
      </c>
      <c r="D1230">
        <v>40361805</v>
      </c>
      <c r="E1230" t="s">
        <v>17</v>
      </c>
      <c r="F1230">
        <v>1021272</v>
      </c>
      <c r="G1230" t="s">
        <v>161</v>
      </c>
      <c r="H1230" t="s">
        <v>72</v>
      </c>
      <c r="I1230" s="9">
        <v>44957</v>
      </c>
      <c r="J1230" s="9">
        <v>44969</v>
      </c>
      <c r="K1230" s="9">
        <v>44984.191666666666</v>
      </c>
      <c r="L1230" t="s">
        <v>39</v>
      </c>
      <c r="M1230">
        <v>24120.68</v>
      </c>
      <c r="N1230" t="s">
        <v>17</v>
      </c>
      <c r="O1230" s="10">
        <f t="shared" si="37"/>
        <v>2</v>
      </c>
    </row>
    <row r="1231" spans="1:15" hidden="1" x14ac:dyDescent="0.35">
      <c r="A1231" s="1"/>
      <c r="B1231" t="s">
        <v>70</v>
      </c>
      <c r="C1231" t="s">
        <v>71</v>
      </c>
      <c r="D1231">
        <v>40361797</v>
      </c>
      <c r="E1231" t="s">
        <v>17</v>
      </c>
      <c r="F1231">
        <v>1023302</v>
      </c>
      <c r="G1231" t="s">
        <v>161</v>
      </c>
      <c r="H1231" t="s">
        <v>72</v>
      </c>
      <c r="I1231" s="9">
        <v>44957</v>
      </c>
      <c r="J1231" s="9">
        <v>44969</v>
      </c>
      <c r="K1231" s="9">
        <v>44984.191666666666</v>
      </c>
      <c r="L1231" t="s">
        <v>39</v>
      </c>
      <c r="M1231">
        <v>10040</v>
      </c>
      <c r="N1231" t="s">
        <v>17</v>
      </c>
      <c r="O1231" s="10">
        <f t="shared" si="37"/>
        <v>2</v>
      </c>
    </row>
    <row r="1232" spans="1:15" hidden="1" x14ac:dyDescent="0.35">
      <c r="A1232" s="1"/>
      <c r="B1232" t="s">
        <v>70</v>
      </c>
      <c r="C1232" t="s">
        <v>71</v>
      </c>
      <c r="D1232">
        <v>40361797</v>
      </c>
      <c r="E1232" t="s">
        <v>17</v>
      </c>
      <c r="F1232">
        <v>1023302</v>
      </c>
      <c r="G1232" t="s">
        <v>161</v>
      </c>
      <c r="H1232" t="s">
        <v>72</v>
      </c>
      <c r="I1232" s="9">
        <v>44957</v>
      </c>
      <c r="J1232" s="9">
        <v>44969</v>
      </c>
      <c r="K1232" s="9">
        <v>44984.191666666666</v>
      </c>
      <c r="L1232" t="s">
        <v>39</v>
      </c>
      <c r="M1232">
        <v>13980</v>
      </c>
      <c r="N1232" t="s">
        <v>17</v>
      </c>
      <c r="O1232" s="10">
        <f t="shared" si="37"/>
        <v>2</v>
      </c>
    </row>
    <row r="1233" spans="1:15" hidden="1" x14ac:dyDescent="0.35">
      <c r="A1233" s="1"/>
      <c r="B1233" t="s">
        <v>70</v>
      </c>
      <c r="C1233" t="s">
        <v>71</v>
      </c>
      <c r="D1233">
        <v>40361781</v>
      </c>
      <c r="E1233" t="s">
        <v>17</v>
      </c>
      <c r="F1233">
        <v>1021874</v>
      </c>
      <c r="G1233" t="s">
        <v>161</v>
      </c>
      <c r="H1233" t="s">
        <v>72</v>
      </c>
      <c r="I1233" s="9">
        <v>44957</v>
      </c>
      <c r="J1233" s="9">
        <v>44969</v>
      </c>
      <c r="K1233" s="9">
        <v>44984.191666666666</v>
      </c>
      <c r="L1233" t="s">
        <v>39</v>
      </c>
      <c r="M1233">
        <v>24004.91</v>
      </c>
      <c r="N1233" t="s">
        <v>17</v>
      </c>
      <c r="O1233" s="10">
        <f t="shared" si="37"/>
        <v>2</v>
      </c>
    </row>
    <row r="1234" spans="1:15" hidden="1" x14ac:dyDescent="0.35">
      <c r="A1234" s="1"/>
      <c r="B1234" t="s">
        <v>70</v>
      </c>
      <c r="C1234" t="s">
        <v>71</v>
      </c>
      <c r="D1234">
        <v>40361777</v>
      </c>
      <c r="E1234" t="s">
        <v>17</v>
      </c>
      <c r="F1234">
        <v>1021270</v>
      </c>
      <c r="G1234" t="s">
        <v>161</v>
      </c>
      <c r="H1234" t="s">
        <v>108</v>
      </c>
      <c r="I1234" s="9">
        <v>44958</v>
      </c>
      <c r="J1234" s="9">
        <v>44969</v>
      </c>
      <c r="K1234" s="9">
        <v>44994.597222222219</v>
      </c>
      <c r="L1234" t="s">
        <v>39</v>
      </c>
      <c r="M1234">
        <v>24140.47</v>
      </c>
      <c r="N1234" t="s">
        <v>17</v>
      </c>
      <c r="O1234" s="10">
        <f t="shared" si="37"/>
        <v>2</v>
      </c>
    </row>
    <row r="1235" spans="1:15" hidden="1" x14ac:dyDescent="0.35">
      <c r="A1235" s="1"/>
      <c r="B1235" t="s">
        <v>70</v>
      </c>
      <c r="C1235" t="s">
        <v>71</v>
      </c>
      <c r="D1235">
        <v>40361628</v>
      </c>
      <c r="E1235" t="s">
        <v>17</v>
      </c>
      <c r="F1235">
        <v>1012278</v>
      </c>
      <c r="G1235" t="s">
        <v>161</v>
      </c>
      <c r="H1235" t="s">
        <v>72</v>
      </c>
      <c r="I1235" s="9">
        <v>44958</v>
      </c>
      <c r="J1235" s="9">
        <v>44969</v>
      </c>
      <c r="K1235" s="9">
        <v>44984.191666666666</v>
      </c>
      <c r="L1235" t="s">
        <v>39</v>
      </c>
      <c r="M1235">
        <v>20007</v>
      </c>
      <c r="N1235" t="s">
        <v>17</v>
      </c>
      <c r="O1235" s="10">
        <f t="shared" si="37"/>
        <v>2</v>
      </c>
    </row>
    <row r="1236" spans="1:15" hidden="1" x14ac:dyDescent="0.35">
      <c r="A1236" s="1"/>
      <c r="B1236" t="s">
        <v>92</v>
      </c>
      <c r="C1236" t="s">
        <v>71</v>
      </c>
      <c r="D1236">
        <v>40361443</v>
      </c>
      <c r="E1236" t="s">
        <v>17</v>
      </c>
      <c r="F1236">
        <v>1020853</v>
      </c>
      <c r="G1236" t="s">
        <v>163</v>
      </c>
      <c r="H1236" t="s">
        <v>105</v>
      </c>
      <c r="I1236" s="9">
        <v>44957</v>
      </c>
      <c r="J1236" s="9">
        <v>44961</v>
      </c>
      <c r="K1236" s="9">
        <v>44990.895138888889</v>
      </c>
      <c r="L1236" t="s">
        <v>39</v>
      </c>
      <c r="M1236">
        <v>6870</v>
      </c>
      <c r="N1236" t="s">
        <v>17</v>
      </c>
      <c r="O1236" s="10">
        <f t="shared" si="37"/>
        <v>2</v>
      </c>
    </row>
    <row r="1237" spans="1:15" hidden="1" x14ac:dyDescent="0.35">
      <c r="A1237" s="1"/>
      <c r="B1237" t="s">
        <v>92</v>
      </c>
      <c r="C1237" t="s">
        <v>71</v>
      </c>
      <c r="D1237">
        <v>40361443</v>
      </c>
      <c r="E1237" t="s">
        <v>17</v>
      </c>
      <c r="F1237">
        <v>1020853</v>
      </c>
      <c r="G1237" t="s">
        <v>163</v>
      </c>
      <c r="H1237" t="s">
        <v>105</v>
      </c>
      <c r="I1237" s="9">
        <v>44960</v>
      </c>
      <c r="J1237" s="9">
        <v>44961</v>
      </c>
      <c r="K1237" s="9">
        <v>44990.895138888889</v>
      </c>
      <c r="L1237" t="s">
        <v>39</v>
      </c>
      <c r="M1237">
        <v>13130</v>
      </c>
      <c r="N1237" t="s">
        <v>17</v>
      </c>
      <c r="O1237" s="10">
        <f t="shared" si="37"/>
        <v>2</v>
      </c>
    </row>
    <row r="1238" spans="1:15" hidden="1" x14ac:dyDescent="0.35">
      <c r="A1238" s="1"/>
      <c r="B1238" t="s">
        <v>75</v>
      </c>
      <c r="C1238" t="s">
        <v>71</v>
      </c>
      <c r="D1238">
        <v>40361204</v>
      </c>
      <c r="E1238" t="s">
        <v>17</v>
      </c>
      <c r="F1238">
        <v>1012160</v>
      </c>
      <c r="G1238" t="s">
        <v>159</v>
      </c>
      <c r="H1238" t="s">
        <v>84</v>
      </c>
      <c r="I1238" s="9">
        <v>44956</v>
      </c>
      <c r="J1238" s="9">
        <v>44966</v>
      </c>
      <c r="K1238" s="9">
        <v>44991.378472222219</v>
      </c>
      <c r="L1238" t="s">
        <v>20</v>
      </c>
      <c r="M1238">
        <v>8436.8112000000001</v>
      </c>
      <c r="N1238" t="s">
        <v>17</v>
      </c>
      <c r="O1238" s="10">
        <f t="shared" si="37"/>
        <v>2</v>
      </c>
    </row>
    <row r="1239" spans="1:15" hidden="1" x14ac:dyDescent="0.35">
      <c r="A1239" s="1"/>
      <c r="B1239" t="s">
        <v>75</v>
      </c>
      <c r="C1239" t="s">
        <v>71</v>
      </c>
      <c r="D1239">
        <v>40361204</v>
      </c>
      <c r="E1239" t="s">
        <v>17</v>
      </c>
      <c r="F1239">
        <v>1012160</v>
      </c>
      <c r="G1239" t="s">
        <v>159</v>
      </c>
      <c r="H1239" t="s">
        <v>84</v>
      </c>
      <c r="I1239" s="9">
        <v>44957</v>
      </c>
      <c r="J1239" s="9">
        <v>44966</v>
      </c>
      <c r="K1239" s="9">
        <v>44991.378472222219</v>
      </c>
      <c r="L1239" t="s">
        <v>20</v>
      </c>
      <c r="M1239">
        <v>9979.0239999999994</v>
      </c>
      <c r="N1239" t="s">
        <v>17</v>
      </c>
      <c r="O1239" s="10">
        <f t="shared" si="37"/>
        <v>2</v>
      </c>
    </row>
    <row r="1240" spans="1:15" hidden="1" x14ac:dyDescent="0.35">
      <c r="A1240" s="1"/>
      <c r="B1240" t="s">
        <v>75</v>
      </c>
      <c r="C1240" t="s">
        <v>71</v>
      </c>
      <c r="D1240">
        <v>40361149</v>
      </c>
      <c r="E1240" t="s">
        <v>17</v>
      </c>
      <c r="F1240">
        <v>1012110</v>
      </c>
      <c r="G1240" t="s">
        <v>163</v>
      </c>
      <c r="H1240" t="s">
        <v>77</v>
      </c>
      <c r="I1240" s="9">
        <v>44958</v>
      </c>
      <c r="J1240" s="9">
        <v>44961</v>
      </c>
      <c r="K1240" s="9">
        <v>44993.661805555559</v>
      </c>
      <c r="L1240" t="s">
        <v>39</v>
      </c>
      <c r="M1240">
        <v>10650.34016</v>
      </c>
      <c r="N1240" t="s">
        <v>17</v>
      </c>
      <c r="O1240" s="10">
        <f t="shared" si="37"/>
        <v>2</v>
      </c>
    </row>
    <row r="1241" spans="1:15" hidden="1" x14ac:dyDescent="0.35">
      <c r="A1241" s="1"/>
      <c r="B1241" t="s">
        <v>75</v>
      </c>
      <c r="C1241" t="s">
        <v>71</v>
      </c>
      <c r="D1241">
        <v>40361149</v>
      </c>
      <c r="E1241" t="s">
        <v>17</v>
      </c>
      <c r="F1241">
        <v>1012107</v>
      </c>
      <c r="G1241" t="s">
        <v>163</v>
      </c>
      <c r="H1241" t="s">
        <v>77</v>
      </c>
      <c r="I1241" s="9">
        <v>44958</v>
      </c>
      <c r="J1241" s="9">
        <v>44961</v>
      </c>
      <c r="K1241" s="9">
        <v>44993.661805555559</v>
      </c>
      <c r="L1241" t="s">
        <v>39</v>
      </c>
      <c r="M1241">
        <v>9307.7078399999991</v>
      </c>
      <c r="N1241" t="s">
        <v>17</v>
      </c>
      <c r="O1241" s="10">
        <f t="shared" si="37"/>
        <v>2</v>
      </c>
    </row>
    <row r="1242" spans="1:15" hidden="1" x14ac:dyDescent="0.35">
      <c r="A1242" s="1"/>
      <c r="B1242" t="s">
        <v>81</v>
      </c>
      <c r="C1242" t="s">
        <v>71</v>
      </c>
      <c r="D1242">
        <v>40360756</v>
      </c>
      <c r="E1242" t="s">
        <v>17</v>
      </c>
      <c r="F1242">
        <v>1022753</v>
      </c>
      <c r="G1242" t="s">
        <v>165</v>
      </c>
      <c r="H1242" t="s">
        <v>89</v>
      </c>
      <c r="I1242" s="9">
        <v>44958</v>
      </c>
      <c r="J1242" s="9">
        <v>44962</v>
      </c>
      <c r="K1242" s="9">
        <v>45011.85833333333</v>
      </c>
      <c r="L1242" t="s">
        <v>28</v>
      </c>
      <c r="M1242">
        <v>20600</v>
      </c>
      <c r="N1242" t="s">
        <v>17</v>
      </c>
      <c r="O1242" s="10">
        <f t="shared" si="37"/>
        <v>2</v>
      </c>
    </row>
    <row r="1243" spans="1:15" hidden="1" x14ac:dyDescent="0.35">
      <c r="A1243" s="1"/>
      <c r="B1243" t="s">
        <v>81</v>
      </c>
      <c r="C1243" t="s">
        <v>71</v>
      </c>
      <c r="D1243">
        <v>40360756</v>
      </c>
      <c r="E1243" t="s">
        <v>17</v>
      </c>
      <c r="F1243">
        <v>1022753</v>
      </c>
      <c r="G1243" t="s">
        <v>165</v>
      </c>
      <c r="H1243" t="s">
        <v>89</v>
      </c>
      <c r="I1243" s="9">
        <v>44957</v>
      </c>
      <c r="J1243" s="9">
        <v>44962</v>
      </c>
      <c r="K1243" s="9">
        <v>45011.85833333333</v>
      </c>
      <c r="L1243" t="s">
        <v>28</v>
      </c>
      <c r="M1243">
        <v>4400</v>
      </c>
      <c r="N1243" t="s">
        <v>17</v>
      </c>
      <c r="O1243" s="10">
        <f t="shared" si="37"/>
        <v>2</v>
      </c>
    </row>
    <row r="1244" spans="1:15" hidden="1" x14ac:dyDescent="0.35">
      <c r="A1244" s="1"/>
      <c r="B1244" t="s">
        <v>75</v>
      </c>
      <c r="C1244" t="s">
        <v>71</v>
      </c>
      <c r="D1244">
        <v>40358104</v>
      </c>
      <c r="E1244" t="s">
        <v>17</v>
      </c>
      <c r="F1244">
        <v>1012532</v>
      </c>
      <c r="G1244" t="s">
        <v>153</v>
      </c>
      <c r="H1244" t="s">
        <v>85</v>
      </c>
      <c r="I1244" s="9">
        <v>44957</v>
      </c>
      <c r="J1244" s="9">
        <v>44968</v>
      </c>
      <c r="K1244" s="9">
        <v>44992.095138888886</v>
      </c>
      <c r="L1244" t="s">
        <v>39</v>
      </c>
      <c r="M1244">
        <v>417.30464000000001</v>
      </c>
      <c r="N1244" t="s">
        <v>17</v>
      </c>
      <c r="O1244" s="10">
        <f t="shared" si="37"/>
        <v>2</v>
      </c>
    </row>
    <row r="1245" spans="1:15" hidden="1" x14ac:dyDescent="0.35">
      <c r="A1245" s="1"/>
      <c r="B1245" t="s">
        <v>75</v>
      </c>
      <c r="C1245" t="s">
        <v>71</v>
      </c>
      <c r="D1245">
        <v>40358104</v>
      </c>
      <c r="E1245" t="s">
        <v>17</v>
      </c>
      <c r="F1245">
        <v>1012532</v>
      </c>
      <c r="G1245" t="s">
        <v>153</v>
      </c>
      <c r="H1245" t="s">
        <v>85</v>
      </c>
      <c r="I1245" s="9">
        <v>44957</v>
      </c>
      <c r="J1245" s="9">
        <v>44968</v>
      </c>
      <c r="K1245" s="9">
        <v>44992.095138888886</v>
      </c>
      <c r="L1245" t="s">
        <v>39</v>
      </c>
      <c r="M1245">
        <v>2812.2703999999999</v>
      </c>
      <c r="N1245" t="s">
        <v>17</v>
      </c>
      <c r="O1245" s="10">
        <f t="shared" si="37"/>
        <v>2</v>
      </c>
    </row>
    <row r="1246" spans="1:15" hidden="1" x14ac:dyDescent="0.35">
      <c r="A1246" s="1"/>
      <c r="B1246" t="s">
        <v>81</v>
      </c>
      <c r="C1246" t="s">
        <v>71</v>
      </c>
      <c r="D1246">
        <v>40357447</v>
      </c>
      <c r="E1246" t="s">
        <v>17</v>
      </c>
      <c r="F1246">
        <v>1022945</v>
      </c>
      <c r="G1246" t="s">
        <v>155</v>
      </c>
      <c r="H1246" t="s">
        <v>88</v>
      </c>
      <c r="I1246" s="9">
        <v>44957</v>
      </c>
      <c r="J1246" s="9">
        <v>44971</v>
      </c>
      <c r="K1246" s="9">
        <v>45007.39166666667</v>
      </c>
      <c r="L1246" t="s">
        <v>32</v>
      </c>
      <c r="M1246">
        <v>24940</v>
      </c>
      <c r="N1246" t="s">
        <v>17</v>
      </c>
      <c r="O1246" s="10">
        <f t="shared" si="37"/>
        <v>2</v>
      </c>
    </row>
    <row r="1247" spans="1:15" hidden="1" x14ac:dyDescent="0.35">
      <c r="A1247" s="1"/>
      <c r="B1247" t="s">
        <v>81</v>
      </c>
      <c r="C1247" t="s">
        <v>71</v>
      </c>
      <c r="D1247">
        <v>40357352</v>
      </c>
      <c r="E1247" t="s">
        <v>17</v>
      </c>
      <c r="F1247">
        <v>1021731</v>
      </c>
      <c r="G1247" t="s">
        <v>165</v>
      </c>
      <c r="H1247" t="s">
        <v>89</v>
      </c>
      <c r="I1247" s="9">
        <v>44957</v>
      </c>
      <c r="J1247" s="9">
        <v>44962</v>
      </c>
      <c r="K1247" s="9">
        <v>45011.85833333333</v>
      </c>
      <c r="L1247" t="s">
        <v>28</v>
      </c>
      <c r="M1247">
        <v>10980</v>
      </c>
      <c r="N1247" t="s">
        <v>17</v>
      </c>
      <c r="O1247" s="10">
        <f t="shared" si="37"/>
        <v>2</v>
      </c>
    </row>
    <row r="1248" spans="1:15" hidden="1" x14ac:dyDescent="0.35">
      <c r="A1248" s="1"/>
      <c r="B1248" t="s">
        <v>81</v>
      </c>
      <c r="C1248" t="s">
        <v>71</v>
      </c>
      <c r="D1248">
        <v>40357352</v>
      </c>
      <c r="E1248" t="s">
        <v>17</v>
      </c>
      <c r="F1248">
        <v>1021731</v>
      </c>
      <c r="G1248" t="s">
        <v>165</v>
      </c>
      <c r="H1248" t="s">
        <v>89</v>
      </c>
      <c r="I1248" s="9">
        <v>44957</v>
      </c>
      <c r="J1248" s="9">
        <v>44962</v>
      </c>
      <c r="K1248" s="9">
        <v>45011.85833333333</v>
      </c>
      <c r="L1248" t="s">
        <v>28</v>
      </c>
      <c r="M1248">
        <v>14040</v>
      </c>
      <c r="N1248" t="s">
        <v>17</v>
      </c>
      <c r="O1248" s="10">
        <f t="shared" si="37"/>
        <v>2</v>
      </c>
    </row>
    <row r="1249" spans="1:15" hidden="1" x14ac:dyDescent="0.35">
      <c r="A1249" s="1"/>
      <c r="B1249" t="s">
        <v>81</v>
      </c>
      <c r="C1249" t="s">
        <v>71</v>
      </c>
      <c r="D1249">
        <v>40357232</v>
      </c>
      <c r="E1249" t="s">
        <v>17</v>
      </c>
      <c r="F1249">
        <v>1012455</v>
      </c>
      <c r="G1249" t="s">
        <v>155</v>
      </c>
      <c r="H1249" t="s">
        <v>88</v>
      </c>
      <c r="I1249" s="9">
        <v>44957</v>
      </c>
      <c r="J1249" s="9">
        <v>44971</v>
      </c>
      <c r="K1249" s="9">
        <v>45007.39166666667</v>
      </c>
      <c r="L1249" t="s">
        <v>32</v>
      </c>
      <c r="M1249">
        <v>24000</v>
      </c>
      <c r="N1249" t="s">
        <v>17</v>
      </c>
      <c r="O1249" s="10">
        <f t="shared" si="37"/>
        <v>2</v>
      </c>
    </row>
    <row r="1250" spans="1:15" hidden="1" x14ac:dyDescent="0.35">
      <c r="A1250" s="1"/>
      <c r="B1250" t="s">
        <v>92</v>
      </c>
      <c r="C1250" t="s">
        <v>71</v>
      </c>
      <c r="D1250">
        <v>40356947</v>
      </c>
      <c r="E1250" t="s">
        <v>17</v>
      </c>
      <c r="F1250">
        <v>1012432</v>
      </c>
      <c r="G1250" t="s">
        <v>163</v>
      </c>
      <c r="H1250" t="s">
        <v>111</v>
      </c>
      <c r="I1250" s="9">
        <v>44957</v>
      </c>
      <c r="J1250" s="9">
        <v>44961</v>
      </c>
      <c r="K1250" s="9">
        <v>44988.995833333334</v>
      </c>
      <c r="L1250" t="s">
        <v>39</v>
      </c>
      <c r="M1250">
        <v>21600</v>
      </c>
      <c r="N1250" t="s">
        <v>17</v>
      </c>
      <c r="O1250" s="10">
        <f t="shared" si="37"/>
        <v>2</v>
      </c>
    </row>
    <row r="1251" spans="1:15" hidden="1" x14ac:dyDescent="0.35">
      <c r="B1251" t="s">
        <v>92</v>
      </c>
      <c r="C1251" t="s">
        <v>71</v>
      </c>
      <c r="D1251">
        <v>40356946</v>
      </c>
      <c r="E1251" t="s">
        <v>17</v>
      </c>
      <c r="F1251">
        <v>1012432</v>
      </c>
      <c r="G1251" t="s">
        <v>163</v>
      </c>
      <c r="H1251" t="s">
        <v>111</v>
      </c>
      <c r="I1251" s="9">
        <v>44957</v>
      </c>
      <c r="J1251" s="9">
        <v>44961</v>
      </c>
      <c r="K1251" s="9">
        <v>44988.995833333334</v>
      </c>
      <c r="L1251" t="s">
        <v>39</v>
      </c>
      <c r="M1251">
        <v>21600</v>
      </c>
      <c r="N1251" t="s">
        <v>17</v>
      </c>
      <c r="O1251" s="10">
        <f t="shared" si="37"/>
        <v>2</v>
      </c>
    </row>
    <row r="1252" spans="1:15" hidden="1" x14ac:dyDescent="0.35">
      <c r="B1252" t="s">
        <v>92</v>
      </c>
      <c r="C1252" t="s">
        <v>71</v>
      </c>
      <c r="D1252">
        <v>40356928</v>
      </c>
      <c r="E1252" t="s">
        <v>17</v>
      </c>
      <c r="F1252">
        <v>1011748</v>
      </c>
      <c r="G1252" t="s">
        <v>163</v>
      </c>
      <c r="H1252" t="s">
        <v>94</v>
      </c>
      <c r="I1252" s="9">
        <v>44957</v>
      </c>
      <c r="J1252" s="9">
        <v>44961</v>
      </c>
      <c r="K1252" s="9">
        <v>44997.75</v>
      </c>
      <c r="L1252" t="s">
        <v>39</v>
      </c>
      <c r="M1252">
        <v>22800</v>
      </c>
      <c r="N1252" t="s">
        <v>17</v>
      </c>
      <c r="O1252" s="10">
        <f t="shared" si="37"/>
        <v>2</v>
      </c>
    </row>
    <row r="1253" spans="1:15" hidden="1" x14ac:dyDescent="0.35">
      <c r="B1253" t="s">
        <v>92</v>
      </c>
      <c r="C1253" t="s">
        <v>71</v>
      </c>
      <c r="D1253">
        <v>40356927</v>
      </c>
      <c r="E1253" t="s">
        <v>17</v>
      </c>
      <c r="F1253">
        <v>1011748</v>
      </c>
      <c r="G1253" t="s">
        <v>163</v>
      </c>
      <c r="H1253" t="s">
        <v>94</v>
      </c>
      <c r="I1253" s="9">
        <v>44957</v>
      </c>
      <c r="J1253" s="9">
        <v>44961</v>
      </c>
      <c r="K1253" s="9">
        <v>44997.75</v>
      </c>
      <c r="L1253" t="s">
        <v>39</v>
      </c>
      <c r="M1253">
        <v>22800</v>
      </c>
      <c r="N1253" t="s">
        <v>17</v>
      </c>
      <c r="O1253" s="10">
        <f t="shared" si="37"/>
        <v>2</v>
      </c>
    </row>
    <row r="1254" spans="1:15" hidden="1" x14ac:dyDescent="0.35">
      <c r="B1254" t="s">
        <v>92</v>
      </c>
      <c r="C1254" t="s">
        <v>71</v>
      </c>
      <c r="D1254">
        <v>40356926</v>
      </c>
      <c r="E1254" t="s">
        <v>17</v>
      </c>
      <c r="F1254">
        <v>1011748</v>
      </c>
      <c r="G1254" t="s">
        <v>163</v>
      </c>
      <c r="H1254" t="s">
        <v>94</v>
      </c>
      <c r="I1254" s="9">
        <v>44957</v>
      </c>
      <c r="J1254" s="9">
        <v>44961</v>
      </c>
      <c r="K1254" s="9">
        <v>44997.75</v>
      </c>
      <c r="L1254" t="s">
        <v>39</v>
      </c>
      <c r="M1254">
        <v>22800</v>
      </c>
      <c r="N1254" t="s">
        <v>17</v>
      </c>
      <c r="O1254" s="10">
        <f t="shared" si="37"/>
        <v>2</v>
      </c>
    </row>
    <row r="1255" spans="1:15" hidden="1" x14ac:dyDescent="0.35">
      <c r="A1255" s="1"/>
      <c r="B1255" t="s">
        <v>70</v>
      </c>
      <c r="C1255" t="s">
        <v>71</v>
      </c>
      <c r="D1255">
        <v>40364993</v>
      </c>
      <c r="E1255" t="s">
        <v>17</v>
      </c>
      <c r="F1255">
        <v>1011127</v>
      </c>
      <c r="G1255" t="s">
        <v>168</v>
      </c>
      <c r="H1255" t="s">
        <v>72</v>
      </c>
      <c r="I1255" s="9">
        <v>44956</v>
      </c>
      <c r="J1255" s="9">
        <v>44962</v>
      </c>
      <c r="K1255" s="9">
        <v>44977.191666666666</v>
      </c>
      <c r="L1255" t="s">
        <v>96</v>
      </c>
      <c r="M1255">
        <v>21600</v>
      </c>
      <c r="N1255" t="s">
        <v>17</v>
      </c>
      <c r="O1255" s="10">
        <f t="shared" si="37"/>
        <v>2</v>
      </c>
    </row>
    <row r="1256" spans="1:15" hidden="1" x14ac:dyDescent="0.35">
      <c r="A1256" s="1"/>
      <c r="B1256" t="s">
        <v>70</v>
      </c>
      <c r="C1256" t="s">
        <v>71</v>
      </c>
      <c r="D1256">
        <v>40364991</v>
      </c>
      <c r="E1256" t="s">
        <v>17</v>
      </c>
      <c r="F1256">
        <v>1011127</v>
      </c>
      <c r="G1256" t="s">
        <v>158</v>
      </c>
      <c r="H1256" t="s">
        <v>72</v>
      </c>
      <c r="I1256" s="9">
        <v>44956</v>
      </c>
      <c r="J1256" s="9">
        <v>44969</v>
      </c>
      <c r="K1256" s="9">
        <v>44984.191666666666</v>
      </c>
      <c r="L1256" t="s">
        <v>96</v>
      </c>
      <c r="M1256">
        <v>21600</v>
      </c>
      <c r="N1256" t="s">
        <v>17</v>
      </c>
      <c r="O1256" s="10">
        <f t="shared" si="37"/>
        <v>2</v>
      </c>
    </row>
    <row r="1257" spans="1:15" hidden="1" x14ac:dyDescent="0.35">
      <c r="A1257" s="1"/>
      <c r="B1257" t="s">
        <v>81</v>
      </c>
      <c r="C1257" t="s">
        <v>71</v>
      </c>
      <c r="D1257">
        <v>40364400</v>
      </c>
      <c r="E1257" t="s">
        <v>17</v>
      </c>
      <c r="F1257">
        <v>1030506</v>
      </c>
      <c r="G1257" t="s">
        <v>155</v>
      </c>
      <c r="H1257" t="s">
        <v>88</v>
      </c>
      <c r="I1257" s="9">
        <v>44956</v>
      </c>
      <c r="J1257" s="9">
        <v>44971</v>
      </c>
      <c r="K1257" s="9">
        <v>45007.39166666667</v>
      </c>
      <c r="L1257" t="s">
        <v>32</v>
      </c>
      <c r="M1257">
        <v>24000</v>
      </c>
      <c r="N1257" t="s">
        <v>17</v>
      </c>
      <c r="O1257" s="10">
        <f t="shared" si="37"/>
        <v>2</v>
      </c>
    </row>
    <row r="1258" spans="1:15" hidden="1" x14ac:dyDescent="0.35">
      <c r="A1258" s="1"/>
      <c r="B1258" t="s">
        <v>81</v>
      </c>
      <c r="C1258" t="s">
        <v>71</v>
      </c>
      <c r="D1258">
        <v>40364239</v>
      </c>
      <c r="E1258" t="s">
        <v>17</v>
      </c>
      <c r="F1258">
        <v>1012452</v>
      </c>
      <c r="G1258" t="s">
        <v>155</v>
      </c>
      <c r="H1258" t="s">
        <v>88</v>
      </c>
      <c r="I1258" s="9">
        <v>44956</v>
      </c>
      <c r="J1258" s="9">
        <v>44971</v>
      </c>
      <c r="K1258" s="9">
        <v>45007.39166666667</v>
      </c>
      <c r="L1258" t="s">
        <v>32</v>
      </c>
      <c r="M1258">
        <v>19976</v>
      </c>
      <c r="N1258" t="s">
        <v>17</v>
      </c>
      <c r="O1258" s="10">
        <f t="shared" si="37"/>
        <v>2</v>
      </c>
    </row>
    <row r="1259" spans="1:15" hidden="1" x14ac:dyDescent="0.35">
      <c r="A1259" s="1"/>
      <c r="B1259" t="s">
        <v>75</v>
      </c>
      <c r="C1259" t="s">
        <v>71</v>
      </c>
      <c r="D1259">
        <v>40362622</v>
      </c>
      <c r="E1259" t="s">
        <v>17</v>
      </c>
      <c r="F1259">
        <v>1030379</v>
      </c>
      <c r="G1259" t="s">
        <v>163</v>
      </c>
      <c r="H1259" t="s">
        <v>87</v>
      </c>
      <c r="I1259" s="9">
        <v>44956</v>
      </c>
      <c r="J1259" s="9">
        <v>44961</v>
      </c>
      <c r="K1259" s="9">
        <v>44992.469444444447</v>
      </c>
      <c r="L1259" t="s">
        <v>39</v>
      </c>
      <c r="M1259">
        <v>24004.088640000002</v>
      </c>
      <c r="N1259" t="s">
        <v>17</v>
      </c>
      <c r="O1259" s="10">
        <f t="shared" ref="O1259:O1302" si="38">MONTH(J1259)</f>
        <v>2</v>
      </c>
    </row>
    <row r="1260" spans="1:15" hidden="1" x14ac:dyDescent="0.35">
      <c r="A1260" s="1"/>
      <c r="B1260" t="s">
        <v>75</v>
      </c>
      <c r="C1260" t="s">
        <v>71</v>
      </c>
      <c r="D1260">
        <v>40362572</v>
      </c>
      <c r="E1260" t="s">
        <v>17</v>
      </c>
      <c r="F1260">
        <v>1012109</v>
      </c>
      <c r="G1260" t="s">
        <v>163</v>
      </c>
      <c r="H1260" t="s">
        <v>97</v>
      </c>
      <c r="I1260" s="9">
        <v>44956</v>
      </c>
      <c r="J1260" s="9">
        <v>44961</v>
      </c>
      <c r="K1260" s="9">
        <v>44991.759027777778</v>
      </c>
      <c r="L1260" t="s">
        <v>39</v>
      </c>
      <c r="M1260">
        <v>19958.047999999999</v>
      </c>
      <c r="N1260" t="s">
        <v>17</v>
      </c>
      <c r="O1260" s="10">
        <f t="shared" si="38"/>
        <v>2</v>
      </c>
    </row>
    <row r="1261" spans="1:15" hidden="1" x14ac:dyDescent="0.35">
      <c r="A1261" s="1"/>
      <c r="B1261" t="s">
        <v>75</v>
      </c>
      <c r="C1261" t="s">
        <v>71</v>
      </c>
      <c r="D1261">
        <v>40362564</v>
      </c>
      <c r="E1261" t="s">
        <v>17</v>
      </c>
      <c r="F1261">
        <v>1012108</v>
      </c>
      <c r="G1261" t="s">
        <v>163</v>
      </c>
      <c r="H1261" t="s">
        <v>87</v>
      </c>
      <c r="I1261" s="9">
        <v>44956</v>
      </c>
      <c r="J1261" s="9">
        <v>44961</v>
      </c>
      <c r="K1261" s="9">
        <v>44992.469444444447</v>
      </c>
      <c r="L1261" t="s">
        <v>39</v>
      </c>
      <c r="M1261">
        <v>19958.047999999999</v>
      </c>
      <c r="N1261" t="s">
        <v>17</v>
      </c>
      <c r="O1261" s="10">
        <f t="shared" si="38"/>
        <v>2</v>
      </c>
    </row>
    <row r="1262" spans="1:15" hidden="1" x14ac:dyDescent="0.35">
      <c r="A1262" s="1"/>
      <c r="B1262" t="s">
        <v>75</v>
      </c>
      <c r="C1262" t="s">
        <v>71</v>
      </c>
      <c r="D1262">
        <v>40362552</v>
      </c>
      <c r="E1262" t="s">
        <v>17</v>
      </c>
      <c r="F1262">
        <v>1012167</v>
      </c>
      <c r="G1262" t="s">
        <v>163</v>
      </c>
      <c r="H1262" t="s">
        <v>80</v>
      </c>
      <c r="I1262" s="9">
        <v>44956</v>
      </c>
      <c r="J1262" s="9">
        <v>44961</v>
      </c>
      <c r="K1262" s="9">
        <v>45000.70208333333</v>
      </c>
      <c r="L1262" t="s">
        <v>39</v>
      </c>
      <c r="M1262">
        <v>19958.047999999999</v>
      </c>
      <c r="N1262" t="s">
        <v>17</v>
      </c>
      <c r="O1262" s="10">
        <f t="shared" si="38"/>
        <v>2</v>
      </c>
    </row>
    <row r="1263" spans="1:15" hidden="1" x14ac:dyDescent="0.35">
      <c r="A1263" s="1"/>
      <c r="B1263" t="s">
        <v>75</v>
      </c>
      <c r="C1263" t="s">
        <v>71</v>
      </c>
      <c r="D1263">
        <v>40362538</v>
      </c>
      <c r="E1263" t="s">
        <v>17</v>
      </c>
      <c r="F1263">
        <v>1012518</v>
      </c>
      <c r="G1263" t="s">
        <v>169</v>
      </c>
      <c r="H1263" t="s">
        <v>78</v>
      </c>
      <c r="I1263" s="9">
        <v>44956</v>
      </c>
      <c r="J1263" s="9">
        <v>44959</v>
      </c>
      <c r="K1263" s="9">
        <v>44982.8125</v>
      </c>
      <c r="L1263" t="s">
        <v>20</v>
      </c>
      <c r="M1263">
        <v>18143.68</v>
      </c>
      <c r="N1263" t="s">
        <v>17</v>
      </c>
      <c r="O1263" s="10">
        <f t="shared" si="38"/>
        <v>2</v>
      </c>
    </row>
    <row r="1264" spans="1:15" hidden="1" x14ac:dyDescent="0.35">
      <c r="A1264" s="1"/>
      <c r="B1264" t="s">
        <v>75</v>
      </c>
      <c r="C1264" t="s">
        <v>71</v>
      </c>
      <c r="D1264">
        <v>40362528</v>
      </c>
      <c r="E1264" t="s">
        <v>17</v>
      </c>
      <c r="F1264">
        <v>1012163</v>
      </c>
      <c r="G1264" t="s">
        <v>163</v>
      </c>
      <c r="H1264" t="s">
        <v>114</v>
      </c>
      <c r="I1264" s="9">
        <v>44957</v>
      </c>
      <c r="J1264" s="9">
        <v>44961</v>
      </c>
      <c r="K1264" s="9">
        <v>44989.38958333333</v>
      </c>
      <c r="L1264" t="s">
        <v>39</v>
      </c>
      <c r="M1264">
        <v>19958.047999999999</v>
      </c>
      <c r="N1264" t="s">
        <v>17</v>
      </c>
      <c r="O1264" s="10">
        <f t="shared" si="38"/>
        <v>2</v>
      </c>
    </row>
    <row r="1265" spans="1:15" hidden="1" x14ac:dyDescent="0.35">
      <c r="A1265" s="1"/>
      <c r="B1265" t="s">
        <v>75</v>
      </c>
      <c r="C1265" t="s">
        <v>71</v>
      </c>
      <c r="D1265">
        <v>40362521</v>
      </c>
      <c r="E1265" t="s">
        <v>17</v>
      </c>
      <c r="F1265">
        <v>1012158</v>
      </c>
      <c r="G1265" t="s">
        <v>169</v>
      </c>
      <c r="H1265" t="s">
        <v>78</v>
      </c>
      <c r="I1265" s="9">
        <v>44956</v>
      </c>
      <c r="J1265" s="9">
        <v>44959</v>
      </c>
      <c r="K1265" s="9">
        <v>44982.8125</v>
      </c>
      <c r="L1265" t="s">
        <v>20</v>
      </c>
      <c r="M1265">
        <v>19958.047999999999</v>
      </c>
      <c r="N1265" t="s">
        <v>17</v>
      </c>
      <c r="O1265" s="10">
        <f t="shared" si="38"/>
        <v>2</v>
      </c>
    </row>
    <row r="1266" spans="1:15" hidden="1" x14ac:dyDescent="0.35">
      <c r="A1266" s="1"/>
      <c r="B1266" t="s">
        <v>75</v>
      </c>
      <c r="C1266" t="s">
        <v>71</v>
      </c>
      <c r="D1266">
        <v>40362518</v>
      </c>
      <c r="E1266" t="s">
        <v>17</v>
      </c>
      <c r="F1266">
        <v>1012147</v>
      </c>
      <c r="G1266" t="s">
        <v>163</v>
      </c>
      <c r="H1266" t="s">
        <v>80</v>
      </c>
      <c r="I1266" s="9">
        <v>44956</v>
      </c>
      <c r="J1266" s="9">
        <v>44961</v>
      </c>
      <c r="K1266" s="9">
        <v>45000.70208333333</v>
      </c>
      <c r="L1266" t="s">
        <v>39</v>
      </c>
      <c r="M1266">
        <v>18660.774880000001</v>
      </c>
      <c r="N1266" t="s">
        <v>17</v>
      </c>
      <c r="O1266" s="10">
        <f t="shared" si="38"/>
        <v>2</v>
      </c>
    </row>
    <row r="1267" spans="1:15" hidden="1" x14ac:dyDescent="0.35">
      <c r="A1267" s="1"/>
      <c r="B1267" t="s">
        <v>75</v>
      </c>
      <c r="C1267" t="s">
        <v>71</v>
      </c>
      <c r="D1267">
        <v>40362514</v>
      </c>
      <c r="E1267" t="s">
        <v>17</v>
      </c>
      <c r="F1267">
        <v>1012483</v>
      </c>
      <c r="G1267" t="s">
        <v>169</v>
      </c>
      <c r="H1267" t="s">
        <v>78</v>
      </c>
      <c r="I1267" s="9">
        <v>44956</v>
      </c>
      <c r="J1267" s="9">
        <v>44959</v>
      </c>
      <c r="K1267" s="9">
        <v>44982.8125</v>
      </c>
      <c r="L1267" t="s">
        <v>20</v>
      </c>
      <c r="M1267">
        <v>19958.047999999999</v>
      </c>
      <c r="N1267" t="s">
        <v>17</v>
      </c>
      <c r="O1267" s="10">
        <f t="shared" si="38"/>
        <v>2</v>
      </c>
    </row>
    <row r="1268" spans="1:15" hidden="1" x14ac:dyDescent="0.35">
      <c r="A1268" s="1"/>
      <c r="B1268" t="s">
        <v>101</v>
      </c>
      <c r="C1268" t="s">
        <v>71</v>
      </c>
      <c r="D1268">
        <v>40362486</v>
      </c>
      <c r="E1268" t="s">
        <v>17</v>
      </c>
      <c r="F1268">
        <v>1022918</v>
      </c>
      <c r="G1268" t="s">
        <v>158</v>
      </c>
      <c r="H1268" t="s">
        <v>102</v>
      </c>
      <c r="I1268" s="9">
        <v>44957</v>
      </c>
      <c r="J1268" s="9">
        <v>44969</v>
      </c>
      <c r="K1268" s="9">
        <v>45005.512499999997</v>
      </c>
      <c r="L1268" t="s">
        <v>96</v>
      </c>
      <c r="M1268">
        <v>23740</v>
      </c>
      <c r="N1268" t="s">
        <v>17</v>
      </c>
      <c r="O1268" s="10">
        <f t="shared" si="38"/>
        <v>2</v>
      </c>
    </row>
    <row r="1269" spans="1:15" hidden="1" x14ac:dyDescent="0.35">
      <c r="A1269" s="1"/>
      <c r="B1269" t="s">
        <v>75</v>
      </c>
      <c r="C1269" t="s">
        <v>71</v>
      </c>
      <c r="D1269">
        <v>40362460</v>
      </c>
      <c r="E1269" t="s">
        <v>17</v>
      </c>
      <c r="F1269">
        <v>1021260</v>
      </c>
      <c r="G1269" t="s">
        <v>163</v>
      </c>
      <c r="H1269" t="s">
        <v>85</v>
      </c>
      <c r="I1269" s="9">
        <v>44957</v>
      </c>
      <c r="J1269" s="9">
        <v>44961</v>
      </c>
      <c r="K1269" s="9">
        <v>44985.095138888886</v>
      </c>
      <c r="L1269" t="s">
        <v>39</v>
      </c>
      <c r="M1269">
        <v>24007.327290000001</v>
      </c>
      <c r="N1269" t="s">
        <v>17</v>
      </c>
      <c r="O1269" s="10">
        <f t="shared" si="38"/>
        <v>2</v>
      </c>
    </row>
    <row r="1270" spans="1:15" hidden="1" x14ac:dyDescent="0.35">
      <c r="A1270" s="1"/>
      <c r="B1270" t="s">
        <v>75</v>
      </c>
      <c r="C1270" t="s">
        <v>71</v>
      </c>
      <c r="D1270">
        <v>40362417</v>
      </c>
      <c r="E1270" t="s">
        <v>17</v>
      </c>
      <c r="F1270">
        <v>1012167</v>
      </c>
      <c r="G1270" t="s">
        <v>163</v>
      </c>
      <c r="H1270" t="s">
        <v>85</v>
      </c>
      <c r="I1270" s="9">
        <v>44956</v>
      </c>
      <c r="J1270" s="9">
        <v>44961</v>
      </c>
      <c r="K1270" s="9">
        <v>44985.095138888886</v>
      </c>
      <c r="L1270" t="s">
        <v>39</v>
      </c>
      <c r="M1270">
        <v>19958.047999999999</v>
      </c>
      <c r="N1270" t="s">
        <v>17</v>
      </c>
      <c r="O1270" s="10">
        <f t="shared" si="38"/>
        <v>2</v>
      </c>
    </row>
    <row r="1271" spans="1:15" hidden="1" x14ac:dyDescent="0.35">
      <c r="A1271" s="1"/>
      <c r="B1271" t="s">
        <v>81</v>
      </c>
      <c r="C1271" t="s">
        <v>71</v>
      </c>
      <c r="D1271">
        <v>40362239</v>
      </c>
      <c r="E1271" t="s">
        <v>17</v>
      </c>
      <c r="F1271">
        <v>1022639</v>
      </c>
      <c r="G1271" t="s">
        <v>165</v>
      </c>
      <c r="H1271" t="s">
        <v>89</v>
      </c>
      <c r="I1271" s="9">
        <v>44956</v>
      </c>
      <c r="J1271" s="9">
        <v>44962</v>
      </c>
      <c r="K1271" s="9">
        <v>45011.85833333333</v>
      </c>
      <c r="L1271" t="s">
        <v>28</v>
      </c>
      <c r="M1271">
        <v>22015.88</v>
      </c>
      <c r="N1271" t="s">
        <v>17</v>
      </c>
      <c r="O1271" s="10">
        <f t="shared" si="38"/>
        <v>2</v>
      </c>
    </row>
    <row r="1272" spans="1:15" hidden="1" x14ac:dyDescent="0.35">
      <c r="A1272" s="1"/>
      <c r="B1272" t="s">
        <v>81</v>
      </c>
      <c r="C1272" t="s">
        <v>71</v>
      </c>
      <c r="D1272">
        <v>40362238</v>
      </c>
      <c r="E1272" t="s">
        <v>17</v>
      </c>
      <c r="F1272">
        <v>1022639</v>
      </c>
      <c r="G1272" t="s">
        <v>165</v>
      </c>
      <c r="H1272" t="s">
        <v>89</v>
      </c>
      <c r="I1272" s="9">
        <v>44956</v>
      </c>
      <c r="J1272" s="9">
        <v>44962</v>
      </c>
      <c r="K1272" s="9">
        <v>45011.85833333333</v>
      </c>
      <c r="L1272" t="s">
        <v>28</v>
      </c>
      <c r="M1272">
        <v>22166.57</v>
      </c>
      <c r="N1272" t="s">
        <v>17</v>
      </c>
      <c r="O1272" s="10">
        <f t="shared" si="38"/>
        <v>2</v>
      </c>
    </row>
    <row r="1273" spans="1:15" hidden="1" x14ac:dyDescent="0.35">
      <c r="A1273" s="1"/>
      <c r="B1273" t="s">
        <v>81</v>
      </c>
      <c r="C1273" t="s">
        <v>71</v>
      </c>
      <c r="D1273">
        <v>40362122</v>
      </c>
      <c r="E1273" t="s">
        <v>17</v>
      </c>
      <c r="F1273">
        <v>1023306</v>
      </c>
      <c r="G1273" t="s">
        <v>170</v>
      </c>
      <c r="H1273" t="s">
        <v>88</v>
      </c>
      <c r="I1273" s="9">
        <v>44956</v>
      </c>
      <c r="J1273" s="9">
        <v>44962</v>
      </c>
      <c r="K1273" s="9">
        <v>44998.39166666667</v>
      </c>
      <c r="L1273" t="s">
        <v>39</v>
      </c>
      <c r="M1273">
        <v>4800</v>
      </c>
      <c r="N1273" t="s">
        <v>17</v>
      </c>
      <c r="O1273" s="10">
        <f t="shared" si="38"/>
        <v>2</v>
      </c>
    </row>
    <row r="1274" spans="1:15" hidden="1" x14ac:dyDescent="0.35">
      <c r="A1274" s="1"/>
      <c r="B1274" t="s">
        <v>81</v>
      </c>
      <c r="C1274" t="s">
        <v>71</v>
      </c>
      <c r="D1274">
        <v>40362122</v>
      </c>
      <c r="E1274" t="s">
        <v>17</v>
      </c>
      <c r="F1274">
        <v>1023306</v>
      </c>
      <c r="G1274" t="s">
        <v>170</v>
      </c>
      <c r="H1274" t="s">
        <v>88</v>
      </c>
      <c r="I1274" s="9">
        <v>44956</v>
      </c>
      <c r="J1274" s="9">
        <v>44962</v>
      </c>
      <c r="K1274" s="9">
        <v>44998.39166666667</v>
      </c>
      <c r="L1274" t="s">
        <v>39</v>
      </c>
      <c r="M1274">
        <v>19560</v>
      </c>
      <c r="N1274" t="s">
        <v>17</v>
      </c>
      <c r="O1274" s="10">
        <f t="shared" si="38"/>
        <v>2</v>
      </c>
    </row>
    <row r="1275" spans="1:15" hidden="1" x14ac:dyDescent="0.35">
      <c r="A1275" s="1"/>
      <c r="B1275" t="s">
        <v>81</v>
      </c>
      <c r="C1275" t="s">
        <v>71</v>
      </c>
      <c r="D1275">
        <v>40362106</v>
      </c>
      <c r="E1275" t="s">
        <v>17</v>
      </c>
      <c r="F1275">
        <v>1022125</v>
      </c>
      <c r="G1275" t="s">
        <v>155</v>
      </c>
      <c r="H1275" t="s">
        <v>88</v>
      </c>
      <c r="I1275" s="9">
        <v>44957</v>
      </c>
      <c r="J1275" s="9">
        <v>44971</v>
      </c>
      <c r="K1275" s="9">
        <v>45007.39166666667</v>
      </c>
      <c r="L1275" t="s">
        <v>32</v>
      </c>
      <c r="M1275">
        <v>25001.89</v>
      </c>
      <c r="N1275" t="s">
        <v>17</v>
      </c>
      <c r="O1275" s="10">
        <f t="shared" si="38"/>
        <v>2</v>
      </c>
    </row>
    <row r="1276" spans="1:15" hidden="1" x14ac:dyDescent="0.35">
      <c r="A1276" s="1"/>
      <c r="B1276" t="s">
        <v>81</v>
      </c>
      <c r="C1276" t="s">
        <v>71</v>
      </c>
      <c r="D1276">
        <v>40362069</v>
      </c>
      <c r="E1276" t="s">
        <v>17</v>
      </c>
      <c r="F1276">
        <v>1021733</v>
      </c>
      <c r="G1276" t="s">
        <v>170</v>
      </c>
      <c r="H1276" t="s">
        <v>89</v>
      </c>
      <c r="I1276" s="9">
        <v>44956</v>
      </c>
      <c r="J1276" s="9">
        <v>44962</v>
      </c>
      <c r="K1276" s="9">
        <v>45011.85833333333</v>
      </c>
      <c r="L1276" t="s">
        <v>39</v>
      </c>
      <c r="M1276">
        <v>12260.77</v>
      </c>
      <c r="N1276" t="s">
        <v>17</v>
      </c>
      <c r="O1276" s="10">
        <f t="shared" si="38"/>
        <v>2</v>
      </c>
    </row>
    <row r="1277" spans="1:15" hidden="1" x14ac:dyDescent="0.35">
      <c r="A1277" s="1"/>
      <c r="B1277" t="s">
        <v>81</v>
      </c>
      <c r="C1277" t="s">
        <v>71</v>
      </c>
      <c r="D1277">
        <v>40362069</v>
      </c>
      <c r="E1277" t="s">
        <v>17</v>
      </c>
      <c r="F1277">
        <v>1021733</v>
      </c>
      <c r="G1277" t="s">
        <v>170</v>
      </c>
      <c r="H1277" t="s">
        <v>89</v>
      </c>
      <c r="I1277" s="9">
        <v>44957</v>
      </c>
      <c r="J1277" s="9">
        <v>44962</v>
      </c>
      <c r="K1277" s="9">
        <v>45011.85833333333</v>
      </c>
      <c r="L1277" t="s">
        <v>39</v>
      </c>
      <c r="M1277">
        <v>11819.36</v>
      </c>
      <c r="N1277" t="s">
        <v>17</v>
      </c>
      <c r="O1277" s="10">
        <f t="shared" si="38"/>
        <v>2</v>
      </c>
    </row>
    <row r="1278" spans="1:15" hidden="1" x14ac:dyDescent="0.35">
      <c r="A1278" s="1"/>
      <c r="B1278" t="s">
        <v>81</v>
      </c>
      <c r="C1278" t="s">
        <v>71</v>
      </c>
      <c r="D1278">
        <v>40362033</v>
      </c>
      <c r="E1278" t="s">
        <v>17</v>
      </c>
      <c r="F1278">
        <v>1022636</v>
      </c>
      <c r="G1278" t="s">
        <v>165</v>
      </c>
      <c r="H1278" t="s">
        <v>83</v>
      </c>
      <c r="I1278" s="9">
        <v>44956</v>
      </c>
      <c r="J1278" s="9">
        <v>44962</v>
      </c>
      <c r="K1278" s="9">
        <v>45015.363888888889</v>
      </c>
      <c r="L1278" t="s">
        <v>32</v>
      </c>
      <c r="M1278">
        <v>21510</v>
      </c>
      <c r="N1278" t="s">
        <v>17</v>
      </c>
      <c r="O1278" s="10">
        <f t="shared" si="38"/>
        <v>2</v>
      </c>
    </row>
    <row r="1279" spans="1:15" hidden="1" x14ac:dyDescent="0.35">
      <c r="A1279" s="1"/>
      <c r="B1279" t="s">
        <v>81</v>
      </c>
      <c r="C1279" t="s">
        <v>71</v>
      </c>
      <c r="D1279">
        <v>40362007</v>
      </c>
      <c r="E1279" t="s">
        <v>17</v>
      </c>
      <c r="F1279">
        <v>1022183</v>
      </c>
      <c r="G1279" t="s">
        <v>162</v>
      </c>
      <c r="H1279" t="s">
        <v>100</v>
      </c>
      <c r="I1279" s="9">
        <v>44956</v>
      </c>
      <c r="J1279" s="9">
        <v>44964</v>
      </c>
      <c r="K1279" s="9">
        <v>44996.935416666667</v>
      </c>
      <c r="L1279" t="s">
        <v>32</v>
      </c>
      <c r="M1279">
        <v>13616.64</v>
      </c>
      <c r="N1279" t="s">
        <v>17</v>
      </c>
      <c r="O1279" s="10">
        <f t="shared" si="38"/>
        <v>2</v>
      </c>
    </row>
    <row r="1280" spans="1:15" hidden="1" x14ac:dyDescent="0.35">
      <c r="A1280" s="1"/>
      <c r="B1280" t="s">
        <v>81</v>
      </c>
      <c r="C1280" t="s">
        <v>71</v>
      </c>
      <c r="D1280">
        <v>40362007</v>
      </c>
      <c r="E1280" t="s">
        <v>17</v>
      </c>
      <c r="F1280">
        <v>1022183</v>
      </c>
      <c r="G1280" t="s">
        <v>162</v>
      </c>
      <c r="H1280" t="s">
        <v>100</v>
      </c>
      <c r="I1280" s="9">
        <v>44957</v>
      </c>
      <c r="J1280" s="9">
        <v>44964</v>
      </c>
      <c r="K1280" s="9">
        <v>44996.935416666667</v>
      </c>
      <c r="L1280" t="s">
        <v>32</v>
      </c>
      <c r="M1280">
        <v>11228.2</v>
      </c>
      <c r="N1280" t="s">
        <v>17</v>
      </c>
      <c r="O1280" s="10">
        <f t="shared" si="38"/>
        <v>2</v>
      </c>
    </row>
    <row r="1281" spans="1:15" hidden="1" x14ac:dyDescent="0.35">
      <c r="A1281" s="1"/>
      <c r="B1281" t="s">
        <v>81</v>
      </c>
      <c r="C1281" t="s">
        <v>71</v>
      </c>
      <c r="D1281">
        <v>40361992</v>
      </c>
      <c r="E1281" t="s">
        <v>17</v>
      </c>
      <c r="F1281">
        <v>1021735</v>
      </c>
      <c r="G1281" t="s">
        <v>162</v>
      </c>
      <c r="H1281" t="s">
        <v>100</v>
      </c>
      <c r="I1281" s="9">
        <v>44956</v>
      </c>
      <c r="J1281" s="9">
        <v>44964</v>
      </c>
      <c r="K1281" s="9">
        <v>44996.935416666667</v>
      </c>
      <c r="L1281" t="s">
        <v>32</v>
      </c>
      <c r="M1281">
        <v>20140</v>
      </c>
      <c r="N1281" t="s">
        <v>17</v>
      </c>
      <c r="O1281" s="10">
        <f t="shared" si="38"/>
        <v>2</v>
      </c>
    </row>
    <row r="1282" spans="1:15" hidden="1" x14ac:dyDescent="0.35">
      <c r="A1282" s="1"/>
      <c r="B1282" t="s">
        <v>81</v>
      </c>
      <c r="C1282" t="s">
        <v>71</v>
      </c>
      <c r="D1282">
        <v>40361992</v>
      </c>
      <c r="E1282" t="s">
        <v>17</v>
      </c>
      <c r="F1282">
        <v>1021735</v>
      </c>
      <c r="G1282" t="s">
        <v>162</v>
      </c>
      <c r="H1282" t="s">
        <v>100</v>
      </c>
      <c r="I1282" s="9">
        <v>44956</v>
      </c>
      <c r="J1282" s="9">
        <v>44964</v>
      </c>
      <c r="K1282" s="9">
        <v>44996.935416666667</v>
      </c>
      <c r="L1282" t="s">
        <v>32</v>
      </c>
      <c r="M1282">
        <v>5000</v>
      </c>
      <c r="N1282" t="s">
        <v>17</v>
      </c>
      <c r="O1282" s="10">
        <f t="shared" si="38"/>
        <v>2</v>
      </c>
    </row>
    <row r="1283" spans="1:15" hidden="1" x14ac:dyDescent="0.35">
      <c r="A1283" s="1"/>
      <c r="B1283" t="s">
        <v>81</v>
      </c>
      <c r="C1283" t="s">
        <v>71</v>
      </c>
      <c r="D1283">
        <v>40361936</v>
      </c>
      <c r="E1283" t="s">
        <v>17</v>
      </c>
      <c r="F1283">
        <v>1021971</v>
      </c>
      <c r="G1283" t="s">
        <v>162</v>
      </c>
      <c r="H1283" t="s">
        <v>100</v>
      </c>
      <c r="I1283" s="9">
        <v>44956</v>
      </c>
      <c r="J1283" s="9">
        <v>44964</v>
      </c>
      <c r="K1283" s="9">
        <v>44996.935416666667</v>
      </c>
      <c r="L1283" t="s">
        <v>32</v>
      </c>
      <c r="M1283">
        <v>25000</v>
      </c>
      <c r="N1283" t="s">
        <v>17</v>
      </c>
      <c r="O1283" s="10">
        <f t="shared" si="38"/>
        <v>2</v>
      </c>
    </row>
    <row r="1284" spans="1:15" hidden="1" x14ac:dyDescent="0.35">
      <c r="A1284" s="1"/>
      <c r="B1284" t="s">
        <v>81</v>
      </c>
      <c r="C1284" t="s">
        <v>71</v>
      </c>
      <c r="D1284">
        <v>40361928</v>
      </c>
      <c r="E1284" t="s">
        <v>17</v>
      </c>
      <c r="F1284">
        <v>1021767</v>
      </c>
      <c r="G1284" t="s">
        <v>165</v>
      </c>
      <c r="H1284" t="s">
        <v>89</v>
      </c>
      <c r="I1284" s="9">
        <v>44957</v>
      </c>
      <c r="J1284" s="9">
        <v>44962</v>
      </c>
      <c r="K1284" s="9">
        <v>45011.85833333333</v>
      </c>
      <c r="L1284" t="s">
        <v>28</v>
      </c>
      <c r="M1284">
        <v>25002</v>
      </c>
      <c r="N1284" t="s">
        <v>17</v>
      </c>
      <c r="O1284" s="10">
        <f t="shared" si="38"/>
        <v>2</v>
      </c>
    </row>
    <row r="1285" spans="1:15" hidden="1" x14ac:dyDescent="0.35">
      <c r="A1285" s="1"/>
      <c r="B1285" t="s">
        <v>70</v>
      </c>
      <c r="C1285" t="s">
        <v>71</v>
      </c>
      <c r="D1285">
        <v>40361808</v>
      </c>
      <c r="E1285" t="s">
        <v>17</v>
      </c>
      <c r="F1285">
        <v>1021272</v>
      </c>
      <c r="G1285" t="s">
        <v>158</v>
      </c>
      <c r="H1285" t="s">
        <v>72</v>
      </c>
      <c r="I1285" s="9">
        <v>44957</v>
      </c>
      <c r="J1285" s="9">
        <v>44969</v>
      </c>
      <c r="K1285" s="9">
        <v>44984.191666666666</v>
      </c>
      <c r="L1285" t="s">
        <v>96</v>
      </c>
      <c r="M1285">
        <v>24010.26</v>
      </c>
      <c r="N1285" t="s">
        <v>17</v>
      </c>
      <c r="O1285" s="10">
        <f t="shared" si="38"/>
        <v>2</v>
      </c>
    </row>
    <row r="1286" spans="1:15" hidden="1" x14ac:dyDescent="0.35">
      <c r="A1286" s="1"/>
      <c r="B1286" t="s">
        <v>70</v>
      </c>
      <c r="C1286" t="s">
        <v>71</v>
      </c>
      <c r="D1286">
        <v>40361783</v>
      </c>
      <c r="E1286" t="s">
        <v>17</v>
      </c>
      <c r="F1286">
        <v>1021874</v>
      </c>
      <c r="G1286" t="s">
        <v>168</v>
      </c>
      <c r="H1286" t="s">
        <v>72</v>
      </c>
      <c r="I1286" s="9">
        <v>44957</v>
      </c>
      <c r="J1286" s="9">
        <v>44962</v>
      </c>
      <c r="K1286" s="9">
        <v>44977.191666666666</v>
      </c>
      <c r="L1286" t="s">
        <v>96</v>
      </c>
      <c r="M1286">
        <v>24019.8</v>
      </c>
      <c r="N1286" t="s">
        <v>17</v>
      </c>
      <c r="O1286" s="10">
        <f t="shared" si="38"/>
        <v>2</v>
      </c>
    </row>
    <row r="1287" spans="1:15" hidden="1" x14ac:dyDescent="0.35">
      <c r="A1287" s="1"/>
      <c r="B1287" t="s">
        <v>75</v>
      </c>
      <c r="C1287" t="s">
        <v>71</v>
      </c>
      <c r="D1287">
        <v>40361195</v>
      </c>
      <c r="E1287" t="s">
        <v>17</v>
      </c>
      <c r="F1287">
        <v>1012157</v>
      </c>
      <c r="G1287" t="s">
        <v>169</v>
      </c>
      <c r="H1287" t="s">
        <v>78</v>
      </c>
      <c r="I1287" s="9">
        <v>44956</v>
      </c>
      <c r="J1287" s="9">
        <v>44959</v>
      </c>
      <c r="K1287" s="9">
        <v>44982.8125</v>
      </c>
      <c r="L1287" t="s">
        <v>20</v>
      </c>
      <c r="M1287">
        <v>19958.047999999999</v>
      </c>
      <c r="N1287" t="s">
        <v>17</v>
      </c>
      <c r="O1287" s="10">
        <f t="shared" si="38"/>
        <v>2</v>
      </c>
    </row>
    <row r="1288" spans="1:15" hidden="1" x14ac:dyDescent="0.35">
      <c r="A1288" s="1"/>
      <c r="B1288" t="s">
        <v>81</v>
      </c>
      <c r="C1288" t="s">
        <v>71</v>
      </c>
      <c r="D1288">
        <v>40360758</v>
      </c>
      <c r="E1288" t="s">
        <v>17</v>
      </c>
      <c r="F1288">
        <v>1022753</v>
      </c>
      <c r="G1288" t="s">
        <v>155</v>
      </c>
      <c r="H1288" t="s">
        <v>88</v>
      </c>
      <c r="I1288" s="9">
        <v>44956</v>
      </c>
      <c r="J1288" s="9">
        <v>44971</v>
      </c>
      <c r="K1288" s="9">
        <v>45007.39166666667</v>
      </c>
      <c r="L1288" t="s">
        <v>32</v>
      </c>
      <c r="M1288">
        <v>3040</v>
      </c>
      <c r="N1288" t="s">
        <v>17</v>
      </c>
      <c r="O1288" s="10">
        <f t="shared" si="38"/>
        <v>2</v>
      </c>
    </row>
    <row r="1289" spans="1:15" hidden="1" x14ac:dyDescent="0.35">
      <c r="A1289" s="1"/>
      <c r="B1289" t="s">
        <v>81</v>
      </c>
      <c r="C1289" t="s">
        <v>71</v>
      </c>
      <c r="D1289">
        <v>40360758</v>
      </c>
      <c r="E1289" t="s">
        <v>17</v>
      </c>
      <c r="F1289">
        <v>1022753</v>
      </c>
      <c r="G1289" t="s">
        <v>155</v>
      </c>
      <c r="H1289" t="s">
        <v>88</v>
      </c>
      <c r="I1289" s="9">
        <v>44957</v>
      </c>
      <c r="J1289" s="9">
        <v>44971</v>
      </c>
      <c r="K1289" s="9">
        <v>45007.39166666667</v>
      </c>
      <c r="L1289" t="s">
        <v>32</v>
      </c>
      <c r="M1289">
        <v>21960</v>
      </c>
      <c r="N1289" t="s">
        <v>17</v>
      </c>
      <c r="O1289" s="10">
        <f t="shared" si="38"/>
        <v>2</v>
      </c>
    </row>
    <row r="1290" spans="1:15" hidden="1" x14ac:dyDescent="0.35">
      <c r="A1290" s="1"/>
      <c r="B1290" t="s">
        <v>101</v>
      </c>
      <c r="C1290" t="s">
        <v>71</v>
      </c>
      <c r="D1290">
        <v>40358652</v>
      </c>
      <c r="E1290" t="s">
        <v>17</v>
      </c>
      <c r="F1290">
        <v>1023265</v>
      </c>
      <c r="G1290" t="s">
        <v>168</v>
      </c>
      <c r="H1290" t="s">
        <v>102</v>
      </c>
      <c r="I1290" s="9">
        <v>44956</v>
      </c>
      <c r="J1290" s="9">
        <v>44962</v>
      </c>
      <c r="K1290" s="9">
        <v>44998.512499999997</v>
      </c>
      <c r="L1290" t="s">
        <v>96</v>
      </c>
      <c r="M1290">
        <v>2000.8</v>
      </c>
      <c r="N1290" t="s">
        <v>17</v>
      </c>
      <c r="O1290" s="10">
        <f t="shared" si="38"/>
        <v>2</v>
      </c>
    </row>
    <row r="1291" spans="1:15" hidden="1" x14ac:dyDescent="0.35">
      <c r="A1291" s="1"/>
      <c r="B1291" t="s">
        <v>101</v>
      </c>
      <c r="C1291" t="s">
        <v>71</v>
      </c>
      <c r="D1291">
        <v>40358652</v>
      </c>
      <c r="E1291" t="s">
        <v>17</v>
      </c>
      <c r="F1291">
        <v>1021931</v>
      </c>
      <c r="G1291" t="s">
        <v>168</v>
      </c>
      <c r="H1291" t="s">
        <v>102</v>
      </c>
      <c r="I1291" s="9">
        <v>44956</v>
      </c>
      <c r="J1291" s="9">
        <v>44962</v>
      </c>
      <c r="K1291" s="9">
        <v>44998.512499999997</v>
      </c>
      <c r="L1291" t="s">
        <v>96</v>
      </c>
      <c r="M1291">
        <v>2006.02</v>
      </c>
      <c r="N1291" t="s">
        <v>17</v>
      </c>
      <c r="O1291" s="10">
        <f t="shared" si="38"/>
        <v>2</v>
      </c>
    </row>
    <row r="1292" spans="1:15" hidden="1" x14ac:dyDescent="0.35">
      <c r="A1292" s="1"/>
      <c r="B1292" t="s">
        <v>101</v>
      </c>
      <c r="C1292" t="s">
        <v>71</v>
      </c>
      <c r="D1292">
        <v>40358651</v>
      </c>
      <c r="E1292" t="s">
        <v>17</v>
      </c>
      <c r="F1292">
        <v>1022864</v>
      </c>
      <c r="G1292" t="s">
        <v>168</v>
      </c>
      <c r="H1292" t="s">
        <v>102</v>
      </c>
      <c r="I1292" s="9">
        <v>44956</v>
      </c>
      <c r="J1292" s="9">
        <v>44962</v>
      </c>
      <c r="K1292" s="9">
        <v>44998.512499999997</v>
      </c>
      <c r="L1292" t="s">
        <v>96</v>
      </c>
      <c r="M1292">
        <v>1022.41</v>
      </c>
      <c r="N1292" t="s">
        <v>17</v>
      </c>
      <c r="O1292" s="10">
        <f t="shared" si="38"/>
        <v>2</v>
      </c>
    </row>
    <row r="1293" spans="1:15" hidden="1" x14ac:dyDescent="0.35">
      <c r="A1293" s="1"/>
      <c r="B1293" t="s">
        <v>101</v>
      </c>
      <c r="C1293" t="s">
        <v>71</v>
      </c>
      <c r="D1293">
        <v>40358651</v>
      </c>
      <c r="E1293" t="s">
        <v>17</v>
      </c>
      <c r="F1293">
        <v>1022866</v>
      </c>
      <c r="G1293" t="s">
        <v>168</v>
      </c>
      <c r="H1293" t="s">
        <v>102</v>
      </c>
      <c r="I1293" s="9">
        <v>44956</v>
      </c>
      <c r="J1293" s="9">
        <v>44962</v>
      </c>
      <c r="K1293" s="9">
        <v>44998.512499999997</v>
      </c>
      <c r="L1293" t="s">
        <v>96</v>
      </c>
      <c r="M1293">
        <v>4992.68</v>
      </c>
      <c r="N1293" t="s">
        <v>17</v>
      </c>
      <c r="O1293" s="10">
        <f t="shared" si="38"/>
        <v>2</v>
      </c>
    </row>
    <row r="1294" spans="1:15" hidden="1" x14ac:dyDescent="0.35">
      <c r="A1294" s="1"/>
      <c r="B1294" t="s">
        <v>101</v>
      </c>
      <c r="C1294" t="s">
        <v>71</v>
      </c>
      <c r="D1294">
        <v>40358651</v>
      </c>
      <c r="E1294" t="s">
        <v>17</v>
      </c>
      <c r="F1294">
        <v>1022865</v>
      </c>
      <c r="G1294" t="s">
        <v>168</v>
      </c>
      <c r="H1294" t="s">
        <v>102</v>
      </c>
      <c r="I1294" s="9">
        <v>44956</v>
      </c>
      <c r="J1294" s="9">
        <v>44962</v>
      </c>
      <c r="K1294" s="9">
        <v>44998.512499999997</v>
      </c>
      <c r="L1294" t="s">
        <v>96</v>
      </c>
      <c r="M1294">
        <v>5996.46</v>
      </c>
      <c r="N1294" t="s">
        <v>17</v>
      </c>
      <c r="O1294" s="10">
        <f t="shared" si="38"/>
        <v>2</v>
      </c>
    </row>
    <row r="1295" spans="1:15" hidden="1" x14ac:dyDescent="0.35">
      <c r="A1295" s="1"/>
      <c r="B1295" t="s">
        <v>101</v>
      </c>
      <c r="C1295" t="s">
        <v>71</v>
      </c>
      <c r="D1295">
        <v>40358651</v>
      </c>
      <c r="E1295" t="s">
        <v>17</v>
      </c>
      <c r="F1295">
        <v>1022751</v>
      </c>
      <c r="G1295" t="s">
        <v>168</v>
      </c>
      <c r="H1295" t="s">
        <v>102</v>
      </c>
      <c r="I1295" s="9">
        <v>44956</v>
      </c>
      <c r="J1295" s="9">
        <v>44962</v>
      </c>
      <c r="K1295" s="9">
        <v>44998.512499999997</v>
      </c>
      <c r="L1295" t="s">
        <v>96</v>
      </c>
      <c r="M1295">
        <v>7000</v>
      </c>
      <c r="N1295" t="s">
        <v>17</v>
      </c>
      <c r="O1295" s="10">
        <f t="shared" si="38"/>
        <v>2</v>
      </c>
    </row>
    <row r="1296" spans="1:15" hidden="1" x14ac:dyDescent="0.35">
      <c r="A1296" s="1"/>
      <c r="B1296" t="s">
        <v>101</v>
      </c>
      <c r="C1296" t="s">
        <v>71</v>
      </c>
      <c r="D1296">
        <v>40358651</v>
      </c>
      <c r="E1296" t="s">
        <v>17</v>
      </c>
      <c r="F1296">
        <v>1022101</v>
      </c>
      <c r="G1296" t="s">
        <v>168</v>
      </c>
      <c r="H1296" t="s">
        <v>102</v>
      </c>
      <c r="I1296" s="9">
        <v>44956</v>
      </c>
      <c r="J1296" s="9">
        <v>44962</v>
      </c>
      <c r="K1296" s="9">
        <v>44998.512499999997</v>
      </c>
      <c r="L1296" t="s">
        <v>96</v>
      </c>
      <c r="M1296">
        <v>827.44</v>
      </c>
      <c r="N1296" t="s">
        <v>17</v>
      </c>
      <c r="O1296" s="10">
        <f t="shared" si="38"/>
        <v>2</v>
      </c>
    </row>
    <row r="1297" spans="1:15" hidden="1" x14ac:dyDescent="0.35">
      <c r="A1297" s="1"/>
      <c r="B1297" t="s">
        <v>101</v>
      </c>
      <c r="C1297" t="s">
        <v>71</v>
      </c>
      <c r="D1297">
        <v>40358630</v>
      </c>
      <c r="E1297" t="s">
        <v>17</v>
      </c>
      <c r="F1297">
        <v>1022975</v>
      </c>
      <c r="G1297" t="s">
        <v>171</v>
      </c>
      <c r="H1297" t="s">
        <v>107</v>
      </c>
      <c r="I1297" s="9">
        <v>44956</v>
      </c>
      <c r="J1297" s="9">
        <v>44962</v>
      </c>
      <c r="K1297" s="9">
        <v>45015.959027777775</v>
      </c>
      <c r="L1297" t="s">
        <v>74</v>
      </c>
      <c r="M1297">
        <v>4040</v>
      </c>
      <c r="N1297" t="s">
        <v>17</v>
      </c>
      <c r="O1297" s="10">
        <f t="shared" si="38"/>
        <v>2</v>
      </c>
    </row>
    <row r="1298" spans="1:15" hidden="1" x14ac:dyDescent="0.35">
      <c r="A1298" s="1"/>
      <c r="B1298" t="s">
        <v>101</v>
      </c>
      <c r="C1298" t="s">
        <v>71</v>
      </c>
      <c r="D1298">
        <v>40358630</v>
      </c>
      <c r="E1298" t="s">
        <v>17</v>
      </c>
      <c r="F1298">
        <v>1022866</v>
      </c>
      <c r="G1298" t="s">
        <v>171</v>
      </c>
      <c r="H1298" t="s">
        <v>107</v>
      </c>
      <c r="I1298" s="9">
        <v>44956</v>
      </c>
      <c r="J1298" s="9">
        <v>44962</v>
      </c>
      <c r="K1298" s="9">
        <v>45015.959027777775</v>
      </c>
      <c r="L1298" t="s">
        <v>74</v>
      </c>
      <c r="M1298">
        <v>4007.28</v>
      </c>
      <c r="N1298" t="s">
        <v>17</v>
      </c>
      <c r="O1298" s="10">
        <f t="shared" si="38"/>
        <v>2</v>
      </c>
    </row>
    <row r="1299" spans="1:15" hidden="1" x14ac:dyDescent="0.35">
      <c r="A1299" s="1"/>
      <c r="B1299" t="s">
        <v>101</v>
      </c>
      <c r="C1299" t="s">
        <v>71</v>
      </c>
      <c r="D1299">
        <v>40358630</v>
      </c>
      <c r="E1299" t="s">
        <v>17</v>
      </c>
      <c r="F1299">
        <v>1022864</v>
      </c>
      <c r="G1299" t="s">
        <v>171</v>
      </c>
      <c r="H1299" t="s">
        <v>107</v>
      </c>
      <c r="I1299" s="9">
        <v>44956</v>
      </c>
      <c r="J1299" s="9">
        <v>44962</v>
      </c>
      <c r="K1299" s="9">
        <v>45015.959027777775</v>
      </c>
      <c r="L1299" t="s">
        <v>74</v>
      </c>
      <c r="M1299">
        <v>5106.09</v>
      </c>
      <c r="N1299" t="s">
        <v>17</v>
      </c>
      <c r="O1299" s="10">
        <f t="shared" si="38"/>
        <v>2</v>
      </c>
    </row>
    <row r="1300" spans="1:15" hidden="1" x14ac:dyDescent="0.35">
      <c r="A1300" s="1"/>
      <c r="B1300" t="s">
        <v>101</v>
      </c>
      <c r="C1300" t="s">
        <v>71</v>
      </c>
      <c r="D1300">
        <v>40358630</v>
      </c>
      <c r="E1300" t="s">
        <v>17</v>
      </c>
      <c r="F1300">
        <v>1022751</v>
      </c>
      <c r="G1300" t="s">
        <v>171</v>
      </c>
      <c r="H1300" t="s">
        <v>107</v>
      </c>
      <c r="I1300" s="9">
        <v>44956</v>
      </c>
      <c r="J1300" s="9">
        <v>44962</v>
      </c>
      <c r="K1300" s="9">
        <v>45015.959027777775</v>
      </c>
      <c r="L1300" t="s">
        <v>74</v>
      </c>
      <c r="M1300">
        <v>3010</v>
      </c>
      <c r="N1300" t="s">
        <v>17</v>
      </c>
      <c r="O1300" s="10">
        <f t="shared" si="38"/>
        <v>2</v>
      </c>
    </row>
    <row r="1301" spans="1:15" hidden="1" x14ac:dyDescent="0.35">
      <c r="A1301" s="1"/>
      <c r="B1301" t="s">
        <v>101</v>
      </c>
      <c r="C1301" t="s">
        <v>71</v>
      </c>
      <c r="D1301">
        <v>40358630</v>
      </c>
      <c r="E1301" t="s">
        <v>17</v>
      </c>
      <c r="F1301">
        <v>1022621</v>
      </c>
      <c r="G1301" t="s">
        <v>171</v>
      </c>
      <c r="H1301" t="s">
        <v>107</v>
      </c>
      <c r="I1301" s="9">
        <v>44956</v>
      </c>
      <c r="J1301" s="9">
        <v>44962</v>
      </c>
      <c r="K1301" s="9">
        <v>45015.959027777775</v>
      </c>
      <c r="L1301" t="s">
        <v>74</v>
      </c>
      <c r="M1301">
        <v>8000.69</v>
      </c>
      <c r="N1301" t="s">
        <v>17</v>
      </c>
      <c r="O1301" s="10">
        <f t="shared" si="38"/>
        <v>2</v>
      </c>
    </row>
    <row r="1302" spans="1:15" hidden="1" x14ac:dyDescent="0.35">
      <c r="A1302" s="1"/>
      <c r="B1302" t="s">
        <v>70</v>
      </c>
      <c r="C1302" t="s">
        <v>71</v>
      </c>
      <c r="D1302">
        <v>40357924</v>
      </c>
      <c r="E1302" t="s">
        <v>17</v>
      </c>
      <c r="F1302">
        <v>1023450</v>
      </c>
      <c r="G1302" t="s">
        <v>159</v>
      </c>
      <c r="H1302" t="s">
        <v>72</v>
      </c>
      <c r="I1302" s="9">
        <v>44958</v>
      </c>
      <c r="J1302" s="9">
        <v>44966</v>
      </c>
      <c r="K1302" s="9">
        <v>44981.191666666666</v>
      </c>
      <c r="L1302" t="s">
        <v>21</v>
      </c>
      <c r="M1302">
        <v>17901.71</v>
      </c>
      <c r="N1302" t="s">
        <v>17</v>
      </c>
      <c r="O1302" s="10">
        <f t="shared" si="38"/>
        <v>2</v>
      </c>
    </row>
    <row r="1303" spans="1:15" hidden="1" x14ac:dyDescent="0.35">
      <c r="A1303" s="1"/>
      <c r="B1303" t="s">
        <v>70</v>
      </c>
      <c r="C1303" t="s">
        <v>71</v>
      </c>
      <c r="D1303">
        <v>40357924</v>
      </c>
      <c r="E1303" t="s">
        <v>17</v>
      </c>
      <c r="F1303">
        <v>1023450</v>
      </c>
      <c r="G1303" t="s">
        <v>159</v>
      </c>
      <c r="H1303" t="s">
        <v>72</v>
      </c>
      <c r="I1303" s="9">
        <v>44957</v>
      </c>
      <c r="J1303" s="9">
        <v>44966</v>
      </c>
      <c r="K1303" s="9">
        <v>44981.191666666666</v>
      </c>
      <c r="L1303" t="s">
        <v>21</v>
      </c>
      <c r="M1303">
        <v>6080.77</v>
      </c>
      <c r="N1303" t="s">
        <v>17</v>
      </c>
      <c r="O1303" s="10">
        <f t="shared" ref="O1303:O1350" si="39">MONTH(J1303)</f>
        <v>2</v>
      </c>
    </row>
    <row r="1304" spans="1:15" hidden="1" x14ac:dyDescent="0.35">
      <c r="A1304" s="1"/>
      <c r="B1304" t="s">
        <v>81</v>
      </c>
      <c r="C1304" t="s">
        <v>71</v>
      </c>
      <c r="D1304">
        <v>40357632</v>
      </c>
      <c r="E1304" t="s">
        <v>17</v>
      </c>
      <c r="F1304">
        <v>1030686</v>
      </c>
      <c r="G1304" t="s">
        <v>155</v>
      </c>
      <c r="H1304" t="s">
        <v>88</v>
      </c>
      <c r="I1304" s="9">
        <v>44956</v>
      </c>
      <c r="J1304" s="9">
        <v>44971</v>
      </c>
      <c r="K1304" s="9">
        <v>45007.39166666667</v>
      </c>
      <c r="L1304" t="s">
        <v>32</v>
      </c>
      <c r="M1304">
        <v>24000</v>
      </c>
      <c r="N1304" t="s">
        <v>17</v>
      </c>
      <c r="O1304" s="10">
        <f t="shared" si="39"/>
        <v>2</v>
      </c>
    </row>
    <row r="1305" spans="1:15" hidden="1" x14ac:dyDescent="0.35">
      <c r="A1305" s="1"/>
      <c r="B1305" t="s">
        <v>81</v>
      </c>
      <c r="C1305" t="s">
        <v>71</v>
      </c>
      <c r="D1305">
        <v>40357574</v>
      </c>
      <c r="E1305" t="s">
        <v>17</v>
      </c>
      <c r="F1305">
        <v>1022640</v>
      </c>
      <c r="G1305" t="s">
        <v>170</v>
      </c>
      <c r="H1305" t="s">
        <v>89</v>
      </c>
      <c r="I1305" s="9">
        <v>44956</v>
      </c>
      <c r="J1305" s="9">
        <v>44962</v>
      </c>
      <c r="K1305" s="9">
        <v>45011.85833333333</v>
      </c>
      <c r="L1305" t="s">
        <v>96</v>
      </c>
      <c r="M1305">
        <v>22113.51</v>
      </c>
      <c r="N1305" t="s">
        <v>17</v>
      </c>
      <c r="O1305" s="10">
        <f t="shared" si="39"/>
        <v>2</v>
      </c>
    </row>
    <row r="1306" spans="1:15" hidden="1" x14ac:dyDescent="0.35">
      <c r="A1306" s="1"/>
      <c r="B1306" t="s">
        <v>81</v>
      </c>
      <c r="C1306" t="s">
        <v>71</v>
      </c>
      <c r="D1306">
        <v>40357550</v>
      </c>
      <c r="E1306" t="s">
        <v>17</v>
      </c>
      <c r="F1306">
        <v>1022414</v>
      </c>
      <c r="G1306" t="s">
        <v>170</v>
      </c>
      <c r="H1306" t="s">
        <v>88</v>
      </c>
      <c r="I1306" s="9">
        <v>44956</v>
      </c>
      <c r="J1306" s="9">
        <v>44962</v>
      </c>
      <c r="K1306" s="9">
        <v>44998.39166666667</v>
      </c>
      <c r="L1306" t="s">
        <v>39</v>
      </c>
      <c r="M1306">
        <v>24440</v>
      </c>
      <c r="N1306" t="s">
        <v>17</v>
      </c>
      <c r="O1306" s="10">
        <f t="shared" si="39"/>
        <v>2</v>
      </c>
    </row>
    <row r="1307" spans="1:15" hidden="1" x14ac:dyDescent="0.35">
      <c r="A1307" s="1"/>
      <c r="B1307" t="s">
        <v>81</v>
      </c>
      <c r="C1307" t="s">
        <v>71</v>
      </c>
      <c r="D1307">
        <v>40357542</v>
      </c>
      <c r="E1307" t="s">
        <v>17</v>
      </c>
      <c r="F1307">
        <v>1022080</v>
      </c>
      <c r="G1307" t="s">
        <v>170</v>
      </c>
      <c r="H1307" t="s">
        <v>89</v>
      </c>
      <c r="I1307" s="9">
        <v>44956</v>
      </c>
      <c r="J1307" s="9">
        <v>44962</v>
      </c>
      <c r="K1307" s="9">
        <v>45011.85833333333</v>
      </c>
      <c r="L1307" t="s">
        <v>39</v>
      </c>
      <c r="M1307">
        <v>24060</v>
      </c>
      <c r="N1307" t="s">
        <v>17</v>
      </c>
      <c r="O1307" s="10">
        <f t="shared" si="39"/>
        <v>2</v>
      </c>
    </row>
    <row r="1308" spans="1:15" hidden="1" x14ac:dyDescent="0.35">
      <c r="A1308" s="1"/>
      <c r="B1308" t="s">
        <v>75</v>
      </c>
      <c r="C1308" t="s">
        <v>71</v>
      </c>
      <c r="D1308">
        <v>40357091</v>
      </c>
      <c r="E1308" t="s">
        <v>17</v>
      </c>
      <c r="F1308">
        <v>1012110</v>
      </c>
      <c r="G1308" t="s">
        <v>169</v>
      </c>
      <c r="H1308" t="s">
        <v>84</v>
      </c>
      <c r="I1308" s="9">
        <v>44956</v>
      </c>
      <c r="J1308" s="9">
        <v>44959</v>
      </c>
      <c r="K1308" s="9">
        <v>44984.378472222219</v>
      </c>
      <c r="L1308" t="s">
        <v>20</v>
      </c>
      <c r="M1308">
        <v>18143.68</v>
      </c>
      <c r="N1308" t="s">
        <v>17</v>
      </c>
      <c r="O1308" s="10">
        <f t="shared" si="39"/>
        <v>2</v>
      </c>
    </row>
    <row r="1309" spans="1:15" hidden="1" x14ac:dyDescent="0.35">
      <c r="A1309" s="1"/>
      <c r="B1309" t="s">
        <v>75</v>
      </c>
      <c r="C1309" t="s">
        <v>71</v>
      </c>
      <c r="D1309">
        <v>40354725</v>
      </c>
      <c r="E1309" t="s">
        <v>17</v>
      </c>
      <c r="F1309">
        <v>1012161</v>
      </c>
      <c r="G1309" t="s">
        <v>163</v>
      </c>
      <c r="H1309" t="s">
        <v>97</v>
      </c>
      <c r="I1309" s="9">
        <v>44956</v>
      </c>
      <c r="J1309" s="9">
        <v>44961</v>
      </c>
      <c r="K1309" s="9">
        <v>44991.759027777778</v>
      </c>
      <c r="L1309" t="s">
        <v>39</v>
      </c>
      <c r="M1309">
        <v>907.18399999999997</v>
      </c>
      <c r="N1309" t="s">
        <v>17</v>
      </c>
      <c r="O1309" s="10">
        <f t="shared" si="39"/>
        <v>2</v>
      </c>
    </row>
    <row r="1310" spans="1:15" hidden="1" x14ac:dyDescent="0.35">
      <c r="A1310" s="1"/>
      <c r="B1310" t="s">
        <v>75</v>
      </c>
      <c r="C1310" t="s">
        <v>71</v>
      </c>
      <c r="D1310">
        <v>40354725</v>
      </c>
      <c r="E1310" t="s">
        <v>17</v>
      </c>
      <c r="F1310">
        <v>1012167</v>
      </c>
      <c r="G1310" t="s">
        <v>163</v>
      </c>
      <c r="H1310" t="s">
        <v>97</v>
      </c>
      <c r="I1310" s="9">
        <v>44956</v>
      </c>
      <c r="J1310" s="9">
        <v>44961</v>
      </c>
      <c r="K1310" s="9">
        <v>44991.759027777778</v>
      </c>
      <c r="L1310" t="s">
        <v>39</v>
      </c>
      <c r="M1310">
        <v>1814.3679999999999</v>
      </c>
      <c r="N1310" t="s">
        <v>17</v>
      </c>
      <c r="O1310" s="10">
        <f t="shared" si="39"/>
        <v>2</v>
      </c>
    </row>
    <row r="1311" spans="1:15" hidden="1" x14ac:dyDescent="0.35">
      <c r="A1311" s="1"/>
      <c r="B1311" t="s">
        <v>75</v>
      </c>
      <c r="C1311" t="s">
        <v>71</v>
      </c>
      <c r="D1311">
        <v>40354725</v>
      </c>
      <c r="E1311" t="s">
        <v>17</v>
      </c>
      <c r="F1311">
        <v>1012159</v>
      </c>
      <c r="G1311" t="s">
        <v>163</v>
      </c>
      <c r="H1311" t="s">
        <v>97</v>
      </c>
      <c r="I1311" s="9">
        <v>44956</v>
      </c>
      <c r="J1311" s="9">
        <v>44961</v>
      </c>
      <c r="K1311" s="9">
        <v>44991.759027777778</v>
      </c>
      <c r="L1311" t="s">
        <v>39</v>
      </c>
      <c r="M1311">
        <v>907.18399999999997</v>
      </c>
      <c r="N1311" t="s">
        <v>17</v>
      </c>
      <c r="O1311" s="10">
        <f t="shared" si="39"/>
        <v>2</v>
      </c>
    </row>
    <row r="1312" spans="1:15" hidden="1" x14ac:dyDescent="0.35">
      <c r="A1312" s="1"/>
      <c r="B1312" t="s">
        <v>75</v>
      </c>
      <c r="C1312" t="s">
        <v>71</v>
      </c>
      <c r="D1312">
        <v>40354725</v>
      </c>
      <c r="E1312" t="s">
        <v>17</v>
      </c>
      <c r="F1312">
        <v>1012158</v>
      </c>
      <c r="G1312" t="s">
        <v>163</v>
      </c>
      <c r="H1312" t="s">
        <v>97</v>
      </c>
      <c r="I1312" s="9">
        <v>44956</v>
      </c>
      <c r="J1312" s="9">
        <v>44961</v>
      </c>
      <c r="K1312" s="9">
        <v>44991.759027777778</v>
      </c>
      <c r="L1312" t="s">
        <v>39</v>
      </c>
      <c r="M1312">
        <v>907.18399999999997</v>
      </c>
      <c r="N1312" t="s">
        <v>17</v>
      </c>
      <c r="O1312" s="10">
        <f t="shared" si="39"/>
        <v>2</v>
      </c>
    </row>
    <row r="1313" spans="1:15" hidden="1" x14ac:dyDescent="0.35">
      <c r="A1313" s="1"/>
      <c r="B1313" t="s">
        <v>75</v>
      </c>
      <c r="C1313" t="s">
        <v>71</v>
      </c>
      <c r="D1313">
        <v>40354725</v>
      </c>
      <c r="E1313" t="s">
        <v>17</v>
      </c>
      <c r="F1313">
        <v>1012160</v>
      </c>
      <c r="G1313" t="s">
        <v>163</v>
      </c>
      <c r="H1313" t="s">
        <v>97</v>
      </c>
      <c r="I1313" s="9">
        <v>44956</v>
      </c>
      <c r="J1313" s="9">
        <v>44961</v>
      </c>
      <c r="K1313" s="9">
        <v>44991.759027777778</v>
      </c>
      <c r="L1313" t="s">
        <v>39</v>
      </c>
      <c r="M1313">
        <v>907.18399999999997</v>
      </c>
      <c r="N1313" t="s">
        <v>17</v>
      </c>
      <c r="O1313" s="10">
        <f t="shared" si="39"/>
        <v>2</v>
      </c>
    </row>
    <row r="1314" spans="1:15" hidden="1" x14ac:dyDescent="0.35">
      <c r="A1314" s="1"/>
      <c r="B1314" t="s">
        <v>75</v>
      </c>
      <c r="C1314" t="s">
        <v>71</v>
      </c>
      <c r="D1314">
        <v>40354725</v>
      </c>
      <c r="E1314" t="s">
        <v>17</v>
      </c>
      <c r="F1314">
        <v>1012165</v>
      </c>
      <c r="G1314" t="s">
        <v>163</v>
      </c>
      <c r="H1314" t="s">
        <v>97</v>
      </c>
      <c r="I1314" s="9">
        <v>44956</v>
      </c>
      <c r="J1314" s="9">
        <v>44961</v>
      </c>
      <c r="K1314" s="9">
        <v>44991.759027777778</v>
      </c>
      <c r="L1314" t="s">
        <v>39</v>
      </c>
      <c r="M1314">
        <v>12700.575999999999</v>
      </c>
      <c r="N1314" t="s">
        <v>17</v>
      </c>
      <c r="O1314" s="10">
        <f t="shared" si="39"/>
        <v>2</v>
      </c>
    </row>
    <row r="1315" spans="1:15" hidden="1" x14ac:dyDescent="0.35">
      <c r="A1315" s="1"/>
      <c r="B1315" t="s">
        <v>101</v>
      </c>
      <c r="C1315" t="s">
        <v>71</v>
      </c>
      <c r="D1315">
        <v>40354655</v>
      </c>
      <c r="E1315" t="s">
        <v>17</v>
      </c>
      <c r="F1315">
        <v>1022989</v>
      </c>
      <c r="G1315" t="s">
        <v>168</v>
      </c>
      <c r="H1315" t="s">
        <v>102</v>
      </c>
      <c r="I1315" s="9">
        <v>44956</v>
      </c>
      <c r="J1315" s="9">
        <v>44962</v>
      </c>
      <c r="K1315" s="9">
        <v>44998.512499999997</v>
      </c>
      <c r="L1315" t="s">
        <v>96</v>
      </c>
      <c r="M1315">
        <v>18129.43</v>
      </c>
      <c r="N1315" t="s">
        <v>17</v>
      </c>
      <c r="O1315" s="10">
        <f t="shared" si="39"/>
        <v>2</v>
      </c>
    </row>
    <row r="1316" spans="1:15" hidden="1" x14ac:dyDescent="0.35">
      <c r="A1316" s="1"/>
      <c r="B1316" t="s">
        <v>101</v>
      </c>
      <c r="C1316" t="s">
        <v>71</v>
      </c>
      <c r="D1316">
        <v>40354655</v>
      </c>
      <c r="E1316" t="s">
        <v>17</v>
      </c>
      <c r="F1316">
        <v>1022398</v>
      </c>
      <c r="G1316" t="s">
        <v>168</v>
      </c>
      <c r="H1316" t="s">
        <v>102</v>
      </c>
      <c r="I1316" s="9">
        <v>44956</v>
      </c>
      <c r="J1316" s="9">
        <v>44962</v>
      </c>
      <c r="K1316" s="9">
        <v>44998.512499999997</v>
      </c>
      <c r="L1316" t="s">
        <v>96</v>
      </c>
      <c r="M1316">
        <v>3700.77</v>
      </c>
      <c r="N1316" t="s">
        <v>17</v>
      </c>
      <c r="O1316" s="10">
        <f t="shared" si="39"/>
        <v>2</v>
      </c>
    </row>
    <row r="1317" spans="1:15" hidden="1" x14ac:dyDescent="0.35">
      <c r="A1317" s="1"/>
      <c r="B1317" t="s">
        <v>101</v>
      </c>
      <c r="C1317" t="s">
        <v>71</v>
      </c>
      <c r="D1317">
        <v>40354655</v>
      </c>
      <c r="E1317" t="s">
        <v>17</v>
      </c>
      <c r="F1317">
        <v>1022141</v>
      </c>
      <c r="G1317" t="s">
        <v>168</v>
      </c>
      <c r="H1317" t="s">
        <v>102</v>
      </c>
      <c r="I1317" s="9">
        <v>44956</v>
      </c>
      <c r="J1317" s="9">
        <v>44962</v>
      </c>
      <c r="K1317" s="9">
        <v>44998.512499999997</v>
      </c>
      <c r="L1317" t="s">
        <v>96</v>
      </c>
      <c r="M1317">
        <v>2007.19</v>
      </c>
      <c r="N1317" t="s">
        <v>17</v>
      </c>
      <c r="O1317" s="10">
        <f t="shared" si="39"/>
        <v>2</v>
      </c>
    </row>
    <row r="1318" spans="1:15" hidden="1" x14ac:dyDescent="0.35">
      <c r="A1318" s="1"/>
      <c r="B1318" t="s">
        <v>101</v>
      </c>
      <c r="C1318" t="s">
        <v>71</v>
      </c>
      <c r="D1318">
        <v>40354632</v>
      </c>
      <c r="E1318" t="s">
        <v>17</v>
      </c>
      <c r="F1318">
        <v>1021931</v>
      </c>
      <c r="G1318" t="s">
        <v>168</v>
      </c>
      <c r="H1318" t="s">
        <v>102</v>
      </c>
      <c r="I1318" s="9">
        <v>44956</v>
      </c>
      <c r="J1318" s="9">
        <v>44962</v>
      </c>
      <c r="K1318" s="9">
        <v>44998.512499999997</v>
      </c>
      <c r="L1318" t="s">
        <v>96</v>
      </c>
      <c r="M1318">
        <v>2043.96</v>
      </c>
      <c r="N1318" t="s">
        <v>17</v>
      </c>
      <c r="O1318" s="10">
        <f t="shared" si="39"/>
        <v>2</v>
      </c>
    </row>
    <row r="1319" spans="1:15" hidden="1" x14ac:dyDescent="0.35">
      <c r="A1319" s="1"/>
      <c r="B1319" t="s">
        <v>101</v>
      </c>
      <c r="C1319" t="s">
        <v>71</v>
      </c>
      <c r="D1319">
        <v>40354631</v>
      </c>
      <c r="E1319" t="s">
        <v>17</v>
      </c>
      <c r="F1319">
        <v>1022975</v>
      </c>
      <c r="G1319" t="s">
        <v>168</v>
      </c>
      <c r="H1319" t="s">
        <v>102</v>
      </c>
      <c r="I1319" s="9">
        <v>44956</v>
      </c>
      <c r="J1319" s="9">
        <v>44962</v>
      </c>
      <c r="K1319" s="9">
        <v>44998.512499999997</v>
      </c>
      <c r="L1319" t="s">
        <v>96</v>
      </c>
      <c r="M1319">
        <v>5000</v>
      </c>
      <c r="N1319" t="s">
        <v>17</v>
      </c>
      <c r="O1319" s="10">
        <f t="shared" si="39"/>
        <v>2</v>
      </c>
    </row>
    <row r="1320" spans="1:15" hidden="1" x14ac:dyDescent="0.35">
      <c r="A1320" s="1"/>
      <c r="B1320" t="s">
        <v>101</v>
      </c>
      <c r="C1320" t="s">
        <v>71</v>
      </c>
      <c r="D1320">
        <v>40354631</v>
      </c>
      <c r="E1320" t="s">
        <v>17</v>
      </c>
      <c r="F1320">
        <v>1022865</v>
      </c>
      <c r="G1320" t="s">
        <v>168</v>
      </c>
      <c r="H1320" t="s">
        <v>102</v>
      </c>
      <c r="I1320" s="9">
        <v>44956</v>
      </c>
      <c r="J1320" s="9">
        <v>44962</v>
      </c>
      <c r="K1320" s="9">
        <v>44998.512499999997</v>
      </c>
      <c r="L1320" t="s">
        <v>96</v>
      </c>
      <c r="M1320">
        <v>5015.46</v>
      </c>
      <c r="N1320" t="s">
        <v>17</v>
      </c>
      <c r="O1320" s="10">
        <f t="shared" si="39"/>
        <v>2</v>
      </c>
    </row>
    <row r="1321" spans="1:15" hidden="1" x14ac:dyDescent="0.35">
      <c r="A1321" s="1"/>
      <c r="B1321" t="s">
        <v>101</v>
      </c>
      <c r="C1321" t="s">
        <v>71</v>
      </c>
      <c r="D1321">
        <v>40354631</v>
      </c>
      <c r="E1321" t="s">
        <v>17</v>
      </c>
      <c r="F1321">
        <v>1022863</v>
      </c>
      <c r="G1321" t="s">
        <v>168</v>
      </c>
      <c r="H1321" t="s">
        <v>102</v>
      </c>
      <c r="I1321" s="9">
        <v>44956</v>
      </c>
      <c r="J1321" s="9">
        <v>44962</v>
      </c>
      <c r="K1321" s="9">
        <v>44998.512499999997</v>
      </c>
      <c r="L1321" t="s">
        <v>96</v>
      </c>
      <c r="M1321">
        <v>3003.73</v>
      </c>
      <c r="N1321" t="s">
        <v>17</v>
      </c>
      <c r="O1321" s="10">
        <f t="shared" si="39"/>
        <v>2</v>
      </c>
    </row>
    <row r="1322" spans="1:15" hidden="1" x14ac:dyDescent="0.35">
      <c r="A1322" s="1"/>
      <c r="B1322" t="s">
        <v>101</v>
      </c>
      <c r="C1322" t="s">
        <v>71</v>
      </c>
      <c r="D1322">
        <v>40354631</v>
      </c>
      <c r="E1322" t="s">
        <v>17</v>
      </c>
      <c r="F1322">
        <v>1022621</v>
      </c>
      <c r="G1322" t="s">
        <v>168</v>
      </c>
      <c r="H1322" t="s">
        <v>102</v>
      </c>
      <c r="I1322" s="9">
        <v>44956</v>
      </c>
      <c r="J1322" s="9">
        <v>44962</v>
      </c>
      <c r="K1322" s="9">
        <v>44998.512499999997</v>
      </c>
      <c r="L1322" t="s">
        <v>96</v>
      </c>
      <c r="M1322">
        <v>4008.07</v>
      </c>
      <c r="N1322" t="s">
        <v>17</v>
      </c>
      <c r="O1322" s="10">
        <f t="shared" si="39"/>
        <v>2</v>
      </c>
    </row>
    <row r="1323" spans="1:15" hidden="1" x14ac:dyDescent="0.35">
      <c r="A1323" s="1"/>
      <c r="B1323" t="s">
        <v>101</v>
      </c>
      <c r="C1323" t="s">
        <v>71</v>
      </c>
      <c r="D1323">
        <v>40354631</v>
      </c>
      <c r="E1323" t="s">
        <v>17</v>
      </c>
      <c r="F1323">
        <v>1021924</v>
      </c>
      <c r="G1323" t="s">
        <v>168</v>
      </c>
      <c r="H1323" t="s">
        <v>102</v>
      </c>
      <c r="I1323" s="9">
        <v>44956</v>
      </c>
      <c r="J1323" s="9">
        <v>44962</v>
      </c>
      <c r="K1323" s="9">
        <v>44998.512499999997</v>
      </c>
      <c r="L1323" t="s">
        <v>96</v>
      </c>
      <c r="M1323">
        <v>5002.8</v>
      </c>
      <c r="N1323" t="s">
        <v>17</v>
      </c>
      <c r="O1323" s="10">
        <f t="shared" si="39"/>
        <v>2</v>
      </c>
    </row>
    <row r="1324" spans="1:15" hidden="1" x14ac:dyDescent="0.35">
      <c r="A1324" s="1"/>
      <c r="B1324" t="s">
        <v>75</v>
      </c>
      <c r="C1324" t="s">
        <v>71</v>
      </c>
      <c r="D1324">
        <v>40351782</v>
      </c>
      <c r="E1324" t="s">
        <v>17</v>
      </c>
      <c r="F1324">
        <v>1030424</v>
      </c>
      <c r="G1324" t="s">
        <v>163</v>
      </c>
      <c r="H1324" t="s">
        <v>76</v>
      </c>
      <c r="I1324" s="9">
        <v>44956</v>
      </c>
      <c r="J1324" s="9">
        <v>44961</v>
      </c>
      <c r="K1324" s="9">
        <v>44992.802083333336</v>
      </c>
      <c r="L1324" t="s">
        <v>39</v>
      </c>
      <c r="M1324">
        <v>22579.641930000002</v>
      </c>
      <c r="N1324" t="s">
        <v>17</v>
      </c>
      <c r="O1324" s="10">
        <f t="shared" si="39"/>
        <v>2</v>
      </c>
    </row>
    <row r="1325" spans="1:15" hidden="1" x14ac:dyDescent="0.35">
      <c r="A1325" s="1"/>
      <c r="B1325" t="s">
        <v>101</v>
      </c>
      <c r="C1325" t="s">
        <v>71</v>
      </c>
      <c r="D1325">
        <v>40348988</v>
      </c>
      <c r="E1325" t="s">
        <v>17</v>
      </c>
      <c r="F1325">
        <v>1021944</v>
      </c>
      <c r="G1325" t="s">
        <v>172</v>
      </c>
      <c r="H1325" t="s">
        <v>102</v>
      </c>
      <c r="I1325" s="9">
        <v>44956</v>
      </c>
      <c r="J1325" s="9">
        <v>44962</v>
      </c>
      <c r="K1325" s="9">
        <v>44998.512499999997</v>
      </c>
      <c r="L1325" t="s">
        <v>96</v>
      </c>
      <c r="M1325">
        <v>2000</v>
      </c>
      <c r="N1325" t="s">
        <v>17</v>
      </c>
      <c r="O1325" s="10">
        <f t="shared" si="39"/>
        <v>2</v>
      </c>
    </row>
    <row r="1326" spans="1:15" hidden="1" x14ac:dyDescent="0.35">
      <c r="A1326" s="1"/>
      <c r="B1326" t="s">
        <v>101</v>
      </c>
      <c r="C1326" t="s">
        <v>71</v>
      </c>
      <c r="D1326">
        <v>40348987</v>
      </c>
      <c r="E1326" t="s">
        <v>17</v>
      </c>
      <c r="F1326">
        <v>1021925</v>
      </c>
      <c r="G1326" t="s">
        <v>172</v>
      </c>
      <c r="H1326" t="s">
        <v>102</v>
      </c>
      <c r="I1326" s="9">
        <v>44956</v>
      </c>
      <c r="J1326" s="9">
        <v>44962</v>
      </c>
      <c r="K1326" s="9">
        <v>44998.512499999997</v>
      </c>
      <c r="L1326" t="s">
        <v>96</v>
      </c>
      <c r="M1326">
        <v>6004</v>
      </c>
      <c r="N1326" t="s">
        <v>17</v>
      </c>
      <c r="O1326" s="10">
        <f t="shared" si="39"/>
        <v>2</v>
      </c>
    </row>
    <row r="1327" spans="1:15" hidden="1" x14ac:dyDescent="0.35">
      <c r="A1327" s="1"/>
      <c r="B1327" t="s">
        <v>101</v>
      </c>
      <c r="C1327" t="s">
        <v>71</v>
      </c>
      <c r="D1327">
        <v>40348987</v>
      </c>
      <c r="E1327" t="s">
        <v>17</v>
      </c>
      <c r="F1327">
        <v>1022293</v>
      </c>
      <c r="G1327" t="s">
        <v>172</v>
      </c>
      <c r="H1327" t="s">
        <v>102</v>
      </c>
      <c r="I1327" s="9">
        <v>44956</v>
      </c>
      <c r="J1327" s="9">
        <v>44962</v>
      </c>
      <c r="K1327" s="9">
        <v>44998.512499999997</v>
      </c>
      <c r="L1327" t="s">
        <v>96</v>
      </c>
      <c r="M1327">
        <v>990</v>
      </c>
      <c r="N1327" t="s">
        <v>17</v>
      </c>
      <c r="O1327" s="10">
        <f t="shared" si="39"/>
        <v>2</v>
      </c>
    </row>
    <row r="1328" spans="1:15" hidden="1" x14ac:dyDescent="0.35">
      <c r="A1328" s="1"/>
      <c r="B1328" t="s">
        <v>101</v>
      </c>
      <c r="C1328" t="s">
        <v>71</v>
      </c>
      <c r="D1328">
        <v>40348987</v>
      </c>
      <c r="E1328" t="s">
        <v>17</v>
      </c>
      <c r="F1328">
        <v>1022515</v>
      </c>
      <c r="G1328" t="s">
        <v>172</v>
      </c>
      <c r="H1328" t="s">
        <v>102</v>
      </c>
      <c r="I1328" s="9">
        <v>44956</v>
      </c>
      <c r="J1328" s="9">
        <v>44962</v>
      </c>
      <c r="K1328" s="9">
        <v>44998.512499999997</v>
      </c>
      <c r="L1328" t="s">
        <v>96</v>
      </c>
      <c r="M1328">
        <v>3004.41</v>
      </c>
      <c r="N1328" t="s">
        <v>17</v>
      </c>
      <c r="O1328" s="10">
        <f t="shared" si="39"/>
        <v>2</v>
      </c>
    </row>
    <row r="1329" spans="1:15" hidden="1" x14ac:dyDescent="0.35">
      <c r="A1329" s="1"/>
      <c r="B1329" t="s">
        <v>101</v>
      </c>
      <c r="C1329" t="s">
        <v>71</v>
      </c>
      <c r="D1329">
        <v>40348987</v>
      </c>
      <c r="E1329" t="s">
        <v>17</v>
      </c>
      <c r="F1329">
        <v>1022863</v>
      </c>
      <c r="G1329" t="s">
        <v>172</v>
      </c>
      <c r="H1329" t="s">
        <v>102</v>
      </c>
      <c r="I1329" s="9">
        <v>44956</v>
      </c>
      <c r="J1329" s="9">
        <v>44962</v>
      </c>
      <c r="K1329" s="9">
        <v>44998.512499999997</v>
      </c>
      <c r="L1329" t="s">
        <v>96</v>
      </c>
      <c r="M1329">
        <v>10000.11</v>
      </c>
      <c r="N1329" t="s">
        <v>17</v>
      </c>
      <c r="O1329" s="10">
        <f t="shared" si="39"/>
        <v>2</v>
      </c>
    </row>
    <row r="1330" spans="1:15" hidden="1" x14ac:dyDescent="0.35">
      <c r="A1330" s="1"/>
      <c r="B1330" t="s">
        <v>101</v>
      </c>
      <c r="C1330" t="s">
        <v>71</v>
      </c>
      <c r="D1330">
        <v>40348987</v>
      </c>
      <c r="E1330" t="s">
        <v>17</v>
      </c>
      <c r="F1330">
        <v>1022864</v>
      </c>
      <c r="G1330" t="s">
        <v>172</v>
      </c>
      <c r="H1330" t="s">
        <v>102</v>
      </c>
      <c r="I1330" s="9">
        <v>44956</v>
      </c>
      <c r="J1330" s="9">
        <v>44962</v>
      </c>
      <c r="K1330" s="9">
        <v>44998.512499999997</v>
      </c>
      <c r="L1330" t="s">
        <v>96</v>
      </c>
      <c r="M1330">
        <v>2052.94</v>
      </c>
      <c r="N1330" t="s">
        <v>17</v>
      </c>
      <c r="O1330" s="10">
        <f t="shared" si="39"/>
        <v>2</v>
      </c>
    </row>
    <row r="1331" spans="1:15" hidden="1" x14ac:dyDescent="0.35">
      <c r="A1331" s="1"/>
      <c r="B1331" t="s">
        <v>92</v>
      </c>
      <c r="C1331" t="s">
        <v>71</v>
      </c>
      <c r="D1331">
        <v>40342683</v>
      </c>
      <c r="E1331" t="s">
        <v>17</v>
      </c>
      <c r="F1331">
        <v>1030355</v>
      </c>
      <c r="G1331" t="s">
        <v>169</v>
      </c>
      <c r="H1331" t="s">
        <v>109</v>
      </c>
      <c r="I1331" s="9">
        <v>44957</v>
      </c>
      <c r="J1331" s="9">
        <v>44959</v>
      </c>
      <c r="K1331" s="9">
        <v>45042</v>
      </c>
      <c r="L1331" t="s">
        <v>95</v>
      </c>
      <c r="M1331">
        <v>12000</v>
      </c>
      <c r="N1331" t="s">
        <v>17</v>
      </c>
      <c r="O1331" s="10">
        <f t="shared" si="39"/>
        <v>2</v>
      </c>
    </row>
    <row r="1332" spans="1:15" hidden="1" x14ac:dyDescent="0.35">
      <c r="A1332" s="1"/>
      <c r="B1332" t="s">
        <v>92</v>
      </c>
      <c r="C1332" t="s">
        <v>71</v>
      </c>
      <c r="D1332">
        <v>40342683</v>
      </c>
      <c r="E1332" t="s">
        <v>17</v>
      </c>
      <c r="F1332">
        <v>1030224</v>
      </c>
      <c r="G1332" t="s">
        <v>169</v>
      </c>
      <c r="H1332" t="s">
        <v>109</v>
      </c>
      <c r="I1332" s="9">
        <v>44957</v>
      </c>
      <c r="J1332" s="9">
        <v>44959</v>
      </c>
      <c r="K1332" s="9">
        <v>45042</v>
      </c>
      <c r="L1332" t="s">
        <v>95</v>
      </c>
      <c r="M1332">
        <v>11999.57</v>
      </c>
      <c r="N1332" t="s">
        <v>17</v>
      </c>
      <c r="O1332" s="10">
        <f t="shared" si="39"/>
        <v>2</v>
      </c>
    </row>
    <row r="1333" spans="1:15" hidden="1" x14ac:dyDescent="0.35">
      <c r="A1333" s="1"/>
      <c r="B1333" t="s">
        <v>70</v>
      </c>
      <c r="C1333" t="s">
        <v>71</v>
      </c>
      <c r="D1333">
        <v>40364992</v>
      </c>
      <c r="E1333" t="s">
        <v>17</v>
      </c>
      <c r="F1333">
        <v>1011127</v>
      </c>
      <c r="G1333" t="s">
        <v>159</v>
      </c>
      <c r="H1333" t="s">
        <v>72</v>
      </c>
      <c r="I1333" s="9">
        <v>44954</v>
      </c>
      <c r="J1333" s="9">
        <v>44966</v>
      </c>
      <c r="K1333" s="9">
        <v>44981.191666666666</v>
      </c>
      <c r="L1333" t="s">
        <v>21</v>
      </c>
      <c r="M1333">
        <v>21600</v>
      </c>
      <c r="N1333" t="s">
        <v>17</v>
      </c>
      <c r="O1333" s="10">
        <f t="shared" si="39"/>
        <v>2</v>
      </c>
    </row>
    <row r="1334" spans="1:15" hidden="1" x14ac:dyDescent="0.35">
      <c r="A1334" s="1"/>
      <c r="B1334" t="s">
        <v>81</v>
      </c>
      <c r="C1334" t="s">
        <v>71</v>
      </c>
      <c r="D1334">
        <v>40364398</v>
      </c>
      <c r="E1334" t="s">
        <v>17</v>
      </c>
      <c r="F1334">
        <v>1012503</v>
      </c>
      <c r="G1334" t="s">
        <v>162</v>
      </c>
      <c r="H1334" t="s">
        <v>100</v>
      </c>
      <c r="I1334" s="9">
        <v>44954</v>
      </c>
      <c r="J1334" s="9">
        <v>44964</v>
      </c>
      <c r="K1334" s="9">
        <v>44996.935416666667</v>
      </c>
      <c r="L1334" t="s">
        <v>32</v>
      </c>
      <c r="M1334">
        <v>24000</v>
      </c>
      <c r="N1334" t="s">
        <v>17</v>
      </c>
      <c r="O1334" s="10">
        <f t="shared" si="39"/>
        <v>2</v>
      </c>
    </row>
    <row r="1335" spans="1:15" hidden="1" x14ac:dyDescent="0.35">
      <c r="A1335" s="1"/>
      <c r="B1335" t="s">
        <v>75</v>
      </c>
      <c r="C1335" t="s">
        <v>71</v>
      </c>
      <c r="D1335">
        <v>40362527</v>
      </c>
      <c r="E1335" t="s">
        <v>17</v>
      </c>
      <c r="F1335">
        <v>1012163</v>
      </c>
      <c r="G1335" t="s">
        <v>163</v>
      </c>
      <c r="H1335" t="s">
        <v>87</v>
      </c>
      <c r="I1335" s="9">
        <v>44954</v>
      </c>
      <c r="J1335" s="9">
        <v>44961</v>
      </c>
      <c r="K1335" s="9">
        <v>44992.469444444447</v>
      </c>
      <c r="L1335" t="s">
        <v>39</v>
      </c>
      <c r="M1335">
        <v>19958.047999999999</v>
      </c>
      <c r="N1335" t="s">
        <v>17</v>
      </c>
      <c r="O1335" s="10">
        <f t="shared" si="39"/>
        <v>2</v>
      </c>
    </row>
    <row r="1336" spans="1:15" hidden="1" x14ac:dyDescent="0.35">
      <c r="A1336" s="1"/>
      <c r="B1336" t="s">
        <v>101</v>
      </c>
      <c r="C1336" t="s">
        <v>71</v>
      </c>
      <c r="D1336">
        <v>40362480</v>
      </c>
      <c r="E1336" t="s">
        <v>17</v>
      </c>
      <c r="F1336">
        <v>1021936</v>
      </c>
      <c r="G1336" t="s">
        <v>172</v>
      </c>
      <c r="H1336" t="s">
        <v>102</v>
      </c>
      <c r="I1336" s="9">
        <v>44954</v>
      </c>
      <c r="J1336" s="9">
        <v>44962</v>
      </c>
      <c r="K1336" s="9">
        <v>44998.512499999997</v>
      </c>
      <c r="L1336" t="s">
        <v>96</v>
      </c>
      <c r="M1336">
        <v>24000</v>
      </c>
      <c r="N1336" t="s">
        <v>17</v>
      </c>
      <c r="O1336" s="10">
        <f t="shared" si="39"/>
        <v>2</v>
      </c>
    </row>
    <row r="1337" spans="1:15" hidden="1" x14ac:dyDescent="0.35">
      <c r="A1337" s="1"/>
      <c r="B1337" t="s">
        <v>81</v>
      </c>
      <c r="C1337" t="s">
        <v>71</v>
      </c>
      <c r="D1337">
        <v>40362222</v>
      </c>
      <c r="E1337" t="s">
        <v>17</v>
      </c>
      <c r="F1337">
        <v>1022639</v>
      </c>
      <c r="G1337" t="s">
        <v>155</v>
      </c>
      <c r="H1337" t="s">
        <v>88</v>
      </c>
      <c r="I1337" s="9">
        <v>44954</v>
      </c>
      <c r="J1337" s="9">
        <v>44971</v>
      </c>
      <c r="K1337" s="9">
        <v>45007.39166666667</v>
      </c>
      <c r="L1337" t="s">
        <v>32</v>
      </c>
      <c r="M1337">
        <v>22237.3</v>
      </c>
      <c r="N1337" t="s">
        <v>17</v>
      </c>
      <c r="O1337" s="10">
        <f t="shared" si="39"/>
        <v>2</v>
      </c>
    </row>
    <row r="1338" spans="1:15" hidden="1" x14ac:dyDescent="0.35">
      <c r="A1338" s="1"/>
      <c r="B1338" t="s">
        <v>81</v>
      </c>
      <c r="C1338" t="s">
        <v>71</v>
      </c>
      <c r="D1338">
        <v>40362221</v>
      </c>
      <c r="E1338" t="s">
        <v>17</v>
      </c>
      <c r="F1338">
        <v>1022639</v>
      </c>
      <c r="G1338" t="s">
        <v>170</v>
      </c>
      <c r="H1338" t="s">
        <v>88</v>
      </c>
      <c r="I1338" s="9">
        <v>44954</v>
      </c>
      <c r="J1338" s="9">
        <v>44962</v>
      </c>
      <c r="K1338" s="9">
        <v>44998.39166666667</v>
      </c>
      <c r="L1338" t="s">
        <v>39</v>
      </c>
      <c r="M1338">
        <v>22125.279999999999</v>
      </c>
      <c r="N1338" t="s">
        <v>17</v>
      </c>
      <c r="O1338" s="10">
        <f t="shared" si="39"/>
        <v>2</v>
      </c>
    </row>
    <row r="1339" spans="1:15" hidden="1" x14ac:dyDescent="0.35">
      <c r="A1339" s="1"/>
      <c r="B1339" t="s">
        <v>81</v>
      </c>
      <c r="C1339" t="s">
        <v>71</v>
      </c>
      <c r="D1339">
        <v>40362193</v>
      </c>
      <c r="E1339" t="s">
        <v>17</v>
      </c>
      <c r="F1339">
        <v>1022212</v>
      </c>
      <c r="G1339" t="s">
        <v>173</v>
      </c>
      <c r="H1339" t="s">
        <v>88</v>
      </c>
      <c r="I1339" s="9">
        <v>44954</v>
      </c>
      <c r="J1339" s="9">
        <v>44960</v>
      </c>
      <c r="K1339" s="9">
        <v>44996.39166666667</v>
      </c>
      <c r="L1339" t="s">
        <v>96</v>
      </c>
      <c r="M1339">
        <v>23987.85</v>
      </c>
      <c r="N1339" t="s">
        <v>17</v>
      </c>
      <c r="O1339" s="10">
        <f t="shared" si="39"/>
        <v>2</v>
      </c>
    </row>
    <row r="1340" spans="1:15" hidden="1" x14ac:dyDescent="0.35">
      <c r="A1340" s="1"/>
      <c r="B1340" t="s">
        <v>81</v>
      </c>
      <c r="C1340" t="s">
        <v>71</v>
      </c>
      <c r="D1340">
        <v>40362145</v>
      </c>
      <c r="E1340" t="s">
        <v>17</v>
      </c>
      <c r="F1340">
        <v>1021766</v>
      </c>
      <c r="G1340" t="s">
        <v>170</v>
      </c>
      <c r="H1340" t="s">
        <v>89</v>
      </c>
      <c r="I1340" s="9">
        <v>44954</v>
      </c>
      <c r="J1340" s="9">
        <v>44962</v>
      </c>
      <c r="K1340" s="9">
        <v>45011.85833333333</v>
      </c>
      <c r="L1340" t="s">
        <v>39</v>
      </c>
      <c r="M1340">
        <v>24012</v>
      </c>
      <c r="N1340" t="s">
        <v>17</v>
      </c>
      <c r="O1340" s="10">
        <f t="shared" si="39"/>
        <v>2</v>
      </c>
    </row>
    <row r="1341" spans="1:15" hidden="1" x14ac:dyDescent="0.35">
      <c r="A1341" s="1"/>
      <c r="B1341" t="s">
        <v>70</v>
      </c>
      <c r="C1341" t="s">
        <v>71</v>
      </c>
      <c r="D1341">
        <v>40361751</v>
      </c>
      <c r="E1341" t="s">
        <v>17</v>
      </c>
      <c r="F1341">
        <v>1011127</v>
      </c>
      <c r="G1341" t="s">
        <v>168</v>
      </c>
      <c r="H1341" t="s">
        <v>72</v>
      </c>
      <c r="I1341" s="9">
        <v>44954</v>
      </c>
      <c r="J1341" s="9">
        <v>44962</v>
      </c>
      <c r="K1341" s="9">
        <v>44977.191666666666</v>
      </c>
      <c r="L1341" t="s">
        <v>39</v>
      </c>
      <c r="M1341">
        <v>21600</v>
      </c>
      <c r="N1341" t="s">
        <v>17</v>
      </c>
      <c r="O1341" s="10">
        <f t="shared" si="39"/>
        <v>2</v>
      </c>
    </row>
    <row r="1342" spans="1:15" hidden="1" x14ac:dyDescent="0.35">
      <c r="A1342" s="1"/>
      <c r="B1342" t="s">
        <v>70</v>
      </c>
      <c r="C1342" t="s">
        <v>71</v>
      </c>
      <c r="D1342">
        <v>40361748</v>
      </c>
      <c r="E1342" t="s">
        <v>17</v>
      </c>
      <c r="F1342">
        <v>1011127</v>
      </c>
      <c r="G1342" t="s">
        <v>168</v>
      </c>
      <c r="H1342" t="s">
        <v>72</v>
      </c>
      <c r="I1342" s="9">
        <v>44954</v>
      </c>
      <c r="J1342" s="9">
        <v>44962</v>
      </c>
      <c r="K1342" s="9">
        <v>44977.191666666666</v>
      </c>
      <c r="L1342" t="s">
        <v>39</v>
      </c>
      <c r="M1342">
        <v>21600</v>
      </c>
      <c r="N1342" t="s">
        <v>17</v>
      </c>
      <c r="O1342" s="10">
        <f t="shared" si="39"/>
        <v>2</v>
      </c>
    </row>
    <row r="1343" spans="1:15" hidden="1" x14ac:dyDescent="0.35">
      <c r="A1343" s="1"/>
      <c r="B1343" t="s">
        <v>92</v>
      </c>
      <c r="C1343" t="s">
        <v>71</v>
      </c>
      <c r="D1343">
        <v>40361442</v>
      </c>
      <c r="E1343" t="s">
        <v>17</v>
      </c>
      <c r="F1343">
        <v>1020853</v>
      </c>
      <c r="G1343" t="s">
        <v>169</v>
      </c>
      <c r="H1343" t="s">
        <v>105</v>
      </c>
      <c r="I1343" s="9">
        <v>44954</v>
      </c>
      <c r="J1343" s="9">
        <v>44959</v>
      </c>
      <c r="K1343" s="9">
        <v>44988.895138888889</v>
      </c>
      <c r="L1343" t="s">
        <v>95</v>
      </c>
      <c r="M1343">
        <v>20000</v>
      </c>
      <c r="N1343" t="s">
        <v>17</v>
      </c>
      <c r="O1343" s="10">
        <f t="shared" si="39"/>
        <v>2</v>
      </c>
    </row>
    <row r="1344" spans="1:15" hidden="1" x14ac:dyDescent="0.35">
      <c r="A1344" s="1"/>
      <c r="B1344" t="s">
        <v>81</v>
      </c>
      <c r="C1344" t="s">
        <v>71</v>
      </c>
      <c r="D1344">
        <v>40357446</v>
      </c>
      <c r="E1344" t="s">
        <v>17</v>
      </c>
      <c r="F1344">
        <v>1022945</v>
      </c>
      <c r="G1344" t="s">
        <v>170</v>
      </c>
      <c r="H1344" t="s">
        <v>88</v>
      </c>
      <c r="I1344" s="9">
        <v>44954</v>
      </c>
      <c r="J1344" s="9">
        <v>44962</v>
      </c>
      <c r="K1344" s="9">
        <v>44998.39166666667</v>
      </c>
      <c r="L1344" t="s">
        <v>39</v>
      </c>
      <c r="M1344">
        <v>23920</v>
      </c>
      <c r="N1344" t="s">
        <v>17</v>
      </c>
      <c r="O1344" s="10">
        <f t="shared" si="39"/>
        <v>2</v>
      </c>
    </row>
    <row r="1345" spans="1:15" hidden="1" x14ac:dyDescent="0.35">
      <c r="A1345" s="1"/>
      <c r="B1345" t="s">
        <v>81</v>
      </c>
      <c r="C1345" t="s">
        <v>71</v>
      </c>
      <c r="D1345">
        <v>40364246</v>
      </c>
      <c r="E1345" t="s">
        <v>17</v>
      </c>
      <c r="F1345">
        <v>1022414</v>
      </c>
      <c r="G1345" t="s">
        <v>155</v>
      </c>
      <c r="H1345" t="s">
        <v>88</v>
      </c>
      <c r="I1345" s="9">
        <v>44953</v>
      </c>
      <c r="J1345" s="9">
        <v>44971</v>
      </c>
      <c r="K1345" s="9">
        <v>45007.39166666667</v>
      </c>
      <c r="L1345" t="s">
        <v>32</v>
      </c>
      <c r="M1345">
        <v>24110</v>
      </c>
      <c r="N1345" t="s">
        <v>17</v>
      </c>
      <c r="O1345" s="10">
        <f t="shared" si="39"/>
        <v>2</v>
      </c>
    </row>
    <row r="1346" spans="1:15" hidden="1" x14ac:dyDescent="0.35">
      <c r="A1346" s="1"/>
      <c r="B1346" t="s">
        <v>75</v>
      </c>
      <c r="C1346" t="s">
        <v>71</v>
      </c>
      <c r="D1346">
        <v>40364212</v>
      </c>
      <c r="E1346" t="s">
        <v>17</v>
      </c>
      <c r="F1346">
        <v>1021538</v>
      </c>
      <c r="G1346" t="s">
        <v>167</v>
      </c>
      <c r="H1346" t="s">
        <v>80</v>
      </c>
      <c r="I1346" s="9">
        <v>44953</v>
      </c>
      <c r="J1346" s="9">
        <v>44960</v>
      </c>
      <c r="K1346" s="9">
        <v>44999.70208333333</v>
      </c>
      <c r="L1346" t="s">
        <v>21</v>
      </c>
      <c r="M1346">
        <v>23998.191940000001</v>
      </c>
      <c r="N1346" t="s">
        <v>17</v>
      </c>
      <c r="O1346" s="10">
        <f t="shared" si="39"/>
        <v>2</v>
      </c>
    </row>
    <row r="1347" spans="1:15" hidden="1" x14ac:dyDescent="0.35">
      <c r="A1347" s="1"/>
      <c r="B1347" t="s">
        <v>101</v>
      </c>
      <c r="C1347" t="s">
        <v>71</v>
      </c>
      <c r="D1347">
        <v>40363905</v>
      </c>
      <c r="E1347" t="s">
        <v>17</v>
      </c>
      <c r="F1347">
        <v>1021931</v>
      </c>
      <c r="G1347" t="s">
        <v>172</v>
      </c>
      <c r="H1347" t="s">
        <v>102</v>
      </c>
      <c r="I1347" s="9">
        <v>44954</v>
      </c>
      <c r="J1347" s="9">
        <v>44962</v>
      </c>
      <c r="K1347" s="9">
        <v>44998.512499999997</v>
      </c>
      <c r="L1347" t="s">
        <v>96</v>
      </c>
      <c r="M1347">
        <v>1990.16</v>
      </c>
      <c r="N1347" t="s">
        <v>17</v>
      </c>
      <c r="O1347" s="10">
        <f t="shared" si="39"/>
        <v>2</v>
      </c>
    </row>
    <row r="1348" spans="1:15" hidden="1" x14ac:dyDescent="0.35">
      <c r="A1348" s="1"/>
      <c r="B1348" t="s">
        <v>101</v>
      </c>
      <c r="C1348" t="s">
        <v>71</v>
      </c>
      <c r="D1348">
        <v>40363904</v>
      </c>
      <c r="E1348" t="s">
        <v>17</v>
      </c>
      <c r="F1348">
        <v>1022866</v>
      </c>
      <c r="G1348" t="s">
        <v>172</v>
      </c>
      <c r="H1348" t="s">
        <v>102</v>
      </c>
      <c r="I1348" s="9">
        <v>44954</v>
      </c>
      <c r="J1348" s="9">
        <v>44962</v>
      </c>
      <c r="K1348" s="9">
        <v>44998.512499999997</v>
      </c>
      <c r="L1348" t="s">
        <v>96</v>
      </c>
      <c r="M1348">
        <v>2006.51</v>
      </c>
      <c r="N1348" t="s">
        <v>17</v>
      </c>
      <c r="O1348" s="10">
        <f t="shared" si="39"/>
        <v>2</v>
      </c>
    </row>
    <row r="1349" spans="1:15" hidden="1" x14ac:dyDescent="0.35">
      <c r="A1349" s="1"/>
      <c r="B1349" t="s">
        <v>101</v>
      </c>
      <c r="C1349" t="s">
        <v>71</v>
      </c>
      <c r="D1349">
        <v>40363904</v>
      </c>
      <c r="E1349" t="s">
        <v>17</v>
      </c>
      <c r="F1349">
        <v>1022865</v>
      </c>
      <c r="G1349" t="s">
        <v>172</v>
      </c>
      <c r="H1349" t="s">
        <v>102</v>
      </c>
      <c r="I1349" s="9">
        <v>44954</v>
      </c>
      <c r="J1349" s="9">
        <v>44962</v>
      </c>
      <c r="K1349" s="9">
        <v>44998.512499999997</v>
      </c>
      <c r="L1349" t="s">
        <v>96</v>
      </c>
      <c r="M1349">
        <v>7999.63</v>
      </c>
      <c r="N1349" t="s">
        <v>17</v>
      </c>
      <c r="O1349" s="10">
        <f t="shared" si="39"/>
        <v>2</v>
      </c>
    </row>
    <row r="1350" spans="1:15" hidden="1" x14ac:dyDescent="0.35">
      <c r="A1350" s="1"/>
      <c r="B1350" t="s">
        <v>101</v>
      </c>
      <c r="C1350" t="s">
        <v>71</v>
      </c>
      <c r="D1350">
        <v>40363904</v>
      </c>
      <c r="E1350" t="s">
        <v>17</v>
      </c>
      <c r="F1350">
        <v>1022398</v>
      </c>
      <c r="G1350" t="s">
        <v>172</v>
      </c>
      <c r="H1350" t="s">
        <v>102</v>
      </c>
      <c r="I1350" s="9">
        <v>44954</v>
      </c>
      <c r="J1350" s="9">
        <v>44962</v>
      </c>
      <c r="K1350" s="9">
        <v>44998.512499999997</v>
      </c>
      <c r="L1350" t="s">
        <v>96</v>
      </c>
      <c r="M1350">
        <v>12014.31</v>
      </c>
      <c r="N1350" t="s">
        <v>17</v>
      </c>
      <c r="O1350" s="10">
        <f t="shared" si="39"/>
        <v>2</v>
      </c>
    </row>
    <row r="1351" spans="1:15" hidden="1" x14ac:dyDescent="0.35">
      <c r="A1351" s="1"/>
      <c r="B1351" t="s">
        <v>75</v>
      </c>
      <c r="C1351" t="s">
        <v>71</v>
      </c>
      <c r="D1351">
        <v>40362500</v>
      </c>
      <c r="E1351" t="s">
        <v>17</v>
      </c>
      <c r="F1351">
        <v>1012165</v>
      </c>
      <c r="G1351" t="s">
        <v>167</v>
      </c>
      <c r="H1351" t="s">
        <v>87</v>
      </c>
      <c r="I1351" s="9">
        <v>44953</v>
      </c>
      <c r="J1351" s="9">
        <v>44960</v>
      </c>
      <c r="K1351" s="9">
        <v>44991.469444444447</v>
      </c>
      <c r="L1351" t="s">
        <v>21</v>
      </c>
      <c r="M1351">
        <v>19958.047999999999</v>
      </c>
      <c r="N1351" t="s">
        <v>17</v>
      </c>
      <c r="O1351" s="10">
        <f t="shared" ref="O1351:O1392" si="40">MONTH(J1351)</f>
        <v>2</v>
      </c>
    </row>
    <row r="1352" spans="1:15" hidden="1" x14ac:dyDescent="0.35">
      <c r="A1352" s="1"/>
      <c r="B1352" t="s">
        <v>101</v>
      </c>
      <c r="C1352" t="s">
        <v>71</v>
      </c>
      <c r="D1352">
        <v>40362485</v>
      </c>
      <c r="E1352" t="s">
        <v>17</v>
      </c>
      <c r="F1352">
        <v>1022918</v>
      </c>
      <c r="G1352" t="s">
        <v>172</v>
      </c>
      <c r="H1352" t="s">
        <v>102</v>
      </c>
      <c r="I1352" s="9">
        <v>44953</v>
      </c>
      <c r="J1352" s="9">
        <v>44962</v>
      </c>
      <c r="K1352" s="9">
        <v>44998.512499999997</v>
      </c>
      <c r="L1352" t="s">
        <v>96</v>
      </c>
      <c r="M1352">
        <v>24000</v>
      </c>
      <c r="N1352" t="s">
        <v>17</v>
      </c>
      <c r="O1352" s="10">
        <f t="shared" si="40"/>
        <v>2</v>
      </c>
    </row>
    <row r="1353" spans="1:15" hidden="1" x14ac:dyDescent="0.35">
      <c r="A1353" s="1"/>
      <c r="B1353" t="s">
        <v>101</v>
      </c>
      <c r="C1353" t="s">
        <v>71</v>
      </c>
      <c r="D1353">
        <v>40362479</v>
      </c>
      <c r="E1353" t="s">
        <v>17</v>
      </c>
      <c r="F1353">
        <v>1021936</v>
      </c>
      <c r="G1353" t="s">
        <v>171</v>
      </c>
      <c r="H1353" t="s">
        <v>107</v>
      </c>
      <c r="I1353" s="9">
        <v>44954</v>
      </c>
      <c r="J1353" s="9">
        <v>44962</v>
      </c>
      <c r="K1353" s="9">
        <v>45015.959027777775</v>
      </c>
      <c r="L1353" t="s">
        <v>74</v>
      </c>
      <c r="M1353">
        <v>24000</v>
      </c>
      <c r="N1353" t="s">
        <v>17</v>
      </c>
      <c r="O1353" s="10">
        <f t="shared" si="40"/>
        <v>2</v>
      </c>
    </row>
    <row r="1354" spans="1:15" hidden="1" x14ac:dyDescent="0.35">
      <c r="A1354" s="1"/>
      <c r="B1354" t="s">
        <v>101</v>
      </c>
      <c r="C1354" t="s">
        <v>71</v>
      </c>
      <c r="D1354">
        <v>40362478</v>
      </c>
      <c r="E1354" t="s">
        <v>17</v>
      </c>
      <c r="F1354">
        <v>1021936</v>
      </c>
      <c r="G1354" t="s">
        <v>171</v>
      </c>
      <c r="H1354" t="s">
        <v>107</v>
      </c>
      <c r="I1354" s="9">
        <v>44953</v>
      </c>
      <c r="J1354" s="9">
        <v>44962</v>
      </c>
      <c r="K1354" s="9">
        <v>45015.959027777775</v>
      </c>
      <c r="L1354" t="s">
        <v>74</v>
      </c>
      <c r="M1354">
        <v>24000</v>
      </c>
      <c r="N1354" t="s">
        <v>17</v>
      </c>
      <c r="O1354" s="10">
        <f t="shared" si="40"/>
        <v>2</v>
      </c>
    </row>
    <row r="1355" spans="1:15" hidden="1" x14ac:dyDescent="0.35">
      <c r="A1355" s="1"/>
      <c r="B1355" t="s">
        <v>101</v>
      </c>
      <c r="C1355" t="s">
        <v>71</v>
      </c>
      <c r="D1355">
        <v>40362477</v>
      </c>
      <c r="E1355" t="s">
        <v>17</v>
      </c>
      <c r="F1355">
        <v>1021936</v>
      </c>
      <c r="G1355" t="s">
        <v>172</v>
      </c>
      <c r="H1355" t="s">
        <v>102</v>
      </c>
      <c r="I1355" s="9">
        <v>44953</v>
      </c>
      <c r="J1355" s="9">
        <v>44962</v>
      </c>
      <c r="K1355" s="9">
        <v>44998.512499999997</v>
      </c>
      <c r="L1355" t="s">
        <v>96</v>
      </c>
      <c r="M1355">
        <v>24000</v>
      </c>
      <c r="N1355" t="s">
        <v>17</v>
      </c>
      <c r="O1355" s="10">
        <f t="shared" si="40"/>
        <v>2</v>
      </c>
    </row>
    <row r="1356" spans="1:15" hidden="1" x14ac:dyDescent="0.35">
      <c r="A1356" s="1"/>
      <c r="B1356" t="s">
        <v>75</v>
      </c>
      <c r="C1356" t="s">
        <v>71</v>
      </c>
      <c r="D1356">
        <v>40362413</v>
      </c>
      <c r="E1356" t="s">
        <v>17</v>
      </c>
      <c r="F1356">
        <v>1012167</v>
      </c>
      <c r="G1356" t="s">
        <v>167</v>
      </c>
      <c r="H1356" t="s">
        <v>85</v>
      </c>
      <c r="I1356" s="9">
        <v>44953</v>
      </c>
      <c r="J1356" s="9">
        <v>44960</v>
      </c>
      <c r="K1356" s="9">
        <v>44984.095138888886</v>
      </c>
      <c r="L1356" t="s">
        <v>21</v>
      </c>
      <c r="M1356">
        <v>19958.047999999999</v>
      </c>
      <c r="N1356" t="s">
        <v>17</v>
      </c>
      <c r="O1356" s="10">
        <f t="shared" si="40"/>
        <v>2</v>
      </c>
    </row>
    <row r="1357" spans="1:15" hidden="1" x14ac:dyDescent="0.35">
      <c r="A1357" s="1"/>
      <c r="B1357" t="s">
        <v>75</v>
      </c>
      <c r="C1357" t="s">
        <v>71</v>
      </c>
      <c r="D1357">
        <v>40362412</v>
      </c>
      <c r="E1357" t="s">
        <v>17</v>
      </c>
      <c r="F1357">
        <v>1012167</v>
      </c>
      <c r="G1357" t="s">
        <v>167</v>
      </c>
      <c r="H1357" t="s">
        <v>85</v>
      </c>
      <c r="I1357" s="9">
        <v>44953</v>
      </c>
      <c r="J1357" s="9">
        <v>44960</v>
      </c>
      <c r="K1357" s="9">
        <v>44984.095138888886</v>
      </c>
      <c r="L1357" t="s">
        <v>21</v>
      </c>
      <c r="M1357">
        <v>19958.047999999999</v>
      </c>
      <c r="N1357" t="s">
        <v>17</v>
      </c>
      <c r="O1357" s="10">
        <f t="shared" si="40"/>
        <v>2</v>
      </c>
    </row>
    <row r="1358" spans="1:15" hidden="1" x14ac:dyDescent="0.35">
      <c r="A1358" s="1"/>
      <c r="B1358" t="s">
        <v>75</v>
      </c>
      <c r="C1358" t="s">
        <v>71</v>
      </c>
      <c r="D1358">
        <v>40362410</v>
      </c>
      <c r="E1358" t="s">
        <v>17</v>
      </c>
      <c r="F1358">
        <v>1012167</v>
      </c>
      <c r="G1358" t="s">
        <v>167</v>
      </c>
      <c r="H1358" t="s">
        <v>85</v>
      </c>
      <c r="I1358" s="9">
        <v>44953</v>
      </c>
      <c r="J1358" s="9">
        <v>44960</v>
      </c>
      <c r="K1358" s="9">
        <v>44984.095138888886</v>
      </c>
      <c r="L1358" t="s">
        <v>21</v>
      </c>
      <c r="M1358">
        <v>19958.047999999999</v>
      </c>
      <c r="N1358" t="s">
        <v>17</v>
      </c>
      <c r="O1358" s="10">
        <f t="shared" si="40"/>
        <v>2</v>
      </c>
    </row>
    <row r="1359" spans="1:15" hidden="1" x14ac:dyDescent="0.35">
      <c r="A1359" s="1"/>
      <c r="B1359" t="s">
        <v>81</v>
      </c>
      <c r="C1359" t="s">
        <v>71</v>
      </c>
      <c r="D1359">
        <v>40362236</v>
      </c>
      <c r="E1359" t="s">
        <v>17</v>
      </c>
      <c r="F1359">
        <v>1022639</v>
      </c>
      <c r="G1359" t="s">
        <v>170</v>
      </c>
      <c r="H1359" t="s">
        <v>89</v>
      </c>
      <c r="I1359" s="9">
        <v>44953</v>
      </c>
      <c r="J1359" s="9">
        <v>44962</v>
      </c>
      <c r="K1359" s="9">
        <v>45011.85833333333</v>
      </c>
      <c r="L1359" t="s">
        <v>24</v>
      </c>
      <c r="M1359">
        <v>22504.23</v>
      </c>
      <c r="N1359" t="s">
        <v>17</v>
      </c>
      <c r="O1359" s="10">
        <f t="shared" si="40"/>
        <v>2</v>
      </c>
    </row>
    <row r="1360" spans="1:15" hidden="1" x14ac:dyDescent="0.35">
      <c r="A1360" s="1"/>
      <c r="B1360" t="s">
        <v>81</v>
      </c>
      <c r="C1360" t="s">
        <v>71</v>
      </c>
      <c r="D1360">
        <v>40362190</v>
      </c>
      <c r="E1360" t="s">
        <v>17</v>
      </c>
      <c r="F1360">
        <v>1022212</v>
      </c>
      <c r="G1360" t="s">
        <v>155</v>
      </c>
      <c r="H1360" t="s">
        <v>88</v>
      </c>
      <c r="I1360" s="9">
        <v>44953</v>
      </c>
      <c r="J1360" s="9">
        <v>44971</v>
      </c>
      <c r="K1360" s="9">
        <v>45007.39166666667</v>
      </c>
      <c r="L1360" t="s">
        <v>32</v>
      </c>
      <c r="M1360">
        <v>24031.03</v>
      </c>
      <c r="N1360" t="s">
        <v>17</v>
      </c>
      <c r="O1360" s="10">
        <f t="shared" si="40"/>
        <v>2</v>
      </c>
    </row>
    <row r="1361" spans="1:15" hidden="1" x14ac:dyDescent="0.35">
      <c r="A1361" s="1"/>
      <c r="B1361" t="s">
        <v>81</v>
      </c>
      <c r="C1361" t="s">
        <v>71</v>
      </c>
      <c r="D1361">
        <v>40362149</v>
      </c>
      <c r="E1361" t="s">
        <v>17</v>
      </c>
      <c r="F1361">
        <v>1022939</v>
      </c>
      <c r="G1361" t="s">
        <v>155</v>
      </c>
      <c r="H1361" t="s">
        <v>88</v>
      </c>
      <c r="I1361" s="9">
        <v>44953</v>
      </c>
      <c r="J1361" s="9">
        <v>44971</v>
      </c>
      <c r="K1361" s="9">
        <v>45007.39166666667</v>
      </c>
      <c r="L1361" t="s">
        <v>32</v>
      </c>
      <c r="M1361">
        <v>20360</v>
      </c>
      <c r="N1361" t="s">
        <v>17</v>
      </c>
      <c r="O1361" s="10">
        <f t="shared" si="40"/>
        <v>2</v>
      </c>
    </row>
    <row r="1362" spans="1:15" hidden="1" x14ac:dyDescent="0.35">
      <c r="A1362" s="1"/>
      <c r="B1362" t="s">
        <v>81</v>
      </c>
      <c r="C1362" t="s">
        <v>71</v>
      </c>
      <c r="D1362">
        <v>40362149</v>
      </c>
      <c r="E1362" t="s">
        <v>17</v>
      </c>
      <c r="F1362">
        <v>1022939</v>
      </c>
      <c r="G1362" t="s">
        <v>155</v>
      </c>
      <c r="H1362" t="s">
        <v>88</v>
      </c>
      <c r="I1362" s="9">
        <v>44953</v>
      </c>
      <c r="J1362" s="9">
        <v>44971</v>
      </c>
      <c r="K1362" s="9">
        <v>45007.39166666667</v>
      </c>
      <c r="L1362" t="s">
        <v>32</v>
      </c>
      <c r="M1362">
        <v>4640</v>
      </c>
      <c r="N1362" t="s">
        <v>17</v>
      </c>
      <c r="O1362" s="10">
        <f t="shared" si="40"/>
        <v>2</v>
      </c>
    </row>
    <row r="1363" spans="1:15" hidden="1" x14ac:dyDescent="0.35">
      <c r="A1363" s="1"/>
      <c r="B1363" t="s">
        <v>81</v>
      </c>
      <c r="C1363" t="s">
        <v>71</v>
      </c>
      <c r="D1363">
        <v>40362143</v>
      </c>
      <c r="E1363" t="s">
        <v>17</v>
      </c>
      <c r="F1363">
        <v>1021766</v>
      </c>
      <c r="G1363" t="s">
        <v>160</v>
      </c>
      <c r="H1363" t="s">
        <v>89</v>
      </c>
      <c r="I1363" s="9">
        <v>44953</v>
      </c>
      <c r="J1363" s="9">
        <v>44969</v>
      </c>
      <c r="K1363" s="9">
        <v>45018.85833333333</v>
      </c>
      <c r="L1363" t="s">
        <v>24</v>
      </c>
      <c r="M1363">
        <v>23940</v>
      </c>
      <c r="N1363" t="s">
        <v>17</v>
      </c>
      <c r="O1363" s="10">
        <f t="shared" si="40"/>
        <v>2</v>
      </c>
    </row>
    <row r="1364" spans="1:15" hidden="1" x14ac:dyDescent="0.35">
      <c r="A1364" s="1"/>
      <c r="B1364" t="s">
        <v>81</v>
      </c>
      <c r="C1364" t="s">
        <v>71</v>
      </c>
      <c r="D1364">
        <v>40362123</v>
      </c>
      <c r="E1364" t="s">
        <v>17</v>
      </c>
      <c r="F1364">
        <v>1023306</v>
      </c>
      <c r="G1364" t="s">
        <v>155</v>
      </c>
      <c r="H1364" t="s">
        <v>88</v>
      </c>
      <c r="I1364" s="9">
        <v>44953</v>
      </c>
      <c r="J1364" s="9">
        <v>44971</v>
      </c>
      <c r="K1364" s="9">
        <v>45007.39166666667</v>
      </c>
      <c r="L1364" t="s">
        <v>32</v>
      </c>
      <c r="M1364">
        <v>24300</v>
      </c>
      <c r="N1364" t="s">
        <v>17</v>
      </c>
      <c r="O1364" s="10">
        <f t="shared" si="40"/>
        <v>2</v>
      </c>
    </row>
    <row r="1365" spans="1:15" hidden="1" x14ac:dyDescent="0.35">
      <c r="A1365" s="1"/>
      <c r="B1365" t="s">
        <v>81</v>
      </c>
      <c r="C1365" t="s">
        <v>71</v>
      </c>
      <c r="D1365">
        <v>40362120</v>
      </c>
      <c r="E1365" t="s">
        <v>17</v>
      </c>
      <c r="F1365">
        <v>1023306</v>
      </c>
      <c r="G1365" t="s">
        <v>160</v>
      </c>
      <c r="H1365" t="s">
        <v>88</v>
      </c>
      <c r="I1365" s="9">
        <v>44953</v>
      </c>
      <c r="J1365" s="9">
        <v>44969</v>
      </c>
      <c r="K1365" s="9">
        <v>45005.39166666667</v>
      </c>
      <c r="L1365" t="s">
        <v>24</v>
      </c>
      <c r="M1365">
        <v>24260</v>
      </c>
      <c r="N1365" t="s">
        <v>17</v>
      </c>
      <c r="O1365" s="10">
        <f t="shared" si="40"/>
        <v>2</v>
      </c>
    </row>
    <row r="1366" spans="1:15" hidden="1" x14ac:dyDescent="0.35">
      <c r="A1366" s="1"/>
      <c r="B1366" t="s">
        <v>81</v>
      </c>
      <c r="C1366" t="s">
        <v>71</v>
      </c>
      <c r="D1366">
        <v>40362116</v>
      </c>
      <c r="E1366" t="s">
        <v>17</v>
      </c>
      <c r="F1366">
        <v>1022388</v>
      </c>
      <c r="G1366" t="s">
        <v>160</v>
      </c>
      <c r="H1366" t="s">
        <v>100</v>
      </c>
      <c r="I1366" s="9">
        <v>44953</v>
      </c>
      <c r="J1366" s="9">
        <v>44969</v>
      </c>
      <c r="K1366" s="9">
        <v>45001.935416666667</v>
      </c>
      <c r="L1366" t="s">
        <v>24</v>
      </c>
      <c r="M1366">
        <v>24030</v>
      </c>
      <c r="N1366" t="s">
        <v>17</v>
      </c>
      <c r="O1366" s="10">
        <f t="shared" si="40"/>
        <v>2</v>
      </c>
    </row>
    <row r="1367" spans="1:15" hidden="1" x14ac:dyDescent="0.35">
      <c r="A1367" s="1"/>
      <c r="B1367" t="s">
        <v>81</v>
      </c>
      <c r="C1367" t="s">
        <v>71</v>
      </c>
      <c r="D1367">
        <v>40362095</v>
      </c>
      <c r="E1367" t="s">
        <v>17</v>
      </c>
      <c r="F1367">
        <v>1023411</v>
      </c>
      <c r="G1367" t="s">
        <v>160</v>
      </c>
      <c r="H1367" t="s">
        <v>88</v>
      </c>
      <c r="I1367" s="9">
        <v>44953</v>
      </c>
      <c r="J1367" s="9">
        <v>44969</v>
      </c>
      <c r="K1367" s="9">
        <v>45005.39166666667</v>
      </c>
      <c r="L1367" t="s">
        <v>24</v>
      </c>
      <c r="M1367">
        <v>24304.86</v>
      </c>
      <c r="N1367" t="s">
        <v>17</v>
      </c>
      <c r="O1367" s="10">
        <f t="shared" si="40"/>
        <v>2</v>
      </c>
    </row>
    <row r="1368" spans="1:15" hidden="1" x14ac:dyDescent="0.35">
      <c r="A1368" s="1"/>
      <c r="B1368" t="s">
        <v>81</v>
      </c>
      <c r="C1368" t="s">
        <v>71</v>
      </c>
      <c r="D1368">
        <v>40362090</v>
      </c>
      <c r="E1368" t="s">
        <v>17</v>
      </c>
      <c r="F1368">
        <v>1023412</v>
      </c>
      <c r="G1368" t="s">
        <v>160</v>
      </c>
      <c r="H1368" t="s">
        <v>88</v>
      </c>
      <c r="I1368" s="9">
        <v>44953</v>
      </c>
      <c r="J1368" s="9">
        <v>44969</v>
      </c>
      <c r="K1368" s="9">
        <v>45005.39166666667</v>
      </c>
      <c r="L1368" t="s">
        <v>24</v>
      </c>
      <c r="M1368">
        <v>23958.12</v>
      </c>
      <c r="N1368" t="s">
        <v>17</v>
      </c>
      <c r="O1368" s="10">
        <f t="shared" si="40"/>
        <v>2</v>
      </c>
    </row>
    <row r="1369" spans="1:15" hidden="1" x14ac:dyDescent="0.35">
      <c r="A1369" s="1"/>
      <c r="B1369" t="s">
        <v>81</v>
      </c>
      <c r="C1369" t="s">
        <v>71</v>
      </c>
      <c r="D1369">
        <v>40362030</v>
      </c>
      <c r="E1369" t="s">
        <v>17</v>
      </c>
      <c r="F1369">
        <v>1022183</v>
      </c>
      <c r="G1369" t="s">
        <v>155</v>
      </c>
      <c r="H1369" t="s">
        <v>88</v>
      </c>
      <c r="I1369" s="9">
        <v>44953</v>
      </c>
      <c r="J1369" s="9">
        <v>44971</v>
      </c>
      <c r="K1369" s="9">
        <v>45007.39166666667</v>
      </c>
      <c r="L1369" t="s">
        <v>32</v>
      </c>
      <c r="M1369">
        <v>24660.99</v>
      </c>
      <c r="N1369" t="s">
        <v>17</v>
      </c>
      <c r="O1369" s="10">
        <f t="shared" si="40"/>
        <v>2</v>
      </c>
    </row>
    <row r="1370" spans="1:15" hidden="1" x14ac:dyDescent="0.35">
      <c r="A1370" s="1"/>
      <c r="B1370" t="s">
        <v>81</v>
      </c>
      <c r="C1370" t="s">
        <v>71</v>
      </c>
      <c r="D1370">
        <v>40362019</v>
      </c>
      <c r="E1370" t="s">
        <v>17</v>
      </c>
      <c r="F1370">
        <v>1022183</v>
      </c>
      <c r="G1370" t="s">
        <v>160</v>
      </c>
      <c r="H1370" t="s">
        <v>100</v>
      </c>
      <c r="I1370" s="9">
        <v>44953</v>
      </c>
      <c r="J1370" s="9">
        <v>44969</v>
      </c>
      <c r="K1370" s="9">
        <v>45001.935416666667</v>
      </c>
      <c r="L1370" t="s">
        <v>24</v>
      </c>
      <c r="M1370">
        <v>24098.86</v>
      </c>
      <c r="N1370" t="s">
        <v>17</v>
      </c>
      <c r="O1370" s="10">
        <f t="shared" si="40"/>
        <v>2</v>
      </c>
    </row>
    <row r="1371" spans="1:15" hidden="1" x14ac:dyDescent="0.35">
      <c r="A1371" s="1"/>
      <c r="B1371" t="s">
        <v>81</v>
      </c>
      <c r="C1371" t="s">
        <v>71</v>
      </c>
      <c r="D1371">
        <v>40361969</v>
      </c>
      <c r="E1371" t="s">
        <v>17</v>
      </c>
      <c r="F1371">
        <v>1021732</v>
      </c>
      <c r="G1371" t="s">
        <v>170</v>
      </c>
      <c r="H1371" t="s">
        <v>89</v>
      </c>
      <c r="I1371" s="9">
        <v>44953</v>
      </c>
      <c r="J1371" s="9">
        <v>44962</v>
      </c>
      <c r="K1371" s="9">
        <v>45011.85833333333</v>
      </c>
      <c r="L1371" t="s">
        <v>24</v>
      </c>
      <c r="M1371">
        <v>9900</v>
      </c>
      <c r="N1371" t="s">
        <v>17</v>
      </c>
      <c r="O1371" s="10">
        <f t="shared" si="40"/>
        <v>2</v>
      </c>
    </row>
    <row r="1372" spans="1:15" hidden="1" x14ac:dyDescent="0.35">
      <c r="A1372" s="1"/>
      <c r="B1372" t="s">
        <v>81</v>
      </c>
      <c r="C1372" t="s">
        <v>71</v>
      </c>
      <c r="D1372">
        <v>40361969</v>
      </c>
      <c r="E1372" t="s">
        <v>17</v>
      </c>
      <c r="F1372">
        <v>1021732</v>
      </c>
      <c r="G1372" t="s">
        <v>170</v>
      </c>
      <c r="H1372" t="s">
        <v>89</v>
      </c>
      <c r="I1372" s="9">
        <v>44954</v>
      </c>
      <c r="J1372" s="9">
        <v>44962</v>
      </c>
      <c r="K1372" s="9">
        <v>45011.85833333333</v>
      </c>
      <c r="L1372" t="s">
        <v>24</v>
      </c>
      <c r="M1372">
        <v>15100</v>
      </c>
      <c r="N1372" t="s">
        <v>17</v>
      </c>
      <c r="O1372" s="10">
        <f t="shared" si="40"/>
        <v>2</v>
      </c>
    </row>
    <row r="1373" spans="1:15" hidden="1" x14ac:dyDescent="0.35">
      <c r="A1373" s="1"/>
      <c r="B1373" t="s">
        <v>81</v>
      </c>
      <c r="C1373" t="s">
        <v>71</v>
      </c>
      <c r="D1373">
        <v>40361894</v>
      </c>
      <c r="E1373" t="s">
        <v>17</v>
      </c>
      <c r="F1373">
        <v>1011969</v>
      </c>
      <c r="G1373" t="s">
        <v>160</v>
      </c>
      <c r="H1373" t="s">
        <v>100</v>
      </c>
      <c r="I1373" s="9">
        <v>44953</v>
      </c>
      <c r="J1373" s="9">
        <v>44969</v>
      </c>
      <c r="K1373" s="9">
        <v>45001.935416666667</v>
      </c>
      <c r="L1373" t="s">
        <v>24</v>
      </c>
      <c r="M1373">
        <v>24000</v>
      </c>
      <c r="N1373" t="s">
        <v>17</v>
      </c>
      <c r="O1373" s="10">
        <f t="shared" si="40"/>
        <v>2</v>
      </c>
    </row>
    <row r="1374" spans="1:15" hidden="1" x14ac:dyDescent="0.35">
      <c r="A1374" s="1"/>
      <c r="B1374" t="s">
        <v>81</v>
      </c>
      <c r="C1374" t="s">
        <v>71</v>
      </c>
      <c r="D1374">
        <v>40361887</v>
      </c>
      <c r="E1374" t="s">
        <v>17</v>
      </c>
      <c r="F1374">
        <v>1011967</v>
      </c>
      <c r="G1374" t="s">
        <v>155</v>
      </c>
      <c r="H1374" t="s">
        <v>88</v>
      </c>
      <c r="I1374" s="9">
        <v>44953</v>
      </c>
      <c r="J1374" s="9">
        <v>44971</v>
      </c>
      <c r="K1374" s="9">
        <v>45007.39166666667</v>
      </c>
      <c r="L1374" t="s">
        <v>32</v>
      </c>
      <c r="M1374">
        <v>24000</v>
      </c>
      <c r="N1374" t="s">
        <v>17</v>
      </c>
      <c r="O1374" s="10">
        <f t="shared" si="40"/>
        <v>2</v>
      </c>
    </row>
    <row r="1375" spans="1:15" hidden="1" x14ac:dyDescent="0.35">
      <c r="A1375" s="1"/>
      <c r="B1375" t="s">
        <v>81</v>
      </c>
      <c r="C1375" t="s">
        <v>71</v>
      </c>
      <c r="D1375">
        <v>40361873</v>
      </c>
      <c r="E1375" t="s">
        <v>17</v>
      </c>
      <c r="F1375">
        <v>1011586</v>
      </c>
      <c r="G1375" t="s">
        <v>155</v>
      </c>
      <c r="H1375" t="s">
        <v>88</v>
      </c>
      <c r="I1375" s="9">
        <v>44953</v>
      </c>
      <c r="J1375" s="9">
        <v>44971</v>
      </c>
      <c r="K1375" s="9">
        <v>45007.39166666667</v>
      </c>
      <c r="L1375" t="s">
        <v>32</v>
      </c>
      <c r="M1375">
        <v>9977</v>
      </c>
      <c r="N1375" t="s">
        <v>17</v>
      </c>
      <c r="O1375" s="10">
        <f t="shared" si="40"/>
        <v>2</v>
      </c>
    </row>
    <row r="1376" spans="1:15" hidden="1" x14ac:dyDescent="0.35">
      <c r="A1376" s="1"/>
      <c r="B1376" t="s">
        <v>81</v>
      </c>
      <c r="C1376" t="s">
        <v>71</v>
      </c>
      <c r="D1376">
        <v>40361873</v>
      </c>
      <c r="E1376" t="s">
        <v>17</v>
      </c>
      <c r="F1376">
        <v>1011417</v>
      </c>
      <c r="G1376" t="s">
        <v>155</v>
      </c>
      <c r="H1376" t="s">
        <v>88</v>
      </c>
      <c r="I1376" s="9">
        <v>44953</v>
      </c>
      <c r="J1376" s="9">
        <v>44971</v>
      </c>
      <c r="K1376" s="9">
        <v>45007.39166666667</v>
      </c>
      <c r="L1376" t="s">
        <v>32</v>
      </c>
      <c r="M1376">
        <v>9900</v>
      </c>
      <c r="N1376" t="s">
        <v>17</v>
      </c>
      <c r="O1376" s="10">
        <f t="shared" si="40"/>
        <v>2</v>
      </c>
    </row>
    <row r="1377" spans="1:15" hidden="1" x14ac:dyDescent="0.35">
      <c r="A1377" s="1"/>
      <c r="B1377" t="s">
        <v>70</v>
      </c>
      <c r="C1377" t="s">
        <v>71</v>
      </c>
      <c r="D1377">
        <v>40361836</v>
      </c>
      <c r="E1377" t="s">
        <v>17</v>
      </c>
      <c r="F1377">
        <v>1030658</v>
      </c>
      <c r="G1377" t="s">
        <v>168</v>
      </c>
      <c r="H1377" t="s">
        <v>72</v>
      </c>
      <c r="I1377" s="9">
        <v>44953</v>
      </c>
      <c r="J1377" s="9">
        <v>44962</v>
      </c>
      <c r="K1377" s="9">
        <v>44977.191666666666</v>
      </c>
      <c r="L1377" t="s">
        <v>39</v>
      </c>
      <c r="M1377">
        <v>24017.360000000001</v>
      </c>
      <c r="N1377" t="s">
        <v>17</v>
      </c>
      <c r="O1377" s="10">
        <f t="shared" si="40"/>
        <v>2</v>
      </c>
    </row>
    <row r="1378" spans="1:15" hidden="1" x14ac:dyDescent="0.35">
      <c r="A1378" s="1"/>
      <c r="B1378" t="s">
        <v>70</v>
      </c>
      <c r="C1378" t="s">
        <v>71</v>
      </c>
      <c r="D1378">
        <v>40361833</v>
      </c>
      <c r="E1378" t="s">
        <v>17</v>
      </c>
      <c r="F1378">
        <v>1030658</v>
      </c>
      <c r="G1378" t="s">
        <v>168</v>
      </c>
      <c r="H1378" t="s">
        <v>72</v>
      </c>
      <c r="I1378" s="9">
        <v>44953</v>
      </c>
      <c r="J1378" s="9">
        <v>44962</v>
      </c>
      <c r="K1378" s="9">
        <v>44977.191666666666</v>
      </c>
      <c r="L1378" t="s">
        <v>39</v>
      </c>
      <c r="M1378">
        <v>24017.360000000001</v>
      </c>
      <c r="N1378" t="s">
        <v>17</v>
      </c>
      <c r="O1378" s="10">
        <f t="shared" si="40"/>
        <v>2</v>
      </c>
    </row>
    <row r="1379" spans="1:15" hidden="1" x14ac:dyDescent="0.35">
      <c r="A1379" s="1"/>
      <c r="B1379" t="s">
        <v>70</v>
      </c>
      <c r="C1379" t="s">
        <v>71</v>
      </c>
      <c r="D1379">
        <v>40361826</v>
      </c>
      <c r="E1379" t="s">
        <v>17</v>
      </c>
      <c r="F1379">
        <v>1021874</v>
      </c>
      <c r="G1379" t="s">
        <v>168</v>
      </c>
      <c r="H1379" t="s">
        <v>72</v>
      </c>
      <c r="I1379" s="9">
        <v>44953</v>
      </c>
      <c r="J1379" s="9">
        <v>44962</v>
      </c>
      <c r="K1379" s="9">
        <v>44977.191666666666</v>
      </c>
      <c r="L1379" t="s">
        <v>39</v>
      </c>
      <c r="M1379">
        <v>23898.02</v>
      </c>
      <c r="N1379" t="s">
        <v>17</v>
      </c>
      <c r="O1379" s="10">
        <f t="shared" si="40"/>
        <v>2</v>
      </c>
    </row>
    <row r="1380" spans="1:15" hidden="1" x14ac:dyDescent="0.35">
      <c r="A1380" s="1"/>
      <c r="B1380" t="s">
        <v>70</v>
      </c>
      <c r="C1380" t="s">
        <v>71</v>
      </c>
      <c r="D1380">
        <v>40361816</v>
      </c>
      <c r="E1380" t="s">
        <v>17</v>
      </c>
      <c r="F1380">
        <v>1021555</v>
      </c>
      <c r="G1380" t="s">
        <v>168</v>
      </c>
      <c r="H1380" t="s">
        <v>108</v>
      </c>
      <c r="I1380" s="9">
        <v>44953</v>
      </c>
      <c r="J1380" s="9">
        <v>44962</v>
      </c>
      <c r="K1380" s="9">
        <v>44987.597222222219</v>
      </c>
      <c r="L1380" t="s">
        <v>39</v>
      </c>
      <c r="M1380">
        <v>23847.16</v>
      </c>
      <c r="N1380" t="s">
        <v>17</v>
      </c>
      <c r="O1380" s="10">
        <f t="shared" si="40"/>
        <v>2</v>
      </c>
    </row>
    <row r="1381" spans="1:15" hidden="1" x14ac:dyDescent="0.35">
      <c r="A1381" s="1"/>
      <c r="B1381" t="s">
        <v>70</v>
      </c>
      <c r="C1381" t="s">
        <v>71</v>
      </c>
      <c r="D1381">
        <v>40361807</v>
      </c>
      <c r="E1381" t="s">
        <v>17</v>
      </c>
      <c r="F1381">
        <v>1021272</v>
      </c>
      <c r="G1381" t="s">
        <v>168</v>
      </c>
      <c r="H1381" t="s">
        <v>72</v>
      </c>
      <c r="I1381" s="9">
        <v>44953</v>
      </c>
      <c r="J1381" s="9">
        <v>44962</v>
      </c>
      <c r="K1381" s="9">
        <v>44977.191666666666</v>
      </c>
      <c r="L1381" t="s">
        <v>39</v>
      </c>
      <c r="M1381">
        <v>24006.44</v>
      </c>
      <c r="N1381" t="s">
        <v>17</v>
      </c>
      <c r="O1381" s="10">
        <f t="shared" si="40"/>
        <v>2</v>
      </c>
    </row>
    <row r="1382" spans="1:15" hidden="1" x14ac:dyDescent="0.35">
      <c r="A1382" s="1"/>
      <c r="B1382" t="s">
        <v>70</v>
      </c>
      <c r="C1382" t="s">
        <v>71</v>
      </c>
      <c r="D1382">
        <v>40361798</v>
      </c>
      <c r="E1382" t="s">
        <v>17</v>
      </c>
      <c r="F1382">
        <v>1023324</v>
      </c>
      <c r="G1382" t="s">
        <v>168</v>
      </c>
      <c r="H1382" t="s">
        <v>72</v>
      </c>
      <c r="I1382" s="9">
        <v>44953</v>
      </c>
      <c r="J1382" s="9">
        <v>44962</v>
      </c>
      <c r="K1382" s="9">
        <v>44977.191666666666</v>
      </c>
      <c r="L1382" t="s">
        <v>39</v>
      </c>
      <c r="M1382">
        <v>24048.6</v>
      </c>
      <c r="N1382" t="s">
        <v>17</v>
      </c>
      <c r="O1382" s="10">
        <f t="shared" si="40"/>
        <v>2</v>
      </c>
    </row>
    <row r="1383" spans="1:15" hidden="1" x14ac:dyDescent="0.35">
      <c r="A1383" s="1"/>
      <c r="B1383" t="s">
        <v>70</v>
      </c>
      <c r="C1383" t="s">
        <v>71</v>
      </c>
      <c r="D1383">
        <v>40361745</v>
      </c>
      <c r="E1383" t="s">
        <v>17</v>
      </c>
      <c r="F1383">
        <v>1011127</v>
      </c>
      <c r="G1383" t="s">
        <v>168</v>
      </c>
      <c r="H1383" t="s">
        <v>72</v>
      </c>
      <c r="I1383" s="9">
        <v>44953</v>
      </c>
      <c r="J1383" s="9">
        <v>44962</v>
      </c>
      <c r="K1383" s="9">
        <v>44977.191666666666</v>
      </c>
      <c r="L1383" t="s">
        <v>39</v>
      </c>
      <c r="M1383">
        <v>21600</v>
      </c>
      <c r="N1383" t="s">
        <v>17</v>
      </c>
      <c r="O1383" s="10">
        <f t="shared" si="40"/>
        <v>2</v>
      </c>
    </row>
    <row r="1384" spans="1:15" hidden="1" x14ac:dyDescent="0.35">
      <c r="A1384" s="1"/>
      <c r="B1384" t="s">
        <v>70</v>
      </c>
      <c r="C1384" t="s">
        <v>71</v>
      </c>
      <c r="D1384">
        <v>40361726</v>
      </c>
      <c r="E1384" t="s">
        <v>17</v>
      </c>
      <c r="F1384">
        <v>1011127</v>
      </c>
      <c r="G1384" t="s">
        <v>168</v>
      </c>
      <c r="H1384" t="s">
        <v>72</v>
      </c>
      <c r="I1384" s="9">
        <v>44953</v>
      </c>
      <c r="J1384" s="9">
        <v>44962</v>
      </c>
      <c r="K1384" s="9">
        <v>44977.191666666666</v>
      </c>
      <c r="L1384" t="s">
        <v>39</v>
      </c>
      <c r="M1384">
        <v>20400</v>
      </c>
      <c r="N1384" t="s">
        <v>17</v>
      </c>
      <c r="O1384" s="10">
        <f t="shared" si="40"/>
        <v>2</v>
      </c>
    </row>
    <row r="1385" spans="1:15" hidden="1" x14ac:dyDescent="0.35">
      <c r="A1385" s="1"/>
      <c r="B1385" t="s">
        <v>70</v>
      </c>
      <c r="C1385" t="s">
        <v>71</v>
      </c>
      <c r="D1385">
        <v>40361704</v>
      </c>
      <c r="E1385" t="s">
        <v>17</v>
      </c>
      <c r="F1385">
        <v>1011151</v>
      </c>
      <c r="G1385" t="s">
        <v>168</v>
      </c>
      <c r="H1385" t="s">
        <v>72</v>
      </c>
      <c r="I1385" s="9">
        <v>44953</v>
      </c>
      <c r="J1385" s="9">
        <v>44962</v>
      </c>
      <c r="K1385" s="9">
        <v>44977.191666666666</v>
      </c>
      <c r="L1385" t="s">
        <v>39</v>
      </c>
      <c r="M1385">
        <v>20007</v>
      </c>
      <c r="N1385" t="s">
        <v>17</v>
      </c>
      <c r="O1385" s="10">
        <f t="shared" si="40"/>
        <v>2</v>
      </c>
    </row>
    <row r="1386" spans="1:15" hidden="1" x14ac:dyDescent="0.35">
      <c r="A1386" s="1"/>
      <c r="B1386" t="s">
        <v>75</v>
      </c>
      <c r="C1386" t="s">
        <v>71</v>
      </c>
      <c r="D1386">
        <v>40361206</v>
      </c>
      <c r="E1386" t="s">
        <v>17</v>
      </c>
      <c r="F1386">
        <v>1012161</v>
      </c>
      <c r="G1386" t="s">
        <v>167</v>
      </c>
      <c r="H1386" t="s">
        <v>78</v>
      </c>
      <c r="I1386" s="9">
        <v>44953</v>
      </c>
      <c r="J1386" s="9">
        <v>44960</v>
      </c>
      <c r="K1386" s="9">
        <v>44983.8125</v>
      </c>
      <c r="L1386" t="s">
        <v>21</v>
      </c>
      <c r="M1386">
        <v>19958.047999999999</v>
      </c>
      <c r="N1386" t="s">
        <v>17</v>
      </c>
      <c r="O1386" s="10">
        <f t="shared" si="40"/>
        <v>2</v>
      </c>
    </row>
    <row r="1387" spans="1:15" hidden="1" x14ac:dyDescent="0.35">
      <c r="A1387" s="1"/>
      <c r="B1387" t="s">
        <v>81</v>
      </c>
      <c r="C1387" t="s">
        <v>71</v>
      </c>
      <c r="D1387">
        <v>40357444</v>
      </c>
      <c r="E1387" t="s">
        <v>17</v>
      </c>
      <c r="F1387">
        <v>1022945</v>
      </c>
      <c r="G1387" t="s">
        <v>160</v>
      </c>
      <c r="H1387" t="s">
        <v>88</v>
      </c>
      <c r="I1387" s="9">
        <v>44953</v>
      </c>
      <c r="J1387" s="9">
        <v>44969</v>
      </c>
      <c r="K1387" s="9">
        <v>45005.39166666667</v>
      </c>
      <c r="L1387" t="s">
        <v>24</v>
      </c>
      <c r="M1387">
        <v>4000</v>
      </c>
      <c r="N1387" t="s">
        <v>17</v>
      </c>
      <c r="O1387" s="10">
        <f t="shared" si="40"/>
        <v>2</v>
      </c>
    </row>
    <row r="1388" spans="1:15" hidden="1" x14ac:dyDescent="0.35">
      <c r="A1388" s="1"/>
      <c r="B1388" t="s">
        <v>81</v>
      </c>
      <c r="C1388" t="s">
        <v>71</v>
      </c>
      <c r="D1388">
        <v>40357444</v>
      </c>
      <c r="E1388" t="s">
        <v>17</v>
      </c>
      <c r="F1388">
        <v>1022945</v>
      </c>
      <c r="G1388" t="s">
        <v>160</v>
      </c>
      <c r="H1388" t="s">
        <v>88</v>
      </c>
      <c r="I1388" s="9">
        <v>44953</v>
      </c>
      <c r="J1388" s="9">
        <v>44969</v>
      </c>
      <c r="K1388" s="9">
        <v>45005.39166666667</v>
      </c>
      <c r="L1388" t="s">
        <v>24</v>
      </c>
      <c r="M1388">
        <v>20000</v>
      </c>
      <c r="N1388" t="s">
        <v>17</v>
      </c>
      <c r="O1388" s="10">
        <f t="shared" si="40"/>
        <v>2</v>
      </c>
    </row>
    <row r="1389" spans="1:15" hidden="1" x14ac:dyDescent="0.35">
      <c r="A1389" s="1"/>
      <c r="B1389" t="s">
        <v>81</v>
      </c>
      <c r="C1389" t="s">
        <v>71</v>
      </c>
      <c r="D1389">
        <v>40357371</v>
      </c>
      <c r="E1389" t="s">
        <v>17</v>
      </c>
      <c r="F1389">
        <v>1022748</v>
      </c>
      <c r="G1389" t="s">
        <v>170</v>
      </c>
      <c r="H1389" t="s">
        <v>89</v>
      </c>
      <c r="I1389" s="9">
        <v>44953</v>
      </c>
      <c r="J1389" s="9">
        <v>44962</v>
      </c>
      <c r="K1389" s="9">
        <v>45011.85833333333</v>
      </c>
      <c r="L1389" t="s">
        <v>96</v>
      </c>
      <c r="M1389">
        <v>23890</v>
      </c>
      <c r="N1389" t="s">
        <v>17</v>
      </c>
      <c r="O1389" s="10">
        <f t="shared" si="40"/>
        <v>2</v>
      </c>
    </row>
    <row r="1390" spans="1:15" hidden="1" x14ac:dyDescent="0.35">
      <c r="A1390" s="1"/>
      <c r="B1390" t="s">
        <v>75</v>
      </c>
      <c r="C1390" t="s">
        <v>71</v>
      </c>
      <c r="D1390">
        <v>40357089</v>
      </c>
      <c r="E1390" t="s">
        <v>17</v>
      </c>
      <c r="F1390">
        <v>1012107</v>
      </c>
      <c r="G1390" t="s">
        <v>167</v>
      </c>
      <c r="H1390" t="s">
        <v>78</v>
      </c>
      <c r="I1390" s="9">
        <v>44953</v>
      </c>
      <c r="J1390" s="9">
        <v>44960</v>
      </c>
      <c r="K1390" s="9">
        <v>44983.8125</v>
      </c>
      <c r="L1390" t="s">
        <v>21</v>
      </c>
      <c r="M1390">
        <v>8164.6559999999999</v>
      </c>
      <c r="N1390" t="s">
        <v>17</v>
      </c>
      <c r="O1390" s="10">
        <f t="shared" si="40"/>
        <v>2</v>
      </c>
    </row>
    <row r="1391" spans="1:15" hidden="1" x14ac:dyDescent="0.35">
      <c r="A1391" s="1"/>
      <c r="B1391" t="s">
        <v>75</v>
      </c>
      <c r="C1391" t="s">
        <v>71</v>
      </c>
      <c r="D1391">
        <v>40357089</v>
      </c>
      <c r="E1391" t="s">
        <v>17</v>
      </c>
      <c r="F1391">
        <v>1012110</v>
      </c>
      <c r="G1391" t="s">
        <v>167</v>
      </c>
      <c r="H1391" t="s">
        <v>78</v>
      </c>
      <c r="I1391" s="9">
        <v>44953</v>
      </c>
      <c r="J1391" s="9">
        <v>44960</v>
      </c>
      <c r="K1391" s="9">
        <v>44983.8125</v>
      </c>
      <c r="L1391" t="s">
        <v>21</v>
      </c>
      <c r="M1391">
        <v>11793.392</v>
      </c>
      <c r="N1391" t="s">
        <v>17</v>
      </c>
      <c r="O1391" s="10">
        <f t="shared" si="40"/>
        <v>2</v>
      </c>
    </row>
    <row r="1392" spans="1:15" hidden="1" x14ac:dyDescent="0.35">
      <c r="A1392" s="1"/>
      <c r="B1392" t="s">
        <v>81</v>
      </c>
      <c r="C1392" t="s">
        <v>71</v>
      </c>
      <c r="D1392">
        <v>40363611</v>
      </c>
      <c r="E1392" t="s">
        <v>17</v>
      </c>
      <c r="F1392">
        <v>1022414</v>
      </c>
      <c r="G1392" t="s">
        <v>173</v>
      </c>
      <c r="H1392" t="s">
        <v>88</v>
      </c>
      <c r="I1392" s="9">
        <v>44952</v>
      </c>
      <c r="J1392" s="9">
        <v>44960</v>
      </c>
      <c r="K1392" s="9">
        <v>44996.39166666667</v>
      </c>
      <c r="L1392" t="s">
        <v>96</v>
      </c>
      <c r="M1392">
        <v>24310</v>
      </c>
      <c r="N1392" t="s">
        <v>17</v>
      </c>
      <c r="O1392" s="10">
        <f t="shared" si="40"/>
        <v>2</v>
      </c>
    </row>
    <row r="1393" spans="1:15" hidden="1" x14ac:dyDescent="0.35">
      <c r="A1393" s="1"/>
      <c r="B1393" t="s">
        <v>75</v>
      </c>
      <c r="C1393" t="s">
        <v>71</v>
      </c>
      <c r="D1393">
        <v>40362625</v>
      </c>
      <c r="E1393" t="s">
        <v>17</v>
      </c>
      <c r="F1393">
        <v>1030379</v>
      </c>
      <c r="G1393" t="s">
        <v>167</v>
      </c>
      <c r="H1393" t="s">
        <v>87</v>
      </c>
      <c r="I1393" s="9">
        <v>44952</v>
      </c>
      <c r="J1393" s="9">
        <v>44960</v>
      </c>
      <c r="K1393" s="9">
        <v>44991.469444444447</v>
      </c>
      <c r="L1393" t="s">
        <v>21</v>
      </c>
      <c r="M1393">
        <v>24004.088640000002</v>
      </c>
      <c r="N1393" t="s">
        <v>17</v>
      </c>
      <c r="O1393" s="10">
        <f t="shared" ref="O1393:O1444" si="41">MONTH(J1393)</f>
        <v>2</v>
      </c>
    </row>
    <row r="1394" spans="1:15" hidden="1" x14ac:dyDescent="0.35">
      <c r="A1394" s="1"/>
      <c r="B1394" t="s">
        <v>75</v>
      </c>
      <c r="C1394" t="s">
        <v>71</v>
      </c>
      <c r="D1394">
        <v>40362576</v>
      </c>
      <c r="E1394" t="s">
        <v>17</v>
      </c>
      <c r="F1394">
        <v>1012109</v>
      </c>
      <c r="G1394" t="s">
        <v>167</v>
      </c>
      <c r="H1394" t="s">
        <v>97</v>
      </c>
      <c r="I1394" s="9">
        <v>44952</v>
      </c>
      <c r="J1394" s="9">
        <v>44960</v>
      </c>
      <c r="K1394" s="9">
        <v>44990.759027777778</v>
      </c>
      <c r="L1394" t="s">
        <v>21</v>
      </c>
      <c r="M1394">
        <v>19958.047999999999</v>
      </c>
      <c r="N1394" t="s">
        <v>17</v>
      </c>
      <c r="O1394" s="10">
        <f t="shared" si="41"/>
        <v>2</v>
      </c>
    </row>
    <row r="1395" spans="1:15" hidden="1" x14ac:dyDescent="0.35">
      <c r="A1395" s="1"/>
      <c r="B1395" t="s">
        <v>75</v>
      </c>
      <c r="C1395" t="s">
        <v>71</v>
      </c>
      <c r="D1395">
        <v>40362543</v>
      </c>
      <c r="E1395" t="s">
        <v>17</v>
      </c>
      <c r="F1395">
        <v>1011701</v>
      </c>
      <c r="G1395" t="s">
        <v>167</v>
      </c>
      <c r="H1395" t="s">
        <v>79</v>
      </c>
      <c r="I1395" s="9">
        <v>44952</v>
      </c>
      <c r="J1395" s="9">
        <v>44960</v>
      </c>
      <c r="K1395" s="9">
        <v>44980.636805555558</v>
      </c>
      <c r="L1395" t="s">
        <v>21</v>
      </c>
      <c r="M1395">
        <v>18137.130130000001</v>
      </c>
      <c r="N1395" t="s">
        <v>17</v>
      </c>
      <c r="O1395" s="10">
        <f t="shared" si="41"/>
        <v>2</v>
      </c>
    </row>
    <row r="1396" spans="1:15" hidden="1" x14ac:dyDescent="0.35">
      <c r="A1396" s="1"/>
      <c r="B1396" t="s">
        <v>75</v>
      </c>
      <c r="C1396" t="s">
        <v>71</v>
      </c>
      <c r="D1396">
        <v>40362520</v>
      </c>
      <c r="E1396" t="s">
        <v>17</v>
      </c>
      <c r="F1396">
        <v>1012158</v>
      </c>
      <c r="G1396" t="s">
        <v>167</v>
      </c>
      <c r="H1396" t="s">
        <v>77</v>
      </c>
      <c r="I1396" s="9">
        <v>44952</v>
      </c>
      <c r="J1396" s="9">
        <v>44960</v>
      </c>
      <c r="K1396" s="9">
        <v>44992.661805555559</v>
      </c>
      <c r="L1396" t="s">
        <v>21</v>
      </c>
      <c r="M1396">
        <v>19958.047999999999</v>
      </c>
      <c r="N1396" t="s">
        <v>17</v>
      </c>
      <c r="O1396" s="10">
        <f t="shared" si="41"/>
        <v>2</v>
      </c>
    </row>
    <row r="1397" spans="1:15" hidden="1" x14ac:dyDescent="0.35">
      <c r="A1397" s="1"/>
      <c r="B1397" t="s">
        <v>75</v>
      </c>
      <c r="C1397" t="s">
        <v>71</v>
      </c>
      <c r="D1397">
        <v>40362513</v>
      </c>
      <c r="E1397" t="s">
        <v>17</v>
      </c>
      <c r="F1397">
        <v>1012483</v>
      </c>
      <c r="G1397" t="s">
        <v>167</v>
      </c>
      <c r="H1397" t="s">
        <v>87</v>
      </c>
      <c r="I1397" s="9">
        <v>44953</v>
      </c>
      <c r="J1397" s="9">
        <v>44960</v>
      </c>
      <c r="K1397" s="9">
        <v>44991.469444444447</v>
      </c>
      <c r="L1397" t="s">
        <v>21</v>
      </c>
      <c r="M1397">
        <v>19958.047999999999</v>
      </c>
      <c r="N1397" t="s">
        <v>17</v>
      </c>
      <c r="O1397" s="10">
        <f t="shared" si="41"/>
        <v>2</v>
      </c>
    </row>
    <row r="1398" spans="1:15" hidden="1" x14ac:dyDescent="0.35">
      <c r="A1398" s="1"/>
      <c r="B1398" t="s">
        <v>75</v>
      </c>
      <c r="C1398" t="s">
        <v>71</v>
      </c>
      <c r="D1398">
        <v>40362411</v>
      </c>
      <c r="E1398" t="s">
        <v>17</v>
      </c>
      <c r="F1398">
        <v>1012167</v>
      </c>
      <c r="G1398" t="s">
        <v>167</v>
      </c>
      <c r="H1398" t="s">
        <v>85</v>
      </c>
      <c r="I1398" s="9">
        <v>44952</v>
      </c>
      <c r="J1398" s="9">
        <v>44960</v>
      </c>
      <c r="K1398" s="9">
        <v>44984.095138888886</v>
      </c>
      <c r="L1398" t="s">
        <v>21</v>
      </c>
      <c r="M1398">
        <v>19958.047999999999</v>
      </c>
      <c r="N1398" t="s">
        <v>17</v>
      </c>
      <c r="O1398" s="10">
        <f t="shared" si="41"/>
        <v>2</v>
      </c>
    </row>
    <row r="1399" spans="1:15" hidden="1" x14ac:dyDescent="0.35">
      <c r="A1399" s="1"/>
      <c r="B1399" t="s">
        <v>81</v>
      </c>
      <c r="C1399" t="s">
        <v>71</v>
      </c>
      <c r="D1399">
        <v>40362275</v>
      </c>
      <c r="E1399" t="s">
        <v>17</v>
      </c>
      <c r="F1399">
        <v>1030506</v>
      </c>
      <c r="G1399" t="s">
        <v>160</v>
      </c>
      <c r="H1399" t="s">
        <v>88</v>
      </c>
      <c r="I1399" s="9">
        <v>44952</v>
      </c>
      <c r="J1399" s="9">
        <v>44969</v>
      </c>
      <c r="K1399" s="9">
        <v>45005.39166666667</v>
      </c>
      <c r="L1399" t="s">
        <v>24</v>
      </c>
      <c r="M1399">
        <v>24000</v>
      </c>
      <c r="N1399" t="s">
        <v>17</v>
      </c>
      <c r="O1399" s="10">
        <f t="shared" si="41"/>
        <v>2</v>
      </c>
    </row>
    <row r="1400" spans="1:15" hidden="1" x14ac:dyDescent="0.35">
      <c r="A1400" s="1"/>
      <c r="B1400" t="s">
        <v>81</v>
      </c>
      <c r="C1400" t="s">
        <v>71</v>
      </c>
      <c r="D1400">
        <v>40362248</v>
      </c>
      <c r="E1400" t="s">
        <v>17</v>
      </c>
      <c r="F1400">
        <v>1022378</v>
      </c>
      <c r="G1400" t="s">
        <v>173</v>
      </c>
      <c r="H1400" t="s">
        <v>100</v>
      </c>
      <c r="I1400" s="9">
        <v>44952</v>
      </c>
      <c r="J1400" s="9">
        <v>44960</v>
      </c>
      <c r="K1400" s="9">
        <v>44992.935416666667</v>
      </c>
      <c r="L1400" t="s">
        <v>39</v>
      </c>
      <c r="M1400">
        <v>14300</v>
      </c>
      <c r="N1400" t="s">
        <v>17</v>
      </c>
      <c r="O1400" s="10">
        <f t="shared" si="41"/>
        <v>2</v>
      </c>
    </row>
    <row r="1401" spans="1:15" hidden="1" x14ac:dyDescent="0.35">
      <c r="A1401" s="1"/>
      <c r="B1401" t="s">
        <v>81</v>
      </c>
      <c r="C1401" t="s">
        <v>71</v>
      </c>
      <c r="D1401">
        <v>40362248</v>
      </c>
      <c r="E1401" t="s">
        <v>17</v>
      </c>
      <c r="F1401">
        <v>1022378</v>
      </c>
      <c r="G1401" t="s">
        <v>173</v>
      </c>
      <c r="H1401" t="s">
        <v>100</v>
      </c>
      <c r="I1401" s="9">
        <v>44953</v>
      </c>
      <c r="J1401" s="9">
        <v>44960</v>
      </c>
      <c r="K1401" s="9">
        <v>44992.935416666667</v>
      </c>
      <c r="L1401" t="s">
        <v>39</v>
      </c>
      <c r="M1401">
        <v>9700</v>
      </c>
      <c r="N1401" t="s">
        <v>17</v>
      </c>
      <c r="O1401" s="10">
        <f t="shared" si="41"/>
        <v>2</v>
      </c>
    </row>
    <row r="1402" spans="1:15" hidden="1" x14ac:dyDescent="0.35">
      <c r="A1402" s="1"/>
      <c r="B1402" t="s">
        <v>81</v>
      </c>
      <c r="C1402" t="s">
        <v>71</v>
      </c>
      <c r="D1402">
        <v>40362245</v>
      </c>
      <c r="E1402" t="s">
        <v>17</v>
      </c>
      <c r="F1402">
        <v>1022291</v>
      </c>
      <c r="G1402" t="s">
        <v>173</v>
      </c>
      <c r="H1402" t="s">
        <v>88</v>
      </c>
      <c r="I1402" s="9">
        <v>44952</v>
      </c>
      <c r="J1402" s="9">
        <v>44960</v>
      </c>
      <c r="K1402" s="9">
        <v>44996.39166666667</v>
      </c>
      <c r="L1402" t="s">
        <v>96</v>
      </c>
      <c r="M1402">
        <v>15969.37</v>
      </c>
      <c r="N1402" t="s">
        <v>17</v>
      </c>
      <c r="O1402" s="10">
        <f t="shared" si="41"/>
        <v>2</v>
      </c>
    </row>
    <row r="1403" spans="1:15" hidden="1" x14ac:dyDescent="0.35">
      <c r="A1403" s="1"/>
      <c r="B1403" t="s">
        <v>81</v>
      </c>
      <c r="C1403" t="s">
        <v>71</v>
      </c>
      <c r="D1403">
        <v>40362245</v>
      </c>
      <c r="E1403" t="s">
        <v>17</v>
      </c>
      <c r="F1403">
        <v>1022291</v>
      </c>
      <c r="G1403" t="s">
        <v>173</v>
      </c>
      <c r="H1403" t="s">
        <v>88</v>
      </c>
      <c r="I1403" s="9">
        <v>44953</v>
      </c>
      <c r="J1403" s="9">
        <v>44960</v>
      </c>
      <c r="K1403" s="9">
        <v>44996.39166666667</v>
      </c>
      <c r="L1403" t="s">
        <v>96</v>
      </c>
      <c r="M1403">
        <v>8134.26</v>
      </c>
      <c r="N1403" t="s">
        <v>17</v>
      </c>
      <c r="O1403" s="10">
        <f t="shared" si="41"/>
        <v>2</v>
      </c>
    </row>
    <row r="1404" spans="1:15" hidden="1" x14ac:dyDescent="0.35">
      <c r="A1404" s="1"/>
      <c r="B1404" t="s">
        <v>81</v>
      </c>
      <c r="C1404" t="s">
        <v>71</v>
      </c>
      <c r="D1404">
        <v>40362237</v>
      </c>
      <c r="E1404" t="s">
        <v>17</v>
      </c>
      <c r="F1404">
        <v>1022639</v>
      </c>
      <c r="G1404" t="s">
        <v>170</v>
      </c>
      <c r="H1404" t="s">
        <v>89</v>
      </c>
      <c r="I1404" s="9">
        <v>44952</v>
      </c>
      <c r="J1404" s="9">
        <v>44962</v>
      </c>
      <c r="K1404" s="9">
        <v>45011.85833333333</v>
      </c>
      <c r="L1404" t="s">
        <v>24</v>
      </c>
      <c r="M1404">
        <v>22417.21</v>
      </c>
      <c r="N1404" t="s">
        <v>17</v>
      </c>
      <c r="O1404" s="10">
        <f t="shared" si="41"/>
        <v>2</v>
      </c>
    </row>
    <row r="1405" spans="1:15" hidden="1" x14ac:dyDescent="0.35">
      <c r="A1405" s="1"/>
      <c r="B1405" t="s">
        <v>81</v>
      </c>
      <c r="C1405" t="s">
        <v>71</v>
      </c>
      <c r="D1405">
        <v>40362230</v>
      </c>
      <c r="E1405" t="s">
        <v>17</v>
      </c>
      <c r="F1405">
        <v>1022639</v>
      </c>
      <c r="G1405" t="s">
        <v>160</v>
      </c>
      <c r="H1405" t="s">
        <v>88</v>
      </c>
      <c r="I1405" s="9">
        <v>44952</v>
      </c>
      <c r="J1405" s="9">
        <v>44969</v>
      </c>
      <c r="K1405" s="9">
        <v>45005.39166666667</v>
      </c>
      <c r="L1405" t="s">
        <v>24</v>
      </c>
      <c r="M1405">
        <v>22594.2</v>
      </c>
      <c r="N1405" t="s">
        <v>17</v>
      </c>
      <c r="O1405" s="10">
        <f t="shared" si="41"/>
        <v>2</v>
      </c>
    </row>
    <row r="1406" spans="1:15" hidden="1" x14ac:dyDescent="0.35">
      <c r="A1406" s="1"/>
      <c r="B1406" t="s">
        <v>81</v>
      </c>
      <c r="C1406" t="s">
        <v>71</v>
      </c>
      <c r="D1406">
        <v>40362188</v>
      </c>
      <c r="E1406" t="s">
        <v>17</v>
      </c>
      <c r="F1406">
        <v>1022212</v>
      </c>
      <c r="G1406" t="s">
        <v>160</v>
      </c>
      <c r="H1406" t="s">
        <v>88</v>
      </c>
      <c r="I1406" s="9">
        <v>44952</v>
      </c>
      <c r="J1406" s="9">
        <v>44969</v>
      </c>
      <c r="K1406" s="9">
        <v>45005.39166666667</v>
      </c>
      <c r="L1406" t="s">
        <v>24</v>
      </c>
      <c r="M1406">
        <v>23960.639999999999</v>
      </c>
      <c r="N1406" t="s">
        <v>17</v>
      </c>
      <c r="O1406" s="10">
        <f t="shared" si="41"/>
        <v>2</v>
      </c>
    </row>
    <row r="1407" spans="1:15" hidden="1" x14ac:dyDescent="0.35">
      <c r="A1407" s="1"/>
      <c r="B1407" t="s">
        <v>81</v>
      </c>
      <c r="C1407" t="s">
        <v>71</v>
      </c>
      <c r="D1407">
        <v>40362169</v>
      </c>
      <c r="E1407" t="s">
        <v>17</v>
      </c>
      <c r="F1407">
        <v>1022169</v>
      </c>
      <c r="G1407" t="s">
        <v>173</v>
      </c>
      <c r="H1407" t="s">
        <v>88</v>
      </c>
      <c r="I1407" s="9">
        <v>44952</v>
      </c>
      <c r="J1407" s="9">
        <v>44960</v>
      </c>
      <c r="K1407" s="9">
        <v>44996.39166666667</v>
      </c>
      <c r="L1407" t="s">
        <v>96</v>
      </c>
      <c r="M1407">
        <v>24310</v>
      </c>
      <c r="N1407" t="s">
        <v>17</v>
      </c>
      <c r="O1407" s="10">
        <f t="shared" si="41"/>
        <v>2</v>
      </c>
    </row>
    <row r="1408" spans="1:15" hidden="1" x14ac:dyDescent="0.35">
      <c r="A1408" s="1"/>
      <c r="B1408" t="s">
        <v>81</v>
      </c>
      <c r="C1408" t="s">
        <v>71</v>
      </c>
      <c r="D1408">
        <v>40362101</v>
      </c>
      <c r="E1408" t="s">
        <v>17</v>
      </c>
      <c r="F1408">
        <v>1022125</v>
      </c>
      <c r="G1408" t="s">
        <v>173</v>
      </c>
      <c r="H1408" t="s">
        <v>100</v>
      </c>
      <c r="I1408" s="9">
        <v>44952</v>
      </c>
      <c r="J1408" s="9">
        <v>44960</v>
      </c>
      <c r="K1408" s="9">
        <v>44992.935416666667</v>
      </c>
      <c r="L1408" t="s">
        <v>39</v>
      </c>
      <c r="M1408">
        <v>24039.759999999998</v>
      </c>
      <c r="N1408" t="s">
        <v>17</v>
      </c>
      <c r="O1408" s="10">
        <f t="shared" si="41"/>
        <v>2</v>
      </c>
    </row>
    <row r="1409" spans="1:15" hidden="1" x14ac:dyDescent="0.35">
      <c r="A1409" s="1"/>
      <c r="B1409" t="s">
        <v>81</v>
      </c>
      <c r="C1409" t="s">
        <v>71</v>
      </c>
      <c r="D1409">
        <v>40362037</v>
      </c>
      <c r="E1409" t="s">
        <v>17</v>
      </c>
      <c r="F1409">
        <v>1021774</v>
      </c>
      <c r="G1409" t="s">
        <v>173</v>
      </c>
      <c r="H1409" t="s">
        <v>100</v>
      </c>
      <c r="I1409" s="9">
        <v>44952</v>
      </c>
      <c r="J1409" s="9">
        <v>44960</v>
      </c>
      <c r="K1409" s="9">
        <v>44992.935416666667</v>
      </c>
      <c r="L1409" t="s">
        <v>39</v>
      </c>
      <c r="M1409">
        <v>24400</v>
      </c>
      <c r="N1409" t="s">
        <v>17</v>
      </c>
      <c r="O1409" s="10">
        <f t="shared" si="41"/>
        <v>2</v>
      </c>
    </row>
    <row r="1410" spans="1:15" hidden="1" x14ac:dyDescent="0.35">
      <c r="A1410" s="1"/>
      <c r="B1410" t="s">
        <v>81</v>
      </c>
      <c r="C1410" t="s">
        <v>71</v>
      </c>
      <c r="D1410">
        <v>40362018</v>
      </c>
      <c r="E1410" t="s">
        <v>17</v>
      </c>
      <c r="F1410">
        <v>1022183</v>
      </c>
      <c r="G1410" t="s">
        <v>173</v>
      </c>
      <c r="H1410" t="s">
        <v>100</v>
      </c>
      <c r="I1410" s="9">
        <v>44952</v>
      </c>
      <c r="J1410" s="9">
        <v>44960</v>
      </c>
      <c r="K1410" s="9">
        <v>44992.935416666667</v>
      </c>
      <c r="L1410" t="s">
        <v>39</v>
      </c>
      <c r="M1410">
        <v>23941.63</v>
      </c>
      <c r="N1410" t="s">
        <v>17</v>
      </c>
      <c r="O1410" s="10">
        <f t="shared" si="41"/>
        <v>2</v>
      </c>
    </row>
    <row r="1411" spans="1:15" hidden="1" x14ac:dyDescent="0.35">
      <c r="A1411" s="1"/>
      <c r="B1411" t="s">
        <v>81</v>
      </c>
      <c r="C1411" t="s">
        <v>71</v>
      </c>
      <c r="D1411">
        <v>40361991</v>
      </c>
      <c r="E1411" t="s">
        <v>17</v>
      </c>
      <c r="F1411">
        <v>1021735</v>
      </c>
      <c r="G1411" t="s">
        <v>160</v>
      </c>
      <c r="H1411" t="s">
        <v>100</v>
      </c>
      <c r="I1411" s="9">
        <v>44953</v>
      </c>
      <c r="J1411" s="9">
        <v>44969</v>
      </c>
      <c r="K1411" s="9">
        <v>45001.935416666667</v>
      </c>
      <c r="L1411" t="s">
        <v>24</v>
      </c>
      <c r="M1411">
        <v>17800</v>
      </c>
      <c r="N1411" t="s">
        <v>17</v>
      </c>
      <c r="O1411" s="10">
        <f t="shared" si="41"/>
        <v>2</v>
      </c>
    </row>
    <row r="1412" spans="1:15" hidden="1" x14ac:dyDescent="0.35">
      <c r="A1412" s="1"/>
      <c r="B1412" t="s">
        <v>81</v>
      </c>
      <c r="C1412" t="s">
        <v>71</v>
      </c>
      <c r="D1412">
        <v>40361991</v>
      </c>
      <c r="E1412" t="s">
        <v>17</v>
      </c>
      <c r="F1412">
        <v>1021735</v>
      </c>
      <c r="G1412" t="s">
        <v>160</v>
      </c>
      <c r="H1412" t="s">
        <v>100</v>
      </c>
      <c r="I1412" s="9">
        <v>44954</v>
      </c>
      <c r="J1412" s="9">
        <v>44969</v>
      </c>
      <c r="K1412" s="9">
        <v>45001.935416666667</v>
      </c>
      <c r="L1412" t="s">
        <v>24</v>
      </c>
      <c r="M1412">
        <v>6600</v>
      </c>
      <c r="N1412" t="s">
        <v>17</v>
      </c>
      <c r="O1412" s="10">
        <f t="shared" si="41"/>
        <v>2</v>
      </c>
    </row>
    <row r="1413" spans="1:15" hidden="1" x14ac:dyDescent="0.35">
      <c r="A1413" s="1"/>
      <c r="B1413" t="s">
        <v>81</v>
      </c>
      <c r="C1413" t="s">
        <v>71</v>
      </c>
      <c r="D1413">
        <v>40361967</v>
      </c>
      <c r="E1413" t="s">
        <v>17</v>
      </c>
      <c r="F1413">
        <v>1021732</v>
      </c>
      <c r="G1413" t="s">
        <v>170</v>
      </c>
      <c r="H1413" t="s">
        <v>89</v>
      </c>
      <c r="I1413" s="9">
        <v>44953</v>
      </c>
      <c r="J1413" s="9">
        <v>44962</v>
      </c>
      <c r="K1413" s="9">
        <v>45011.85833333333</v>
      </c>
      <c r="L1413" t="s">
        <v>24</v>
      </c>
      <c r="M1413">
        <v>12340</v>
      </c>
      <c r="N1413" t="s">
        <v>17</v>
      </c>
      <c r="O1413" s="10">
        <f t="shared" si="41"/>
        <v>2</v>
      </c>
    </row>
    <row r="1414" spans="1:15" hidden="1" x14ac:dyDescent="0.35">
      <c r="A1414" s="1"/>
      <c r="B1414" t="s">
        <v>81</v>
      </c>
      <c r="C1414" t="s">
        <v>71</v>
      </c>
      <c r="D1414">
        <v>40361967</v>
      </c>
      <c r="E1414" t="s">
        <v>17</v>
      </c>
      <c r="F1414">
        <v>1021732</v>
      </c>
      <c r="G1414" t="s">
        <v>170</v>
      </c>
      <c r="H1414" t="s">
        <v>89</v>
      </c>
      <c r="I1414" s="9">
        <v>44952</v>
      </c>
      <c r="J1414" s="9">
        <v>44962</v>
      </c>
      <c r="K1414" s="9">
        <v>45011.85833333333</v>
      </c>
      <c r="L1414" t="s">
        <v>24</v>
      </c>
      <c r="M1414">
        <v>11760</v>
      </c>
      <c r="N1414" t="s">
        <v>17</v>
      </c>
      <c r="O1414" s="10">
        <f t="shared" si="41"/>
        <v>2</v>
      </c>
    </row>
    <row r="1415" spans="1:15" hidden="1" x14ac:dyDescent="0.35">
      <c r="A1415" s="1"/>
      <c r="B1415" t="s">
        <v>81</v>
      </c>
      <c r="C1415" t="s">
        <v>71</v>
      </c>
      <c r="D1415">
        <v>40361950</v>
      </c>
      <c r="E1415" t="s">
        <v>17</v>
      </c>
      <c r="F1415">
        <v>1022541</v>
      </c>
      <c r="G1415" t="s">
        <v>160</v>
      </c>
      <c r="H1415" t="s">
        <v>88</v>
      </c>
      <c r="I1415" s="9">
        <v>44952</v>
      </c>
      <c r="J1415" s="9">
        <v>44969</v>
      </c>
      <c r="K1415" s="9">
        <v>45005.39166666667</v>
      </c>
      <c r="L1415" t="s">
        <v>24</v>
      </c>
      <c r="M1415">
        <v>20571.45</v>
      </c>
      <c r="N1415" t="s">
        <v>17</v>
      </c>
      <c r="O1415" s="10">
        <f t="shared" si="41"/>
        <v>2</v>
      </c>
    </row>
    <row r="1416" spans="1:15" hidden="1" x14ac:dyDescent="0.35">
      <c r="A1416" s="1"/>
      <c r="B1416" t="s">
        <v>81</v>
      </c>
      <c r="C1416" t="s">
        <v>71</v>
      </c>
      <c r="D1416">
        <v>40361950</v>
      </c>
      <c r="E1416" t="s">
        <v>17</v>
      </c>
      <c r="F1416">
        <v>1022541</v>
      </c>
      <c r="G1416" t="s">
        <v>160</v>
      </c>
      <c r="H1416" t="s">
        <v>88</v>
      </c>
      <c r="I1416" s="9">
        <v>44952</v>
      </c>
      <c r="J1416" s="9">
        <v>44969</v>
      </c>
      <c r="K1416" s="9">
        <v>45005.39166666667</v>
      </c>
      <c r="L1416" t="s">
        <v>24</v>
      </c>
      <c r="M1416">
        <v>4035.27</v>
      </c>
      <c r="N1416" t="s">
        <v>17</v>
      </c>
      <c r="O1416" s="10">
        <f t="shared" si="41"/>
        <v>2</v>
      </c>
    </row>
    <row r="1417" spans="1:15" hidden="1" x14ac:dyDescent="0.35">
      <c r="A1417" s="1"/>
      <c r="B1417" t="s">
        <v>81</v>
      </c>
      <c r="C1417" t="s">
        <v>71</v>
      </c>
      <c r="D1417">
        <v>40361935</v>
      </c>
      <c r="E1417" t="s">
        <v>17</v>
      </c>
      <c r="F1417">
        <v>1021992</v>
      </c>
      <c r="G1417" t="s">
        <v>173</v>
      </c>
      <c r="H1417" t="s">
        <v>88</v>
      </c>
      <c r="I1417" s="9">
        <v>44952</v>
      </c>
      <c r="J1417" s="9">
        <v>44960</v>
      </c>
      <c r="K1417" s="9">
        <v>44996.39166666667</v>
      </c>
      <c r="L1417" t="s">
        <v>96</v>
      </c>
      <c r="M1417">
        <v>22760</v>
      </c>
      <c r="N1417" t="s">
        <v>17</v>
      </c>
      <c r="O1417" s="10">
        <f t="shared" si="41"/>
        <v>2</v>
      </c>
    </row>
    <row r="1418" spans="1:15" hidden="1" x14ac:dyDescent="0.35">
      <c r="A1418" s="1"/>
      <c r="B1418" t="s">
        <v>81</v>
      </c>
      <c r="C1418" t="s">
        <v>71</v>
      </c>
      <c r="D1418">
        <v>40361935</v>
      </c>
      <c r="E1418" t="s">
        <v>17</v>
      </c>
      <c r="F1418">
        <v>1021992</v>
      </c>
      <c r="G1418" t="s">
        <v>173</v>
      </c>
      <c r="H1418" t="s">
        <v>88</v>
      </c>
      <c r="I1418" s="9">
        <v>44953</v>
      </c>
      <c r="J1418" s="9">
        <v>44960</v>
      </c>
      <c r="K1418" s="9">
        <v>44996.39166666667</v>
      </c>
      <c r="L1418" t="s">
        <v>96</v>
      </c>
      <c r="M1418">
        <v>900</v>
      </c>
      <c r="N1418" t="s">
        <v>17</v>
      </c>
      <c r="O1418" s="10">
        <f t="shared" si="41"/>
        <v>2</v>
      </c>
    </row>
    <row r="1419" spans="1:15" hidden="1" x14ac:dyDescent="0.35">
      <c r="A1419" s="1"/>
      <c r="B1419" t="s">
        <v>81</v>
      </c>
      <c r="C1419" t="s">
        <v>71</v>
      </c>
      <c r="D1419">
        <v>40361921</v>
      </c>
      <c r="E1419" t="s">
        <v>17</v>
      </c>
      <c r="F1419">
        <v>1021767</v>
      </c>
      <c r="G1419" t="s">
        <v>170</v>
      </c>
      <c r="H1419" t="s">
        <v>89</v>
      </c>
      <c r="I1419" s="9">
        <v>44952</v>
      </c>
      <c r="J1419" s="9">
        <v>44962</v>
      </c>
      <c r="K1419" s="9">
        <v>45011.85833333333</v>
      </c>
      <c r="L1419" t="s">
        <v>24</v>
      </c>
      <c r="M1419">
        <v>24390</v>
      </c>
      <c r="N1419" t="s">
        <v>17</v>
      </c>
      <c r="O1419" s="10">
        <f t="shared" si="41"/>
        <v>2</v>
      </c>
    </row>
    <row r="1420" spans="1:15" hidden="1" x14ac:dyDescent="0.35">
      <c r="A1420" s="1"/>
      <c r="B1420" t="s">
        <v>81</v>
      </c>
      <c r="C1420" t="s">
        <v>71</v>
      </c>
      <c r="D1420">
        <v>40361893</v>
      </c>
      <c r="E1420" t="s">
        <v>17</v>
      </c>
      <c r="F1420">
        <v>1011969</v>
      </c>
      <c r="G1420" t="s">
        <v>173</v>
      </c>
      <c r="H1420" t="s">
        <v>100</v>
      </c>
      <c r="I1420" s="9">
        <v>44952</v>
      </c>
      <c r="J1420" s="9">
        <v>44960</v>
      </c>
      <c r="K1420" s="9">
        <v>44992.935416666667</v>
      </c>
      <c r="L1420" t="s">
        <v>39</v>
      </c>
      <c r="M1420">
        <v>24000</v>
      </c>
      <c r="N1420" t="s">
        <v>17</v>
      </c>
      <c r="O1420" s="10">
        <f t="shared" si="41"/>
        <v>2</v>
      </c>
    </row>
    <row r="1421" spans="1:15" hidden="1" x14ac:dyDescent="0.35">
      <c r="A1421" s="1"/>
      <c r="B1421" t="s">
        <v>81</v>
      </c>
      <c r="C1421" t="s">
        <v>71</v>
      </c>
      <c r="D1421">
        <v>40361878</v>
      </c>
      <c r="E1421" t="s">
        <v>17</v>
      </c>
      <c r="F1421">
        <v>1011586</v>
      </c>
      <c r="G1421" t="s">
        <v>160</v>
      </c>
      <c r="H1421" t="s">
        <v>88</v>
      </c>
      <c r="I1421" s="9">
        <v>44952</v>
      </c>
      <c r="J1421" s="9">
        <v>44969</v>
      </c>
      <c r="K1421" s="9">
        <v>45005.39166666667</v>
      </c>
      <c r="L1421" t="s">
        <v>24</v>
      </c>
      <c r="M1421">
        <v>19954</v>
      </c>
      <c r="N1421" t="s">
        <v>17</v>
      </c>
      <c r="O1421" s="10">
        <f t="shared" si="41"/>
        <v>2</v>
      </c>
    </row>
    <row r="1422" spans="1:15" hidden="1" x14ac:dyDescent="0.35">
      <c r="A1422" s="1"/>
      <c r="B1422" t="s">
        <v>70</v>
      </c>
      <c r="C1422" t="s">
        <v>71</v>
      </c>
      <c r="D1422">
        <v>40361827</v>
      </c>
      <c r="E1422" t="s">
        <v>17</v>
      </c>
      <c r="F1422">
        <v>1030658</v>
      </c>
      <c r="G1422" t="s">
        <v>168</v>
      </c>
      <c r="H1422" t="s">
        <v>72</v>
      </c>
      <c r="I1422" s="9">
        <v>44952</v>
      </c>
      <c r="J1422" s="9">
        <v>44962</v>
      </c>
      <c r="K1422" s="9">
        <v>44977.191666666666</v>
      </c>
      <c r="L1422" t="s">
        <v>39</v>
      </c>
      <c r="M1422">
        <v>24017.360000000001</v>
      </c>
      <c r="N1422" t="s">
        <v>17</v>
      </c>
      <c r="O1422" s="10">
        <f t="shared" si="41"/>
        <v>2</v>
      </c>
    </row>
    <row r="1423" spans="1:15" hidden="1" x14ac:dyDescent="0.35">
      <c r="A1423" s="1"/>
      <c r="B1423" t="s">
        <v>70</v>
      </c>
      <c r="C1423" t="s">
        <v>71</v>
      </c>
      <c r="D1423">
        <v>40361813</v>
      </c>
      <c r="E1423" t="s">
        <v>17</v>
      </c>
      <c r="F1423">
        <v>1021555</v>
      </c>
      <c r="G1423" t="s">
        <v>168</v>
      </c>
      <c r="H1423" t="s">
        <v>108</v>
      </c>
      <c r="I1423" s="9">
        <v>44956</v>
      </c>
      <c r="J1423" s="9">
        <v>44962</v>
      </c>
      <c r="K1423" s="9">
        <v>44987.597222222219</v>
      </c>
      <c r="L1423" t="s">
        <v>39</v>
      </c>
      <c r="M1423">
        <v>21397.63</v>
      </c>
      <c r="N1423" t="s">
        <v>17</v>
      </c>
      <c r="O1423" s="10">
        <f t="shared" si="41"/>
        <v>2</v>
      </c>
    </row>
    <row r="1424" spans="1:15" hidden="1" x14ac:dyDescent="0.35">
      <c r="A1424" s="1"/>
      <c r="B1424" t="s">
        <v>70</v>
      </c>
      <c r="C1424" t="s">
        <v>71</v>
      </c>
      <c r="D1424">
        <v>40361813</v>
      </c>
      <c r="E1424" t="s">
        <v>17</v>
      </c>
      <c r="F1424">
        <v>1021555</v>
      </c>
      <c r="G1424" t="s">
        <v>168</v>
      </c>
      <c r="H1424" t="s">
        <v>108</v>
      </c>
      <c r="I1424" s="9">
        <v>44953</v>
      </c>
      <c r="J1424" s="9">
        <v>44962</v>
      </c>
      <c r="K1424" s="9">
        <v>44987.597222222219</v>
      </c>
      <c r="L1424" t="s">
        <v>39</v>
      </c>
      <c r="M1424">
        <v>2617.27</v>
      </c>
      <c r="N1424" t="s">
        <v>17</v>
      </c>
      <c r="O1424" s="10">
        <f t="shared" si="41"/>
        <v>2</v>
      </c>
    </row>
    <row r="1425" spans="1:15" hidden="1" x14ac:dyDescent="0.35">
      <c r="A1425" s="1"/>
      <c r="B1425" t="s">
        <v>70</v>
      </c>
      <c r="C1425" t="s">
        <v>71</v>
      </c>
      <c r="D1425">
        <v>40361775</v>
      </c>
      <c r="E1425" t="s">
        <v>17</v>
      </c>
      <c r="F1425">
        <v>1021270</v>
      </c>
      <c r="G1425" t="s">
        <v>168</v>
      </c>
      <c r="H1425" t="s">
        <v>108</v>
      </c>
      <c r="I1425" s="9">
        <v>44952</v>
      </c>
      <c r="J1425" s="9">
        <v>44962</v>
      </c>
      <c r="K1425" s="9">
        <v>44987.597222222219</v>
      </c>
      <c r="L1425" t="s">
        <v>39</v>
      </c>
      <c r="M1425">
        <v>8999.52</v>
      </c>
      <c r="N1425" t="s">
        <v>17</v>
      </c>
      <c r="O1425" s="10">
        <f t="shared" si="41"/>
        <v>2</v>
      </c>
    </row>
    <row r="1426" spans="1:15" hidden="1" x14ac:dyDescent="0.35">
      <c r="A1426" s="1"/>
      <c r="B1426" t="s">
        <v>70</v>
      </c>
      <c r="C1426" t="s">
        <v>71</v>
      </c>
      <c r="D1426">
        <v>40361775</v>
      </c>
      <c r="E1426" t="s">
        <v>17</v>
      </c>
      <c r="F1426">
        <v>1021270</v>
      </c>
      <c r="G1426" t="s">
        <v>168</v>
      </c>
      <c r="H1426" t="s">
        <v>108</v>
      </c>
      <c r="I1426" s="9">
        <v>44956</v>
      </c>
      <c r="J1426" s="9">
        <v>44962</v>
      </c>
      <c r="K1426" s="9">
        <v>44987.597222222219</v>
      </c>
      <c r="L1426" t="s">
        <v>39</v>
      </c>
      <c r="M1426">
        <v>15020.65</v>
      </c>
      <c r="N1426" t="s">
        <v>17</v>
      </c>
      <c r="O1426" s="10">
        <f t="shared" si="41"/>
        <v>2</v>
      </c>
    </row>
    <row r="1427" spans="1:15" hidden="1" x14ac:dyDescent="0.35">
      <c r="A1427" s="1"/>
      <c r="B1427" t="s">
        <v>70</v>
      </c>
      <c r="C1427" t="s">
        <v>71</v>
      </c>
      <c r="D1427">
        <v>40361753</v>
      </c>
      <c r="E1427" t="s">
        <v>17</v>
      </c>
      <c r="F1427">
        <v>1011614</v>
      </c>
      <c r="G1427" t="s">
        <v>168</v>
      </c>
      <c r="H1427" t="s">
        <v>72</v>
      </c>
      <c r="I1427" s="9">
        <v>44952</v>
      </c>
      <c r="J1427" s="9">
        <v>44962</v>
      </c>
      <c r="K1427" s="9">
        <v>44977.191666666666</v>
      </c>
      <c r="L1427" t="s">
        <v>39</v>
      </c>
      <c r="M1427">
        <v>19954</v>
      </c>
      <c r="N1427" t="s">
        <v>17</v>
      </c>
      <c r="O1427" s="10">
        <f t="shared" si="41"/>
        <v>2</v>
      </c>
    </row>
    <row r="1428" spans="1:15" hidden="1" x14ac:dyDescent="0.35">
      <c r="A1428" s="1"/>
      <c r="B1428" t="s">
        <v>70</v>
      </c>
      <c r="C1428" t="s">
        <v>71</v>
      </c>
      <c r="D1428">
        <v>40361742</v>
      </c>
      <c r="E1428" t="s">
        <v>17</v>
      </c>
      <c r="F1428">
        <v>1011127</v>
      </c>
      <c r="G1428" t="s">
        <v>168</v>
      </c>
      <c r="H1428" t="s">
        <v>72</v>
      </c>
      <c r="I1428" s="9">
        <v>44952</v>
      </c>
      <c r="J1428" s="9">
        <v>44962</v>
      </c>
      <c r="K1428" s="9">
        <v>44977.191666666666</v>
      </c>
      <c r="L1428" t="s">
        <v>39</v>
      </c>
      <c r="M1428">
        <v>21600</v>
      </c>
      <c r="N1428" t="s">
        <v>17</v>
      </c>
      <c r="O1428" s="10">
        <f t="shared" si="41"/>
        <v>2</v>
      </c>
    </row>
    <row r="1429" spans="1:15" hidden="1" x14ac:dyDescent="0.35">
      <c r="A1429" s="1"/>
      <c r="B1429" t="s">
        <v>70</v>
      </c>
      <c r="C1429" t="s">
        <v>71</v>
      </c>
      <c r="D1429">
        <v>40361739</v>
      </c>
      <c r="E1429" t="s">
        <v>17</v>
      </c>
      <c r="F1429">
        <v>1011127</v>
      </c>
      <c r="G1429" t="s">
        <v>168</v>
      </c>
      <c r="H1429" t="s">
        <v>72</v>
      </c>
      <c r="I1429" s="9">
        <v>44953</v>
      </c>
      <c r="J1429" s="9">
        <v>44962</v>
      </c>
      <c r="K1429" s="9">
        <v>44977.191666666666</v>
      </c>
      <c r="L1429" t="s">
        <v>39</v>
      </c>
      <c r="M1429">
        <v>21600</v>
      </c>
      <c r="N1429" t="s">
        <v>17</v>
      </c>
      <c r="O1429" s="10">
        <f t="shared" si="41"/>
        <v>2</v>
      </c>
    </row>
    <row r="1430" spans="1:15" hidden="1" x14ac:dyDescent="0.35">
      <c r="A1430" s="1"/>
      <c r="B1430" t="s">
        <v>70</v>
      </c>
      <c r="C1430" t="s">
        <v>71</v>
      </c>
      <c r="D1430">
        <v>40361736</v>
      </c>
      <c r="E1430" t="s">
        <v>17</v>
      </c>
      <c r="F1430">
        <v>1011127</v>
      </c>
      <c r="G1430" t="s">
        <v>168</v>
      </c>
      <c r="H1430" t="s">
        <v>72</v>
      </c>
      <c r="I1430" s="9">
        <v>44952</v>
      </c>
      <c r="J1430" s="9">
        <v>44962</v>
      </c>
      <c r="K1430" s="9">
        <v>44977.191666666666</v>
      </c>
      <c r="L1430" t="s">
        <v>39</v>
      </c>
      <c r="M1430">
        <v>21600</v>
      </c>
      <c r="N1430" t="s">
        <v>17</v>
      </c>
      <c r="O1430" s="10">
        <f t="shared" si="41"/>
        <v>2</v>
      </c>
    </row>
    <row r="1431" spans="1:15" hidden="1" x14ac:dyDescent="0.35">
      <c r="A1431" s="1"/>
      <c r="B1431" t="s">
        <v>70</v>
      </c>
      <c r="C1431" t="s">
        <v>71</v>
      </c>
      <c r="D1431">
        <v>40361733</v>
      </c>
      <c r="E1431" t="s">
        <v>17</v>
      </c>
      <c r="F1431">
        <v>1011127</v>
      </c>
      <c r="G1431" t="s">
        <v>168</v>
      </c>
      <c r="H1431" t="s">
        <v>72</v>
      </c>
      <c r="I1431" s="9">
        <v>44952</v>
      </c>
      <c r="J1431" s="9">
        <v>44962</v>
      </c>
      <c r="K1431" s="9">
        <v>44977.191666666666</v>
      </c>
      <c r="L1431" t="s">
        <v>39</v>
      </c>
      <c r="M1431">
        <v>20400</v>
      </c>
      <c r="N1431" t="s">
        <v>17</v>
      </c>
      <c r="O1431" s="10">
        <f t="shared" si="41"/>
        <v>2</v>
      </c>
    </row>
    <row r="1432" spans="1:15" hidden="1" x14ac:dyDescent="0.35">
      <c r="A1432" s="1"/>
      <c r="B1432" t="s">
        <v>70</v>
      </c>
      <c r="C1432" t="s">
        <v>71</v>
      </c>
      <c r="D1432">
        <v>40361623</v>
      </c>
      <c r="E1432" t="s">
        <v>17</v>
      </c>
      <c r="F1432">
        <v>1012278</v>
      </c>
      <c r="G1432" t="s">
        <v>168</v>
      </c>
      <c r="H1432" t="s">
        <v>72</v>
      </c>
      <c r="I1432" s="9">
        <v>44952</v>
      </c>
      <c r="J1432" s="9">
        <v>44962</v>
      </c>
      <c r="K1432" s="9">
        <v>44977.191666666666</v>
      </c>
      <c r="L1432" t="s">
        <v>39</v>
      </c>
      <c r="M1432">
        <v>20007</v>
      </c>
      <c r="N1432" t="s">
        <v>17</v>
      </c>
      <c r="O1432" s="10">
        <f t="shared" si="41"/>
        <v>2</v>
      </c>
    </row>
    <row r="1433" spans="1:15" hidden="1" x14ac:dyDescent="0.35">
      <c r="A1433" s="1"/>
      <c r="B1433" t="s">
        <v>75</v>
      </c>
      <c r="C1433" t="s">
        <v>71</v>
      </c>
      <c r="D1433">
        <v>40361248</v>
      </c>
      <c r="E1433" t="s">
        <v>17</v>
      </c>
      <c r="F1433">
        <v>1030379</v>
      </c>
      <c r="G1433" t="s">
        <v>167</v>
      </c>
      <c r="H1433" t="s">
        <v>78</v>
      </c>
      <c r="I1433" s="9">
        <v>44952</v>
      </c>
      <c r="J1433" s="9">
        <v>44960</v>
      </c>
      <c r="K1433" s="9">
        <v>44983.8125</v>
      </c>
      <c r="L1433" t="s">
        <v>21</v>
      </c>
      <c r="M1433">
        <v>24022.232319999999</v>
      </c>
      <c r="N1433" t="s">
        <v>17</v>
      </c>
      <c r="O1433" s="10">
        <f t="shared" si="41"/>
        <v>2</v>
      </c>
    </row>
    <row r="1434" spans="1:15" hidden="1" x14ac:dyDescent="0.35">
      <c r="A1434" s="1"/>
      <c r="B1434" t="s">
        <v>75</v>
      </c>
      <c r="C1434" t="s">
        <v>71</v>
      </c>
      <c r="D1434">
        <v>40361245</v>
      </c>
      <c r="E1434" t="s">
        <v>17</v>
      </c>
      <c r="F1434">
        <v>1021538</v>
      </c>
      <c r="G1434" t="s">
        <v>167</v>
      </c>
      <c r="H1434" t="s">
        <v>78</v>
      </c>
      <c r="I1434" s="9">
        <v>44953</v>
      </c>
      <c r="J1434" s="9">
        <v>44960</v>
      </c>
      <c r="K1434" s="9">
        <v>44983.8125</v>
      </c>
      <c r="L1434" t="s">
        <v>21</v>
      </c>
      <c r="M1434">
        <v>24009.24598</v>
      </c>
      <c r="N1434" t="s">
        <v>17</v>
      </c>
      <c r="O1434" s="10">
        <f t="shared" si="41"/>
        <v>2</v>
      </c>
    </row>
    <row r="1435" spans="1:15" hidden="1" x14ac:dyDescent="0.35">
      <c r="A1435" s="1"/>
      <c r="B1435" t="s">
        <v>81</v>
      </c>
      <c r="C1435" t="s">
        <v>71</v>
      </c>
      <c r="D1435">
        <v>40360757</v>
      </c>
      <c r="E1435" t="s">
        <v>17</v>
      </c>
      <c r="F1435">
        <v>1022753</v>
      </c>
      <c r="G1435" t="s">
        <v>160</v>
      </c>
      <c r="H1435" t="s">
        <v>88</v>
      </c>
      <c r="I1435" s="9">
        <v>44953</v>
      </c>
      <c r="J1435" s="9">
        <v>44969</v>
      </c>
      <c r="K1435" s="9">
        <v>45005.39166666667</v>
      </c>
      <c r="L1435" t="s">
        <v>24</v>
      </c>
      <c r="M1435">
        <v>12000</v>
      </c>
      <c r="N1435" t="s">
        <v>17</v>
      </c>
      <c r="O1435" s="10">
        <f t="shared" si="41"/>
        <v>2</v>
      </c>
    </row>
    <row r="1436" spans="1:15" hidden="1" x14ac:dyDescent="0.35">
      <c r="A1436" s="1"/>
      <c r="B1436" t="s">
        <v>81</v>
      </c>
      <c r="C1436" t="s">
        <v>71</v>
      </c>
      <c r="D1436">
        <v>40360757</v>
      </c>
      <c r="E1436" t="s">
        <v>17</v>
      </c>
      <c r="F1436">
        <v>1022753</v>
      </c>
      <c r="G1436" t="s">
        <v>160</v>
      </c>
      <c r="H1436" t="s">
        <v>88</v>
      </c>
      <c r="I1436" s="9">
        <v>44952</v>
      </c>
      <c r="J1436" s="9">
        <v>44969</v>
      </c>
      <c r="K1436" s="9">
        <v>45005.39166666667</v>
      </c>
      <c r="L1436" t="s">
        <v>24</v>
      </c>
      <c r="M1436">
        <v>12000</v>
      </c>
      <c r="N1436" t="s">
        <v>17</v>
      </c>
      <c r="O1436" s="10">
        <f t="shared" si="41"/>
        <v>2</v>
      </c>
    </row>
    <row r="1437" spans="1:15" hidden="1" x14ac:dyDescent="0.35">
      <c r="A1437" s="1"/>
      <c r="B1437" t="s">
        <v>81</v>
      </c>
      <c r="C1437" t="s">
        <v>71</v>
      </c>
      <c r="D1437">
        <v>40357616</v>
      </c>
      <c r="E1437" t="s">
        <v>17</v>
      </c>
      <c r="F1437">
        <v>1023291</v>
      </c>
      <c r="G1437" t="s">
        <v>173</v>
      </c>
      <c r="H1437" t="s">
        <v>100</v>
      </c>
      <c r="I1437" s="9">
        <v>44952</v>
      </c>
      <c r="J1437" s="9">
        <v>44960</v>
      </c>
      <c r="K1437" s="9">
        <v>44992.935416666667</v>
      </c>
      <c r="L1437" t="s">
        <v>39</v>
      </c>
      <c r="M1437">
        <v>24000</v>
      </c>
      <c r="N1437" t="s">
        <v>17</v>
      </c>
      <c r="O1437" s="10">
        <f t="shared" si="41"/>
        <v>2</v>
      </c>
    </row>
    <row r="1438" spans="1:15" hidden="1" x14ac:dyDescent="0.35">
      <c r="A1438" s="1"/>
      <c r="B1438" t="s">
        <v>81</v>
      </c>
      <c r="C1438" t="s">
        <v>71</v>
      </c>
      <c r="D1438">
        <v>40357226</v>
      </c>
      <c r="E1438" t="s">
        <v>17</v>
      </c>
      <c r="F1438">
        <v>1012448</v>
      </c>
      <c r="G1438" t="s">
        <v>173</v>
      </c>
      <c r="H1438" t="s">
        <v>100</v>
      </c>
      <c r="I1438" s="9">
        <v>44952</v>
      </c>
      <c r="J1438" s="9">
        <v>44960</v>
      </c>
      <c r="K1438" s="9">
        <v>44992.935416666667</v>
      </c>
      <c r="L1438" t="s">
        <v>39</v>
      </c>
      <c r="M1438">
        <v>24000</v>
      </c>
      <c r="N1438" t="s">
        <v>17</v>
      </c>
      <c r="O1438" s="10">
        <f t="shared" si="41"/>
        <v>2</v>
      </c>
    </row>
    <row r="1439" spans="1:15" hidden="1" x14ac:dyDescent="0.35">
      <c r="A1439" s="1"/>
      <c r="B1439" t="s">
        <v>81</v>
      </c>
      <c r="C1439" t="s">
        <v>71</v>
      </c>
      <c r="D1439">
        <v>40364397</v>
      </c>
      <c r="E1439" t="s">
        <v>17</v>
      </c>
      <c r="F1439">
        <v>1012503</v>
      </c>
      <c r="G1439" t="s">
        <v>173</v>
      </c>
      <c r="H1439" t="s">
        <v>100</v>
      </c>
      <c r="I1439" s="9">
        <v>44951</v>
      </c>
      <c r="J1439" s="9">
        <v>44960</v>
      </c>
      <c r="K1439" s="9">
        <v>44992.935416666667</v>
      </c>
      <c r="L1439" t="s">
        <v>39</v>
      </c>
      <c r="M1439">
        <v>24000</v>
      </c>
      <c r="N1439" t="s">
        <v>17</v>
      </c>
      <c r="O1439" s="10">
        <f t="shared" si="41"/>
        <v>2</v>
      </c>
    </row>
    <row r="1440" spans="1:15" hidden="1" x14ac:dyDescent="0.35">
      <c r="A1440" s="1"/>
      <c r="B1440" t="s">
        <v>92</v>
      </c>
      <c r="C1440" t="s">
        <v>71</v>
      </c>
      <c r="D1440">
        <v>40364217</v>
      </c>
      <c r="E1440" t="s">
        <v>17</v>
      </c>
      <c r="F1440">
        <v>1012730</v>
      </c>
      <c r="G1440" t="s">
        <v>163</v>
      </c>
      <c r="H1440" t="s">
        <v>105</v>
      </c>
      <c r="I1440" s="9">
        <v>44951</v>
      </c>
      <c r="J1440" s="9">
        <v>44961</v>
      </c>
      <c r="K1440" s="9">
        <v>44990.895138888889</v>
      </c>
      <c r="L1440" t="s">
        <v>39</v>
      </c>
      <c r="M1440">
        <v>21727.345000000001</v>
      </c>
      <c r="N1440" t="s">
        <v>17</v>
      </c>
      <c r="O1440" s="10">
        <f t="shared" si="41"/>
        <v>2</v>
      </c>
    </row>
    <row r="1441" spans="1:15" hidden="1" x14ac:dyDescent="0.35">
      <c r="A1441" s="1"/>
      <c r="B1441" t="s">
        <v>75</v>
      </c>
      <c r="C1441" t="s">
        <v>71</v>
      </c>
      <c r="D1441">
        <v>40362503</v>
      </c>
      <c r="E1441" t="s">
        <v>17</v>
      </c>
      <c r="F1441">
        <v>1012165</v>
      </c>
      <c r="G1441" t="s">
        <v>166</v>
      </c>
      <c r="H1441" t="s">
        <v>80</v>
      </c>
      <c r="I1441" s="9">
        <v>44952</v>
      </c>
      <c r="J1441" s="9">
        <v>44961</v>
      </c>
      <c r="K1441" s="9">
        <v>45000.70208333333</v>
      </c>
      <c r="L1441" t="s">
        <v>32</v>
      </c>
      <c r="M1441">
        <v>11067.6448</v>
      </c>
      <c r="N1441" t="s">
        <v>17</v>
      </c>
      <c r="O1441" s="10">
        <f t="shared" si="41"/>
        <v>2</v>
      </c>
    </row>
    <row r="1442" spans="1:15" hidden="1" x14ac:dyDescent="0.35">
      <c r="A1442" s="1"/>
      <c r="B1442" t="s">
        <v>75</v>
      </c>
      <c r="C1442" t="s">
        <v>71</v>
      </c>
      <c r="D1442">
        <v>40362503</v>
      </c>
      <c r="E1442" t="s">
        <v>17</v>
      </c>
      <c r="F1442">
        <v>1012165</v>
      </c>
      <c r="G1442" t="s">
        <v>166</v>
      </c>
      <c r="H1442" t="s">
        <v>80</v>
      </c>
      <c r="I1442" s="9">
        <v>44952</v>
      </c>
      <c r="J1442" s="9">
        <v>44961</v>
      </c>
      <c r="K1442" s="9">
        <v>45000.70208333333</v>
      </c>
      <c r="L1442" t="s">
        <v>32</v>
      </c>
      <c r="M1442">
        <v>8908.5468799999999</v>
      </c>
      <c r="N1442" t="s">
        <v>17</v>
      </c>
      <c r="O1442" s="10">
        <f t="shared" si="41"/>
        <v>2</v>
      </c>
    </row>
    <row r="1443" spans="1:15" hidden="1" x14ac:dyDescent="0.35">
      <c r="A1443" s="1"/>
      <c r="B1443" t="s">
        <v>81</v>
      </c>
      <c r="C1443" t="s">
        <v>71</v>
      </c>
      <c r="D1443">
        <v>40362264</v>
      </c>
      <c r="E1443" t="s">
        <v>17</v>
      </c>
      <c r="F1443">
        <v>1030686</v>
      </c>
      <c r="G1443" t="s">
        <v>173</v>
      </c>
      <c r="H1443" t="s">
        <v>88</v>
      </c>
      <c r="I1443" s="9">
        <v>44951</v>
      </c>
      <c r="J1443" s="9">
        <v>44960</v>
      </c>
      <c r="K1443" s="9">
        <v>44996.39166666667</v>
      </c>
      <c r="L1443" t="s">
        <v>96</v>
      </c>
      <c r="M1443">
        <v>24000</v>
      </c>
      <c r="N1443" t="s">
        <v>17</v>
      </c>
      <c r="O1443" s="10">
        <f t="shared" si="41"/>
        <v>2</v>
      </c>
    </row>
    <row r="1444" spans="1:15" hidden="1" x14ac:dyDescent="0.35">
      <c r="A1444" s="1"/>
      <c r="B1444" t="s">
        <v>81</v>
      </c>
      <c r="C1444" t="s">
        <v>71</v>
      </c>
      <c r="D1444">
        <v>40362235</v>
      </c>
      <c r="E1444" t="s">
        <v>17</v>
      </c>
      <c r="F1444">
        <v>1022639</v>
      </c>
      <c r="G1444" t="s">
        <v>170</v>
      </c>
      <c r="H1444" t="s">
        <v>89</v>
      </c>
      <c r="I1444" s="9">
        <v>44951</v>
      </c>
      <c r="J1444" s="9">
        <v>44962</v>
      </c>
      <c r="K1444" s="9">
        <v>45011.85833333333</v>
      </c>
      <c r="L1444" t="s">
        <v>39</v>
      </c>
      <c r="M1444">
        <v>22231.64</v>
      </c>
      <c r="N1444" t="s">
        <v>17</v>
      </c>
      <c r="O1444" s="10">
        <f t="shared" si="41"/>
        <v>2</v>
      </c>
    </row>
    <row r="1445" spans="1:15" hidden="1" x14ac:dyDescent="0.35">
      <c r="A1445" s="1"/>
      <c r="B1445" t="s">
        <v>81</v>
      </c>
      <c r="C1445" t="s">
        <v>71</v>
      </c>
      <c r="D1445">
        <v>40362194</v>
      </c>
      <c r="E1445" t="s">
        <v>17</v>
      </c>
      <c r="F1445">
        <v>1022212</v>
      </c>
      <c r="G1445" t="s">
        <v>173</v>
      </c>
      <c r="H1445" t="s">
        <v>88</v>
      </c>
      <c r="I1445" s="9">
        <v>44951</v>
      </c>
      <c r="J1445" s="9">
        <v>44960</v>
      </c>
      <c r="K1445" s="9">
        <v>44996.39166666667</v>
      </c>
      <c r="L1445" t="s">
        <v>96</v>
      </c>
      <c r="M1445">
        <v>24570.46</v>
      </c>
      <c r="N1445" t="s">
        <v>17</v>
      </c>
      <c r="O1445" s="10">
        <f t="shared" ref="O1445:O1504" si="42">MONTH(J1445)</f>
        <v>2</v>
      </c>
    </row>
    <row r="1446" spans="1:15" hidden="1" x14ac:dyDescent="0.35">
      <c r="A1446" s="1"/>
      <c r="B1446" t="s">
        <v>81</v>
      </c>
      <c r="C1446" t="s">
        <v>71</v>
      </c>
      <c r="D1446">
        <v>40362157</v>
      </c>
      <c r="E1446" t="s">
        <v>17</v>
      </c>
      <c r="F1446">
        <v>1022637</v>
      </c>
      <c r="G1446" t="s">
        <v>170</v>
      </c>
      <c r="H1446" t="s">
        <v>83</v>
      </c>
      <c r="I1446" s="9">
        <v>44951</v>
      </c>
      <c r="J1446" s="9">
        <v>44962</v>
      </c>
      <c r="K1446" s="9">
        <v>45015.363888888889</v>
      </c>
      <c r="L1446" t="s">
        <v>39</v>
      </c>
      <c r="M1446">
        <v>21690</v>
      </c>
      <c r="N1446" t="s">
        <v>17</v>
      </c>
      <c r="O1446" s="10">
        <f t="shared" si="42"/>
        <v>2</v>
      </c>
    </row>
    <row r="1447" spans="1:15" hidden="1" x14ac:dyDescent="0.35">
      <c r="A1447" s="1"/>
      <c r="B1447" t="s">
        <v>81</v>
      </c>
      <c r="C1447" t="s">
        <v>71</v>
      </c>
      <c r="D1447">
        <v>40362144</v>
      </c>
      <c r="E1447" t="s">
        <v>17</v>
      </c>
      <c r="F1447">
        <v>1021766</v>
      </c>
      <c r="G1447" t="s">
        <v>170</v>
      </c>
      <c r="H1447" t="s">
        <v>89</v>
      </c>
      <c r="I1447" s="9">
        <v>44951</v>
      </c>
      <c r="J1447" s="9">
        <v>44962</v>
      </c>
      <c r="K1447" s="9">
        <v>45011.85833333333</v>
      </c>
      <c r="L1447" t="s">
        <v>39</v>
      </c>
      <c r="M1447">
        <v>23436</v>
      </c>
      <c r="N1447" t="s">
        <v>17</v>
      </c>
      <c r="O1447" s="10">
        <f t="shared" si="42"/>
        <v>2</v>
      </c>
    </row>
    <row r="1448" spans="1:15" hidden="1" x14ac:dyDescent="0.35">
      <c r="A1448" s="1"/>
      <c r="B1448" t="s">
        <v>81</v>
      </c>
      <c r="C1448" t="s">
        <v>71</v>
      </c>
      <c r="D1448">
        <v>40362114</v>
      </c>
      <c r="E1448" t="s">
        <v>17</v>
      </c>
      <c r="F1448">
        <v>1022388</v>
      </c>
      <c r="G1448" t="s">
        <v>173</v>
      </c>
      <c r="H1448" t="s">
        <v>100</v>
      </c>
      <c r="I1448" s="9">
        <v>44951</v>
      </c>
      <c r="J1448" s="9">
        <v>44960</v>
      </c>
      <c r="K1448" s="9">
        <v>44992.935416666667</v>
      </c>
      <c r="L1448" t="s">
        <v>39</v>
      </c>
      <c r="M1448">
        <v>24000</v>
      </c>
      <c r="N1448" t="s">
        <v>17</v>
      </c>
      <c r="O1448" s="10">
        <f t="shared" si="42"/>
        <v>2</v>
      </c>
    </row>
    <row r="1449" spans="1:15" hidden="1" x14ac:dyDescent="0.35">
      <c r="A1449" s="1"/>
      <c r="B1449" t="s">
        <v>81</v>
      </c>
      <c r="C1449" t="s">
        <v>71</v>
      </c>
      <c r="D1449">
        <v>40362024</v>
      </c>
      <c r="E1449" t="s">
        <v>17</v>
      </c>
      <c r="F1449">
        <v>1022183</v>
      </c>
      <c r="G1449" t="s">
        <v>173</v>
      </c>
      <c r="H1449" t="s">
        <v>88</v>
      </c>
      <c r="I1449" s="9">
        <v>44951</v>
      </c>
      <c r="J1449" s="9">
        <v>44960</v>
      </c>
      <c r="K1449" s="9">
        <v>44996.39166666667</v>
      </c>
      <c r="L1449" t="s">
        <v>96</v>
      </c>
      <c r="M1449">
        <v>24787.79</v>
      </c>
      <c r="N1449" t="s">
        <v>17</v>
      </c>
      <c r="O1449" s="10">
        <f t="shared" si="42"/>
        <v>2</v>
      </c>
    </row>
    <row r="1450" spans="1:15" hidden="1" x14ac:dyDescent="0.35">
      <c r="A1450" s="1"/>
      <c r="B1450" t="s">
        <v>81</v>
      </c>
      <c r="C1450" t="s">
        <v>71</v>
      </c>
      <c r="D1450">
        <v>40361973</v>
      </c>
      <c r="E1450" t="s">
        <v>17</v>
      </c>
      <c r="F1450">
        <v>1022099</v>
      </c>
      <c r="G1450" t="s">
        <v>173</v>
      </c>
      <c r="H1450" t="s">
        <v>100</v>
      </c>
      <c r="I1450" s="9">
        <v>44951</v>
      </c>
      <c r="J1450" s="9">
        <v>44960</v>
      </c>
      <c r="K1450" s="9">
        <v>44992.935416666667</v>
      </c>
      <c r="L1450" t="s">
        <v>39</v>
      </c>
      <c r="M1450">
        <v>9594</v>
      </c>
      <c r="N1450" t="s">
        <v>17</v>
      </c>
      <c r="O1450" s="10">
        <f t="shared" si="42"/>
        <v>2</v>
      </c>
    </row>
    <row r="1451" spans="1:15" hidden="1" x14ac:dyDescent="0.35">
      <c r="A1451" s="1"/>
      <c r="B1451" t="s">
        <v>81</v>
      </c>
      <c r="C1451" t="s">
        <v>71</v>
      </c>
      <c r="D1451">
        <v>40361973</v>
      </c>
      <c r="E1451" t="s">
        <v>17</v>
      </c>
      <c r="F1451">
        <v>1022099</v>
      </c>
      <c r="G1451" t="s">
        <v>173</v>
      </c>
      <c r="H1451" t="s">
        <v>100</v>
      </c>
      <c r="I1451" s="9">
        <v>44952</v>
      </c>
      <c r="J1451" s="9">
        <v>44960</v>
      </c>
      <c r="K1451" s="9">
        <v>44992.935416666667</v>
      </c>
      <c r="L1451" t="s">
        <v>39</v>
      </c>
      <c r="M1451">
        <v>14400</v>
      </c>
      <c r="N1451" t="s">
        <v>17</v>
      </c>
      <c r="O1451" s="10">
        <f t="shared" si="42"/>
        <v>2</v>
      </c>
    </row>
    <row r="1452" spans="1:15" hidden="1" x14ac:dyDescent="0.35">
      <c r="A1452" s="1"/>
      <c r="B1452" t="s">
        <v>81</v>
      </c>
      <c r="C1452" t="s">
        <v>71</v>
      </c>
      <c r="D1452">
        <v>40361965</v>
      </c>
      <c r="E1452" t="s">
        <v>17</v>
      </c>
      <c r="F1452">
        <v>1021732</v>
      </c>
      <c r="G1452" t="s">
        <v>170</v>
      </c>
      <c r="H1452" t="s">
        <v>89</v>
      </c>
      <c r="I1452" s="9">
        <v>44951</v>
      </c>
      <c r="J1452" s="9">
        <v>44962</v>
      </c>
      <c r="K1452" s="9">
        <v>45011.85833333333</v>
      </c>
      <c r="L1452" t="s">
        <v>39</v>
      </c>
      <c r="M1452">
        <v>25000</v>
      </c>
      <c r="N1452" t="s">
        <v>17</v>
      </c>
      <c r="O1452" s="10">
        <f t="shared" si="42"/>
        <v>2</v>
      </c>
    </row>
    <row r="1453" spans="1:15" hidden="1" x14ac:dyDescent="0.35">
      <c r="A1453" s="1"/>
      <c r="B1453" t="s">
        <v>81</v>
      </c>
      <c r="C1453" t="s">
        <v>71</v>
      </c>
      <c r="D1453">
        <v>40361920</v>
      </c>
      <c r="E1453" t="s">
        <v>17</v>
      </c>
      <c r="F1453">
        <v>1021767</v>
      </c>
      <c r="G1453" t="s">
        <v>173</v>
      </c>
      <c r="H1453" t="s">
        <v>88</v>
      </c>
      <c r="I1453" s="9">
        <v>44951</v>
      </c>
      <c r="J1453" s="9">
        <v>44960</v>
      </c>
      <c r="K1453" s="9">
        <v>44996.39166666667</v>
      </c>
      <c r="L1453" t="s">
        <v>96</v>
      </c>
      <c r="M1453">
        <v>4032</v>
      </c>
      <c r="N1453" t="s">
        <v>17</v>
      </c>
      <c r="O1453" s="10">
        <f t="shared" si="42"/>
        <v>2</v>
      </c>
    </row>
    <row r="1454" spans="1:15" hidden="1" x14ac:dyDescent="0.35">
      <c r="A1454" s="1"/>
      <c r="B1454" t="s">
        <v>81</v>
      </c>
      <c r="C1454" t="s">
        <v>71</v>
      </c>
      <c r="D1454">
        <v>40361920</v>
      </c>
      <c r="E1454" t="s">
        <v>17</v>
      </c>
      <c r="F1454">
        <v>1021767</v>
      </c>
      <c r="G1454" t="s">
        <v>173</v>
      </c>
      <c r="H1454" t="s">
        <v>88</v>
      </c>
      <c r="I1454" s="9">
        <v>44952</v>
      </c>
      <c r="J1454" s="9">
        <v>44960</v>
      </c>
      <c r="K1454" s="9">
        <v>44996.39166666667</v>
      </c>
      <c r="L1454" t="s">
        <v>96</v>
      </c>
      <c r="M1454">
        <v>19620</v>
      </c>
      <c r="N1454" t="s">
        <v>17</v>
      </c>
      <c r="O1454" s="10">
        <f t="shared" si="42"/>
        <v>2</v>
      </c>
    </row>
    <row r="1455" spans="1:15" hidden="1" x14ac:dyDescent="0.35">
      <c r="A1455" s="1"/>
      <c r="B1455" t="s">
        <v>70</v>
      </c>
      <c r="C1455" t="s">
        <v>71</v>
      </c>
      <c r="D1455">
        <v>40361838</v>
      </c>
      <c r="E1455" t="s">
        <v>17</v>
      </c>
      <c r="F1455">
        <v>1030658</v>
      </c>
      <c r="G1455" t="s">
        <v>172</v>
      </c>
      <c r="H1455" t="s">
        <v>72</v>
      </c>
      <c r="I1455" s="9">
        <v>44951</v>
      </c>
      <c r="J1455" s="9">
        <v>44962</v>
      </c>
      <c r="K1455" s="9">
        <v>44977.191666666666</v>
      </c>
      <c r="L1455" t="s">
        <v>96</v>
      </c>
      <c r="M1455">
        <v>24017.360000000001</v>
      </c>
      <c r="N1455" t="s">
        <v>17</v>
      </c>
      <c r="O1455" s="10">
        <f t="shared" si="42"/>
        <v>2</v>
      </c>
    </row>
    <row r="1456" spans="1:15" hidden="1" x14ac:dyDescent="0.35">
      <c r="A1456" s="1"/>
      <c r="B1456" t="s">
        <v>70</v>
      </c>
      <c r="C1456" t="s">
        <v>71</v>
      </c>
      <c r="D1456">
        <v>40361782</v>
      </c>
      <c r="E1456" t="s">
        <v>17</v>
      </c>
      <c r="F1456">
        <v>1021874</v>
      </c>
      <c r="G1456" t="s">
        <v>172</v>
      </c>
      <c r="H1456" t="s">
        <v>72</v>
      </c>
      <c r="I1456" s="9">
        <v>44951</v>
      </c>
      <c r="J1456" s="9">
        <v>44962</v>
      </c>
      <c r="K1456" s="9">
        <v>44977.191666666666</v>
      </c>
      <c r="L1456" t="s">
        <v>96</v>
      </c>
      <c r="M1456">
        <v>23999.439999999999</v>
      </c>
      <c r="N1456" t="s">
        <v>17</v>
      </c>
      <c r="O1456" s="10">
        <f t="shared" si="42"/>
        <v>2</v>
      </c>
    </row>
    <row r="1457" spans="1:15" hidden="1" x14ac:dyDescent="0.35">
      <c r="A1457" s="1"/>
      <c r="B1457" t="s">
        <v>70</v>
      </c>
      <c r="C1457" t="s">
        <v>71</v>
      </c>
      <c r="D1457">
        <v>40361730</v>
      </c>
      <c r="E1457" t="s">
        <v>17</v>
      </c>
      <c r="F1457">
        <v>1011127</v>
      </c>
      <c r="G1457" t="s">
        <v>172</v>
      </c>
      <c r="H1457" t="s">
        <v>72</v>
      </c>
      <c r="I1457" s="9">
        <v>44951</v>
      </c>
      <c r="J1457" s="9">
        <v>44962</v>
      </c>
      <c r="K1457" s="9">
        <v>44977.191666666666</v>
      </c>
      <c r="L1457" t="s">
        <v>96</v>
      </c>
      <c r="M1457">
        <v>21600</v>
      </c>
      <c r="N1457" t="s">
        <v>17</v>
      </c>
      <c r="O1457" s="10">
        <f t="shared" si="42"/>
        <v>2</v>
      </c>
    </row>
    <row r="1458" spans="1:15" hidden="1" x14ac:dyDescent="0.35">
      <c r="A1458" s="1"/>
      <c r="B1458" t="s">
        <v>70</v>
      </c>
      <c r="C1458" t="s">
        <v>71</v>
      </c>
      <c r="D1458">
        <v>40361727</v>
      </c>
      <c r="E1458" t="s">
        <v>17</v>
      </c>
      <c r="F1458">
        <v>1011127</v>
      </c>
      <c r="G1458" t="s">
        <v>172</v>
      </c>
      <c r="H1458" t="s">
        <v>72</v>
      </c>
      <c r="I1458" s="9">
        <v>44951</v>
      </c>
      <c r="J1458" s="9">
        <v>44962</v>
      </c>
      <c r="K1458" s="9">
        <v>44977.191666666666</v>
      </c>
      <c r="L1458" t="s">
        <v>96</v>
      </c>
      <c r="M1458">
        <v>21600</v>
      </c>
      <c r="N1458" t="s">
        <v>17</v>
      </c>
      <c r="O1458" s="10">
        <f t="shared" si="42"/>
        <v>2</v>
      </c>
    </row>
    <row r="1459" spans="1:15" hidden="1" x14ac:dyDescent="0.35">
      <c r="A1459" s="1"/>
      <c r="B1459" t="s">
        <v>70</v>
      </c>
      <c r="C1459" t="s">
        <v>71</v>
      </c>
      <c r="D1459">
        <v>40361724</v>
      </c>
      <c r="E1459" t="s">
        <v>17</v>
      </c>
      <c r="F1459">
        <v>1011127</v>
      </c>
      <c r="G1459" t="s">
        <v>172</v>
      </c>
      <c r="H1459" t="s">
        <v>72</v>
      </c>
      <c r="I1459" s="9">
        <v>44951</v>
      </c>
      <c r="J1459" s="9">
        <v>44962</v>
      </c>
      <c r="K1459" s="9">
        <v>44977.191666666666</v>
      </c>
      <c r="L1459" t="s">
        <v>96</v>
      </c>
      <c r="M1459">
        <v>21600</v>
      </c>
      <c r="N1459" t="s">
        <v>17</v>
      </c>
      <c r="O1459" s="10">
        <f t="shared" si="42"/>
        <v>2</v>
      </c>
    </row>
    <row r="1460" spans="1:15" hidden="1" x14ac:dyDescent="0.35">
      <c r="A1460" s="1"/>
      <c r="B1460" t="s">
        <v>70</v>
      </c>
      <c r="C1460" t="s">
        <v>71</v>
      </c>
      <c r="D1460">
        <v>40361721</v>
      </c>
      <c r="E1460" t="s">
        <v>17</v>
      </c>
      <c r="F1460">
        <v>1011127</v>
      </c>
      <c r="G1460" t="s">
        <v>172</v>
      </c>
      <c r="H1460" t="s">
        <v>72</v>
      </c>
      <c r="I1460" s="9">
        <v>44951</v>
      </c>
      <c r="J1460" s="9">
        <v>44962</v>
      </c>
      <c r="K1460" s="9">
        <v>44977.191666666666</v>
      </c>
      <c r="L1460" t="s">
        <v>96</v>
      </c>
      <c r="M1460">
        <v>21600</v>
      </c>
      <c r="N1460" t="s">
        <v>17</v>
      </c>
      <c r="O1460" s="10">
        <f t="shared" si="42"/>
        <v>2</v>
      </c>
    </row>
    <row r="1461" spans="1:15" hidden="1" x14ac:dyDescent="0.35">
      <c r="A1461" s="1"/>
      <c r="B1461" t="s">
        <v>70</v>
      </c>
      <c r="C1461" t="s">
        <v>71</v>
      </c>
      <c r="D1461">
        <v>40361718</v>
      </c>
      <c r="E1461" t="s">
        <v>17</v>
      </c>
      <c r="F1461">
        <v>1011127</v>
      </c>
      <c r="G1461" t="s">
        <v>172</v>
      </c>
      <c r="H1461" t="s">
        <v>72</v>
      </c>
      <c r="I1461" s="9">
        <v>44951</v>
      </c>
      <c r="J1461" s="9">
        <v>44962</v>
      </c>
      <c r="K1461" s="9">
        <v>44977.191666666666</v>
      </c>
      <c r="L1461" t="s">
        <v>96</v>
      </c>
      <c r="M1461">
        <v>21600</v>
      </c>
      <c r="N1461" t="s">
        <v>17</v>
      </c>
      <c r="O1461" s="10">
        <f t="shared" si="42"/>
        <v>2</v>
      </c>
    </row>
    <row r="1462" spans="1:15" hidden="1" x14ac:dyDescent="0.35">
      <c r="A1462" s="1"/>
      <c r="B1462" t="s">
        <v>70</v>
      </c>
      <c r="C1462" t="s">
        <v>71</v>
      </c>
      <c r="D1462">
        <v>40361633</v>
      </c>
      <c r="E1462" t="s">
        <v>17</v>
      </c>
      <c r="F1462">
        <v>1011150</v>
      </c>
      <c r="G1462" t="s">
        <v>172</v>
      </c>
      <c r="H1462" t="s">
        <v>72</v>
      </c>
      <c r="I1462" s="9">
        <v>44951</v>
      </c>
      <c r="J1462" s="9">
        <v>44962</v>
      </c>
      <c r="K1462" s="9">
        <v>44977.191666666666</v>
      </c>
      <c r="L1462" t="s">
        <v>96</v>
      </c>
      <c r="M1462">
        <v>20007</v>
      </c>
      <c r="N1462" t="s">
        <v>17</v>
      </c>
      <c r="O1462" s="10">
        <f t="shared" si="42"/>
        <v>2</v>
      </c>
    </row>
    <row r="1463" spans="1:15" hidden="1" x14ac:dyDescent="0.35">
      <c r="A1463" s="1"/>
      <c r="B1463" t="s">
        <v>70</v>
      </c>
      <c r="C1463" t="s">
        <v>71</v>
      </c>
      <c r="D1463">
        <v>40358054</v>
      </c>
      <c r="E1463" t="s">
        <v>17</v>
      </c>
      <c r="F1463">
        <v>1023218</v>
      </c>
      <c r="G1463" t="s">
        <v>172</v>
      </c>
      <c r="H1463" t="s">
        <v>72</v>
      </c>
      <c r="I1463" s="9">
        <v>44952</v>
      </c>
      <c r="J1463" s="9">
        <v>44962</v>
      </c>
      <c r="K1463" s="9">
        <v>44977.191666666666</v>
      </c>
      <c r="L1463" t="s">
        <v>96</v>
      </c>
      <c r="M1463">
        <v>15920</v>
      </c>
      <c r="N1463" t="s">
        <v>17</v>
      </c>
      <c r="O1463" s="10">
        <f t="shared" si="42"/>
        <v>2</v>
      </c>
    </row>
    <row r="1464" spans="1:15" hidden="1" x14ac:dyDescent="0.35">
      <c r="A1464" s="1"/>
      <c r="B1464" t="s">
        <v>70</v>
      </c>
      <c r="C1464" t="s">
        <v>71</v>
      </c>
      <c r="D1464">
        <v>40358054</v>
      </c>
      <c r="E1464" t="s">
        <v>17</v>
      </c>
      <c r="F1464">
        <v>1023218</v>
      </c>
      <c r="G1464" t="s">
        <v>172</v>
      </c>
      <c r="H1464" t="s">
        <v>72</v>
      </c>
      <c r="I1464" s="9">
        <v>44951</v>
      </c>
      <c r="J1464" s="9">
        <v>44962</v>
      </c>
      <c r="K1464" s="9">
        <v>44977.191666666666</v>
      </c>
      <c r="L1464" t="s">
        <v>96</v>
      </c>
      <c r="M1464">
        <v>8080</v>
      </c>
      <c r="N1464" t="s">
        <v>17</v>
      </c>
      <c r="O1464" s="10">
        <f t="shared" si="42"/>
        <v>2</v>
      </c>
    </row>
    <row r="1465" spans="1:15" hidden="1" x14ac:dyDescent="0.35">
      <c r="A1465" s="1"/>
      <c r="B1465" t="s">
        <v>75</v>
      </c>
      <c r="C1465" t="s">
        <v>71</v>
      </c>
      <c r="D1465">
        <v>40357900</v>
      </c>
      <c r="E1465" t="s">
        <v>17</v>
      </c>
      <c r="F1465">
        <v>1030461</v>
      </c>
      <c r="G1465" t="s">
        <v>167</v>
      </c>
      <c r="H1465" t="s">
        <v>77</v>
      </c>
      <c r="I1465" s="9">
        <v>44952</v>
      </c>
      <c r="J1465" s="9">
        <v>44960</v>
      </c>
      <c r="K1465" s="9">
        <v>44992.661805555559</v>
      </c>
      <c r="L1465" t="s">
        <v>21</v>
      </c>
      <c r="M1465">
        <v>7996.210075</v>
      </c>
      <c r="N1465" t="s">
        <v>17</v>
      </c>
      <c r="O1465" s="10">
        <f t="shared" si="42"/>
        <v>2</v>
      </c>
    </row>
    <row r="1466" spans="1:15" hidden="1" x14ac:dyDescent="0.35">
      <c r="A1466" s="1"/>
      <c r="B1466" t="s">
        <v>75</v>
      </c>
      <c r="C1466" t="s">
        <v>71</v>
      </c>
      <c r="D1466">
        <v>40357900</v>
      </c>
      <c r="E1466" t="s">
        <v>17</v>
      </c>
      <c r="F1466">
        <v>1030452</v>
      </c>
      <c r="G1466" t="s">
        <v>167</v>
      </c>
      <c r="H1466" t="s">
        <v>77</v>
      </c>
      <c r="I1466" s="9">
        <v>44952</v>
      </c>
      <c r="J1466" s="9">
        <v>44960</v>
      </c>
      <c r="K1466" s="9">
        <v>44992.661805555559</v>
      </c>
      <c r="L1466" t="s">
        <v>21</v>
      </c>
      <c r="M1466">
        <v>12797.25913</v>
      </c>
      <c r="N1466" t="s">
        <v>17</v>
      </c>
      <c r="O1466" s="10">
        <f t="shared" si="42"/>
        <v>2</v>
      </c>
    </row>
    <row r="1467" spans="1:15" hidden="1" x14ac:dyDescent="0.35">
      <c r="A1467" s="1"/>
      <c r="B1467" t="s">
        <v>81</v>
      </c>
      <c r="C1467" t="s">
        <v>71</v>
      </c>
      <c r="D1467">
        <v>40357312</v>
      </c>
      <c r="E1467" t="s">
        <v>17</v>
      </c>
      <c r="F1467">
        <v>1022381</v>
      </c>
      <c r="G1467" t="s">
        <v>173</v>
      </c>
      <c r="H1467" t="s">
        <v>88</v>
      </c>
      <c r="I1467" s="9">
        <v>44951</v>
      </c>
      <c r="J1467" s="9">
        <v>44960</v>
      </c>
      <c r="K1467" s="9">
        <v>44996.39166666667</v>
      </c>
      <c r="L1467" t="s">
        <v>96</v>
      </c>
      <c r="M1467">
        <v>24260</v>
      </c>
      <c r="N1467" t="s">
        <v>17</v>
      </c>
      <c r="O1467" s="10">
        <f t="shared" si="42"/>
        <v>2</v>
      </c>
    </row>
    <row r="1468" spans="1:15" hidden="1" x14ac:dyDescent="0.35">
      <c r="A1468" s="1"/>
      <c r="B1468" t="s">
        <v>81</v>
      </c>
      <c r="C1468" t="s">
        <v>71</v>
      </c>
      <c r="D1468">
        <v>40351280</v>
      </c>
      <c r="E1468" t="s">
        <v>17</v>
      </c>
      <c r="F1468">
        <v>1012504</v>
      </c>
      <c r="G1468" t="s">
        <v>173</v>
      </c>
      <c r="H1468" t="s">
        <v>100</v>
      </c>
      <c r="I1468" s="9">
        <v>44951</v>
      </c>
      <c r="J1468" s="9">
        <v>44960</v>
      </c>
      <c r="K1468" s="9">
        <v>44992.935416666667</v>
      </c>
      <c r="L1468" t="s">
        <v>39</v>
      </c>
      <c r="M1468">
        <v>24000</v>
      </c>
      <c r="N1468" t="s">
        <v>17</v>
      </c>
      <c r="O1468" s="10">
        <f t="shared" si="42"/>
        <v>2</v>
      </c>
    </row>
    <row r="1469" spans="1:15" hidden="1" x14ac:dyDescent="0.35">
      <c r="A1469" s="1"/>
      <c r="B1469" t="s">
        <v>81</v>
      </c>
      <c r="C1469" t="s">
        <v>71</v>
      </c>
      <c r="D1469">
        <v>40364396</v>
      </c>
      <c r="E1469" t="s">
        <v>17</v>
      </c>
      <c r="F1469">
        <v>1012503</v>
      </c>
      <c r="G1469" t="s">
        <v>173</v>
      </c>
      <c r="H1469" t="s">
        <v>100</v>
      </c>
      <c r="I1469" s="9">
        <v>44949</v>
      </c>
      <c r="J1469" s="9">
        <v>44960</v>
      </c>
      <c r="K1469" s="9">
        <v>44992.935416666667</v>
      </c>
      <c r="L1469" t="s">
        <v>39</v>
      </c>
      <c r="M1469">
        <v>24000</v>
      </c>
      <c r="N1469" t="s">
        <v>17</v>
      </c>
      <c r="O1469" s="10">
        <f t="shared" si="42"/>
        <v>2</v>
      </c>
    </row>
    <row r="1470" spans="1:15" hidden="1" x14ac:dyDescent="0.35">
      <c r="A1470" s="1"/>
      <c r="B1470" t="s">
        <v>81</v>
      </c>
      <c r="C1470" t="s">
        <v>71</v>
      </c>
      <c r="D1470">
        <v>40364395</v>
      </c>
      <c r="E1470" t="s">
        <v>17</v>
      </c>
      <c r="F1470">
        <v>1012503</v>
      </c>
      <c r="G1470" t="s">
        <v>173</v>
      </c>
      <c r="H1470" t="s">
        <v>100</v>
      </c>
      <c r="I1470" s="9">
        <v>44950</v>
      </c>
      <c r="J1470" s="9">
        <v>44960</v>
      </c>
      <c r="K1470" s="9">
        <v>44992.935416666667</v>
      </c>
      <c r="L1470" t="s">
        <v>39</v>
      </c>
      <c r="M1470">
        <v>24000</v>
      </c>
      <c r="N1470" t="s">
        <v>17</v>
      </c>
      <c r="O1470" s="10">
        <f t="shared" si="42"/>
        <v>2</v>
      </c>
    </row>
    <row r="1471" spans="1:15" hidden="1" x14ac:dyDescent="0.35">
      <c r="A1471" s="1"/>
      <c r="B1471" t="s">
        <v>81</v>
      </c>
      <c r="C1471" t="s">
        <v>71</v>
      </c>
      <c r="D1471">
        <v>40363610</v>
      </c>
      <c r="E1471" t="s">
        <v>17</v>
      </c>
      <c r="F1471">
        <v>1022414</v>
      </c>
      <c r="G1471" t="s">
        <v>173</v>
      </c>
      <c r="H1471" t="s">
        <v>88</v>
      </c>
      <c r="I1471" s="9">
        <v>44950</v>
      </c>
      <c r="J1471" s="9">
        <v>44960</v>
      </c>
      <c r="K1471" s="9">
        <v>44996.39166666667</v>
      </c>
      <c r="L1471" t="s">
        <v>39</v>
      </c>
      <c r="M1471">
        <v>24170</v>
      </c>
      <c r="N1471" t="s">
        <v>17</v>
      </c>
      <c r="O1471" s="10">
        <f t="shared" si="42"/>
        <v>2</v>
      </c>
    </row>
    <row r="1472" spans="1:15" hidden="1" x14ac:dyDescent="0.35">
      <c r="A1472" s="1"/>
      <c r="B1472" t="s">
        <v>101</v>
      </c>
      <c r="C1472" t="s">
        <v>71</v>
      </c>
      <c r="D1472">
        <v>40363594</v>
      </c>
      <c r="E1472" t="s">
        <v>17</v>
      </c>
      <c r="F1472">
        <v>1021204</v>
      </c>
      <c r="G1472" t="s">
        <v>172</v>
      </c>
      <c r="H1472" t="s">
        <v>102</v>
      </c>
      <c r="I1472" s="9">
        <v>44950</v>
      </c>
      <c r="J1472" s="9">
        <v>44962</v>
      </c>
      <c r="K1472" s="9">
        <v>44998.512499999997</v>
      </c>
      <c r="L1472" t="s">
        <v>96</v>
      </c>
      <c r="M1472">
        <v>24000</v>
      </c>
      <c r="N1472" t="s">
        <v>17</v>
      </c>
      <c r="O1472" s="10">
        <f t="shared" si="42"/>
        <v>2</v>
      </c>
    </row>
    <row r="1473" spans="1:15" hidden="1" x14ac:dyDescent="0.35">
      <c r="A1473" s="1"/>
      <c r="B1473" t="s">
        <v>101</v>
      </c>
      <c r="C1473" t="s">
        <v>71</v>
      </c>
      <c r="D1473">
        <v>40362476</v>
      </c>
      <c r="E1473" t="s">
        <v>17</v>
      </c>
      <c r="F1473">
        <v>1021936</v>
      </c>
      <c r="G1473" t="s">
        <v>172</v>
      </c>
      <c r="H1473" t="s">
        <v>102</v>
      </c>
      <c r="I1473" s="9">
        <v>44950</v>
      </c>
      <c r="J1473" s="9">
        <v>44962</v>
      </c>
      <c r="K1473" s="9">
        <v>44998.512499999997</v>
      </c>
      <c r="L1473" t="s">
        <v>96</v>
      </c>
      <c r="M1473">
        <v>24000</v>
      </c>
      <c r="N1473" t="s">
        <v>17</v>
      </c>
      <c r="O1473" s="10">
        <f t="shared" si="42"/>
        <v>2</v>
      </c>
    </row>
    <row r="1474" spans="1:15" hidden="1" x14ac:dyDescent="0.35">
      <c r="A1474" s="1"/>
      <c r="B1474" t="s">
        <v>81</v>
      </c>
      <c r="C1474" t="s">
        <v>71</v>
      </c>
      <c r="D1474">
        <v>40362255</v>
      </c>
      <c r="E1474" t="s">
        <v>17</v>
      </c>
      <c r="F1474">
        <v>1030685</v>
      </c>
      <c r="G1474" t="s">
        <v>173</v>
      </c>
      <c r="H1474" t="s">
        <v>88</v>
      </c>
      <c r="I1474" s="9">
        <v>44950</v>
      </c>
      <c r="J1474" s="9">
        <v>44960</v>
      </c>
      <c r="K1474" s="9">
        <v>44996.39166666667</v>
      </c>
      <c r="L1474" t="s">
        <v>39</v>
      </c>
      <c r="M1474">
        <v>24000</v>
      </c>
      <c r="N1474" t="s">
        <v>17</v>
      </c>
      <c r="O1474" s="10">
        <f t="shared" si="42"/>
        <v>2</v>
      </c>
    </row>
    <row r="1475" spans="1:15" hidden="1" x14ac:dyDescent="0.35">
      <c r="A1475" s="1"/>
      <c r="B1475" t="s">
        <v>81</v>
      </c>
      <c r="C1475" t="s">
        <v>71</v>
      </c>
      <c r="D1475">
        <v>40362140</v>
      </c>
      <c r="E1475" t="s">
        <v>17</v>
      </c>
      <c r="F1475">
        <v>1021766</v>
      </c>
      <c r="G1475" t="s">
        <v>170</v>
      </c>
      <c r="H1475" t="s">
        <v>89</v>
      </c>
      <c r="I1475" s="9">
        <v>44950</v>
      </c>
      <c r="J1475" s="9">
        <v>44962</v>
      </c>
      <c r="K1475" s="9">
        <v>45011.85833333333</v>
      </c>
      <c r="L1475" t="s">
        <v>96</v>
      </c>
      <c r="M1475">
        <v>24678</v>
      </c>
      <c r="N1475" t="s">
        <v>17</v>
      </c>
      <c r="O1475" s="10">
        <f t="shared" si="42"/>
        <v>2</v>
      </c>
    </row>
    <row r="1476" spans="1:15" hidden="1" x14ac:dyDescent="0.35">
      <c r="A1476" s="1"/>
      <c r="B1476" t="s">
        <v>81</v>
      </c>
      <c r="C1476" t="s">
        <v>71</v>
      </c>
      <c r="D1476">
        <v>40362139</v>
      </c>
      <c r="E1476" t="s">
        <v>17</v>
      </c>
      <c r="F1476">
        <v>1021766</v>
      </c>
      <c r="G1476" t="s">
        <v>170</v>
      </c>
      <c r="H1476" t="s">
        <v>89</v>
      </c>
      <c r="I1476" s="9">
        <v>44950</v>
      </c>
      <c r="J1476" s="9">
        <v>44962</v>
      </c>
      <c r="K1476" s="9">
        <v>45011.85833333333</v>
      </c>
      <c r="L1476" t="s">
        <v>96</v>
      </c>
      <c r="M1476">
        <v>23400</v>
      </c>
      <c r="N1476" t="s">
        <v>17</v>
      </c>
      <c r="O1476" s="10">
        <f t="shared" si="42"/>
        <v>2</v>
      </c>
    </row>
    <row r="1477" spans="1:15" hidden="1" x14ac:dyDescent="0.35">
      <c r="A1477" s="1"/>
      <c r="B1477" t="s">
        <v>81</v>
      </c>
      <c r="C1477" t="s">
        <v>71</v>
      </c>
      <c r="D1477">
        <v>40362028</v>
      </c>
      <c r="E1477" t="s">
        <v>17</v>
      </c>
      <c r="F1477">
        <v>1022183</v>
      </c>
      <c r="G1477" t="s">
        <v>143</v>
      </c>
      <c r="H1477" t="s">
        <v>88</v>
      </c>
      <c r="I1477" s="9">
        <v>44951</v>
      </c>
      <c r="J1477" s="9">
        <v>44962</v>
      </c>
      <c r="K1477" s="9">
        <v>44998.39166666667</v>
      </c>
      <c r="L1477" t="s">
        <v>90</v>
      </c>
      <c r="M1477">
        <v>25000.75</v>
      </c>
      <c r="N1477" t="s">
        <v>17</v>
      </c>
      <c r="O1477" s="10">
        <f t="shared" si="42"/>
        <v>2</v>
      </c>
    </row>
    <row r="1478" spans="1:15" hidden="1" x14ac:dyDescent="0.35">
      <c r="A1478" s="1"/>
      <c r="B1478" t="s">
        <v>81</v>
      </c>
      <c r="C1478" t="s">
        <v>71</v>
      </c>
      <c r="D1478">
        <v>40361949</v>
      </c>
      <c r="E1478" t="s">
        <v>17</v>
      </c>
      <c r="F1478">
        <v>1022541</v>
      </c>
      <c r="G1478" t="s">
        <v>173</v>
      </c>
      <c r="H1478" t="s">
        <v>88</v>
      </c>
      <c r="I1478" s="9">
        <v>44950</v>
      </c>
      <c r="J1478" s="9">
        <v>44960</v>
      </c>
      <c r="K1478" s="9">
        <v>44996.39166666667</v>
      </c>
      <c r="L1478" t="s">
        <v>39</v>
      </c>
      <c r="M1478">
        <v>25005.7</v>
      </c>
      <c r="N1478" t="s">
        <v>17</v>
      </c>
      <c r="O1478" s="10">
        <f t="shared" si="42"/>
        <v>2</v>
      </c>
    </row>
    <row r="1479" spans="1:15" hidden="1" x14ac:dyDescent="0.35">
      <c r="A1479" s="1"/>
      <c r="B1479" t="s">
        <v>81</v>
      </c>
      <c r="C1479" t="s">
        <v>71</v>
      </c>
      <c r="D1479">
        <v>40361892</v>
      </c>
      <c r="E1479" t="s">
        <v>17</v>
      </c>
      <c r="F1479">
        <v>1011969</v>
      </c>
      <c r="G1479" t="s">
        <v>160</v>
      </c>
      <c r="H1479" t="s">
        <v>100</v>
      </c>
      <c r="I1479" s="9">
        <v>44950</v>
      </c>
      <c r="J1479" s="9">
        <v>44969</v>
      </c>
      <c r="K1479" s="9">
        <v>45001.935416666667</v>
      </c>
      <c r="L1479" t="s">
        <v>39</v>
      </c>
      <c r="M1479">
        <v>24000</v>
      </c>
      <c r="N1479" t="s">
        <v>17</v>
      </c>
      <c r="O1479" s="10">
        <f t="shared" si="42"/>
        <v>2</v>
      </c>
    </row>
    <row r="1480" spans="1:15" hidden="1" x14ac:dyDescent="0.35">
      <c r="A1480" s="1"/>
      <c r="B1480" t="s">
        <v>81</v>
      </c>
      <c r="C1480" t="s">
        <v>71</v>
      </c>
      <c r="D1480">
        <v>40361886</v>
      </c>
      <c r="E1480" t="s">
        <v>17</v>
      </c>
      <c r="F1480">
        <v>1011967</v>
      </c>
      <c r="G1480" t="s">
        <v>173</v>
      </c>
      <c r="H1480" t="s">
        <v>88</v>
      </c>
      <c r="I1480" s="9">
        <v>44950</v>
      </c>
      <c r="J1480" s="9">
        <v>44960</v>
      </c>
      <c r="K1480" s="9">
        <v>44996.39166666667</v>
      </c>
      <c r="L1480" t="s">
        <v>39</v>
      </c>
      <c r="M1480">
        <v>24000</v>
      </c>
      <c r="N1480" t="s">
        <v>17</v>
      </c>
      <c r="O1480" s="10">
        <f t="shared" si="42"/>
        <v>2</v>
      </c>
    </row>
    <row r="1481" spans="1:15" hidden="1" x14ac:dyDescent="0.35">
      <c r="A1481" s="1"/>
      <c r="B1481" t="s">
        <v>70</v>
      </c>
      <c r="C1481" t="s">
        <v>71</v>
      </c>
      <c r="D1481">
        <v>40361835</v>
      </c>
      <c r="E1481" t="s">
        <v>17</v>
      </c>
      <c r="F1481">
        <v>1030658</v>
      </c>
      <c r="G1481" t="s">
        <v>174</v>
      </c>
      <c r="H1481" t="s">
        <v>72</v>
      </c>
      <c r="I1481" s="9">
        <v>44950</v>
      </c>
      <c r="J1481" s="9">
        <v>44962</v>
      </c>
      <c r="K1481" s="9">
        <v>44977.191666666666</v>
      </c>
      <c r="L1481" t="s">
        <v>96</v>
      </c>
      <c r="M1481">
        <v>24017.360000000001</v>
      </c>
      <c r="N1481" t="s">
        <v>17</v>
      </c>
      <c r="O1481" s="10">
        <f t="shared" si="42"/>
        <v>2</v>
      </c>
    </row>
    <row r="1482" spans="1:15" hidden="1" x14ac:dyDescent="0.35">
      <c r="A1482" s="1"/>
      <c r="B1482" t="s">
        <v>70</v>
      </c>
      <c r="C1482" t="s">
        <v>71</v>
      </c>
      <c r="D1482">
        <v>40361796</v>
      </c>
      <c r="E1482" t="s">
        <v>17</v>
      </c>
      <c r="F1482">
        <v>1023302</v>
      </c>
      <c r="G1482" t="s">
        <v>172</v>
      </c>
      <c r="H1482" t="s">
        <v>72</v>
      </c>
      <c r="I1482" s="9">
        <v>44950</v>
      </c>
      <c r="J1482" s="9">
        <v>44962</v>
      </c>
      <c r="K1482" s="9">
        <v>44977.191666666666</v>
      </c>
      <c r="L1482" t="s">
        <v>39</v>
      </c>
      <c r="M1482">
        <v>5200</v>
      </c>
      <c r="N1482" t="s">
        <v>17</v>
      </c>
      <c r="O1482" s="10">
        <f t="shared" si="42"/>
        <v>2</v>
      </c>
    </row>
    <row r="1483" spans="1:15" hidden="1" x14ac:dyDescent="0.35">
      <c r="A1483" s="1"/>
      <c r="B1483" t="s">
        <v>70</v>
      </c>
      <c r="C1483" t="s">
        <v>71</v>
      </c>
      <c r="D1483">
        <v>40361796</v>
      </c>
      <c r="E1483" t="s">
        <v>17</v>
      </c>
      <c r="F1483">
        <v>1023302</v>
      </c>
      <c r="G1483" t="s">
        <v>172</v>
      </c>
      <c r="H1483" t="s">
        <v>72</v>
      </c>
      <c r="I1483" s="9">
        <v>44950</v>
      </c>
      <c r="J1483" s="9">
        <v>44962</v>
      </c>
      <c r="K1483" s="9">
        <v>44977.191666666666</v>
      </c>
      <c r="L1483" t="s">
        <v>39</v>
      </c>
      <c r="M1483">
        <v>19000</v>
      </c>
      <c r="N1483" t="s">
        <v>17</v>
      </c>
      <c r="O1483" s="10">
        <f t="shared" si="42"/>
        <v>2</v>
      </c>
    </row>
    <row r="1484" spans="1:15" hidden="1" x14ac:dyDescent="0.35">
      <c r="A1484" s="1"/>
      <c r="B1484" t="s">
        <v>70</v>
      </c>
      <c r="C1484" t="s">
        <v>71</v>
      </c>
      <c r="D1484">
        <v>40361794</v>
      </c>
      <c r="E1484" t="s">
        <v>17</v>
      </c>
      <c r="F1484">
        <v>1021272</v>
      </c>
      <c r="G1484" t="s">
        <v>172</v>
      </c>
      <c r="H1484" t="s">
        <v>72</v>
      </c>
      <c r="I1484" s="9">
        <v>44950</v>
      </c>
      <c r="J1484" s="9">
        <v>44962</v>
      </c>
      <c r="K1484" s="9">
        <v>44977.191666666666</v>
      </c>
      <c r="L1484" t="s">
        <v>96</v>
      </c>
      <c r="M1484">
        <v>24002.38</v>
      </c>
      <c r="N1484" t="s">
        <v>17</v>
      </c>
      <c r="O1484" s="10">
        <f t="shared" si="42"/>
        <v>2</v>
      </c>
    </row>
    <row r="1485" spans="1:15" hidden="1" x14ac:dyDescent="0.35">
      <c r="A1485" s="1"/>
      <c r="B1485" t="s">
        <v>70</v>
      </c>
      <c r="C1485" t="s">
        <v>71</v>
      </c>
      <c r="D1485">
        <v>40361791</v>
      </c>
      <c r="E1485" t="s">
        <v>17</v>
      </c>
      <c r="F1485">
        <v>1021272</v>
      </c>
      <c r="G1485" t="s">
        <v>172</v>
      </c>
      <c r="H1485" t="s">
        <v>72</v>
      </c>
      <c r="I1485" s="9">
        <v>44950</v>
      </c>
      <c r="J1485" s="9">
        <v>44962</v>
      </c>
      <c r="K1485" s="9">
        <v>44977.191666666666</v>
      </c>
      <c r="L1485" t="s">
        <v>39</v>
      </c>
      <c r="M1485">
        <v>24018.45</v>
      </c>
      <c r="N1485" t="s">
        <v>17</v>
      </c>
      <c r="O1485" s="10">
        <f t="shared" si="42"/>
        <v>2</v>
      </c>
    </row>
    <row r="1486" spans="1:15" hidden="1" x14ac:dyDescent="0.35">
      <c r="A1486" s="1"/>
      <c r="B1486" t="s">
        <v>70</v>
      </c>
      <c r="C1486" t="s">
        <v>71</v>
      </c>
      <c r="D1486">
        <v>40361787</v>
      </c>
      <c r="E1486" t="s">
        <v>17</v>
      </c>
      <c r="F1486">
        <v>1021270</v>
      </c>
      <c r="G1486" t="s">
        <v>168</v>
      </c>
      <c r="H1486" t="s">
        <v>108</v>
      </c>
      <c r="I1486" s="9">
        <v>44950</v>
      </c>
      <c r="J1486" s="9">
        <v>44962</v>
      </c>
      <c r="K1486" s="9">
        <v>44987.597222222219</v>
      </c>
      <c r="L1486" t="s">
        <v>39</v>
      </c>
      <c r="M1486">
        <v>24004.16</v>
      </c>
      <c r="N1486" t="s">
        <v>17</v>
      </c>
      <c r="O1486" s="10">
        <f t="shared" si="42"/>
        <v>2</v>
      </c>
    </row>
    <row r="1487" spans="1:15" hidden="1" x14ac:dyDescent="0.35">
      <c r="A1487" s="1"/>
      <c r="B1487" t="s">
        <v>70</v>
      </c>
      <c r="C1487" t="s">
        <v>71</v>
      </c>
      <c r="D1487">
        <v>40361770</v>
      </c>
      <c r="E1487" t="s">
        <v>17</v>
      </c>
      <c r="F1487">
        <v>1023302</v>
      </c>
      <c r="G1487" t="s">
        <v>174</v>
      </c>
      <c r="H1487" t="s">
        <v>72</v>
      </c>
      <c r="I1487" s="9">
        <v>44950</v>
      </c>
      <c r="J1487" s="9">
        <v>44962</v>
      </c>
      <c r="K1487" s="9">
        <v>44977.191666666666</v>
      </c>
      <c r="L1487" t="s">
        <v>96</v>
      </c>
      <c r="M1487">
        <v>24000</v>
      </c>
      <c r="N1487" t="s">
        <v>17</v>
      </c>
      <c r="O1487" s="10">
        <f t="shared" si="42"/>
        <v>2</v>
      </c>
    </row>
    <row r="1488" spans="1:15" hidden="1" x14ac:dyDescent="0.35">
      <c r="A1488" s="1"/>
      <c r="B1488" t="s">
        <v>70</v>
      </c>
      <c r="C1488" t="s">
        <v>71</v>
      </c>
      <c r="D1488">
        <v>40361769</v>
      </c>
      <c r="E1488" t="s">
        <v>17</v>
      </c>
      <c r="F1488">
        <v>1021270</v>
      </c>
      <c r="G1488" t="s">
        <v>168</v>
      </c>
      <c r="H1488" t="s">
        <v>108</v>
      </c>
      <c r="I1488" s="9">
        <v>44950</v>
      </c>
      <c r="J1488" s="9">
        <v>44962</v>
      </c>
      <c r="K1488" s="9">
        <v>44987.597222222219</v>
      </c>
      <c r="L1488" t="s">
        <v>39</v>
      </c>
      <c r="M1488">
        <v>8837.48</v>
      </c>
      <c r="N1488" t="s">
        <v>17</v>
      </c>
      <c r="O1488" s="10">
        <f t="shared" si="42"/>
        <v>2</v>
      </c>
    </row>
    <row r="1489" spans="1:15" hidden="1" x14ac:dyDescent="0.35">
      <c r="A1489" s="1"/>
      <c r="B1489" t="s">
        <v>70</v>
      </c>
      <c r="C1489" t="s">
        <v>71</v>
      </c>
      <c r="D1489">
        <v>40361769</v>
      </c>
      <c r="E1489" t="s">
        <v>17</v>
      </c>
      <c r="F1489">
        <v>1021270</v>
      </c>
      <c r="G1489" t="s">
        <v>168</v>
      </c>
      <c r="H1489" t="s">
        <v>108</v>
      </c>
      <c r="I1489" s="9">
        <v>44951</v>
      </c>
      <c r="J1489" s="9">
        <v>44962</v>
      </c>
      <c r="K1489" s="9">
        <v>44987.597222222219</v>
      </c>
      <c r="L1489" t="s">
        <v>39</v>
      </c>
      <c r="M1489">
        <v>15171.02</v>
      </c>
      <c r="N1489" t="s">
        <v>17</v>
      </c>
      <c r="O1489" s="10">
        <f t="shared" si="42"/>
        <v>2</v>
      </c>
    </row>
    <row r="1490" spans="1:15" hidden="1" x14ac:dyDescent="0.35">
      <c r="A1490" s="1"/>
      <c r="B1490" t="s">
        <v>70</v>
      </c>
      <c r="C1490" t="s">
        <v>71</v>
      </c>
      <c r="D1490">
        <v>40361732</v>
      </c>
      <c r="E1490" t="s">
        <v>17</v>
      </c>
      <c r="F1490">
        <v>1011127</v>
      </c>
      <c r="G1490" t="s">
        <v>174</v>
      </c>
      <c r="H1490" t="s">
        <v>72</v>
      </c>
      <c r="I1490" s="9">
        <v>44950</v>
      </c>
      <c r="J1490" s="9">
        <v>44962</v>
      </c>
      <c r="K1490" s="9">
        <v>44977.191666666666</v>
      </c>
      <c r="L1490" t="s">
        <v>96</v>
      </c>
      <c r="M1490">
        <v>21600</v>
      </c>
      <c r="N1490" t="s">
        <v>17</v>
      </c>
      <c r="O1490" s="10">
        <f t="shared" si="42"/>
        <v>2</v>
      </c>
    </row>
    <row r="1491" spans="1:15" hidden="1" x14ac:dyDescent="0.35">
      <c r="A1491" s="1"/>
      <c r="B1491" t="s">
        <v>70</v>
      </c>
      <c r="C1491" t="s">
        <v>71</v>
      </c>
      <c r="D1491">
        <v>40361715</v>
      </c>
      <c r="E1491" t="s">
        <v>17</v>
      </c>
      <c r="F1491">
        <v>1011127</v>
      </c>
      <c r="G1491" t="s">
        <v>174</v>
      </c>
      <c r="H1491" t="s">
        <v>72</v>
      </c>
      <c r="I1491" s="9">
        <v>44950</v>
      </c>
      <c r="J1491" s="9">
        <v>44962</v>
      </c>
      <c r="K1491" s="9">
        <v>44977.191666666666</v>
      </c>
      <c r="L1491" t="s">
        <v>96</v>
      </c>
      <c r="M1491">
        <v>21600</v>
      </c>
      <c r="N1491" t="s">
        <v>17</v>
      </c>
      <c r="O1491" s="10">
        <f t="shared" si="42"/>
        <v>2</v>
      </c>
    </row>
    <row r="1492" spans="1:15" hidden="1" x14ac:dyDescent="0.35">
      <c r="A1492" s="1"/>
      <c r="B1492" t="s">
        <v>70</v>
      </c>
      <c r="C1492" t="s">
        <v>71</v>
      </c>
      <c r="D1492">
        <v>40361712</v>
      </c>
      <c r="E1492" t="s">
        <v>17</v>
      </c>
      <c r="F1492">
        <v>1011127</v>
      </c>
      <c r="G1492" t="s">
        <v>174</v>
      </c>
      <c r="H1492" t="s">
        <v>72</v>
      </c>
      <c r="I1492" s="9">
        <v>44950</v>
      </c>
      <c r="J1492" s="9">
        <v>44962</v>
      </c>
      <c r="K1492" s="9">
        <v>44977.191666666666</v>
      </c>
      <c r="L1492" t="s">
        <v>96</v>
      </c>
      <c r="M1492">
        <v>20400</v>
      </c>
      <c r="N1492" t="s">
        <v>17</v>
      </c>
      <c r="O1492" s="10">
        <f t="shared" si="42"/>
        <v>2</v>
      </c>
    </row>
    <row r="1493" spans="1:15" hidden="1" x14ac:dyDescent="0.35">
      <c r="A1493" s="1"/>
      <c r="B1493" t="s">
        <v>92</v>
      </c>
      <c r="C1493" t="s">
        <v>71</v>
      </c>
      <c r="D1493">
        <v>40361441</v>
      </c>
      <c r="E1493" t="s">
        <v>17</v>
      </c>
      <c r="F1493">
        <v>1020853</v>
      </c>
      <c r="G1493" t="s">
        <v>159</v>
      </c>
      <c r="H1493" t="s">
        <v>105</v>
      </c>
      <c r="I1493" s="9">
        <v>44950</v>
      </c>
      <c r="J1493" s="9">
        <v>44966</v>
      </c>
      <c r="K1493" s="9">
        <v>44995.895138888889</v>
      </c>
      <c r="L1493" t="s">
        <v>95</v>
      </c>
      <c r="M1493">
        <v>3200</v>
      </c>
      <c r="N1493" t="s">
        <v>17</v>
      </c>
      <c r="O1493" s="10">
        <f t="shared" si="42"/>
        <v>2</v>
      </c>
    </row>
    <row r="1494" spans="1:15" hidden="1" x14ac:dyDescent="0.35">
      <c r="A1494" s="1"/>
      <c r="B1494" t="s">
        <v>92</v>
      </c>
      <c r="C1494" t="s">
        <v>71</v>
      </c>
      <c r="D1494">
        <v>40361441</v>
      </c>
      <c r="E1494" t="s">
        <v>17</v>
      </c>
      <c r="F1494">
        <v>1020853</v>
      </c>
      <c r="G1494" t="s">
        <v>159</v>
      </c>
      <c r="H1494" t="s">
        <v>105</v>
      </c>
      <c r="I1494" s="9">
        <v>44950</v>
      </c>
      <c r="J1494" s="9">
        <v>44966</v>
      </c>
      <c r="K1494" s="9">
        <v>44995.895138888889</v>
      </c>
      <c r="L1494" t="s">
        <v>95</v>
      </c>
      <c r="M1494">
        <v>16800</v>
      </c>
      <c r="N1494" t="s">
        <v>17</v>
      </c>
      <c r="O1494" s="10">
        <f t="shared" si="42"/>
        <v>2</v>
      </c>
    </row>
    <row r="1495" spans="1:15" hidden="1" x14ac:dyDescent="0.35">
      <c r="A1495" s="1"/>
      <c r="B1495" t="s">
        <v>92</v>
      </c>
      <c r="C1495" t="s">
        <v>71</v>
      </c>
      <c r="D1495">
        <v>40361440</v>
      </c>
      <c r="E1495" t="s">
        <v>17</v>
      </c>
      <c r="F1495">
        <v>1020853</v>
      </c>
      <c r="G1495" t="s">
        <v>159</v>
      </c>
      <c r="H1495" t="s">
        <v>105</v>
      </c>
      <c r="I1495" s="9">
        <v>44951</v>
      </c>
      <c r="J1495" s="9">
        <v>44966</v>
      </c>
      <c r="K1495" s="9">
        <v>44995.895138888889</v>
      </c>
      <c r="L1495" t="s">
        <v>95</v>
      </c>
      <c r="M1495">
        <v>20000</v>
      </c>
      <c r="N1495" t="s">
        <v>17</v>
      </c>
      <c r="O1495" s="10">
        <f t="shared" si="42"/>
        <v>2</v>
      </c>
    </row>
    <row r="1496" spans="1:15" hidden="1" x14ac:dyDescent="0.35">
      <c r="A1496" s="1"/>
      <c r="B1496" t="s">
        <v>70</v>
      </c>
      <c r="C1496" t="s">
        <v>71</v>
      </c>
      <c r="D1496">
        <v>40358047</v>
      </c>
      <c r="E1496" t="s">
        <v>17</v>
      </c>
      <c r="F1496">
        <v>1023319</v>
      </c>
      <c r="G1496" t="s">
        <v>174</v>
      </c>
      <c r="H1496" t="s">
        <v>72</v>
      </c>
      <c r="I1496" s="9">
        <v>44950</v>
      </c>
      <c r="J1496" s="9">
        <v>44962</v>
      </c>
      <c r="K1496" s="9">
        <v>44977.191666666666</v>
      </c>
      <c r="L1496" t="s">
        <v>96</v>
      </c>
      <c r="M1496">
        <v>13400</v>
      </c>
      <c r="N1496" t="s">
        <v>17</v>
      </c>
      <c r="O1496" s="10">
        <f t="shared" si="42"/>
        <v>2</v>
      </c>
    </row>
    <row r="1497" spans="1:15" hidden="1" x14ac:dyDescent="0.35">
      <c r="A1497" s="1"/>
      <c r="B1497" t="s">
        <v>70</v>
      </c>
      <c r="C1497" t="s">
        <v>71</v>
      </c>
      <c r="D1497">
        <v>40358047</v>
      </c>
      <c r="E1497" t="s">
        <v>17</v>
      </c>
      <c r="F1497">
        <v>1023319</v>
      </c>
      <c r="G1497" t="s">
        <v>174</v>
      </c>
      <c r="H1497" t="s">
        <v>72</v>
      </c>
      <c r="I1497" s="9">
        <v>44951</v>
      </c>
      <c r="J1497" s="9">
        <v>44962</v>
      </c>
      <c r="K1497" s="9">
        <v>44977.191666666666</v>
      </c>
      <c r="L1497" t="s">
        <v>96</v>
      </c>
      <c r="M1497">
        <v>10280</v>
      </c>
      <c r="N1497" t="s">
        <v>17</v>
      </c>
      <c r="O1497" s="10">
        <f t="shared" si="42"/>
        <v>2</v>
      </c>
    </row>
    <row r="1498" spans="1:15" hidden="1" x14ac:dyDescent="0.35">
      <c r="A1498" s="1"/>
      <c r="B1498" t="s">
        <v>81</v>
      </c>
      <c r="C1498" t="s">
        <v>71</v>
      </c>
      <c r="D1498">
        <v>40357566</v>
      </c>
      <c r="E1498" t="s">
        <v>17</v>
      </c>
      <c r="F1498">
        <v>1022169</v>
      </c>
      <c r="G1498" t="s">
        <v>173</v>
      </c>
      <c r="H1498" t="s">
        <v>88</v>
      </c>
      <c r="I1498" s="9">
        <v>44951</v>
      </c>
      <c r="J1498" s="9">
        <v>44960</v>
      </c>
      <c r="K1498" s="9">
        <v>44996.39166666667</v>
      </c>
      <c r="L1498" t="s">
        <v>39</v>
      </c>
      <c r="M1498">
        <v>23360</v>
      </c>
      <c r="N1498" t="s">
        <v>17</v>
      </c>
      <c r="O1498" s="10">
        <f t="shared" si="42"/>
        <v>2</v>
      </c>
    </row>
    <row r="1499" spans="1:15" hidden="1" x14ac:dyDescent="0.35">
      <c r="A1499" s="1"/>
      <c r="B1499" t="s">
        <v>81</v>
      </c>
      <c r="C1499" t="s">
        <v>71</v>
      </c>
      <c r="D1499">
        <v>40357566</v>
      </c>
      <c r="E1499" t="s">
        <v>17</v>
      </c>
      <c r="F1499">
        <v>1022169</v>
      </c>
      <c r="G1499" t="s">
        <v>173</v>
      </c>
      <c r="H1499" t="s">
        <v>88</v>
      </c>
      <c r="I1499" s="9">
        <v>44951</v>
      </c>
      <c r="J1499" s="9">
        <v>44960</v>
      </c>
      <c r="K1499" s="9">
        <v>44996.39166666667</v>
      </c>
      <c r="L1499" t="s">
        <v>39</v>
      </c>
      <c r="M1499">
        <v>640</v>
      </c>
      <c r="N1499" t="s">
        <v>17</v>
      </c>
      <c r="O1499" s="10">
        <f t="shared" si="42"/>
        <v>2</v>
      </c>
    </row>
    <row r="1500" spans="1:15" hidden="1" x14ac:dyDescent="0.35">
      <c r="A1500" s="1"/>
      <c r="B1500" t="s">
        <v>81</v>
      </c>
      <c r="C1500" t="s">
        <v>71</v>
      </c>
      <c r="D1500">
        <v>40357535</v>
      </c>
      <c r="E1500" t="s">
        <v>17</v>
      </c>
      <c r="F1500">
        <v>1022096</v>
      </c>
      <c r="G1500" t="s">
        <v>173</v>
      </c>
      <c r="H1500" t="s">
        <v>100</v>
      </c>
      <c r="I1500" s="9">
        <v>44950</v>
      </c>
      <c r="J1500" s="9">
        <v>44960</v>
      </c>
      <c r="K1500" s="9">
        <v>44992.935416666667</v>
      </c>
      <c r="L1500" t="s">
        <v>39</v>
      </c>
      <c r="M1500">
        <v>23800</v>
      </c>
      <c r="N1500" t="s">
        <v>17</v>
      </c>
      <c r="O1500" s="10">
        <f t="shared" si="42"/>
        <v>2</v>
      </c>
    </row>
    <row r="1501" spans="1:15" hidden="1" x14ac:dyDescent="0.35">
      <c r="A1501" s="1"/>
      <c r="B1501" t="s">
        <v>81</v>
      </c>
      <c r="C1501" t="s">
        <v>71</v>
      </c>
      <c r="D1501">
        <v>40362156</v>
      </c>
      <c r="E1501" t="s">
        <v>17</v>
      </c>
      <c r="F1501">
        <v>1022637</v>
      </c>
      <c r="G1501" t="s">
        <v>165</v>
      </c>
      <c r="H1501" t="s">
        <v>83</v>
      </c>
      <c r="I1501" s="9">
        <v>44956</v>
      </c>
      <c r="J1501" s="9">
        <v>44962</v>
      </c>
      <c r="K1501" s="9">
        <v>45015.363888888889</v>
      </c>
      <c r="L1501" t="s">
        <v>32</v>
      </c>
      <c r="M1501">
        <v>5040</v>
      </c>
      <c r="N1501" t="s">
        <v>17</v>
      </c>
      <c r="O1501" s="10">
        <f t="shared" si="42"/>
        <v>2</v>
      </c>
    </row>
    <row r="1502" spans="1:15" hidden="1" x14ac:dyDescent="0.35">
      <c r="A1502" s="1"/>
      <c r="B1502" t="s">
        <v>81</v>
      </c>
      <c r="C1502" t="s">
        <v>71</v>
      </c>
      <c r="D1502">
        <v>40362156</v>
      </c>
      <c r="E1502" t="s">
        <v>17</v>
      </c>
      <c r="F1502">
        <v>1022637</v>
      </c>
      <c r="G1502" t="s">
        <v>165</v>
      </c>
      <c r="H1502" t="s">
        <v>83</v>
      </c>
      <c r="I1502" s="9">
        <v>44949</v>
      </c>
      <c r="J1502" s="9">
        <v>44962</v>
      </c>
      <c r="K1502" s="9">
        <v>45015.363888888889</v>
      </c>
      <c r="L1502" t="s">
        <v>32</v>
      </c>
      <c r="M1502">
        <v>17025</v>
      </c>
      <c r="N1502" t="s">
        <v>17</v>
      </c>
      <c r="O1502" s="10">
        <f t="shared" si="42"/>
        <v>2</v>
      </c>
    </row>
    <row r="1503" spans="1:15" hidden="1" x14ac:dyDescent="0.35">
      <c r="A1503" s="1"/>
      <c r="B1503" t="s">
        <v>81</v>
      </c>
      <c r="C1503" t="s">
        <v>71</v>
      </c>
      <c r="D1503">
        <v>40362107</v>
      </c>
      <c r="E1503" t="s">
        <v>17</v>
      </c>
      <c r="F1503">
        <v>1022125</v>
      </c>
      <c r="G1503" t="s">
        <v>143</v>
      </c>
      <c r="H1503" t="s">
        <v>88</v>
      </c>
      <c r="I1503" s="9">
        <v>44951</v>
      </c>
      <c r="J1503" s="9">
        <v>44962</v>
      </c>
      <c r="K1503" s="9">
        <v>44998.39166666667</v>
      </c>
      <c r="L1503" t="s">
        <v>90</v>
      </c>
      <c r="M1503">
        <v>25000.94</v>
      </c>
      <c r="N1503" t="s">
        <v>17</v>
      </c>
      <c r="O1503" s="10">
        <f t="shared" si="42"/>
        <v>2</v>
      </c>
    </row>
    <row r="1504" spans="1:15" hidden="1" x14ac:dyDescent="0.35">
      <c r="A1504" s="1"/>
      <c r="B1504" t="s">
        <v>70</v>
      </c>
      <c r="C1504" t="s">
        <v>71</v>
      </c>
      <c r="D1504">
        <v>40361774</v>
      </c>
      <c r="E1504" t="s">
        <v>17</v>
      </c>
      <c r="F1504">
        <v>1023302</v>
      </c>
      <c r="G1504" t="s">
        <v>159</v>
      </c>
      <c r="H1504" t="s">
        <v>72</v>
      </c>
      <c r="I1504" s="9">
        <v>44949</v>
      </c>
      <c r="J1504" s="9">
        <v>44966</v>
      </c>
      <c r="K1504" s="9">
        <v>44981.191666666666</v>
      </c>
      <c r="L1504" t="s">
        <v>21</v>
      </c>
      <c r="M1504">
        <v>23940</v>
      </c>
      <c r="N1504" t="s">
        <v>17</v>
      </c>
      <c r="O1504" s="10">
        <f t="shared" si="42"/>
        <v>2</v>
      </c>
    </row>
    <row r="1505" spans="1:15" hidden="1" x14ac:dyDescent="0.35">
      <c r="A1505" s="1"/>
      <c r="B1505" t="s">
        <v>81</v>
      </c>
      <c r="C1505" t="s">
        <v>71</v>
      </c>
      <c r="D1505">
        <v>40362183</v>
      </c>
      <c r="E1505" t="s">
        <v>17</v>
      </c>
      <c r="F1505">
        <v>1022212</v>
      </c>
      <c r="G1505" t="s">
        <v>173</v>
      </c>
      <c r="H1505" t="s">
        <v>100</v>
      </c>
      <c r="I1505" s="9">
        <v>44947</v>
      </c>
      <c r="J1505" s="9">
        <v>44960</v>
      </c>
      <c r="K1505" s="9">
        <v>44992.935416666667</v>
      </c>
      <c r="L1505" t="s">
        <v>39</v>
      </c>
      <c r="M1505">
        <v>23566.69</v>
      </c>
      <c r="N1505" t="s">
        <v>17</v>
      </c>
      <c r="O1505" s="10">
        <f t="shared" ref="O1505:O1556" si="43">MONTH(J1505)</f>
        <v>2</v>
      </c>
    </row>
    <row r="1506" spans="1:15" hidden="1" x14ac:dyDescent="0.35">
      <c r="A1506" s="1"/>
      <c r="B1506" t="s">
        <v>81</v>
      </c>
      <c r="C1506" t="s">
        <v>71</v>
      </c>
      <c r="D1506">
        <v>40361871</v>
      </c>
      <c r="E1506" t="s">
        <v>17</v>
      </c>
      <c r="F1506">
        <v>1011417</v>
      </c>
      <c r="G1506" t="s">
        <v>173</v>
      </c>
      <c r="H1506" t="s">
        <v>88</v>
      </c>
      <c r="I1506" s="9">
        <v>44947</v>
      </c>
      <c r="J1506" s="9">
        <v>44960</v>
      </c>
      <c r="K1506" s="9">
        <v>44996.39166666667</v>
      </c>
      <c r="L1506" t="s">
        <v>74</v>
      </c>
      <c r="M1506">
        <v>19800</v>
      </c>
      <c r="N1506" t="s">
        <v>17</v>
      </c>
      <c r="O1506" s="10">
        <f t="shared" si="43"/>
        <v>2</v>
      </c>
    </row>
    <row r="1507" spans="1:15" hidden="1" x14ac:dyDescent="0.35">
      <c r="A1507" s="1"/>
      <c r="B1507" t="s">
        <v>81</v>
      </c>
      <c r="C1507" t="s">
        <v>71</v>
      </c>
      <c r="D1507">
        <v>40362259</v>
      </c>
      <c r="E1507" t="s">
        <v>17</v>
      </c>
      <c r="F1507">
        <v>1030683</v>
      </c>
      <c r="G1507" t="s">
        <v>173</v>
      </c>
      <c r="H1507" t="s">
        <v>88</v>
      </c>
      <c r="I1507" s="9">
        <v>44946</v>
      </c>
      <c r="J1507" s="9">
        <v>44960</v>
      </c>
      <c r="K1507" s="9">
        <v>44996.39166666667</v>
      </c>
      <c r="L1507" t="s">
        <v>74</v>
      </c>
      <c r="M1507">
        <v>24000</v>
      </c>
      <c r="N1507" t="s">
        <v>17</v>
      </c>
      <c r="O1507" s="10">
        <f t="shared" si="43"/>
        <v>2</v>
      </c>
    </row>
    <row r="1508" spans="1:15" hidden="1" x14ac:dyDescent="0.35">
      <c r="A1508" s="1"/>
      <c r="B1508" t="s">
        <v>81</v>
      </c>
      <c r="C1508" t="s">
        <v>71</v>
      </c>
      <c r="D1508">
        <v>40362258</v>
      </c>
      <c r="E1508" t="s">
        <v>17</v>
      </c>
      <c r="F1508">
        <v>1030683</v>
      </c>
      <c r="G1508" t="s">
        <v>173</v>
      </c>
      <c r="H1508" t="s">
        <v>88</v>
      </c>
      <c r="I1508" s="9">
        <v>44947</v>
      </c>
      <c r="J1508" s="9">
        <v>44960</v>
      </c>
      <c r="K1508" s="9">
        <v>44996.39166666667</v>
      </c>
      <c r="L1508" t="s">
        <v>74</v>
      </c>
      <c r="M1508">
        <v>24000</v>
      </c>
      <c r="N1508" t="s">
        <v>17</v>
      </c>
      <c r="O1508" s="10">
        <f t="shared" si="43"/>
        <v>2</v>
      </c>
    </row>
    <row r="1509" spans="1:15" hidden="1" x14ac:dyDescent="0.35">
      <c r="A1509" s="1"/>
      <c r="B1509" t="s">
        <v>81</v>
      </c>
      <c r="C1509" t="s">
        <v>71</v>
      </c>
      <c r="D1509">
        <v>40362254</v>
      </c>
      <c r="E1509" t="s">
        <v>17</v>
      </c>
      <c r="F1509">
        <v>1030685</v>
      </c>
      <c r="G1509" t="s">
        <v>173</v>
      </c>
      <c r="H1509" t="s">
        <v>88</v>
      </c>
      <c r="I1509" s="9">
        <v>44946</v>
      </c>
      <c r="J1509" s="9">
        <v>44960</v>
      </c>
      <c r="K1509" s="9">
        <v>44996.39166666667</v>
      </c>
      <c r="L1509" t="s">
        <v>74</v>
      </c>
      <c r="M1509">
        <v>24000</v>
      </c>
      <c r="N1509" t="s">
        <v>17</v>
      </c>
      <c r="O1509" s="10">
        <f t="shared" si="43"/>
        <v>2</v>
      </c>
    </row>
    <row r="1510" spans="1:15" hidden="1" x14ac:dyDescent="0.35">
      <c r="A1510" s="1"/>
      <c r="B1510" t="s">
        <v>81</v>
      </c>
      <c r="C1510" t="s">
        <v>71</v>
      </c>
      <c r="D1510">
        <v>40362119</v>
      </c>
      <c r="E1510" t="s">
        <v>17</v>
      </c>
      <c r="F1510">
        <v>1023306</v>
      </c>
      <c r="G1510" t="s">
        <v>173</v>
      </c>
      <c r="H1510" t="s">
        <v>88</v>
      </c>
      <c r="I1510" s="9">
        <v>44946</v>
      </c>
      <c r="J1510" s="9">
        <v>44960</v>
      </c>
      <c r="K1510" s="9">
        <v>44996.39166666667</v>
      </c>
      <c r="L1510" t="s">
        <v>39</v>
      </c>
      <c r="M1510">
        <v>12000</v>
      </c>
      <c r="N1510" t="s">
        <v>17</v>
      </c>
      <c r="O1510" s="10">
        <f t="shared" si="43"/>
        <v>2</v>
      </c>
    </row>
    <row r="1511" spans="1:15" hidden="1" x14ac:dyDescent="0.35">
      <c r="A1511" s="1"/>
      <c r="B1511" t="s">
        <v>81</v>
      </c>
      <c r="C1511" t="s">
        <v>71</v>
      </c>
      <c r="D1511">
        <v>40362119</v>
      </c>
      <c r="E1511" t="s">
        <v>17</v>
      </c>
      <c r="F1511">
        <v>1023306</v>
      </c>
      <c r="G1511" t="s">
        <v>173</v>
      </c>
      <c r="H1511" t="s">
        <v>88</v>
      </c>
      <c r="I1511" s="9">
        <v>44950</v>
      </c>
      <c r="J1511" s="9">
        <v>44960</v>
      </c>
      <c r="K1511" s="9">
        <v>44996.39166666667</v>
      </c>
      <c r="L1511" t="s">
        <v>39</v>
      </c>
      <c r="M1511">
        <v>12000</v>
      </c>
      <c r="N1511" t="s">
        <v>17</v>
      </c>
      <c r="O1511" s="10">
        <f t="shared" si="43"/>
        <v>2</v>
      </c>
    </row>
    <row r="1512" spans="1:15" hidden="1" x14ac:dyDescent="0.35">
      <c r="A1512" s="1"/>
      <c r="B1512" t="s">
        <v>81</v>
      </c>
      <c r="C1512" t="s">
        <v>71</v>
      </c>
      <c r="D1512">
        <v>40362010</v>
      </c>
      <c r="E1512" t="s">
        <v>17</v>
      </c>
      <c r="F1512">
        <v>1022183</v>
      </c>
      <c r="G1512" t="s">
        <v>173</v>
      </c>
      <c r="H1512" t="s">
        <v>100</v>
      </c>
      <c r="I1512" s="9">
        <v>44946</v>
      </c>
      <c r="J1512" s="9">
        <v>44960</v>
      </c>
      <c r="K1512" s="9">
        <v>44992.935416666667</v>
      </c>
      <c r="L1512" t="s">
        <v>24</v>
      </c>
      <c r="M1512">
        <v>24510.12</v>
      </c>
      <c r="N1512" t="s">
        <v>17</v>
      </c>
      <c r="O1512" s="10">
        <f t="shared" si="43"/>
        <v>2</v>
      </c>
    </row>
    <row r="1513" spans="1:15" hidden="1" x14ac:dyDescent="0.35">
      <c r="A1513" s="1"/>
      <c r="B1513" t="s">
        <v>70</v>
      </c>
      <c r="C1513" t="s">
        <v>71</v>
      </c>
      <c r="D1513">
        <v>40361749</v>
      </c>
      <c r="E1513" t="s">
        <v>17</v>
      </c>
      <c r="F1513">
        <v>1011127</v>
      </c>
      <c r="G1513" t="s">
        <v>159</v>
      </c>
      <c r="H1513" t="s">
        <v>72</v>
      </c>
      <c r="I1513" s="9">
        <v>44943</v>
      </c>
      <c r="J1513" s="9">
        <v>44966</v>
      </c>
      <c r="K1513" s="9">
        <v>44981.191666666666</v>
      </c>
      <c r="L1513" t="s">
        <v>21</v>
      </c>
      <c r="M1513">
        <v>20400</v>
      </c>
      <c r="N1513" t="s">
        <v>17</v>
      </c>
      <c r="O1513" s="10">
        <f t="shared" si="43"/>
        <v>2</v>
      </c>
    </row>
    <row r="1514" spans="1:15" hidden="1" x14ac:dyDescent="0.35">
      <c r="A1514" s="1"/>
      <c r="B1514" t="s">
        <v>70</v>
      </c>
      <c r="C1514" t="s">
        <v>71</v>
      </c>
      <c r="D1514">
        <v>40361717</v>
      </c>
      <c r="E1514" t="s">
        <v>17</v>
      </c>
      <c r="F1514">
        <v>1011127</v>
      </c>
      <c r="G1514" t="s">
        <v>159</v>
      </c>
      <c r="H1514" t="s">
        <v>72</v>
      </c>
      <c r="I1514" s="9">
        <v>44943</v>
      </c>
      <c r="J1514" s="9">
        <v>44966</v>
      </c>
      <c r="K1514" s="9">
        <v>44981.191666666666</v>
      </c>
      <c r="L1514" t="s">
        <v>21</v>
      </c>
      <c r="M1514">
        <v>21600</v>
      </c>
      <c r="N1514" t="s">
        <v>17</v>
      </c>
      <c r="O1514" s="10">
        <f t="shared" si="43"/>
        <v>2</v>
      </c>
    </row>
    <row r="1515" spans="1:15" hidden="1" x14ac:dyDescent="0.35">
      <c r="A1515" s="1"/>
      <c r="B1515" t="s">
        <v>81</v>
      </c>
      <c r="C1515" t="s">
        <v>71</v>
      </c>
      <c r="D1515">
        <v>40362045</v>
      </c>
      <c r="E1515" t="s">
        <v>17</v>
      </c>
      <c r="F1515">
        <v>1021733</v>
      </c>
      <c r="G1515" t="s">
        <v>173</v>
      </c>
      <c r="H1515" t="s">
        <v>100</v>
      </c>
      <c r="I1515" s="9">
        <v>44942</v>
      </c>
      <c r="J1515" s="9">
        <v>44960</v>
      </c>
      <c r="K1515" s="9">
        <v>44992.935416666667</v>
      </c>
      <c r="L1515" t="s">
        <v>74</v>
      </c>
      <c r="M1515">
        <v>24381.07</v>
      </c>
      <c r="N1515" t="s">
        <v>17</v>
      </c>
      <c r="O1515" s="10">
        <f t="shared" si="43"/>
        <v>2</v>
      </c>
    </row>
    <row r="1516" spans="1:15" hidden="1" x14ac:dyDescent="0.35">
      <c r="A1516" s="1"/>
      <c r="B1516" t="s">
        <v>81</v>
      </c>
      <c r="C1516" t="s">
        <v>71</v>
      </c>
      <c r="D1516">
        <v>40357534</v>
      </c>
      <c r="E1516" t="s">
        <v>17</v>
      </c>
      <c r="F1516">
        <v>1022096</v>
      </c>
      <c r="G1516" t="s">
        <v>173</v>
      </c>
      <c r="H1516" t="s">
        <v>100</v>
      </c>
      <c r="I1516" s="9">
        <v>44942</v>
      </c>
      <c r="J1516" s="9">
        <v>44960</v>
      </c>
      <c r="K1516" s="9">
        <v>44992.935416666667</v>
      </c>
      <c r="L1516" t="s">
        <v>74</v>
      </c>
      <c r="M1516">
        <v>16340</v>
      </c>
      <c r="N1516" t="s">
        <v>17</v>
      </c>
      <c r="O1516" s="10">
        <f t="shared" si="43"/>
        <v>2</v>
      </c>
    </row>
    <row r="1517" spans="1:15" hidden="1" x14ac:dyDescent="0.35">
      <c r="A1517" s="1"/>
      <c r="B1517" t="s">
        <v>81</v>
      </c>
      <c r="C1517" t="s">
        <v>71</v>
      </c>
      <c r="D1517">
        <v>40357534</v>
      </c>
      <c r="E1517" t="s">
        <v>17</v>
      </c>
      <c r="F1517">
        <v>1022096</v>
      </c>
      <c r="G1517" t="s">
        <v>173</v>
      </c>
      <c r="H1517" t="s">
        <v>100</v>
      </c>
      <c r="I1517" s="9">
        <v>44943</v>
      </c>
      <c r="J1517" s="9">
        <v>44960</v>
      </c>
      <c r="K1517" s="9">
        <v>44992.935416666667</v>
      </c>
      <c r="L1517" t="s">
        <v>74</v>
      </c>
      <c r="M1517">
        <v>7920</v>
      </c>
      <c r="N1517" t="s">
        <v>17</v>
      </c>
      <c r="O1517" s="10">
        <f t="shared" si="43"/>
        <v>2</v>
      </c>
    </row>
    <row r="1518" spans="1:15" hidden="1" x14ac:dyDescent="0.35">
      <c r="A1518" s="1"/>
      <c r="B1518" t="s">
        <v>81</v>
      </c>
      <c r="C1518" t="s">
        <v>71</v>
      </c>
      <c r="D1518">
        <v>40361959</v>
      </c>
      <c r="E1518" t="s">
        <v>17</v>
      </c>
      <c r="F1518">
        <v>1021732</v>
      </c>
      <c r="G1518" t="s">
        <v>173</v>
      </c>
      <c r="H1518" t="s">
        <v>123</v>
      </c>
      <c r="I1518" s="9">
        <v>44940</v>
      </c>
      <c r="J1518" s="9">
        <v>44960</v>
      </c>
      <c r="K1518" s="9">
        <v>44996.695833333331</v>
      </c>
      <c r="L1518" t="s">
        <v>74</v>
      </c>
      <c r="M1518">
        <v>24680</v>
      </c>
      <c r="N1518" t="s">
        <v>17</v>
      </c>
      <c r="O1518" s="10">
        <f t="shared" si="43"/>
        <v>2</v>
      </c>
    </row>
    <row r="1519" spans="1:15" hidden="1" x14ac:dyDescent="0.35">
      <c r="A1519" s="1"/>
      <c r="B1519" t="s">
        <v>70</v>
      </c>
      <c r="C1519" t="s">
        <v>71</v>
      </c>
      <c r="D1519">
        <v>40361824</v>
      </c>
      <c r="E1519" t="s">
        <v>17</v>
      </c>
      <c r="F1519">
        <v>1021874</v>
      </c>
      <c r="G1519" t="s">
        <v>168</v>
      </c>
      <c r="H1519" t="s">
        <v>72</v>
      </c>
      <c r="I1519" s="9">
        <v>44956</v>
      </c>
      <c r="J1519" s="9">
        <v>44962</v>
      </c>
      <c r="K1519" s="9">
        <v>44977.191666666666</v>
      </c>
      <c r="L1519" t="s">
        <v>96</v>
      </c>
      <c r="M1519">
        <v>23985.99</v>
      </c>
      <c r="N1519" t="s">
        <v>17</v>
      </c>
      <c r="O1519" s="10">
        <f t="shared" si="43"/>
        <v>2</v>
      </c>
    </row>
    <row r="1520" spans="1:15" hidden="1" x14ac:dyDescent="0.35">
      <c r="A1520" s="1"/>
      <c r="B1520" t="s">
        <v>70</v>
      </c>
      <c r="C1520" t="s">
        <v>71</v>
      </c>
      <c r="D1520">
        <v>40323947</v>
      </c>
      <c r="E1520" t="s">
        <v>17</v>
      </c>
      <c r="F1520">
        <v>1011127</v>
      </c>
      <c r="G1520" t="s">
        <v>158</v>
      </c>
      <c r="H1520" t="s">
        <v>72</v>
      </c>
      <c r="I1520" s="9">
        <v>44694</v>
      </c>
      <c r="J1520" s="9">
        <v>44969</v>
      </c>
      <c r="K1520" s="9">
        <v>44984.191666666666</v>
      </c>
      <c r="L1520" t="s">
        <v>39</v>
      </c>
      <c r="M1520">
        <v>22800</v>
      </c>
      <c r="N1520" t="s">
        <v>17</v>
      </c>
      <c r="O1520" s="10">
        <f t="shared" si="43"/>
        <v>2</v>
      </c>
    </row>
    <row r="1521" spans="1:15" hidden="1" x14ac:dyDescent="0.35">
      <c r="A1521" s="1"/>
      <c r="B1521" t="s">
        <v>81</v>
      </c>
      <c r="C1521" t="s">
        <v>71</v>
      </c>
      <c r="D1521">
        <v>40366488</v>
      </c>
      <c r="E1521" t="s">
        <v>175</v>
      </c>
      <c r="F1521">
        <v>1023034</v>
      </c>
      <c r="G1521" t="s">
        <v>176</v>
      </c>
      <c r="H1521" t="s">
        <v>88</v>
      </c>
      <c r="I1521" s="13">
        <v>0</v>
      </c>
      <c r="J1521" s="9">
        <v>44981</v>
      </c>
      <c r="K1521" s="9">
        <v>45017.39166666667</v>
      </c>
      <c r="L1521" t="s">
        <v>90</v>
      </c>
      <c r="M1521">
        <v>25000</v>
      </c>
      <c r="N1521" t="s">
        <v>67</v>
      </c>
      <c r="O1521" s="10">
        <f t="shared" si="43"/>
        <v>2</v>
      </c>
    </row>
    <row r="1522" spans="1:15" hidden="1" x14ac:dyDescent="0.35">
      <c r="A1522" s="1"/>
      <c r="B1522" t="s">
        <v>81</v>
      </c>
      <c r="C1522" t="s">
        <v>71</v>
      </c>
      <c r="D1522">
        <v>40361979</v>
      </c>
      <c r="E1522" t="s">
        <v>175</v>
      </c>
      <c r="F1522">
        <v>1022753</v>
      </c>
      <c r="G1522" t="s">
        <v>177</v>
      </c>
      <c r="H1522" t="s">
        <v>89</v>
      </c>
      <c r="I1522" s="13">
        <v>0</v>
      </c>
      <c r="J1522" s="9">
        <v>44983</v>
      </c>
      <c r="K1522" s="9">
        <v>45032.85833333333</v>
      </c>
      <c r="L1522" t="s">
        <v>28</v>
      </c>
      <c r="M1522">
        <v>25000</v>
      </c>
      <c r="N1522" t="s">
        <v>67</v>
      </c>
      <c r="O1522" s="10">
        <f t="shared" si="43"/>
        <v>2</v>
      </c>
    </row>
    <row r="1523" spans="1:15" hidden="1" x14ac:dyDescent="0.35">
      <c r="A1523" s="1"/>
      <c r="B1523" t="s">
        <v>81</v>
      </c>
      <c r="C1523" t="s">
        <v>71</v>
      </c>
      <c r="D1523">
        <v>40361958</v>
      </c>
      <c r="E1523" t="s">
        <v>175</v>
      </c>
      <c r="F1523">
        <v>1022541</v>
      </c>
      <c r="G1523" t="s">
        <v>176</v>
      </c>
      <c r="H1523" t="s">
        <v>88</v>
      </c>
      <c r="I1523" s="13">
        <v>0</v>
      </c>
      <c r="J1523" s="9">
        <v>44981</v>
      </c>
      <c r="K1523" s="9">
        <v>45017.39166666667</v>
      </c>
      <c r="L1523" t="s">
        <v>90</v>
      </c>
      <c r="M1523">
        <v>25000</v>
      </c>
      <c r="N1523" t="s">
        <v>67</v>
      </c>
      <c r="O1523" s="10">
        <f t="shared" si="43"/>
        <v>2</v>
      </c>
    </row>
    <row r="1524" spans="1:15" hidden="1" x14ac:dyDescent="0.35">
      <c r="A1524" s="1"/>
      <c r="B1524" t="s">
        <v>70</v>
      </c>
      <c r="C1524" t="s">
        <v>71</v>
      </c>
      <c r="D1524">
        <v>40369528</v>
      </c>
      <c r="E1524" t="s">
        <v>175</v>
      </c>
      <c r="F1524">
        <v>1011748</v>
      </c>
      <c r="G1524" t="s">
        <v>178</v>
      </c>
      <c r="H1524" t="s">
        <v>72</v>
      </c>
      <c r="I1524" s="13">
        <v>0</v>
      </c>
      <c r="J1524" s="9">
        <v>44980</v>
      </c>
      <c r="K1524" s="9">
        <v>44995.191666666666</v>
      </c>
      <c r="L1524" t="s">
        <v>21</v>
      </c>
      <c r="M1524">
        <v>22800</v>
      </c>
      <c r="N1524" t="s">
        <v>67</v>
      </c>
      <c r="O1524" s="10">
        <f t="shared" si="43"/>
        <v>2</v>
      </c>
    </row>
    <row r="1525" spans="1:15" hidden="1" x14ac:dyDescent="0.35">
      <c r="A1525" s="1"/>
      <c r="B1525" t="s">
        <v>70</v>
      </c>
      <c r="C1525" t="s">
        <v>71</v>
      </c>
      <c r="D1525">
        <v>40369527</v>
      </c>
      <c r="E1525" t="s">
        <v>175</v>
      </c>
      <c r="F1525">
        <v>1011748</v>
      </c>
      <c r="G1525" t="s">
        <v>178</v>
      </c>
      <c r="H1525" t="s">
        <v>72</v>
      </c>
      <c r="I1525" s="13">
        <v>0</v>
      </c>
      <c r="J1525" s="9">
        <v>44980</v>
      </c>
      <c r="K1525" s="9">
        <v>44995.191666666666</v>
      </c>
      <c r="L1525" t="s">
        <v>21</v>
      </c>
      <c r="M1525">
        <v>22800</v>
      </c>
      <c r="N1525" t="s">
        <v>67</v>
      </c>
      <c r="O1525" s="10">
        <f t="shared" si="43"/>
        <v>2</v>
      </c>
    </row>
    <row r="1526" spans="1:15" hidden="1" x14ac:dyDescent="0.35">
      <c r="A1526" s="1"/>
      <c r="B1526" t="s">
        <v>75</v>
      </c>
      <c r="C1526" t="s">
        <v>71</v>
      </c>
      <c r="D1526">
        <v>40368917</v>
      </c>
      <c r="E1526" t="s">
        <v>175</v>
      </c>
      <c r="F1526">
        <v>1012145</v>
      </c>
      <c r="G1526" t="s">
        <v>179</v>
      </c>
      <c r="H1526" t="s">
        <v>97</v>
      </c>
      <c r="I1526" s="13">
        <v>0</v>
      </c>
      <c r="J1526" s="9">
        <v>44982</v>
      </c>
      <c r="K1526" s="9">
        <v>45012.759027777778</v>
      </c>
      <c r="L1526" t="s">
        <v>32</v>
      </c>
      <c r="M1526">
        <v>19958.047999999999</v>
      </c>
      <c r="N1526" t="s">
        <v>67</v>
      </c>
      <c r="O1526" s="10">
        <f t="shared" si="43"/>
        <v>2</v>
      </c>
    </row>
    <row r="1527" spans="1:15" hidden="1" x14ac:dyDescent="0.35">
      <c r="A1527" s="1"/>
      <c r="B1527" t="s">
        <v>101</v>
      </c>
      <c r="C1527" t="s">
        <v>71</v>
      </c>
      <c r="D1527">
        <v>40368637</v>
      </c>
      <c r="E1527" t="s">
        <v>175</v>
      </c>
      <c r="F1527">
        <v>1021936</v>
      </c>
      <c r="G1527" t="s">
        <v>180</v>
      </c>
      <c r="H1527" t="s">
        <v>102</v>
      </c>
      <c r="I1527" s="13">
        <v>0</v>
      </c>
      <c r="J1527" s="9">
        <v>44982</v>
      </c>
      <c r="K1527" s="9">
        <v>45011.512499999997</v>
      </c>
      <c r="L1527" t="s">
        <v>96</v>
      </c>
      <c r="M1527">
        <v>24000</v>
      </c>
      <c r="N1527" t="s">
        <v>67</v>
      </c>
      <c r="O1527" s="10">
        <f t="shared" si="43"/>
        <v>2</v>
      </c>
    </row>
    <row r="1528" spans="1:15" hidden="1" x14ac:dyDescent="0.35">
      <c r="A1528" s="1"/>
      <c r="B1528" t="s">
        <v>75</v>
      </c>
      <c r="C1528" t="s">
        <v>71</v>
      </c>
      <c r="D1528">
        <v>40368038</v>
      </c>
      <c r="E1528" t="s">
        <v>175</v>
      </c>
      <c r="F1528">
        <v>1012334</v>
      </c>
      <c r="G1528" t="s">
        <v>181</v>
      </c>
      <c r="H1528" t="s">
        <v>85</v>
      </c>
      <c r="I1528" s="13">
        <v>0</v>
      </c>
      <c r="J1528" s="9">
        <v>44981</v>
      </c>
      <c r="K1528" s="9">
        <v>45005.095138888886</v>
      </c>
      <c r="L1528" t="s">
        <v>21</v>
      </c>
      <c r="M1528">
        <v>19958.399990000002</v>
      </c>
      <c r="N1528" t="s">
        <v>67</v>
      </c>
      <c r="O1528" s="10">
        <f t="shared" si="43"/>
        <v>2</v>
      </c>
    </row>
    <row r="1529" spans="1:15" hidden="1" x14ac:dyDescent="0.35">
      <c r="A1529" s="1"/>
      <c r="B1529" t="s">
        <v>70</v>
      </c>
      <c r="C1529" t="s">
        <v>71</v>
      </c>
      <c r="D1529">
        <v>40367238</v>
      </c>
      <c r="E1529" t="s">
        <v>175</v>
      </c>
      <c r="F1529">
        <v>1021874</v>
      </c>
      <c r="G1529" t="s">
        <v>182</v>
      </c>
      <c r="H1529" t="s">
        <v>108</v>
      </c>
      <c r="I1529" s="13">
        <v>0</v>
      </c>
      <c r="J1529" s="9">
        <v>44982</v>
      </c>
      <c r="K1529" s="9">
        <v>45000.597222222219</v>
      </c>
      <c r="L1529" t="s">
        <v>39</v>
      </c>
      <c r="M1529">
        <v>24000</v>
      </c>
      <c r="N1529" t="s">
        <v>67</v>
      </c>
      <c r="O1529" s="10">
        <f t="shared" si="43"/>
        <v>2</v>
      </c>
    </row>
    <row r="1530" spans="1:15" hidden="1" x14ac:dyDescent="0.35">
      <c r="A1530" s="1"/>
      <c r="B1530" t="s">
        <v>70</v>
      </c>
      <c r="C1530" t="s">
        <v>71</v>
      </c>
      <c r="D1530">
        <v>40367179</v>
      </c>
      <c r="E1530" t="s">
        <v>175</v>
      </c>
      <c r="F1530">
        <v>1011127</v>
      </c>
      <c r="G1530" t="s">
        <v>178</v>
      </c>
      <c r="H1530" t="s">
        <v>72</v>
      </c>
      <c r="I1530" s="13">
        <v>0</v>
      </c>
      <c r="J1530" s="9">
        <v>44980</v>
      </c>
      <c r="K1530" s="9">
        <v>44995.191666666666</v>
      </c>
      <c r="L1530" t="s">
        <v>21</v>
      </c>
      <c r="M1530">
        <v>21600</v>
      </c>
      <c r="N1530" t="s">
        <v>67</v>
      </c>
      <c r="O1530" s="10">
        <f t="shared" si="43"/>
        <v>2</v>
      </c>
    </row>
    <row r="1531" spans="1:15" hidden="1" x14ac:dyDescent="0.35">
      <c r="A1531" s="1"/>
      <c r="B1531" t="s">
        <v>70</v>
      </c>
      <c r="C1531" t="s">
        <v>71</v>
      </c>
      <c r="D1531">
        <v>40367176</v>
      </c>
      <c r="E1531" t="s">
        <v>175</v>
      </c>
      <c r="F1531">
        <v>1011127</v>
      </c>
      <c r="G1531" t="s">
        <v>178</v>
      </c>
      <c r="H1531" t="s">
        <v>72</v>
      </c>
      <c r="I1531" s="13">
        <v>0</v>
      </c>
      <c r="J1531" s="9">
        <v>44980</v>
      </c>
      <c r="K1531" s="9">
        <v>44995.191666666666</v>
      </c>
      <c r="L1531" t="s">
        <v>21</v>
      </c>
      <c r="M1531">
        <v>21600</v>
      </c>
      <c r="N1531" t="s">
        <v>67</v>
      </c>
      <c r="O1531" s="10">
        <f t="shared" si="43"/>
        <v>2</v>
      </c>
    </row>
    <row r="1532" spans="1:15" hidden="1" x14ac:dyDescent="0.35">
      <c r="A1532" s="1"/>
      <c r="B1532" t="s">
        <v>75</v>
      </c>
      <c r="C1532" t="s">
        <v>71</v>
      </c>
      <c r="D1532">
        <v>40367128</v>
      </c>
      <c r="E1532" t="s">
        <v>175</v>
      </c>
      <c r="F1532">
        <v>1012111</v>
      </c>
      <c r="G1532" t="s">
        <v>179</v>
      </c>
      <c r="H1532" t="s">
        <v>77</v>
      </c>
      <c r="I1532" s="13">
        <v>0</v>
      </c>
      <c r="J1532" s="9">
        <v>44982</v>
      </c>
      <c r="K1532" s="9">
        <v>45014.661805555559</v>
      </c>
      <c r="L1532" t="s">
        <v>32</v>
      </c>
      <c r="M1532">
        <v>19958.047999999999</v>
      </c>
      <c r="N1532" t="s">
        <v>67</v>
      </c>
      <c r="O1532" s="10">
        <f t="shared" si="43"/>
        <v>2</v>
      </c>
    </row>
    <row r="1533" spans="1:15" hidden="1" x14ac:dyDescent="0.35">
      <c r="A1533" s="1"/>
      <c r="B1533" t="s">
        <v>75</v>
      </c>
      <c r="C1533" t="s">
        <v>71</v>
      </c>
      <c r="D1533">
        <v>40367011</v>
      </c>
      <c r="E1533" t="s">
        <v>175</v>
      </c>
      <c r="F1533">
        <v>1021538</v>
      </c>
      <c r="G1533" t="s">
        <v>179</v>
      </c>
      <c r="H1533" t="s">
        <v>77</v>
      </c>
      <c r="I1533" s="13">
        <v>0</v>
      </c>
      <c r="J1533" s="9">
        <v>44982</v>
      </c>
      <c r="K1533" s="9">
        <v>45014.661805555559</v>
      </c>
      <c r="L1533" t="s">
        <v>32</v>
      </c>
      <c r="M1533">
        <v>23995.016800000001</v>
      </c>
      <c r="N1533" t="s">
        <v>67</v>
      </c>
      <c r="O1533" s="10">
        <f t="shared" si="43"/>
        <v>2</v>
      </c>
    </row>
    <row r="1534" spans="1:15" hidden="1" x14ac:dyDescent="0.35">
      <c r="A1534" s="1"/>
      <c r="B1534" t="s">
        <v>75</v>
      </c>
      <c r="C1534" t="s">
        <v>71</v>
      </c>
      <c r="D1534">
        <v>40366972</v>
      </c>
      <c r="E1534" t="s">
        <v>175</v>
      </c>
      <c r="F1534">
        <v>1012518</v>
      </c>
      <c r="G1534" t="s">
        <v>183</v>
      </c>
      <c r="H1534" t="s">
        <v>78</v>
      </c>
      <c r="I1534" s="13">
        <v>0</v>
      </c>
      <c r="J1534" s="9">
        <v>44981</v>
      </c>
      <c r="K1534" s="9">
        <v>45004.8125</v>
      </c>
      <c r="L1534" t="s">
        <v>21</v>
      </c>
      <c r="M1534">
        <v>19958.047999999999</v>
      </c>
      <c r="N1534" t="s">
        <v>67</v>
      </c>
      <c r="O1534" s="10">
        <f t="shared" si="43"/>
        <v>2</v>
      </c>
    </row>
    <row r="1535" spans="1:15" hidden="1" x14ac:dyDescent="0.35">
      <c r="A1535" s="1"/>
      <c r="B1535" t="s">
        <v>75</v>
      </c>
      <c r="C1535" t="s">
        <v>71</v>
      </c>
      <c r="D1535">
        <v>40366966</v>
      </c>
      <c r="E1535" t="s">
        <v>175</v>
      </c>
      <c r="F1535">
        <v>1012158</v>
      </c>
      <c r="G1535" t="s">
        <v>179</v>
      </c>
      <c r="H1535" t="s">
        <v>97</v>
      </c>
      <c r="I1535" s="13">
        <v>0</v>
      </c>
      <c r="J1535" s="9">
        <v>44982</v>
      </c>
      <c r="K1535" s="9">
        <v>45012.759027777778</v>
      </c>
      <c r="L1535" t="s">
        <v>32</v>
      </c>
      <c r="M1535">
        <v>19958.047999999999</v>
      </c>
      <c r="N1535" t="s">
        <v>67</v>
      </c>
      <c r="O1535" s="10">
        <f t="shared" si="43"/>
        <v>2</v>
      </c>
    </row>
    <row r="1536" spans="1:15" x14ac:dyDescent="0.35">
      <c r="A1536" s="1"/>
      <c r="B1536" t="s">
        <v>73</v>
      </c>
      <c r="C1536" t="s">
        <v>71</v>
      </c>
      <c r="D1536">
        <v>40366930</v>
      </c>
      <c r="E1536" t="s">
        <v>175</v>
      </c>
      <c r="F1536">
        <v>1020660</v>
      </c>
      <c r="G1536" t="s">
        <v>184</v>
      </c>
      <c r="H1536" t="s">
        <v>185</v>
      </c>
      <c r="I1536" s="13">
        <v>0</v>
      </c>
      <c r="J1536" s="9">
        <v>44981</v>
      </c>
      <c r="K1536" s="9" t="e">
        <v>#N/A</v>
      </c>
      <c r="L1536" t="s">
        <v>24</v>
      </c>
      <c r="M1536">
        <v>24017.4</v>
      </c>
      <c r="N1536" t="s">
        <v>67</v>
      </c>
      <c r="O1536" s="10">
        <f t="shared" si="43"/>
        <v>2</v>
      </c>
    </row>
    <row r="1537" spans="1:15" hidden="1" x14ac:dyDescent="0.35">
      <c r="A1537" s="1"/>
      <c r="B1537" t="s">
        <v>92</v>
      </c>
      <c r="C1537" t="s">
        <v>71</v>
      </c>
      <c r="D1537">
        <v>40366684</v>
      </c>
      <c r="E1537" t="s">
        <v>175</v>
      </c>
      <c r="F1537">
        <v>1020853</v>
      </c>
      <c r="G1537" t="s">
        <v>178</v>
      </c>
      <c r="H1537" t="s">
        <v>105</v>
      </c>
      <c r="I1537" s="13">
        <v>0</v>
      </c>
      <c r="J1537" s="9">
        <v>44980</v>
      </c>
      <c r="K1537" s="9">
        <v>45009.895138888889</v>
      </c>
      <c r="L1537" t="s">
        <v>20</v>
      </c>
      <c r="M1537">
        <v>20000</v>
      </c>
      <c r="N1537" t="s">
        <v>67</v>
      </c>
      <c r="O1537" s="10">
        <f t="shared" si="43"/>
        <v>2</v>
      </c>
    </row>
    <row r="1538" spans="1:15" hidden="1" x14ac:dyDescent="0.35">
      <c r="A1538" s="1"/>
      <c r="B1538" t="s">
        <v>81</v>
      </c>
      <c r="C1538" t="s">
        <v>71</v>
      </c>
      <c r="D1538">
        <v>40366672</v>
      </c>
      <c r="E1538" t="s">
        <v>175</v>
      </c>
      <c r="F1538">
        <v>1022381</v>
      </c>
      <c r="G1538" t="s">
        <v>186</v>
      </c>
      <c r="H1538" t="s">
        <v>88</v>
      </c>
      <c r="I1538" s="13">
        <v>0</v>
      </c>
      <c r="J1538" s="9">
        <v>44982</v>
      </c>
      <c r="K1538" s="9">
        <v>45018.39166666667</v>
      </c>
      <c r="L1538" t="s">
        <v>39</v>
      </c>
      <c r="M1538">
        <v>24000</v>
      </c>
      <c r="N1538" t="s">
        <v>67</v>
      </c>
      <c r="O1538" s="10">
        <f t="shared" si="43"/>
        <v>2</v>
      </c>
    </row>
    <row r="1539" spans="1:15" hidden="1" x14ac:dyDescent="0.35">
      <c r="A1539" s="1"/>
      <c r="B1539" t="s">
        <v>81</v>
      </c>
      <c r="C1539" t="s">
        <v>71</v>
      </c>
      <c r="D1539">
        <v>40366634</v>
      </c>
      <c r="E1539" t="s">
        <v>175</v>
      </c>
      <c r="F1539">
        <v>1021731</v>
      </c>
      <c r="G1539" t="s">
        <v>186</v>
      </c>
      <c r="H1539" t="s">
        <v>88</v>
      </c>
      <c r="I1539" s="13">
        <v>0</v>
      </c>
      <c r="J1539" s="9">
        <v>44982</v>
      </c>
      <c r="K1539" s="9">
        <v>45018.39166666667</v>
      </c>
      <c r="L1539" t="s">
        <v>39</v>
      </c>
      <c r="M1539">
        <v>21000</v>
      </c>
      <c r="N1539" t="s">
        <v>67</v>
      </c>
      <c r="O1539" s="10">
        <f t="shared" si="43"/>
        <v>2</v>
      </c>
    </row>
    <row r="1540" spans="1:15" hidden="1" x14ac:dyDescent="0.35">
      <c r="A1540" s="1"/>
      <c r="B1540" t="s">
        <v>81</v>
      </c>
      <c r="C1540" t="s">
        <v>71</v>
      </c>
      <c r="D1540">
        <v>40366634</v>
      </c>
      <c r="E1540" t="s">
        <v>175</v>
      </c>
      <c r="F1540">
        <v>1021731</v>
      </c>
      <c r="G1540" t="s">
        <v>186</v>
      </c>
      <c r="H1540" t="s">
        <v>88</v>
      </c>
      <c r="I1540" s="13">
        <v>0</v>
      </c>
      <c r="J1540" s="9">
        <v>44982</v>
      </c>
      <c r="K1540" s="9">
        <v>45018.39166666667</v>
      </c>
      <c r="L1540" t="s">
        <v>39</v>
      </c>
      <c r="M1540">
        <v>4000</v>
      </c>
      <c r="N1540" t="s">
        <v>67</v>
      </c>
      <c r="O1540" s="10">
        <f t="shared" si="43"/>
        <v>2</v>
      </c>
    </row>
    <row r="1541" spans="1:15" hidden="1" x14ac:dyDescent="0.35">
      <c r="A1541" s="1"/>
      <c r="B1541" t="s">
        <v>81</v>
      </c>
      <c r="C1541" t="s">
        <v>71</v>
      </c>
      <c r="D1541">
        <v>40366617</v>
      </c>
      <c r="E1541" t="s">
        <v>175</v>
      </c>
      <c r="F1541">
        <v>1030685</v>
      </c>
      <c r="G1541" t="s">
        <v>177</v>
      </c>
      <c r="H1541" t="s">
        <v>89</v>
      </c>
      <c r="I1541" s="13">
        <v>0</v>
      </c>
      <c r="J1541" s="9">
        <v>44983</v>
      </c>
      <c r="K1541" s="9">
        <v>45032.85833333333</v>
      </c>
      <c r="L1541" t="s">
        <v>28</v>
      </c>
      <c r="M1541">
        <v>24000</v>
      </c>
      <c r="N1541" t="s">
        <v>67</v>
      </c>
      <c r="O1541" s="10">
        <f t="shared" si="43"/>
        <v>2</v>
      </c>
    </row>
    <row r="1542" spans="1:15" hidden="1" x14ac:dyDescent="0.35">
      <c r="A1542" s="1"/>
      <c r="B1542" t="s">
        <v>81</v>
      </c>
      <c r="C1542" t="s">
        <v>71</v>
      </c>
      <c r="D1542">
        <v>40366616</v>
      </c>
      <c r="E1542" t="s">
        <v>175</v>
      </c>
      <c r="F1542">
        <v>1030685</v>
      </c>
      <c r="G1542" t="s">
        <v>177</v>
      </c>
      <c r="H1542" t="s">
        <v>88</v>
      </c>
      <c r="I1542" s="13">
        <v>0</v>
      </c>
      <c r="J1542" s="9">
        <v>44983</v>
      </c>
      <c r="K1542" s="9">
        <v>45019.39166666667</v>
      </c>
      <c r="L1542" t="s">
        <v>32</v>
      </c>
      <c r="M1542">
        <v>24000</v>
      </c>
      <c r="N1542" t="s">
        <v>67</v>
      </c>
      <c r="O1542" s="10">
        <f t="shared" si="43"/>
        <v>2</v>
      </c>
    </row>
    <row r="1543" spans="1:15" hidden="1" x14ac:dyDescent="0.35">
      <c r="A1543" s="1"/>
      <c r="B1543" t="s">
        <v>81</v>
      </c>
      <c r="C1543" t="s">
        <v>71</v>
      </c>
      <c r="D1543">
        <v>40366480</v>
      </c>
      <c r="E1543" t="s">
        <v>175</v>
      </c>
      <c r="F1543">
        <v>1021767</v>
      </c>
      <c r="G1543" t="s">
        <v>177</v>
      </c>
      <c r="H1543" t="s">
        <v>89</v>
      </c>
      <c r="I1543" s="13">
        <v>0</v>
      </c>
      <c r="J1543" s="9">
        <v>44983</v>
      </c>
      <c r="K1543" s="9">
        <v>45032.85833333333</v>
      </c>
      <c r="L1543" t="s">
        <v>28</v>
      </c>
      <c r="M1543">
        <v>25000</v>
      </c>
      <c r="N1543" t="s">
        <v>67</v>
      </c>
      <c r="O1543" s="10">
        <f t="shared" si="43"/>
        <v>2</v>
      </c>
    </row>
    <row r="1544" spans="1:15" hidden="1" x14ac:dyDescent="0.35">
      <c r="A1544" s="1"/>
      <c r="B1544" t="s">
        <v>81</v>
      </c>
      <c r="C1544" t="s">
        <v>71</v>
      </c>
      <c r="D1544">
        <v>40366451</v>
      </c>
      <c r="E1544" t="s">
        <v>175</v>
      </c>
      <c r="F1544">
        <v>1021732</v>
      </c>
      <c r="G1544" t="s">
        <v>177</v>
      </c>
      <c r="H1544" t="s">
        <v>89</v>
      </c>
      <c r="I1544" s="13">
        <v>0</v>
      </c>
      <c r="J1544" s="9">
        <v>44983</v>
      </c>
      <c r="K1544" s="9">
        <v>45032.85833333333</v>
      </c>
      <c r="L1544" t="s">
        <v>28</v>
      </c>
      <c r="M1544">
        <v>25000</v>
      </c>
      <c r="N1544" t="s">
        <v>67</v>
      </c>
      <c r="O1544" s="10">
        <f t="shared" si="43"/>
        <v>2</v>
      </c>
    </row>
    <row r="1545" spans="1:15" hidden="1" x14ac:dyDescent="0.35">
      <c r="A1545" s="1"/>
      <c r="B1545" t="s">
        <v>81</v>
      </c>
      <c r="C1545" t="s">
        <v>71</v>
      </c>
      <c r="D1545">
        <v>40366450</v>
      </c>
      <c r="E1545" t="s">
        <v>175</v>
      </c>
      <c r="F1545">
        <v>1021732</v>
      </c>
      <c r="G1545" t="s">
        <v>177</v>
      </c>
      <c r="H1545" t="s">
        <v>89</v>
      </c>
      <c r="I1545" s="13">
        <v>0</v>
      </c>
      <c r="J1545" s="9">
        <v>44983</v>
      </c>
      <c r="K1545" s="9">
        <v>45032.85833333333</v>
      </c>
      <c r="L1545" t="s">
        <v>28</v>
      </c>
      <c r="M1545">
        <v>25000</v>
      </c>
      <c r="N1545" t="s">
        <v>67</v>
      </c>
      <c r="O1545" s="10">
        <f t="shared" si="43"/>
        <v>2</v>
      </c>
    </row>
    <row r="1546" spans="1:15" hidden="1" x14ac:dyDescent="0.35">
      <c r="A1546" s="1"/>
      <c r="B1546" t="s">
        <v>81</v>
      </c>
      <c r="C1546" t="s">
        <v>71</v>
      </c>
      <c r="D1546">
        <v>40366428</v>
      </c>
      <c r="E1546" t="s">
        <v>175</v>
      </c>
      <c r="F1546">
        <v>1030686</v>
      </c>
      <c r="G1546" t="s">
        <v>186</v>
      </c>
      <c r="H1546" t="s">
        <v>88</v>
      </c>
      <c r="I1546" s="13">
        <v>0</v>
      </c>
      <c r="J1546" s="9">
        <v>44982</v>
      </c>
      <c r="K1546" s="9">
        <v>45018.39166666667</v>
      </c>
      <c r="L1546" t="s">
        <v>39</v>
      </c>
      <c r="M1546">
        <v>24000</v>
      </c>
      <c r="N1546" t="s">
        <v>67</v>
      </c>
      <c r="O1546" s="10">
        <f t="shared" si="43"/>
        <v>2</v>
      </c>
    </row>
    <row r="1547" spans="1:15" hidden="1" x14ac:dyDescent="0.35">
      <c r="A1547" s="1"/>
      <c r="B1547" t="s">
        <v>81</v>
      </c>
      <c r="C1547" t="s">
        <v>71</v>
      </c>
      <c r="D1547">
        <v>40366395</v>
      </c>
      <c r="E1547" t="s">
        <v>175</v>
      </c>
      <c r="F1547">
        <v>1022183</v>
      </c>
      <c r="G1547" t="s">
        <v>186</v>
      </c>
      <c r="H1547" t="s">
        <v>100</v>
      </c>
      <c r="I1547" s="13">
        <v>0</v>
      </c>
      <c r="J1547" s="9">
        <v>44982</v>
      </c>
      <c r="K1547" s="9">
        <v>45014.935416666667</v>
      </c>
      <c r="L1547" t="s">
        <v>39</v>
      </c>
      <c r="M1547">
        <v>25000</v>
      </c>
      <c r="N1547" t="s">
        <v>67</v>
      </c>
      <c r="O1547" s="10">
        <f t="shared" si="43"/>
        <v>2</v>
      </c>
    </row>
    <row r="1548" spans="1:15" hidden="1" x14ac:dyDescent="0.35">
      <c r="A1548" s="1"/>
      <c r="B1548" t="s">
        <v>81</v>
      </c>
      <c r="C1548" t="s">
        <v>71</v>
      </c>
      <c r="D1548">
        <v>40366394</v>
      </c>
      <c r="E1548" t="s">
        <v>175</v>
      </c>
      <c r="F1548">
        <v>1022183</v>
      </c>
      <c r="G1548" t="s">
        <v>186</v>
      </c>
      <c r="H1548" t="s">
        <v>100</v>
      </c>
      <c r="I1548" s="13">
        <v>0</v>
      </c>
      <c r="J1548" s="9">
        <v>44982</v>
      </c>
      <c r="K1548" s="9">
        <v>45014.935416666667</v>
      </c>
      <c r="L1548" t="s">
        <v>39</v>
      </c>
      <c r="M1548">
        <v>25000</v>
      </c>
      <c r="N1548" t="s">
        <v>67</v>
      </c>
      <c r="O1548" s="10">
        <f t="shared" si="43"/>
        <v>2</v>
      </c>
    </row>
    <row r="1549" spans="1:15" hidden="1" x14ac:dyDescent="0.35">
      <c r="A1549" s="1"/>
      <c r="B1549" t="s">
        <v>81</v>
      </c>
      <c r="C1549" t="s">
        <v>71</v>
      </c>
      <c r="D1549">
        <v>40366349</v>
      </c>
      <c r="E1549" t="s">
        <v>175</v>
      </c>
      <c r="F1549">
        <v>1022639</v>
      </c>
      <c r="G1549" t="s">
        <v>177</v>
      </c>
      <c r="H1549" t="s">
        <v>89</v>
      </c>
      <c r="I1549" s="13">
        <v>0</v>
      </c>
      <c r="J1549" s="9">
        <v>44983</v>
      </c>
      <c r="K1549" s="9">
        <v>45032.85833333333</v>
      </c>
      <c r="L1549" t="s">
        <v>28</v>
      </c>
      <c r="M1549">
        <v>24000</v>
      </c>
      <c r="N1549" t="s">
        <v>67</v>
      </c>
      <c r="O1549" s="10">
        <f t="shared" si="43"/>
        <v>2</v>
      </c>
    </row>
    <row r="1550" spans="1:15" hidden="1" x14ac:dyDescent="0.35">
      <c r="A1550" s="1"/>
      <c r="B1550" t="s">
        <v>81</v>
      </c>
      <c r="C1550" t="s">
        <v>71</v>
      </c>
      <c r="D1550">
        <v>40365511</v>
      </c>
      <c r="E1550" t="s">
        <v>175</v>
      </c>
      <c r="F1550">
        <v>1022096</v>
      </c>
      <c r="G1550" t="s">
        <v>186</v>
      </c>
      <c r="H1550" t="s">
        <v>100</v>
      </c>
      <c r="I1550" s="13">
        <v>0</v>
      </c>
      <c r="J1550" s="9">
        <v>44982</v>
      </c>
      <c r="K1550" s="9">
        <v>45014.935416666667</v>
      </c>
      <c r="L1550" t="s">
        <v>39</v>
      </c>
      <c r="M1550">
        <v>24000</v>
      </c>
      <c r="N1550" t="s">
        <v>67</v>
      </c>
      <c r="O1550" s="10">
        <f t="shared" si="43"/>
        <v>2</v>
      </c>
    </row>
    <row r="1551" spans="1:15" hidden="1" x14ac:dyDescent="0.35">
      <c r="A1551" s="1"/>
      <c r="B1551" t="s">
        <v>101</v>
      </c>
      <c r="C1551" t="s">
        <v>71</v>
      </c>
      <c r="D1551">
        <v>40364555</v>
      </c>
      <c r="E1551" t="s">
        <v>175</v>
      </c>
      <c r="F1551">
        <v>1023265</v>
      </c>
      <c r="G1551" t="s">
        <v>180</v>
      </c>
      <c r="H1551" t="s">
        <v>102</v>
      </c>
      <c r="I1551" s="13">
        <v>0</v>
      </c>
      <c r="J1551" s="9">
        <v>44982</v>
      </c>
      <c r="K1551" s="9">
        <v>45011.512499999997</v>
      </c>
      <c r="L1551" t="s">
        <v>96</v>
      </c>
      <c r="M1551">
        <v>2000</v>
      </c>
      <c r="N1551" t="s">
        <v>67</v>
      </c>
      <c r="O1551" s="10">
        <f t="shared" si="43"/>
        <v>2</v>
      </c>
    </row>
    <row r="1552" spans="1:15" hidden="1" x14ac:dyDescent="0.35">
      <c r="A1552" s="1"/>
      <c r="B1552" t="s">
        <v>101</v>
      </c>
      <c r="C1552" t="s">
        <v>71</v>
      </c>
      <c r="D1552">
        <v>40364554</v>
      </c>
      <c r="E1552" t="s">
        <v>175</v>
      </c>
      <c r="F1552">
        <v>1021944</v>
      </c>
      <c r="G1552" t="s">
        <v>180</v>
      </c>
      <c r="H1552" t="s">
        <v>102</v>
      </c>
      <c r="I1552" s="13">
        <v>0</v>
      </c>
      <c r="J1552" s="9">
        <v>44982</v>
      </c>
      <c r="K1552" s="9">
        <v>45011.512499999997</v>
      </c>
      <c r="L1552" t="s">
        <v>96</v>
      </c>
      <c r="M1552">
        <v>1000</v>
      </c>
      <c r="N1552" t="s">
        <v>67</v>
      </c>
      <c r="O1552" s="10">
        <f t="shared" si="43"/>
        <v>2</v>
      </c>
    </row>
    <row r="1553" spans="1:15" hidden="1" x14ac:dyDescent="0.35">
      <c r="A1553" s="1"/>
      <c r="B1553" t="s">
        <v>101</v>
      </c>
      <c r="C1553" t="s">
        <v>71</v>
      </c>
      <c r="D1553">
        <v>40364554</v>
      </c>
      <c r="E1553" t="s">
        <v>175</v>
      </c>
      <c r="F1553">
        <v>1022413</v>
      </c>
      <c r="G1553" t="s">
        <v>180</v>
      </c>
      <c r="H1553" t="s">
        <v>102</v>
      </c>
      <c r="I1553" s="13">
        <v>0</v>
      </c>
      <c r="J1553" s="9">
        <v>44982</v>
      </c>
      <c r="K1553" s="9">
        <v>45011.512499999997</v>
      </c>
      <c r="L1553" t="s">
        <v>96</v>
      </c>
      <c r="M1553">
        <v>2000</v>
      </c>
      <c r="N1553" t="s">
        <v>67</v>
      </c>
      <c r="O1553" s="10">
        <f t="shared" si="43"/>
        <v>2</v>
      </c>
    </row>
    <row r="1554" spans="1:15" hidden="1" x14ac:dyDescent="0.35">
      <c r="A1554" s="1"/>
      <c r="B1554" t="s">
        <v>101</v>
      </c>
      <c r="C1554" t="s">
        <v>71</v>
      </c>
      <c r="D1554">
        <v>40364553</v>
      </c>
      <c r="E1554" t="s">
        <v>175</v>
      </c>
      <c r="F1554">
        <v>1022621</v>
      </c>
      <c r="G1554" t="s">
        <v>180</v>
      </c>
      <c r="H1554" t="s">
        <v>102</v>
      </c>
      <c r="I1554" s="13">
        <v>0</v>
      </c>
      <c r="J1554" s="9">
        <v>44982</v>
      </c>
      <c r="K1554" s="9">
        <v>45011.512499999997</v>
      </c>
      <c r="L1554" t="s">
        <v>96</v>
      </c>
      <c r="M1554">
        <v>7000</v>
      </c>
      <c r="N1554" t="s">
        <v>67</v>
      </c>
      <c r="O1554" s="10">
        <f t="shared" si="43"/>
        <v>2</v>
      </c>
    </row>
    <row r="1555" spans="1:15" hidden="1" x14ac:dyDescent="0.35">
      <c r="A1555" s="1"/>
      <c r="B1555" t="s">
        <v>101</v>
      </c>
      <c r="C1555" t="s">
        <v>71</v>
      </c>
      <c r="D1555">
        <v>40364553</v>
      </c>
      <c r="E1555" t="s">
        <v>175</v>
      </c>
      <c r="F1555">
        <v>1022142</v>
      </c>
      <c r="G1555" t="s">
        <v>180</v>
      </c>
      <c r="H1555" t="s">
        <v>102</v>
      </c>
      <c r="I1555" s="13">
        <v>0</v>
      </c>
      <c r="J1555" s="9">
        <v>44982</v>
      </c>
      <c r="K1555" s="9">
        <v>45011.512499999997</v>
      </c>
      <c r="L1555" t="s">
        <v>96</v>
      </c>
      <c r="M1555">
        <v>5000</v>
      </c>
      <c r="N1555" t="s">
        <v>67</v>
      </c>
      <c r="O1555" s="10">
        <f t="shared" si="43"/>
        <v>2</v>
      </c>
    </row>
    <row r="1556" spans="1:15" hidden="1" x14ac:dyDescent="0.35">
      <c r="A1556" s="1"/>
      <c r="B1556" t="s">
        <v>101</v>
      </c>
      <c r="C1556" t="s">
        <v>71</v>
      </c>
      <c r="D1556">
        <v>40364553</v>
      </c>
      <c r="E1556" t="s">
        <v>175</v>
      </c>
      <c r="F1556">
        <v>1022141</v>
      </c>
      <c r="G1556" t="s">
        <v>180</v>
      </c>
      <c r="H1556" t="s">
        <v>102</v>
      </c>
      <c r="I1556" s="13">
        <v>0</v>
      </c>
      <c r="J1556" s="9">
        <v>44982</v>
      </c>
      <c r="K1556" s="9">
        <v>45011.512499999997</v>
      </c>
      <c r="L1556" t="s">
        <v>96</v>
      </c>
      <c r="M1556">
        <v>7000</v>
      </c>
      <c r="N1556" t="s">
        <v>67</v>
      </c>
      <c r="O1556" s="10">
        <f t="shared" si="43"/>
        <v>2</v>
      </c>
    </row>
    <row r="1557" spans="1:15" hidden="1" x14ac:dyDescent="0.35">
      <c r="A1557" s="1"/>
      <c r="B1557" t="s">
        <v>70</v>
      </c>
      <c r="C1557" t="s">
        <v>71</v>
      </c>
      <c r="D1557">
        <v>40363230</v>
      </c>
      <c r="E1557" t="s">
        <v>175</v>
      </c>
      <c r="F1557">
        <v>1021874</v>
      </c>
      <c r="G1557" t="s">
        <v>180</v>
      </c>
      <c r="H1557" t="s">
        <v>72</v>
      </c>
      <c r="I1557" s="13">
        <v>0</v>
      </c>
      <c r="J1557" s="9">
        <v>44982</v>
      </c>
      <c r="K1557" s="9">
        <v>44990.191666666666</v>
      </c>
      <c r="L1557" t="s">
        <v>96</v>
      </c>
      <c r="M1557">
        <v>24002</v>
      </c>
      <c r="N1557" t="s">
        <v>67</v>
      </c>
      <c r="O1557" s="10">
        <f t="shared" ref="O1557:O1602" si="44">MONTH(J1557)</f>
        <v>2</v>
      </c>
    </row>
    <row r="1558" spans="1:15" hidden="1" x14ac:dyDescent="0.35">
      <c r="A1558" s="1"/>
      <c r="B1558" t="s">
        <v>81</v>
      </c>
      <c r="C1558" t="s">
        <v>71</v>
      </c>
      <c r="D1558">
        <v>40362935</v>
      </c>
      <c r="E1558" t="s">
        <v>175</v>
      </c>
      <c r="F1558">
        <v>1012823</v>
      </c>
      <c r="G1558" t="s">
        <v>176</v>
      </c>
      <c r="H1558" t="s">
        <v>88</v>
      </c>
      <c r="I1558" s="13">
        <v>0</v>
      </c>
      <c r="J1558" s="9">
        <v>44981</v>
      </c>
      <c r="K1558" s="9">
        <v>45017.39166666667</v>
      </c>
      <c r="L1558" t="s">
        <v>90</v>
      </c>
      <c r="M1558">
        <v>24000</v>
      </c>
      <c r="N1558" t="s">
        <v>67</v>
      </c>
      <c r="O1558" s="10">
        <f t="shared" si="44"/>
        <v>2</v>
      </c>
    </row>
    <row r="1559" spans="1:15" hidden="1" x14ac:dyDescent="0.35">
      <c r="A1559" s="1"/>
      <c r="B1559" t="s">
        <v>75</v>
      </c>
      <c r="C1559" t="s">
        <v>71</v>
      </c>
      <c r="D1559">
        <v>40362588</v>
      </c>
      <c r="E1559" t="s">
        <v>175</v>
      </c>
      <c r="F1559">
        <v>1012521</v>
      </c>
      <c r="G1559" t="s">
        <v>179</v>
      </c>
      <c r="H1559" t="s">
        <v>97</v>
      </c>
      <c r="I1559" s="13">
        <v>0</v>
      </c>
      <c r="J1559" s="9">
        <v>44982</v>
      </c>
      <c r="K1559" s="9">
        <v>45012.759027777778</v>
      </c>
      <c r="L1559" t="s">
        <v>32</v>
      </c>
      <c r="M1559">
        <v>19958.047999999999</v>
      </c>
      <c r="N1559" t="s">
        <v>67</v>
      </c>
      <c r="O1559" s="10">
        <f t="shared" si="44"/>
        <v>2</v>
      </c>
    </row>
    <row r="1560" spans="1:15" hidden="1" x14ac:dyDescent="0.35">
      <c r="A1560" s="1"/>
      <c r="B1560" t="s">
        <v>81</v>
      </c>
      <c r="C1560" t="s">
        <v>71</v>
      </c>
      <c r="D1560">
        <v>40361995</v>
      </c>
      <c r="E1560" t="s">
        <v>175</v>
      </c>
      <c r="F1560">
        <v>1021735</v>
      </c>
      <c r="G1560" t="s">
        <v>176</v>
      </c>
      <c r="H1560" t="s">
        <v>88</v>
      </c>
      <c r="I1560" s="13">
        <v>0</v>
      </c>
      <c r="J1560" s="9">
        <v>44981</v>
      </c>
      <c r="K1560" s="9">
        <v>45017.39166666667</v>
      </c>
      <c r="L1560" t="s">
        <v>90</v>
      </c>
      <c r="M1560">
        <v>25000</v>
      </c>
      <c r="N1560" t="s">
        <v>67</v>
      </c>
      <c r="O1560" s="10">
        <f t="shared" si="44"/>
        <v>2</v>
      </c>
    </row>
    <row r="1561" spans="1:15" hidden="1" x14ac:dyDescent="0.35">
      <c r="A1561" s="1"/>
      <c r="B1561" t="s">
        <v>81</v>
      </c>
      <c r="C1561" t="s">
        <v>71</v>
      </c>
      <c r="D1561">
        <v>40361987</v>
      </c>
      <c r="E1561" t="s">
        <v>175</v>
      </c>
      <c r="F1561">
        <v>1022748</v>
      </c>
      <c r="G1561" t="s">
        <v>177</v>
      </c>
      <c r="H1561" t="s">
        <v>89</v>
      </c>
      <c r="I1561" s="13">
        <v>0</v>
      </c>
      <c r="J1561" s="9">
        <v>44983</v>
      </c>
      <c r="K1561" s="9">
        <v>45032.85833333333</v>
      </c>
      <c r="L1561" t="s">
        <v>28</v>
      </c>
      <c r="M1561">
        <v>24000</v>
      </c>
      <c r="N1561" t="s">
        <v>67</v>
      </c>
      <c r="O1561" s="10">
        <f t="shared" si="44"/>
        <v>2</v>
      </c>
    </row>
    <row r="1562" spans="1:15" hidden="1" x14ac:dyDescent="0.35">
      <c r="A1562" s="1"/>
      <c r="B1562" t="s">
        <v>81</v>
      </c>
      <c r="C1562" t="s">
        <v>71</v>
      </c>
      <c r="D1562">
        <v>40361980</v>
      </c>
      <c r="E1562" t="s">
        <v>175</v>
      </c>
      <c r="F1562">
        <v>1022753</v>
      </c>
      <c r="G1562" t="s">
        <v>177</v>
      </c>
      <c r="H1562" t="s">
        <v>89</v>
      </c>
      <c r="I1562" s="13">
        <v>0</v>
      </c>
      <c r="J1562" s="9">
        <v>44983</v>
      </c>
      <c r="K1562" s="9">
        <v>45032.85833333333</v>
      </c>
      <c r="L1562" t="s">
        <v>28</v>
      </c>
      <c r="M1562">
        <v>25000</v>
      </c>
      <c r="N1562" t="s">
        <v>67</v>
      </c>
      <c r="O1562" s="10">
        <f t="shared" si="44"/>
        <v>2</v>
      </c>
    </row>
    <row r="1563" spans="1:15" hidden="1" x14ac:dyDescent="0.35">
      <c r="A1563" s="1"/>
      <c r="B1563" t="s">
        <v>81</v>
      </c>
      <c r="C1563" t="s">
        <v>71</v>
      </c>
      <c r="D1563">
        <v>40361944</v>
      </c>
      <c r="E1563" t="s">
        <v>175</v>
      </c>
      <c r="F1563">
        <v>1022379</v>
      </c>
      <c r="G1563" t="s">
        <v>186</v>
      </c>
      <c r="H1563" t="s">
        <v>88</v>
      </c>
      <c r="I1563" s="13">
        <v>0</v>
      </c>
      <c r="J1563" s="9">
        <v>44982</v>
      </c>
      <c r="K1563" s="9">
        <v>45018.39166666667</v>
      </c>
      <c r="L1563" t="s">
        <v>39</v>
      </c>
      <c r="M1563">
        <v>24000</v>
      </c>
      <c r="N1563" t="s">
        <v>67</v>
      </c>
      <c r="O1563" s="10">
        <f t="shared" si="44"/>
        <v>2</v>
      </c>
    </row>
    <row r="1564" spans="1:15" hidden="1" x14ac:dyDescent="0.35">
      <c r="A1564" s="1"/>
      <c r="B1564" t="s">
        <v>81</v>
      </c>
      <c r="C1564" t="s">
        <v>71</v>
      </c>
      <c r="D1564">
        <v>40361861</v>
      </c>
      <c r="E1564" t="s">
        <v>175</v>
      </c>
      <c r="F1564">
        <v>1012595</v>
      </c>
      <c r="G1564" t="s">
        <v>176</v>
      </c>
      <c r="H1564" t="s">
        <v>88</v>
      </c>
      <c r="I1564" s="13">
        <v>0</v>
      </c>
      <c r="J1564" s="9">
        <v>44981</v>
      </c>
      <c r="K1564" s="9">
        <v>45017.39166666667</v>
      </c>
      <c r="L1564" t="s">
        <v>90</v>
      </c>
      <c r="M1564">
        <v>12000</v>
      </c>
      <c r="N1564" t="s">
        <v>67</v>
      </c>
      <c r="O1564" s="10">
        <f t="shared" si="44"/>
        <v>2</v>
      </c>
    </row>
    <row r="1565" spans="1:15" hidden="1" x14ac:dyDescent="0.35">
      <c r="A1565" s="1"/>
      <c r="B1565" t="s">
        <v>81</v>
      </c>
      <c r="C1565" t="s">
        <v>71</v>
      </c>
      <c r="D1565">
        <v>40361861</v>
      </c>
      <c r="E1565" t="s">
        <v>175</v>
      </c>
      <c r="F1565">
        <v>1012218</v>
      </c>
      <c r="G1565" t="s">
        <v>176</v>
      </c>
      <c r="H1565" t="s">
        <v>88</v>
      </c>
      <c r="I1565" s="13">
        <v>0</v>
      </c>
      <c r="J1565" s="9">
        <v>44981</v>
      </c>
      <c r="K1565" s="9">
        <v>45017.39166666667</v>
      </c>
      <c r="L1565" t="s">
        <v>90</v>
      </c>
      <c r="M1565">
        <v>6476</v>
      </c>
      <c r="N1565" t="s">
        <v>67</v>
      </c>
      <c r="O1565" s="10">
        <f t="shared" si="44"/>
        <v>2</v>
      </c>
    </row>
    <row r="1566" spans="1:15" hidden="1" x14ac:dyDescent="0.35">
      <c r="A1566" s="1"/>
      <c r="B1566" t="s">
        <v>81</v>
      </c>
      <c r="C1566" t="s">
        <v>71</v>
      </c>
      <c r="D1566">
        <v>40361861</v>
      </c>
      <c r="E1566" t="s">
        <v>175</v>
      </c>
      <c r="F1566">
        <v>1012005</v>
      </c>
      <c r="G1566" t="s">
        <v>176</v>
      </c>
      <c r="H1566" t="s">
        <v>88</v>
      </c>
      <c r="I1566" s="13">
        <v>0</v>
      </c>
      <c r="J1566" s="9">
        <v>44981</v>
      </c>
      <c r="K1566" s="9">
        <v>45017.39166666667</v>
      </c>
      <c r="L1566" t="s">
        <v>90</v>
      </c>
      <c r="M1566">
        <v>5524</v>
      </c>
      <c r="N1566" t="s">
        <v>67</v>
      </c>
      <c r="O1566" s="10">
        <f t="shared" si="44"/>
        <v>2</v>
      </c>
    </row>
    <row r="1567" spans="1:15" hidden="1" x14ac:dyDescent="0.35">
      <c r="A1567" s="1"/>
      <c r="B1567" t="s">
        <v>70</v>
      </c>
      <c r="C1567" t="s">
        <v>71</v>
      </c>
      <c r="D1567">
        <v>40361822</v>
      </c>
      <c r="E1567" t="s">
        <v>175</v>
      </c>
      <c r="F1567">
        <v>1030337</v>
      </c>
      <c r="G1567" t="s">
        <v>178</v>
      </c>
      <c r="H1567" t="s">
        <v>72</v>
      </c>
      <c r="I1567" s="13">
        <v>0</v>
      </c>
      <c r="J1567" s="9">
        <v>44980</v>
      </c>
      <c r="K1567" s="9">
        <v>44995.191666666666</v>
      </c>
      <c r="L1567" t="s">
        <v>21</v>
      </c>
      <c r="M1567">
        <v>24000</v>
      </c>
      <c r="N1567" t="s">
        <v>67</v>
      </c>
      <c r="O1567" s="10">
        <f t="shared" si="44"/>
        <v>2</v>
      </c>
    </row>
    <row r="1568" spans="1:15" hidden="1" x14ac:dyDescent="0.35">
      <c r="A1568" s="1"/>
      <c r="B1568" t="s">
        <v>75</v>
      </c>
      <c r="C1568" t="s">
        <v>71</v>
      </c>
      <c r="D1568">
        <v>40361198</v>
      </c>
      <c r="E1568" t="s">
        <v>175</v>
      </c>
      <c r="F1568">
        <v>1012159</v>
      </c>
      <c r="G1568" t="s">
        <v>181</v>
      </c>
      <c r="H1568" t="s">
        <v>78</v>
      </c>
      <c r="I1568" s="13">
        <v>0</v>
      </c>
      <c r="J1568" s="9">
        <v>44981</v>
      </c>
      <c r="K1568" s="9">
        <v>45004.8125</v>
      </c>
      <c r="L1568" t="s">
        <v>21</v>
      </c>
      <c r="M1568">
        <v>19958.399990000002</v>
      </c>
      <c r="N1568" t="s">
        <v>67</v>
      </c>
      <c r="O1568" s="10">
        <f t="shared" si="44"/>
        <v>2</v>
      </c>
    </row>
    <row r="1569" spans="1:15" hidden="1" x14ac:dyDescent="0.35">
      <c r="A1569" s="1"/>
      <c r="B1569" t="s">
        <v>75</v>
      </c>
      <c r="C1569" t="s">
        <v>71</v>
      </c>
      <c r="D1569">
        <v>40357959</v>
      </c>
      <c r="E1569" t="s">
        <v>175</v>
      </c>
      <c r="F1569">
        <v>1012520</v>
      </c>
      <c r="G1569" t="s">
        <v>187</v>
      </c>
      <c r="H1569" t="s">
        <v>87</v>
      </c>
      <c r="I1569" s="13">
        <v>0</v>
      </c>
      <c r="J1569" s="9">
        <v>44983</v>
      </c>
      <c r="K1569" s="9">
        <v>45014.469444444447</v>
      </c>
      <c r="L1569" t="s">
        <v>39</v>
      </c>
      <c r="M1569">
        <v>19958.047999999999</v>
      </c>
      <c r="N1569" t="s">
        <v>67</v>
      </c>
      <c r="O1569" s="10">
        <f t="shared" si="44"/>
        <v>2</v>
      </c>
    </row>
    <row r="1570" spans="1:15" hidden="1" x14ac:dyDescent="0.35">
      <c r="A1570" s="1"/>
      <c r="B1570" t="s">
        <v>75</v>
      </c>
      <c r="C1570" t="s">
        <v>71</v>
      </c>
      <c r="D1570">
        <v>40357903</v>
      </c>
      <c r="E1570" t="s">
        <v>175</v>
      </c>
      <c r="F1570">
        <v>1030785</v>
      </c>
      <c r="G1570" t="s">
        <v>187</v>
      </c>
      <c r="H1570" t="s">
        <v>76</v>
      </c>
      <c r="I1570" s="13">
        <v>0</v>
      </c>
      <c r="J1570" s="9">
        <v>44983</v>
      </c>
      <c r="K1570" s="9">
        <v>45014.802083333336</v>
      </c>
      <c r="L1570" t="s">
        <v>39</v>
      </c>
      <c r="M1570">
        <v>169.99720980000001</v>
      </c>
      <c r="N1570" t="s">
        <v>67</v>
      </c>
      <c r="O1570" s="10">
        <f t="shared" si="44"/>
        <v>2</v>
      </c>
    </row>
    <row r="1571" spans="1:15" hidden="1" x14ac:dyDescent="0.35">
      <c r="A1571" s="1"/>
      <c r="B1571" t="s">
        <v>75</v>
      </c>
      <c r="C1571" t="s">
        <v>71</v>
      </c>
      <c r="D1571">
        <v>40357903</v>
      </c>
      <c r="E1571" t="s">
        <v>175</v>
      </c>
      <c r="F1571">
        <v>1030784</v>
      </c>
      <c r="G1571" t="s">
        <v>187</v>
      </c>
      <c r="H1571" t="s">
        <v>76</v>
      </c>
      <c r="I1571" s="13">
        <v>0</v>
      </c>
      <c r="J1571" s="9">
        <v>44983</v>
      </c>
      <c r="K1571" s="9">
        <v>45014.802083333336</v>
      </c>
      <c r="L1571" t="s">
        <v>39</v>
      </c>
      <c r="M1571">
        <v>1762.9687690000001</v>
      </c>
      <c r="N1571" t="s">
        <v>67</v>
      </c>
      <c r="O1571" s="10">
        <f t="shared" si="44"/>
        <v>2</v>
      </c>
    </row>
    <row r="1572" spans="1:15" hidden="1" x14ac:dyDescent="0.35">
      <c r="A1572" s="1"/>
      <c r="B1572" t="s">
        <v>75</v>
      </c>
      <c r="C1572" t="s">
        <v>71</v>
      </c>
      <c r="D1572">
        <v>40357903</v>
      </c>
      <c r="E1572" t="s">
        <v>175</v>
      </c>
      <c r="F1572">
        <v>1030366</v>
      </c>
      <c r="G1572" t="s">
        <v>187</v>
      </c>
      <c r="H1572" t="s">
        <v>76</v>
      </c>
      <c r="I1572" s="13">
        <v>0</v>
      </c>
      <c r="J1572" s="9">
        <v>44983</v>
      </c>
      <c r="K1572" s="9">
        <v>45014.802083333336</v>
      </c>
      <c r="L1572" t="s">
        <v>39</v>
      </c>
      <c r="M1572">
        <v>8242.3231969999997</v>
      </c>
      <c r="N1572" t="s">
        <v>67</v>
      </c>
      <c r="O1572" s="10">
        <f t="shared" si="44"/>
        <v>2</v>
      </c>
    </row>
    <row r="1573" spans="1:15" hidden="1" x14ac:dyDescent="0.35">
      <c r="A1573" s="1"/>
      <c r="B1573" t="s">
        <v>75</v>
      </c>
      <c r="C1573" t="s">
        <v>71</v>
      </c>
      <c r="D1573">
        <v>40357903</v>
      </c>
      <c r="E1573" t="s">
        <v>175</v>
      </c>
      <c r="F1573">
        <v>1030360</v>
      </c>
      <c r="G1573" t="s">
        <v>187</v>
      </c>
      <c r="H1573" t="s">
        <v>76</v>
      </c>
      <c r="I1573" s="13">
        <v>0</v>
      </c>
      <c r="J1573" s="9">
        <v>44983</v>
      </c>
      <c r="K1573" s="9">
        <v>45014.802083333336</v>
      </c>
      <c r="L1573" t="s">
        <v>39</v>
      </c>
      <c r="M1573">
        <v>3079.8910409999999</v>
      </c>
      <c r="N1573" t="s">
        <v>67</v>
      </c>
      <c r="O1573" s="10">
        <f t="shared" si="44"/>
        <v>2</v>
      </c>
    </row>
    <row r="1574" spans="1:15" hidden="1" x14ac:dyDescent="0.35">
      <c r="A1574" s="1"/>
      <c r="B1574" t="s">
        <v>75</v>
      </c>
      <c r="C1574" t="s">
        <v>71</v>
      </c>
      <c r="D1574">
        <v>40357903</v>
      </c>
      <c r="E1574" t="s">
        <v>175</v>
      </c>
      <c r="F1574">
        <v>1030321</v>
      </c>
      <c r="G1574" t="s">
        <v>187</v>
      </c>
      <c r="H1574" t="s">
        <v>76</v>
      </c>
      <c r="I1574" s="13">
        <v>0</v>
      </c>
      <c r="J1574" s="9">
        <v>44983</v>
      </c>
      <c r="K1574" s="9">
        <v>45014.802083333336</v>
      </c>
      <c r="L1574" t="s">
        <v>39</v>
      </c>
      <c r="M1574">
        <v>8165.2329689999997</v>
      </c>
      <c r="N1574" t="s">
        <v>67</v>
      </c>
      <c r="O1574" s="10">
        <f t="shared" si="44"/>
        <v>2</v>
      </c>
    </row>
    <row r="1575" spans="1:15" hidden="1" x14ac:dyDescent="0.35">
      <c r="A1575" s="1"/>
      <c r="B1575" t="s">
        <v>81</v>
      </c>
      <c r="C1575" t="s">
        <v>71</v>
      </c>
      <c r="D1575">
        <v>40357233</v>
      </c>
      <c r="E1575" t="s">
        <v>175</v>
      </c>
      <c r="F1575">
        <v>1012595</v>
      </c>
      <c r="G1575" t="s">
        <v>177</v>
      </c>
      <c r="H1575" t="s">
        <v>88</v>
      </c>
      <c r="I1575" s="13">
        <v>0</v>
      </c>
      <c r="J1575" s="9">
        <v>44983</v>
      </c>
      <c r="K1575" s="9">
        <v>45019.39166666667</v>
      </c>
      <c r="L1575" t="s">
        <v>32</v>
      </c>
      <c r="M1575">
        <v>12000</v>
      </c>
      <c r="N1575" t="s">
        <v>67</v>
      </c>
      <c r="O1575" s="10">
        <f t="shared" si="44"/>
        <v>2</v>
      </c>
    </row>
    <row r="1576" spans="1:15" hidden="1" x14ac:dyDescent="0.35">
      <c r="A1576" s="1"/>
      <c r="B1576" t="s">
        <v>81</v>
      </c>
      <c r="C1576" t="s">
        <v>71</v>
      </c>
      <c r="D1576">
        <v>40357233</v>
      </c>
      <c r="E1576" t="s">
        <v>175</v>
      </c>
      <c r="F1576">
        <v>1012453</v>
      </c>
      <c r="G1576" t="s">
        <v>177</v>
      </c>
      <c r="H1576" t="s">
        <v>88</v>
      </c>
      <c r="I1576" s="13">
        <v>0</v>
      </c>
      <c r="J1576" s="9">
        <v>44983</v>
      </c>
      <c r="K1576" s="9">
        <v>45019.39166666667</v>
      </c>
      <c r="L1576" t="s">
        <v>32</v>
      </c>
      <c r="M1576">
        <v>1706</v>
      </c>
      <c r="N1576" t="s">
        <v>67</v>
      </c>
      <c r="O1576" s="10">
        <f t="shared" si="44"/>
        <v>2</v>
      </c>
    </row>
    <row r="1577" spans="1:15" hidden="1" x14ac:dyDescent="0.35">
      <c r="A1577" s="1"/>
      <c r="B1577" t="s">
        <v>81</v>
      </c>
      <c r="C1577" t="s">
        <v>71</v>
      </c>
      <c r="D1577">
        <v>40357233</v>
      </c>
      <c r="E1577" t="s">
        <v>175</v>
      </c>
      <c r="F1577">
        <v>1012451</v>
      </c>
      <c r="G1577" t="s">
        <v>177</v>
      </c>
      <c r="H1577" t="s">
        <v>88</v>
      </c>
      <c r="I1577" s="13">
        <v>0</v>
      </c>
      <c r="J1577" s="9">
        <v>44983</v>
      </c>
      <c r="K1577" s="9">
        <v>45019.39166666667</v>
      </c>
      <c r="L1577" t="s">
        <v>32</v>
      </c>
      <c r="M1577">
        <v>870</v>
      </c>
      <c r="N1577" t="s">
        <v>67</v>
      </c>
      <c r="O1577" s="10">
        <f t="shared" si="44"/>
        <v>2</v>
      </c>
    </row>
    <row r="1578" spans="1:15" hidden="1" x14ac:dyDescent="0.35">
      <c r="A1578" s="1"/>
      <c r="B1578" t="s">
        <v>81</v>
      </c>
      <c r="C1578" t="s">
        <v>71</v>
      </c>
      <c r="D1578">
        <v>40357233</v>
      </c>
      <c r="E1578" t="s">
        <v>175</v>
      </c>
      <c r="F1578">
        <v>1012005</v>
      </c>
      <c r="G1578" t="s">
        <v>177</v>
      </c>
      <c r="H1578" t="s">
        <v>88</v>
      </c>
      <c r="I1578" s="13">
        <v>0</v>
      </c>
      <c r="J1578" s="9">
        <v>44983</v>
      </c>
      <c r="K1578" s="9">
        <v>45019.39166666667</v>
      </c>
      <c r="L1578" t="s">
        <v>32</v>
      </c>
      <c r="M1578">
        <v>2076</v>
      </c>
      <c r="N1578" t="s">
        <v>67</v>
      </c>
      <c r="O1578" s="10">
        <f t="shared" si="44"/>
        <v>2</v>
      </c>
    </row>
    <row r="1579" spans="1:15" hidden="1" x14ac:dyDescent="0.35">
      <c r="A1579" s="1"/>
      <c r="B1579" t="s">
        <v>101</v>
      </c>
      <c r="C1579" t="s">
        <v>71</v>
      </c>
      <c r="D1579">
        <v>40354624</v>
      </c>
      <c r="E1579" t="s">
        <v>175</v>
      </c>
      <c r="F1579">
        <v>1023265</v>
      </c>
      <c r="G1579" t="s">
        <v>180</v>
      </c>
      <c r="H1579" t="s">
        <v>102</v>
      </c>
      <c r="I1579" s="13">
        <v>0</v>
      </c>
      <c r="J1579" s="9">
        <v>44982</v>
      </c>
      <c r="K1579" s="9">
        <v>45011.512499999997</v>
      </c>
      <c r="L1579" t="s">
        <v>96</v>
      </c>
      <c r="M1579">
        <v>2000</v>
      </c>
      <c r="N1579" t="s">
        <v>67</v>
      </c>
      <c r="O1579" s="10">
        <f t="shared" si="44"/>
        <v>2</v>
      </c>
    </row>
    <row r="1580" spans="1:15" hidden="1" x14ac:dyDescent="0.35">
      <c r="A1580" s="1"/>
      <c r="B1580" t="s">
        <v>101</v>
      </c>
      <c r="C1580" t="s">
        <v>71</v>
      </c>
      <c r="D1580">
        <v>40354623</v>
      </c>
      <c r="E1580" t="s">
        <v>175</v>
      </c>
      <c r="F1580">
        <v>1021987</v>
      </c>
      <c r="G1580" t="s">
        <v>180</v>
      </c>
      <c r="H1580" t="s">
        <v>102</v>
      </c>
      <c r="I1580" s="13">
        <v>0</v>
      </c>
      <c r="J1580" s="9">
        <v>44982</v>
      </c>
      <c r="K1580" s="9">
        <v>45011.512499999997</v>
      </c>
      <c r="L1580" t="s">
        <v>96</v>
      </c>
      <c r="M1580">
        <v>2000</v>
      </c>
      <c r="N1580" t="s">
        <v>67</v>
      </c>
      <c r="O1580" s="10">
        <f t="shared" si="44"/>
        <v>2</v>
      </c>
    </row>
    <row r="1581" spans="1:15" hidden="1" x14ac:dyDescent="0.35">
      <c r="A1581" s="1"/>
      <c r="B1581" t="s">
        <v>101</v>
      </c>
      <c r="C1581" t="s">
        <v>71</v>
      </c>
      <c r="D1581">
        <v>40354622</v>
      </c>
      <c r="E1581" t="s">
        <v>175</v>
      </c>
      <c r="F1581">
        <v>1023269</v>
      </c>
      <c r="G1581" t="s">
        <v>180</v>
      </c>
      <c r="H1581" t="s">
        <v>102</v>
      </c>
      <c r="I1581" s="13">
        <v>0</v>
      </c>
      <c r="J1581" s="9">
        <v>44982</v>
      </c>
      <c r="K1581" s="9">
        <v>45011.512499999997</v>
      </c>
      <c r="L1581" t="s">
        <v>96</v>
      </c>
      <c r="M1581">
        <v>5000</v>
      </c>
      <c r="N1581" t="s">
        <v>67</v>
      </c>
      <c r="O1581" s="10">
        <f t="shared" si="44"/>
        <v>2</v>
      </c>
    </row>
    <row r="1582" spans="1:15" hidden="1" x14ac:dyDescent="0.35">
      <c r="A1582" s="1"/>
      <c r="B1582" t="s">
        <v>101</v>
      </c>
      <c r="C1582" t="s">
        <v>71</v>
      </c>
      <c r="D1582">
        <v>40354622</v>
      </c>
      <c r="E1582" t="s">
        <v>175</v>
      </c>
      <c r="F1582">
        <v>1022864</v>
      </c>
      <c r="G1582" t="s">
        <v>180</v>
      </c>
      <c r="H1582" t="s">
        <v>102</v>
      </c>
      <c r="I1582" s="13">
        <v>0</v>
      </c>
      <c r="J1582" s="9">
        <v>44982</v>
      </c>
      <c r="K1582" s="9">
        <v>45011.512499999997</v>
      </c>
      <c r="L1582" t="s">
        <v>96</v>
      </c>
      <c r="M1582">
        <v>7000</v>
      </c>
      <c r="N1582" t="s">
        <v>67</v>
      </c>
      <c r="O1582" s="10">
        <f t="shared" si="44"/>
        <v>2</v>
      </c>
    </row>
    <row r="1583" spans="1:15" hidden="1" x14ac:dyDescent="0.35">
      <c r="A1583" s="1"/>
      <c r="B1583" t="s">
        <v>101</v>
      </c>
      <c r="C1583" t="s">
        <v>71</v>
      </c>
      <c r="D1583">
        <v>40354622</v>
      </c>
      <c r="E1583" t="s">
        <v>175</v>
      </c>
      <c r="F1583">
        <v>1022863</v>
      </c>
      <c r="G1583" t="s">
        <v>180</v>
      </c>
      <c r="H1583" t="s">
        <v>102</v>
      </c>
      <c r="I1583" s="13">
        <v>0</v>
      </c>
      <c r="J1583" s="9">
        <v>44982</v>
      </c>
      <c r="K1583" s="9">
        <v>45011.512499999997</v>
      </c>
      <c r="L1583" t="s">
        <v>96</v>
      </c>
      <c r="M1583">
        <v>5000</v>
      </c>
      <c r="N1583" t="s">
        <v>67</v>
      </c>
      <c r="O1583" s="10">
        <f t="shared" si="44"/>
        <v>2</v>
      </c>
    </row>
    <row r="1584" spans="1:15" hidden="1" x14ac:dyDescent="0.35">
      <c r="A1584" s="1"/>
      <c r="B1584" t="s">
        <v>101</v>
      </c>
      <c r="C1584" t="s">
        <v>71</v>
      </c>
      <c r="D1584">
        <v>40354622</v>
      </c>
      <c r="E1584" t="s">
        <v>175</v>
      </c>
      <c r="F1584">
        <v>1022570</v>
      </c>
      <c r="G1584" t="s">
        <v>180</v>
      </c>
      <c r="H1584" t="s">
        <v>102</v>
      </c>
      <c r="I1584" s="13">
        <v>0</v>
      </c>
      <c r="J1584" s="9">
        <v>44982</v>
      </c>
      <c r="K1584" s="9">
        <v>45011.512499999997</v>
      </c>
      <c r="L1584" t="s">
        <v>96</v>
      </c>
      <c r="M1584">
        <v>2000</v>
      </c>
      <c r="N1584" t="s">
        <v>67</v>
      </c>
      <c r="O1584" s="10">
        <f t="shared" si="44"/>
        <v>2</v>
      </c>
    </row>
    <row r="1585" spans="1:15" hidden="1" x14ac:dyDescent="0.35">
      <c r="A1585" s="1"/>
      <c r="B1585" t="s">
        <v>101</v>
      </c>
      <c r="C1585" t="s">
        <v>71</v>
      </c>
      <c r="D1585">
        <v>40354622</v>
      </c>
      <c r="E1585" t="s">
        <v>175</v>
      </c>
      <c r="F1585">
        <v>1022293</v>
      </c>
      <c r="G1585" t="s">
        <v>180</v>
      </c>
      <c r="H1585" t="s">
        <v>102</v>
      </c>
      <c r="I1585" s="13">
        <v>0</v>
      </c>
      <c r="J1585" s="9">
        <v>44982</v>
      </c>
      <c r="K1585" s="9">
        <v>45011.512499999997</v>
      </c>
      <c r="L1585" t="s">
        <v>96</v>
      </c>
      <c r="M1585">
        <v>1000</v>
      </c>
      <c r="N1585" t="s">
        <v>67</v>
      </c>
      <c r="O1585" s="10">
        <f t="shared" si="44"/>
        <v>2</v>
      </c>
    </row>
    <row r="1586" spans="1:15" hidden="1" x14ac:dyDescent="0.35">
      <c r="A1586" s="1"/>
      <c r="B1586" t="s">
        <v>81</v>
      </c>
      <c r="C1586" t="s">
        <v>71</v>
      </c>
      <c r="D1586">
        <v>40337859</v>
      </c>
      <c r="E1586" t="s">
        <v>175</v>
      </c>
      <c r="F1586">
        <v>1021905</v>
      </c>
      <c r="G1586" t="s">
        <v>186</v>
      </c>
      <c r="H1586" t="s">
        <v>88</v>
      </c>
      <c r="I1586" s="13">
        <v>0</v>
      </c>
      <c r="J1586" s="9">
        <v>44982</v>
      </c>
      <c r="K1586" s="9">
        <v>45018.39166666667</v>
      </c>
      <c r="L1586" t="s">
        <v>39</v>
      </c>
      <c r="M1586">
        <v>13600</v>
      </c>
      <c r="N1586" t="s">
        <v>67</v>
      </c>
      <c r="O1586" s="10">
        <f t="shared" si="44"/>
        <v>2</v>
      </c>
    </row>
    <row r="1587" spans="1:15" hidden="1" x14ac:dyDescent="0.35">
      <c r="A1587" s="1"/>
      <c r="B1587" t="s">
        <v>81</v>
      </c>
      <c r="C1587" t="s">
        <v>71</v>
      </c>
      <c r="D1587">
        <v>40337859</v>
      </c>
      <c r="E1587" t="s">
        <v>175</v>
      </c>
      <c r="F1587">
        <v>1021905</v>
      </c>
      <c r="G1587" t="s">
        <v>186</v>
      </c>
      <c r="H1587" t="s">
        <v>88</v>
      </c>
      <c r="I1587" s="13">
        <v>0</v>
      </c>
      <c r="J1587" s="9">
        <v>44982</v>
      </c>
      <c r="K1587" s="9">
        <v>45018.39166666667</v>
      </c>
      <c r="L1587" t="s">
        <v>39</v>
      </c>
      <c r="M1587">
        <v>10185</v>
      </c>
      <c r="N1587" t="s">
        <v>67</v>
      </c>
      <c r="O1587" s="10">
        <f t="shared" si="44"/>
        <v>2</v>
      </c>
    </row>
    <row r="1588" spans="1:15" x14ac:dyDescent="0.35">
      <c r="A1588" s="1"/>
      <c r="B1588" t="s">
        <v>92</v>
      </c>
      <c r="C1588" t="s">
        <v>71</v>
      </c>
      <c r="D1588">
        <v>40329750</v>
      </c>
      <c r="E1588" t="s">
        <v>175</v>
      </c>
      <c r="F1588">
        <v>1023422</v>
      </c>
      <c r="G1588" t="s">
        <v>187</v>
      </c>
      <c r="H1588" t="s">
        <v>188</v>
      </c>
      <c r="I1588" s="13">
        <v>0</v>
      </c>
      <c r="J1588" s="9">
        <v>44983</v>
      </c>
      <c r="K1588" s="9" t="e">
        <v>#N/A</v>
      </c>
      <c r="L1588" t="s">
        <v>39</v>
      </c>
      <c r="M1588">
        <v>2447.181818</v>
      </c>
      <c r="N1588" t="s">
        <v>67</v>
      </c>
      <c r="O1588" s="10">
        <f t="shared" si="44"/>
        <v>2</v>
      </c>
    </row>
    <row r="1589" spans="1:15" x14ac:dyDescent="0.35">
      <c r="A1589" s="1"/>
      <c r="B1589" t="s">
        <v>92</v>
      </c>
      <c r="C1589" t="s">
        <v>71</v>
      </c>
      <c r="D1589">
        <v>40329750</v>
      </c>
      <c r="E1589" t="s">
        <v>175</v>
      </c>
      <c r="F1589">
        <v>1023264</v>
      </c>
      <c r="G1589" t="s">
        <v>187</v>
      </c>
      <c r="H1589" t="s">
        <v>188</v>
      </c>
      <c r="I1589" s="13">
        <v>0</v>
      </c>
      <c r="J1589" s="9">
        <v>44983</v>
      </c>
      <c r="K1589" s="9" t="e">
        <v>#N/A</v>
      </c>
      <c r="L1589" t="s">
        <v>39</v>
      </c>
      <c r="M1589">
        <v>2535</v>
      </c>
      <c r="N1589" t="s">
        <v>67</v>
      </c>
      <c r="O1589" s="10">
        <f t="shared" si="44"/>
        <v>2</v>
      </c>
    </row>
    <row r="1590" spans="1:15" x14ac:dyDescent="0.35">
      <c r="A1590" s="1"/>
      <c r="B1590" t="s">
        <v>92</v>
      </c>
      <c r="C1590" t="s">
        <v>71</v>
      </c>
      <c r="D1590">
        <v>40329750</v>
      </c>
      <c r="E1590" t="s">
        <v>175</v>
      </c>
      <c r="F1590">
        <v>1023292</v>
      </c>
      <c r="G1590" t="s">
        <v>187</v>
      </c>
      <c r="H1590" t="s">
        <v>188</v>
      </c>
      <c r="I1590" s="13">
        <v>0</v>
      </c>
      <c r="J1590" s="9">
        <v>44983</v>
      </c>
      <c r="K1590" s="9" t="e">
        <v>#N/A</v>
      </c>
      <c r="L1590" t="s">
        <v>39</v>
      </c>
      <c r="M1590">
        <v>15600.784089999999</v>
      </c>
      <c r="N1590" t="s">
        <v>67</v>
      </c>
      <c r="O1590" s="10">
        <f t="shared" si="44"/>
        <v>2</v>
      </c>
    </row>
    <row r="1591" spans="1:15" hidden="1" x14ac:dyDescent="0.35">
      <c r="A1591" s="1"/>
      <c r="B1591" t="s">
        <v>81</v>
      </c>
      <c r="C1591" t="s">
        <v>71</v>
      </c>
      <c r="D1591">
        <v>40366396</v>
      </c>
      <c r="E1591" t="s">
        <v>175</v>
      </c>
      <c r="F1591">
        <v>1022183</v>
      </c>
      <c r="G1591" t="s">
        <v>186</v>
      </c>
      <c r="H1591" t="s">
        <v>100</v>
      </c>
      <c r="I1591" s="13">
        <v>0</v>
      </c>
      <c r="J1591" s="9">
        <v>44982</v>
      </c>
      <c r="K1591" s="9">
        <v>45014.935416666667</v>
      </c>
      <c r="L1591" t="s">
        <v>39</v>
      </c>
      <c r="M1591">
        <v>25000</v>
      </c>
      <c r="N1591" t="s">
        <v>67</v>
      </c>
      <c r="O1591" s="10">
        <f t="shared" si="44"/>
        <v>2</v>
      </c>
    </row>
    <row r="1592" spans="1:15" hidden="1" x14ac:dyDescent="0.35">
      <c r="A1592" s="1"/>
      <c r="B1592" t="s">
        <v>75</v>
      </c>
      <c r="C1592" t="s">
        <v>71</v>
      </c>
      <c r="D1592">
        <v>40369081</v>
      </c>
      <c r="E1592" t="s">
        <v>36</v>
      </c>
      <c r="F1592">
        <v>1030379</v>
      </c>
      <c r="G1592" t="s">
        <v>187</v>
      </c>
      <c r="H1592" t="s">
        <v>86</v>
      </c>
      <c r="I1592" s="9">
        <v>44977</v>
      </c>
      <c r="J1592" s="9">
        <v>44983</v>
      </c>
      <c r="K1592" s="9">
        <v>45026</v>
      </c>
      <c r="L1592" t="s">
        <v>39</v>
      </c>
      <c r="M1592">
        <v>24004.088640000002</v>
      </c>
      <c r="N1592" t="s">
        <v>68</v>
      </c>
      <c r="O1592" s="10">
        <f t="shared" si="44"/>
        <v>2</v>
      </c>
    </row>
    <row r="1593" spans="1:15" hidden="1" x14ac:dyDescent="0.35">
      <c r="A1593" s="1"/>
      <c r="B1593" t="s">
        <v>75</v>
      </c>
      <c r="C1593" t="s">
        <v>71</v>
      </c>
      <c r="D1593">
        <v>40368097</v>
      </c>
      <c r="E1593" t="s">
        <v>36</v>
      </c>
      <c r="F1593">
        <v>1030379</v>
      </c>
      <c r="G1593" t="s">
        <v>187</v>
      </c>
      <c r="H1593" t="s">
        <v>139</v>
      </c>
      <c r="I1593" s="9">
        <v>44977</v>
      </c>
      <c r="J1593" s="9">
        <v>44983</v>
      </c>
      <c r="K1593" s="9">
        <v>45019</v>
      </c>
      <c r="L1593" t="s">
        <v>39</v>
      </c>
      <c r="M1593">
        <v>24022.232319999999</v>
      </c>
      <c r="N1593" t="s">
        <v>68</v>
      </c>
      <c r="O1593" s="10">
        <f t="shared" si="44"/>
        <v>2</v>
      </c>
    </row>
    <row r="1594" spans="1:15" hidden="1" x14ac:dyDescent="0.35">
      <c r="A1594" s="1"/>
      <c r="B1594" t="s">
        <v>70</v>
      </c>
      <c r="C1594" t="s">
        <v>71</v>
      </c>
      <c r="D1594">
        <v>40367280</v>
      </c>
      <c r="E1594" t="s">
        <v>36</v>
      </c>
      <c r="F1594">
        <v>1030658</v>
      </c>
      <c r="G1594" t="s">
        <v>182</v>
      </c>
      <c r="H1594" t="s">
        <v>72</v>
      </c>
      <c r="I1594" s="9">
        <v>44977</v>
      </c>
      <c r="J1594" s="9">
        <v>44982</v>
      </c>
      <c r="K1594" s="9">
        <v>44990.191666666666</v>
      </c>
      <c r="L1594" t="s">
        <v>39</v>
      </c>
      <c r="M1594">
        <v>24017.360000000001</v>
      </c>
      <c r="N1594" t="s">
        <v>68</v>
      </c>
      <c r="O1594" s="10">
        <f t="shared" si="44"/>
        <v>2</v>
      </c>
    </row>
    <row r="1595" spans="1:15" hidden="1" x14ac:dyDescent="0.35">
      <c r="A1595" s="1"/>
      <c r="B1595" t="s">
        <v>75</v>
      </c>
      <c r="C1595" t="s">
        <v>71</v>
      </c>
      <c r="D1595">
        <v>40367141</v>
      </c>
      <c r="E1595" t="s">
        <v>36</v>
      </c>
      <c r="F1595">
        <v>1012109</v>
      </c>
      <c r="G1595" t="s">
        <v>179</v>
      </c>
      <c r="H1595" t="s">
        <v>77</v>
      </c>
      <c r="I1595" s="9">
        <v>44977</v>
      </c>
      <c r="J1595" s="9">
        <v>44982</v>
      </c>
      <c r="K1595" s="9">
        <v>45014.661805555559</v>
      </c>
      <c r="L1595" t="s">
        <v>32</v>
      </c>
      <c r="M1595">
        <v>19958.047999999999</v>
      </c>
      <c r="N1595" t="s">
        <v>68</v>
      </c>
      <c r="O1595" s="10">
        <f t="shared" si="44"/>
        <v>2</v>
      </c>
    </row>
    <row r="1596" spans="1:15" hidden="1" x14ac:dyDescent="0.35">
      <c r="A1596" s="1"/>
      <c r="B1596" t="s">
        <v>81</v>
      </c>
      <c r="C1596" t="s">
        <v>71</v>
      </c>
      <c r="D1596">
        <v>40366540</v>
      </c>
      <c r="E1596" t="s">
        <v>36</v>
      </c>
      <c r="F1596">
        <v>1012503</v>
      </c>
      <c r="G1596" t="s">
        <v>186</v>
      </c>
      <c r="H1596" t="s">
        <v>100</v>
      </c>
      <c r="I1596" s="9">
        <v>44977</v>
      </c>
      <c r="J1596" s="9">
        <v>44982</v>
      </c>
      <c r="K1596" s="9">
        <v>45014.935416666667</v>
      </c>
      <c r="L1596" t="s">
        <v>39</v>
      </c>
      <c r="M1596">
        <v>24000</v>
      </c>
      <c r="N1596" t="s">
        <v>68</v>
      </c>
      <c r="O1596" s="10">
        <f t="shared" si="44"/>
        <v>2</v>
      </c>
    </row>
    <row r="1597" spans="1:15" hidden="1" x14ac:dyDescent="0.35">
      <c r="A1597" s="1"/>
      <c r="B1597" t="s">
        <v>75</v>
      </c>
      <c r="C1597" t="s">
        <v>71</v>
      </c>
      <c r="D1597">
        <v>40361153</v>
      </c>
      <c r="E1597" t="s">
        <v>36</v>
      </c>
      <c r="F1597">
        <v>1012522</v>
      </c>
      <c r="G1597" t="s">
        <v>182</v>
      </c>
      <c r="H1597" t="s">
        <v>124</v>
      </c>
      <c r="I1597" s="9">
        <v>44977</v>
      </c>
      <c r="J1597" s="9">
        <v>44982</v>
      </c>
      <c r="K1597" s="9">
        <v>45014</v>
      </c>
      <c r="L1597" t="s">
        <v>39</v>
      </c>
      <c r="M1597">
        <v>18143.68</v>
      </c>
      <c r="N1597" t="s">
        <v>68</v>
      </c>
      <c r="O1597" s="10">
        <f t="shared" si="44"/>
        <v>2</v>
      </c>
    </row>
    <row r="1598" spans="1:15" hidden="1" x14ac:dyDescent="0.35">
      <c r="A1598" s="1"/>
      <c r="B1598" t="s">
        <v>70</v>
      </c>
      <c r="C1598" t="s">
        <v>71</v>
      </c>
      <c r="D1598">
        <v>40367270</v>
      </c>
      <c r="E1598" t="s">
        <v>36</v>
      </c>
      <c r="F1598">
        <v>1020845</v>
      </c>
      <c r="G1598" t="s">
        <v>182</v>
      </c>
      <c r="H1598" t="s">
        <v>72</v>
      </c>
      <c r="I1598" s="9">
        <v>44976</v>
      </c>
      <c r="J1598" s="9">
        <v>44982</v>
      </c>
      <c r="K1598" s="9">
        <v>44990.191666666666</v>
      </c>
      <c r="L1598" t="s">
        <v>39</v>
      </c>
      <c r="M1598">
        <v>24018.02</v>
      </c>
      <c r="N1598" t="s">
        <v>68</v>
      </c>
      <c r="O1598" s="10">
        <f t="shared" si="44"/>
        <v>2</v>
      </c>
    </row>
    <row r="1599" spans="1:15" hidden="1" x14ac:dyDescent="0.35">
      <c r="A1599" s="1"/>
      <c r="B1599" t="s">
        <v>75</v>
      </c>
      <c r="C1599" t="s">
        <v>71</v>
      </c>
      <c r="D1599">
        <v>40367012</v>
      </c>
      <c r="E1599" t="s">
        <v>36</v>
      </c>
      <c r="F1599">
        <v>1021539</v>
      </c>
      <c r="G1599" t="s">
        <v>187</v>
      </c>
      <c r="H1599" t="s">
        <v>87</v>
      </c>
      <c r="I1599" s="9">
        <v>44977</v>
      </c>
      <c r="J1599" s="9">
        <v>44983</v>
      </c>
      <c r="K1599" s="9">
        <v>45014.469444444447</v>
      </c>
      <c r="L1599" t="s">
        <v>39</v>
      </c>
      <c r="M1599">
        <v>24006.352060000001</v>
      </c>
      <c r="N1599" t="s">
        <v>68</v>
      </c>
      <c r="O1599" s="10">
        <f t="shared" si="44"/>
        <v>2</v>
      </c>
    </row>
    <row r="1600" spans="1:15" hidden="1" x14ac:dyDescent="0.35">
      <c r="A1600" s="1"/>
      <c r="B1600" t="s">
        <v>81</v>
      </c>
      <c r="C1600" t="s">
        <v>71</v>
      </c>
      <c r="D1600">
        <v>40366666</v>
      </c>
      <c r="E1600" t="s">
        <v>36</v>
      </c>
      <c r="F1600">
        <v>1022939</v>
      </c>
      <c r="G1600" t="s">
        <v>186</v>
      </c>
      <c r="H1600" t="s">
        <v>88</v>
      </c>
      <c r="I1600" s="9">
        <v>44977</v>
      </c>
      <c r="J1600" s="9">
        <v>44982</v>
      </c>
      <c r="K1600" s="9">
        <v>45018.39166666667</v>
      </c>
      <c r="L1600" t="s">
        <v>39</v>
      </c>
      <c r="M1600">
        <v>24000</v>
      </c>
      <c r="N1600" t="s">
        <v>68</v>
      </c>
      <c r="O1600" s="10">
        <f t="shared" si="44"/>
        <v>2</v>
      </c>
    </row>
    <row r="1601" spans="1:15" hidden="1" x14ac:dyDescent="0.35">
      <c r="A1601" s="1"/>
      <c r="B1601" t="s">
        <v>70</v>
      </c>
      <c r="C1601" t="s">
        <v>71</v>
      </c>
      <c r="D1601">
        <v>40369229</v>
      </c>
      <c r="E1601" t="s">
        <v>36</v>
      </c>
      <c r="F1601">
        <v>1023343</v>
      </c>
      <c r="G1601" t="s">
        <v>182</v>
      </c>
      <c r="H1601" t="s">
        <v>72</v>
      </c>
      <c r="I1601" s="9">
        <v>44976</v>
      </c>
      <c r="J1601" s="9">
        <v>44982</v>
      </c>
      <c r="K1601" s="9">
        <v>44990.191666666666</v>
      </c>
      <c r="L1601" t="s">
        <v>39</v>
      </c>
      <c r="M1601">
        <v>24010.51</v>
      </c>
      <c r="N1601" t="s">
        <v>68</v>
      </c>
      <c r="O1601" s="10">
        <f t="shared" si="44"/>
        <v>2</v>
      </c>
    </row>
    <row r="1602" spans="1:15" hidden="1" x14ac:dyDescent="0.35">
      <c r="A1602" s="1"/>
      <c r="B1602" t="s">
        <v>70</v>
      </c>
      <c r="C1602" t="s">
        <v>71</v>
      </c>
      <c r="D1602">
        <v>40369228</v>
      </c>
      <c r="E1602" t="s">
        <v>36</v>
      </c>
      <c r="F1602">
        <v>1023343</v>
      </c>
      <c r="G1602" t="s">
        <v>182</v>
      </c>
      <c r="H1602" t="s">
        <v>72</v>
      </c>
      <c r="I1602" s="9">
        <v>44975</v>
      </c>
      <c r="J1602" s="9">
        <v>44982</v>
      </c>
      <c r="K1602" s="9">
        <v>44990.191666666666</v>
      </c>
      <c r="L1602" t="s">
        <v>39</v>
      </c>
      <c r="M1602">
        <v>24009.65</v>
      </c>
      <c r="N1602" t="s">
        <v>68</v>
      </c>
      <c r="O1602" s="10">
        <f t="shared" si="44"/>
        <v>2</v>
      </c>
    </row>
    <row r="1603" spans="1:15" hidden="1" x14ac:dyDescent="0.35">
      <c r="A1603" s="1"/>
      <c r="B1603" t="s">
        <v>101</v>
      </c>
      <c r="C1603" t="s">
        <v>71</v>
      </c>
      <c r="D1603">
        <v>40368665</v>
      </c>
      <c r="E1603" t="s">
        <v>36</v>
      </c>
      <c r="F1603">
        <v>1021921</v>
      </c>
      <c r="G1603" t="s">
        <v>189</v>
      </c>
      <c r="H1603" t="s">
        <v>107</v>
      </c>
      <c r="I1603" s="9">
        <v>44975</v>
      </c>
      <c r="J1603" s="9">
        <v>44980</v>
      </c>
      <c r="K1603" s="9">
        <v>45033.959027777775</v>
      </c>
      <c r="L1603" t="s">
        <v>74</v>
      </c>
      <c r="M1603">
        <v>2016.73</v>
      </c>
      <c r="N1603" t="s">
        <v>68</v>
      </c>
      <c r="O1603" s="10">
        <f t="shared" ref="O1603:O1649" si="45">MONTH(J1603)</f>
        <v>2</v>
      </c>
    </row>
    <row r="1604" spans="1:15" hidden="1" x14ac:dyDescent="0.35">
      <c r="A1604" s="1"/>
      <c r="B1604" t="s">
        <v>101</v>
      </c>
      <c r="C1604" t="s">
        <v>71</v>
      </c>
      <c r="D1604">
        <v>40368665</v>
      </c>
      <c r="E1604" t="s">
        <v>36</v>
      </c>
      <c r="F1604">
        <v>1021924</v>
      </c>
      <c r="G1604" t="s">
        <v>189</v>
      </c>
      <c r="H1604" t="s">
        <v>107</v>
      </c>
      <c r="I1604" s="9">
        <v>44975</v>
      </c>
      <c r="J1604" s="9">
        <v>44980</v>
      </c>
      <c r="K1604" s="9">
        <v>45033.959027777775</v>
      </c>
      <c r="L1604" t="s">
        <v>74</v>
      </c>
      <c r="M1604">
        <v>5002.96</v>
      </c>
      <c r="N1604" t="s">
        <v>68</v>
      </c>
      <c r="O1604" s="10">
        <f t="shared" si="45"/>
        <v>2</v>
      </c>
    </row>
    <row r="1605" spans="1:15" hidden="1" x14ac:dyDescent="0.35">
      <c r="A1605" s="1"/>
      <c r="B1605" t="s">
        <v>101</v>
      </c>
      <c r="C1605" t="s">
        <v>71</v>
      </c>
      <c r="D1605">
        <v>40368665</v>
      </c>
      <c r="E1605" t="s">
        <v>36</v>
      </c>
      <c r="F1605">
        <v>1022864</v>
      </c>
      <c r="G1605" t="s">
        <v>189</v>
      </c>
      <c r="H1605" t="s">
        <v>107</v>
      </c>
      <c r="I1605" s="9">
        <v>44975</v>
      </c>
      <c r="J1605" s="9">
        <v>44980</v>
      </c>
      <c r="K1605" s="9">
        <v>45033.959027777775</v>
      </c>
      <c r="L1605" t="s">
        <v>74</v>
      </c>
      <c r="M1605">
        <v>7002.14</v>
      </c>
      <c r="N1605" t="s">
        <v>68</v>
      </c>
      <c r="O1605" s="10">
        <f t="shared" si="45"/>
        <v>2</v>
      </c>
    </row>
    <row r="1606" spans="1:15" hidden="1" x14ac:dyDescent="0.35">
      <c r="A1606" s="1"/>
      <c r="B1606" t="s">
        <v>101</v>
      </c>
      <c r="C1606" t="s">
        <v>71</v>
      </c>
      <c r="D1606">
        <v>40368665</v>
      </c>
      <c r="E1606" t="s">
        <v>36</v>
      </c>
      <c r="F1606">
        <v>1022866</v>
      </c>
      <c r="G1606" t="s">
        <v>189</v>
      </c>
      <c r="H1606" t="s">
        <v>107</v>
      </c>
      <c r="I1606" s="9">
        <v>44975</v>
      </c>
      <c r="J1606" s="9">
        <v>44980</v>
      </c>
      <c r="K1606" s="9">
        <v>45033.959027777775</v>
      </c>
      <c r="L1606" t="s">
        <v>74</v>
      </c>
      <c r="M1606">
        <v>10060.200000000001</v>
      </c>
      <c r="N1606" t="s">
        <v>68</v>
      </c>
      <c r="O1606" s="10">
        <f t="shared" si="45"/>
        <v>2</v>
      </c>
    </row>
    <row r="1607" spans="1:15" hidden="1" x14ac:dyDescent="0.35">
      <c r="A1607" s="1"/>
      <c r="B1607" t="s">
        <v>101</v>
      </c>
      <c r="C1607" t="s">
        <v>71</v>
      </c>
      <c r="D1607">
        <v>40368636</v>
      </c>
      <c r="E1607" t="s">
        <v>36</v>
      </c>
      <c r="F1607">
        <v>1021936</v>
      </c>
      <c r="G1607" t="s">
        <v>180</v>
      </c>
      <c r="H1607" t="s">
        <v>102</v>
      </c>
      <c r="I1607" s="9">
        <v>44975</v>
      </c>
      <c r="J1607" s="9">
        <v>44982</v>
      </c>
      <c r="K1607" s="9">
        <v>45011.512499999997</v>
      </c>
      <c r="L1607" t="s">
        <v>96</v>
      </c>
      <c r="M1607">
        <v>24000</v>
      </c>
      <c r="N1607" t="s">
        <v>68</v>
      </c>
      <c r="O1607" s="10">
        <f t="shared" si="45"/>
        <v>2</v>
      </c>
    </row>
    <row r="1608" spans="1:15" hidden="1" x14ac:dyDescent="0.35">
      <c r="A1608" s="1"/>
      <c r="B1608" t="s">
        <v>75</v>
      </c>
      <c r="C1608" t="s">
        <v>71</v>
      </c>
      <c r="D1608">
        <v>40368326</v>
      </c>
      <c r="E1608" t="s">
        <v>36</v>
      </c>
      <c r="F1608">
        <v>1030379</v>
      </c>
      <c r="G1608" t="s">
        <v>182</v>
      </c>
      <c r="H1608" t="s">
        <v>86</v>
      </c>
      <c r="I1608" s="9">
        <v>44975</v>
      </c>
      <c r="J1608" s="9">
        <v>44982</v>
      </c>
      <c r="K1608" s="9">
        <v>45018</v>
      </c>
      <c r="L1608" t="s">
        <v>39</v>
      </c>
      <c r="M1608">
        <v>24022.232319999999</v>
      </c>
      <c r="N1608" t="s">
        <v>68</v>
      </c>
      <c r="O1608" s="10">
        <f t="shared" si="45"/>
        <v>2</v>
      </c>
    </row>
    <row r="1609" spans="1:15" hidden="1" x14ac:dyDescent="0.35">
      <c r="A1609" s="1"/>
      <c r="B1609" t="s">
        <v>75</v>
      </c>
      <c r="C1609" t="s">
        <v>71</v>
      </c>
      <c r="D1609">
        <v>40368098</v>
      </c>
      <c r="E1609" t="s">
        <v>36</v>
      </c>
      <c r="F1609">
        <v>1030379</v>
      </c>
      <c r="G1609" t="s">
        <v>187</v>
      </c>
      <c r="H1609" t="s">
        <v>139</v>
      </c>
      <c r="I1609" s="9">
        <v>44975</v>
      </c>
      <c r="J1609" s="9">
        <v>44983</v>
      </c>
      <c r="K1609" s="9">
        <v>45019</v>
      </c>
      <c r="L1609" t="s">
        <v>39</v>
      </c>
      <c r="M1609">
        <v>24022.232319999999</v>
      </c>
      <c r="N1609" t="s">
        <v>68</v>
      </c>
      <c r="O1609" s="10">
        <f t="shared" si="45"/>
        <v>2</v>
      </c>
    </row>
    <row r="1610" spans="1:15" hidden="1" x14ac:dyDescent="0.35">
      <c r="A1610" s="1"/>
      <c r="B1610" t="s">
        <v>75</v>
      </c>
      <c r="C1610" t="s">
        <v>71</v>
      </c>
      <c r="D1610">
        <v>40368025</v>
      </c>
      <c r="E1610" t="s">
        <v>36</v>
      </c>
      <c r="F1610">
        <v>1012167</v>
      </c>
      <c r="G1610" t="s">
        <v>187</v>
      </c>
      <c r="H1610" t="s">
        <v>85</v>
      </c>
      <c r="I1610" s="9">
        <v>44975</v>
      </c>
      <c r="J1610" s="9">
        <v>44983</v>
      </c>
      <c r="K1610" s="9">
        <v>45007.095138888886</v>
      </c>
      <c r="L1610" t="s">
        <v>39</v>
      </c>
      <c r="M1610">
        <v>19958.047999999999</v>
      </c>
      <c r="N1610" t="s">
        <v>68</v>
      </c>
      <c r="O1610" s="10">
        <f t="shared" si="45"/>
        <v>2</v>
      </c>
    </row>
    <row r="1611" spans="1:15" hidden="1" x14ac:dyDescent="0.35">
      <c r="A1611" s="1"/>
      <c r="B1611" t="s">
        <v>70</v>
      </c>
      <c r="C1611" t="s">
        <v>71</v>
      </c>
      <c r="D1611">
        <v>40367277</v>
      </c>
      <c r="E1611" t="s">
        <v>36</v>
      </c>
      <c r="F1611">
        <v>1030658</v>
      </c>
      <c r="G1611" t="s">
        <v>182</v>
      </c>
      <c r="H1611" t="s">
        <v>72</v>
      </c>
      <c r="I1611" s="9">
        <v>44975</v>
      </c>
      <c r="J1611" s="9">
        <v>44982</v>
      </c>
      <c r="K1611" s="9">
        <v>44990.191666666666</v>
      </c>
      <c r="L1611" t="s">
        <v>39</v>
      </c>
      <c r="M1611">
        <v>23999.22</v>
      </c>
      <c r="N1611" t="s">
        <v>68</v>
      </c>
      <c r="O1611" s="10">
        <f t="shared" si="45"/>
        <v>2</v>
      </c>
    </row>
    <row r="1612" spans="1:15" hidden="1" x14ac:dyDescent="0.35">
      <c r="A1612" s="1"/>
      <c r="B1612" t="s">
        <v>70</v>
      </c>
      <c r="C1612" t="s">
        <v>71</v>
      </c>
      <c r="D1612">
        <v>40367256</v>
      </c>
      <c r="E1612" t="s">
        <v>36</v>
      </c>
      <c r="F1612">
        <v>1023302</v>
      </c>
      <c r="G1612" t="s">
        <v>182</v>
      </c>
      <c r="H1612" t="s">
        <v>72</v>
      </c>
      <c r="I1612" s="9">
        <v>44975</v>
      </c>
      <c r="J1612" s="9">
        <v>44982</v>
      </c>
      <c r="K1612" s="9">
        <v>44990.191666666666</v>
      </c>
      <c r="L1612" t="s">
        <v>39</v>
      </c>
      <c r="M1612">
        <v>24000</v>
      </c>
      <c r="N1612" t="s">
        <v>68</v>
      </c>
      <c r="O1612" s="10">
        <f t="shared" si="45"/>
        <v>2</v>
      </c>
    </row>
    <row r="1613" spans="1:15" hidden="1" x14ac:dyDescent="0.35">
      <c r="A1613" s="1"/>
      <c r="B1613" t="s">
        <v>70</v>
      </c>
      <c r="C1613" t="s">
        <v>71</v>
      </c>
      <c r="D1613">
        <v>40367237</v>
      </c>
      <c r="E1613" t="s">
        <v>36</v>
      </c>
      <c r="F1613">
        <v>1021555</v>
      </c>
      <c r="G1613" t="s">
        <v>182</v>
      </c>
      <c r="H1613" t="s">
        <v>108</v>
      </c>
      <c r="I1613" s="9">
        <v>44976</v>
      </c>
      <c r="J1613" s="9">
        <v>44982</v>
      </c>
      <c r="K1613" s="9">
        <v>45000.597222222219</v>
      </c>
      <c r="L1613" t="s">
        <v>39</v>
      </c>
      <c r="M1613">
        <v>24003.29</v>
      </c>
      <c r="N1613" t="s">
        <v>68</v>
      </c>
      <c r="O1613" s="10">
        <f t="shared" si="45"/>
        <v>2</v>
      </c>
    </row>
    <row r="1614" spans="1:15" hidden="1" x14ac:dyDescent="0.35">
      <c r="A1614" s="1"/>
      <c r="B1614" t="s">
        <v>70</v>
      </c>
      <c r="C1614" t="s">
        <v>71</v>
      </c>
      <c r="D1614">
        <v>40367173</v>
      </c>
      <c r="E1614" t="s">
        <v>36</v>
      </c>
      <c r="F1614">
        <v>1011127</v>
      </c>
      <c r="G1614" t="s">
        <v>182</v>
      </c>
      <c r="H1614" t="s">
        <v>72</v>
      </c>
      <c r="I1614" s="9">
        <v>44975</v>
      </c>
      <c r="J1614" s="9">
        <v>44982</v>
      </c>
      <c r="K1614" s="9">
        <v>44990.191666666666</v>
      </c>
      <c r="L1614" t="s">
        <v>39</v>
      </c>
      <c r="M1614">
        <v>20400</v>
      </c>
      <c r="N1614" t="s">
        <v>68</v>
      </c>
      <c r="O1614" s="10">
        <f t="shared" si="45"/>
        <v>2</v>
      </c>
    </row>
    <row r="1615" spans="1:15" hidden="1" x14ac:dyDescent="0.35">
      <c r="A1615" s="1"/>
      <c r="B1615" t="s">
        <v>75</v>
      </c>
      <c r="C1615" t="s">
        <v>71</v>
      </c>
      <c r="D1615">
        <v>40367125</v>
      </c>
      <c r="E1615" t="s">
        <v>36</v>
      </c>
      <c r="F1615">
        <v>1012160</v>
      </c>
      <c r="G1615" t="s">
        <v>187</v>
      </c>
      <c r="H1615" t="s">
        <v>87</v>
      </c>
      <c r="I1615" s="9">
        <v>44975</v>
      </c>
      <c r="J1615" s="9">
        <v>44983</v>
      </c>
      <c r="K1615" s="9">
        <v>45014.469444444447</v>
      </c>
      <c r="L1615" t="s">
        <v>39</v>
      </c>
      <c r="M1615">
        <v>19958.047999999999</v>
      </c>
      <c r="N1615" t="s">
        <v>68</v>
      </c>
      <c r="O1615" s="10">
        <f t="shared" si="45"/>
        <v>2</v>
      </c>
    </row>
    <row r="1616" spans="1:15" hidden="1" x14ac:dyDescent="0.35">
      <c r="A1616" s="1"/>
      <c r="B1616" t="s">
        <v>75</v>
      </c>
      <c r="C1616" t="s">
        <v>71</v>
      </c>
      <c r="D1616">
        <v>40366991</v>
      </c>
      <c r="E1616" t="s">
        <v>36</v>
      </c>
      <c r="F1616">
        <v>1012107</v>
      </c>
      <c r="G1616" t="s">
        <v>179</v>
      </c>
      <c r="H1616" t="s">
        <v>77</v>
      </c>
      <c r="I1616" s="9">
        <v>44975</v>
      </c>
      <c r="J1616" s="9">
        <v>44982</v>
      </c>
      <c r="K1616" s="9">
        <v>45014.661805555559</v>
      </c>
      <c r="L1616" t="s">
        <v>32</v>
      </c>
      <c r="M1616">
        <v>9979.0239999999994</v>
      </c>
      <c r="N1616" t="s">
        <v>68</v>
      </c>
      <c r="O1616" s="10">
        <f t="shared" si="45"/>
        <v>2</v>
      </c>
    </row>
    <row r="1617" spans="1:15" hidden="1" x14ac:dyDescent="0.35">
      <c r="A1617" s="1"/>
      <c r="B1617" t="s">
        <v>75</v>
      </c>
      <c r="C1617" t="s">
        <v>71</v>
      </c>
      <c r="D1617">
        <v>40366991</v>
      </c>
      <c r="E1617" t="s">
        <v>36</v>
      </c>
      <c r="F1617">
        <v>1012108</v>
      </c>
      <c r="G1617" t="s">
        <v>179</v>
      </c>
      <c r="H1617" t="s">
        <v>77</v>
      </c>
      <c r="I1617" s="9">
        <v>44975</v>
      </c>
      <c r="J1617" s="9">
        <v>44982</v>
      </c>
      <c r="K1617" s="9">
        <v>45014.661805555559</v>
      </c>
      <c r="L1617" t="s">
        <v>32</v>
      </c>
      <c r="M1617">
        <v>9979.0239999999994</v>
      </c>
      <c r="N1617" t="s">
        <v>68</v>
      </c>
      <c r="O1617" s="10">
        <f t="shared" si="45"/>
        <v>2</v>
      </c>
    </row>
    <row r="1618" spans="1:15" hidden="1" x14ac:dyDescent="0.35">
      <c r="A1618" s="1"/>
      <c r="B1618" t="s">
        <v>75</v>
      </c>
      <c r="C1618" t="s">
        <v>71</v>
      </c>
      <c r="D1618">
        <v>40366969</v>
      </c>
      <c r="E1618" t="s">
        <v>36</v>
      </c>
      <c r="F1618">
        <v>1012163</v>
      </c>
      <c r="G1618" t="s">
        <v>179</v>
      </c>
      <c r="H1618" t="s">
        <v>97</v>
      </c>
      <c r="I1618" s="9">
        <v>44975</v>
      </c>
      <c r="J1618" s="9">
        <v>44982</v>
      </c>
      <c r="K1618" s="9">
        <v>45012.759027777778</v>
      </c>
      <c r="L1618" t="s">
        <v>32</v>
      </c>
      <c r="M1618">
        <v>19958.047999999999</v>
      </c>
      <c r="N1618" t="s">
        <v>68</v>
      </c>
      <c r="O1618" s="10">
        <f t="shared" si="45"/>
        <v>2</v>
      </c>
    </row>
    <row r="1619" spans="1:15" hidden="1" x14ac:dyDescent="0.35">
      <c r="A1619" s="1"/>
      <c r="B1619" t="s">
        <v>75</v>
      </c>
      <c r="C1619" t="s">
        <v>71</v>
      </c>
      <c r="D1619">
        <v>40366957</v>
      </c>
      <c r="E1619" t="s">
        <v>36</v>
      </c>
      <c r="F1619">
        <v>1012483</v>
      </c>
      <c r="G1619" t="s">
        <v>187</v>
      </c>
      <c r="H1619" t="s">
        <v>76</v>
      </c>
      <c r="I1619" s="9">
        <v>44975</v>
      </c>
      <c r="J1619" s="9">
        <v>44983</v>
      </c>
      <c r="K1619" s="9">
        <v>45014.802083333336</v>
      </c>
      <c r="L1619" t="s">
        <v>39</v>
      </c>
      <c r="M1619">
        <v>19958.047999999999</v>
      </c>
      <c r="N1619" t="s">
        <v>68</v>
      </c>
      <c r="O1619" s="10">
        <f t="shared" si="45"/>
        <v>2</v>
      </c>
    </row>
    <row r="1620" spans="1:15" hidden="1" x14ac:dyDescent="0.35">
      <c r="A1620" s="1"/>
      <c r="B1620" t="s">
        <v>75</v>
      </c>
      <c r="C1620" t="s">
        <v>71</v>
      </c>
      <c r="D1620">
        <v>40366936</v>
      </c>
      <c r="E1620" t="s">
        <v>36</v>
      </c>
      <c r="F1620">
        <v>1012161</v>
      </c>
      <c r="G1620" t="s">
        <v>187</v>
      </c>
      <c r="H1620" t="s">
        <v>76</v>
      </c>
      <c r="I1620" s="9">
        <v>44975</v>
      </c>
      <c r="J1620" s="9">
        <v>44983</v>
      </c>
      <c r="K1620" s="9">
        <v>45014.802083333336</v>
      </c>
      <c r="L1620" t="s">
        <v>39</v>
      </c>
      <c r="M1620">
        <v>19958.047999999999</v>
      </c>
      <c r="N1620" t="s">
        <v>68</v>
      </c>
      <c r="O1620" s="10">
        <f t="shared" si="45"/>
        <v>2</v>
      </c>
    </row>
    <row r="1621" spans="1:15" hidden="1" x14ac:dyDescent="0.35">
      <c r="A1621" s="1"/>
      <c r="B1621" t="s">
        <v>81</v>
      </c>
      <c r="C1621" t="s">
        <v>71</v>
      </c>
      <c r="D1621">
        <v>40366529</v>
      </c>
      <c r="E1621" t="s">
        <v>36</v>
      </c>
      <c r="F1621">
        <v>1022636</v>
      </c>
      <c r="G1621" t="s">
        <v>186</v>
      </c>
      <c r="H1621" t="s">
        <v>88</v>
      </c>
      <c r="I1621" s="9">
        <v>44975</v>
      </c>
      <c r="J1621" s="9">
        <v>44982</v>
      </c>
      <c r="K1621" s="9">
        <v>45018.39166666667</v>
      </c>
      <c r="L1621" t="s">
        <v>39</v>
      </c>
      <c r="M1621">
        <v>21660</v>
      </c>
      <c r="N1621" t="s">
        <v>68</v>
      </c>
      <c r="O1621" s="10">
        <f t="shared" si="45"/>
        <v>2</v>
      </c>
    </row>
    <row r="1622" spans="1:15" hidden="1" x14ac:dyDescent="0.35">
      <c r="A1622" s="1"/>
      <c r="B1622" t="s">
        <v>81</v>
      </c>
      <c r="C1622" t="s">
        <v>71</v>
      </c>
      <c r="D1622">
        <v>40366346</v>
      </c>
      <c r="E1622" t="s">
        <v>36</v>
      </c>
      <c r="F1622">
        <v>1022639</v>
      </c>
      <c r="G1622" t="s">
        <v>186</v>
      </c>
      <c r="H1622" t="s">
        <v>88</v>
      </c>
      <c r="I1622" s="9">
        <v>44975</v>
      </c>
      <c r="J1622" s="9">
        <v>44982</v>
      </c>
      <c r="K1622" s="9">
        <v>45018.39166666667</v>
      </c>
      <c r="L1622" t="s">
        <v>39</v>
      </c>
      <c r="M1622">
        <v>22717.78</v>
      </c>
      <c r="N1622" t="s">
        <v>68</v>
      </c>
      <c r="O1622" s="10">
        <f t="shared" si="45"/>
        <v>2</v>
      </c>
    </row>
    <row r="1623" spans="1:15" hidden="1" x14ac:dyDescent="0.35">
      <c r="A1623" s="1"/>
      <c r="B1623" t="s">
        <v>75</v>
      </c>
      <c r="C1623" t="s">
        <v>71</v>
      </c>
      <c r="D1623">
        <v>40362584</v>
      </c>
      <c r="E1623" t="s">
        <v>36</v>
      </c>
      <c r="F1623">
        <v>1012109</v>
      </c>
      <c r="G1623" t="s">
        <v>179</v>
      </c>
      <c r="H1623" t="s">
        <v>97</v>
      </c>
      <c r="I1623" s="9">
        <v>44975</v>
      </c>
      <c r="J1623" s="9">
        <v>44982</v>
      </c>
      <c r="K1623" s="9">
        <v>45012.759027777778</v>
      </c>
      <c r="L1623" t="s">
        <v>32</v>
      </c>
      <c r="M1623">
        <v>19958.047999999999</v>
      </c>
      <c r="N1623" t="s">
        <v>68</v>
      </c>
      <c r="O1623" s="10">
        <f t="shared" si="45"/>
        <v>2</v>
      </c>
    </row>
    <row r="1624" spans="1:15" hidden="1" x14ac:dyDescent="0.35">
      <c r="A1624" s="1"/>
      <c r="B1624" t="s">
        <v>75</v>
      </c>
      <c r="C1624" t="s">
        <v>71</v>
      </c>
      <c r="D1624">
        <v>40368043</v>
      </c>
      <c r="E1624" t="s">
        <v>36</v>
      </c>
      <c r="F1624">
        <v>1012147</v>
      </c>
      <c r="G1624" t="s">
        <v>187</v>
      </c>
      <c r="H1624" t="s">
        <v>85</v>
      </c>
      <c r="I1624" s="9">
        <v>44975</v>
      </c>
      <c r="J1624" s="9">
        <v>44983</v>
      </c>
      <c r="K1624" s="9">
        <v>45007.095138888886</v>
      </c>
      <c r="L1624" t="s">
        <v>39</v>
      </c>
      <c r="M1624">
        <v>18660.774880000001</v>
      </c>
      <c r="N1624" t="s">
        <v>68</v>
      </c>
      <c r="O1624" s="10">
        <f t="shared" si="45"/>
        <v>2</v>
      </c>
    </row>
    <row r="1625" spans="1:15" hidden="1" x14ac:dyDescent="0.35">
      <c r="A1625" s="1"/>
      <c r="B1625" t="s">
        <v>75</v>
      </c>
      <c r="C1625" t="s">
        <v>71</v>
      </c>
      <c r="D1625">
        <v>40368027</v>
      </c>
      <c r="E1625" t="s">
        <v>36</v>
      </c>
      <c r="F1625">
        <v>1012167</v>
      </c>
      <c r="G1625" t="s">
        <v>184</v>
      </c>
      <c r="H1625" t="s">
        <v>85</v>
      </c>
      <c r="I1625" s="9">
        <v>44974</v>
      </c>
      <c r="J1625" s="9">
        <v>44981</v>
      </c>
      <c r="K1625" s="9">
        <v>45005.095138888886</v>
      </c>
      <c r="L1625" t="s">
        <v>24</v>
      </c>
      <c r="M1625">
        <v>19958.047999999999</v>
      </c>
      <c r="N1625" t="s">
        <v>68</v>
      </c>
      <c r="O1625" s="10">
        <f t="shared" si="45"/>
        <v>2</v>
      </c>
    </row>
    <row r="1626" spans="1:15" hidden="1" x14ac:dyDescent="0.35">
      <c r="A1626" s="1"/>
      <c r="B1626" t="s">
        <v>101</v>
      </c>
      <c r="C1626" t="s">
        <v>71</v>
      </c>
      <c r="D1626">
        <v>40368018</v>
      </c>
      <c r="E1626" t="s">
        <v>36</v>
      </c>
      <c r="F1626">
        <v>1022918</v>
      </c>
      <c r="G1626" t="s">
        <v>189</v>
      </c>
      <c r="H1626" t="s">
        <v>107</v>
      </c>
      <c r="I1626" s="9">
        <v>44974</v>
      </c>
      <c r="J1626" s="9">
        <v>44980</v>
      </c>
      <c r="K1626" s="9">
        <v>45033.959027777775</v>
      </c>
      <c r="L1626" t="s">
        <v>74</v>
      </c>
      <c r="M1626">
        <v>23960</v>
      </c>
      <c r="N1626" t="s">
        <v>68</v>
      </c>
      <c r="O1626" s="10">
        <f t="shared" si="45"/>
        <v>2</v>
      </c>
    </row>
    <row r="1627" spans="1:15" hidden="1" x14ac:dyDescent="0.35">
      <c r="A1627" s="1"/>
      <c r="B1627" t="s">
        <v>70</v>
      </c>
      <c r="C1627" t="s">
        <v>71</v>
      </c>
      <c r="D1627">
        <v>40367561</v>
      </c>
      <c r="E1627" t="s">
        <v>36</v>
      </c>
      <c r="F1627">
        <v>1012764</v>
      </c>
      <c r="G1627" t="s">
        <v>182</v>
      </c>
      <c r="H1627" t="s">
        <v>72</v>
      </c>
      <c r="I1627" s="9">
        <v>44974</v>
      </c>
      <c r="J1627" s="9">
        <v>44982</v>
      </c>
      <c r="K1627" s="9">
        <v>44990.191666666666</v>
      </c>
      <c r="L1627" t="s">
        <v>39</v>
      </c>
      <c r="M1627">
        <v>24012.18</v>
      </c>
      <c r="N1627" t="s">
        <v>68</v>
      </c>
      <c r="O1627" s="10">
        <f t="shared" si="45"/>
        <v>2</v>
      </c>
    </row>
    <row r="1628" spans="1:15" hidden="1" x14ac:dyDescent="0.35">
      <c r="A1628" s="1"/>
      <c r="B1628" t="s">
        <v>70</v>
      </c>
      <c r="C1628" t="s">
        <v>71</v>
      </c>
      <c r="D1628">
        <v>40367557</v>
      </c>
      <c r="E1628" t="s">
        <v>36</v>
      </c>
      <c r="F1628">
        <v>1030802</v>
      </c>
      <c r="G1628" t="s">
        <v>182</v>
      </c>
      <c r="H1628" t="s">
        <v>72</v>
      </c>
      <c r="I1628" s="9">
        <v>44974</v>
      </c>
      <c r="J1628" s="9">
        <v>44982</v>
      </c>
      <c r="K1628" s="9">
        <v>44990.191666666666</v>
      </c>
      <c r="L1628" t="s">
        <v>39</v>
      </c>
      <c r="M1628">
        <v>24007.72</v>
      </c>
      <c r="N1628" t="s">
        <v>68</v>
      </c>
      <c r="O1628" s="10">
        <f t="shared" si="45"/>
        <v>2</v>
      </c>
    </row>
    <row r="1629" spans="1:15" hidden="1" x14ac:dyDescent="0.35">
      <c r="A1629" s="1"/>
      <c r="B1629" t="s">
        <v>70</v>
      </c>
      <c r="C1629" t="s">
        <v>71</v>
      </c>
      <c r="D1629">
        <v>40367232</v>
      </c>
      <c r="E1629" t="s">
        <v>36</v>
      </c>
      <c r="F1629">
        <v>1021272</v>
      </c>
      <c r="G1629" t="s">
        <v>182</v>
      </c>
      <c r="H1629" t="s">
        <v>72</v>
      </c>
      <c r="I1629" s="9">
        <v>44974</v>
      </c>
      <c r="J1629" s="9">
        <v>44982</v>
      </c>
      <c r="K1629" s="9">
        <v>44990.191666666666</v>
      </c>
      <c r="L1629" t="s">
        <v>39</v>
      </c>
      <c r="M1629">
        <v>13054.4</v>
      </c>
      <c r="N1629" t="s">
        <v>68</v>
      </c>
      <c r="O1629" s="10">
        <f t="shared" si="45"/>
        <v>2</v>
      </c>
    </row>
    <row r="1630" spans="1:15" hidden="1" x14ac:dyDescent="0.35">
      <c r="A1630" s="1"/>
      <c r="B1630" t="s">
        <v>70</v>
      </c>
      <c r="C1630" t="s">
        <v>71</v>
      </c>
      <c r="D1630">
        <v>40367232</v>
      </c>
      <c r="E1630" t="s">
        <v>36</v>
      </c>
      <c r="F1630">
        <v>1021272</v>
      </c>
      <c r="G1630" t="s">
        <v>182</v>
      </c>
      <c r="H1630" t="s">
        <v>72</v>
      </c>
      <c r="I1630" s="9">
        <v>44974</v>
      </c>
      <c r="J1630" s="9">
        <v>44982</v>
      </c>
      <c r="K1630" s="9">
        <v>44990.191666666666</v>
      </c>
      <c r="L1630" t="s">
        <v>39</v>
      </c>
      <c r="M1630">
        <v>11004.39</v>
      </c>
      <c r="N1630" t="s">
        <v>68</v>
      </c>
      <c r="O1630" s="10">
        <f t="shared" si="45"/>
        <v>2</v>
      </c>
    </row>
    <row r="1631" spans="1:15" hidden="1" x14ac:dyDescent="0.35">
      <c r="A1631" s="1"/>
      <c r="B1631" t="s">
        <v>70</v>
      </c>
      <c r="C1631" t="s">
        <v>71</v>
      </c>
      <c r="D1631">
        <v>40367170</v>
      </c>
      <c r="E1631" t="s">
        <v>36</v>
      </c>
      <c r="F1631">
        <v>1011127</v>
      </c>
      <c r="G1631" t="s">
        <v>180</v>
      </c>
      <c r="H1631" t="s">
        <v>72</v>
      </c>
      <c r="I1631" s="9">
        <v>44974</v>
      </c>
      <c r="J1631" s="9">
        <v>44982</v>
      </c>
      <c r="K1631" s="9">
        <v>44990.191666666666</v>
      </c>
      <c r="L1631" t="s">
        <v>96</v>
      </c>
      <c r="M1631">
        <v>21600</v>
      </c>
      <c r="N1631" t="s">
        <v>68</v>
      </c>
      <c r="O1631" s="10">
        <f t="shared" si="45"/>
        <v>2</v>
      </c>
    </row>
    <row r="1632" spans="1:15" hidden="1" x14ac:dyDescent="0.35">
      <c r="A1632" s="1"/>
      <c r="B1632" t="s">
        <v>70</v>
      </c>
      <c r="C1632" t="s">
        <v>71</v>
      </c>
      <c r="D1632">
        <v>40367167</v>
      </c>
      <c r="E1632" t="s">
        <v>36</v>
      </c>
      <c r="F1632">
        <v>1011127</v>
      </c>
      <c r="G1632" t="s">
        <v>182</v>
      </c>
      <c r="H1632" t="s">
        <v>108</v>
      </c>
      <c r="I1632" s="9">
        <v>44974</v>
      </c>
      <c r="J1632" s="9">
        <v>44982</v>
      </c>
      <c r="K1632" s="9">
        <v>45000.597222222219</v>
      </c>
      <c r="L1632" t="s">
        <v>39</v>
      </c>
      <c r="M1632">
        <v>21600</v>
      </c>
      <c r="N1632" t="s">
        <v>68</v>
      </c>
      <c r="O1632" s="10">
        <f t="shared" si="45"/>
        <v>2</v>
      </c>
    </row>
    <row r="1633" spans="1:15" hidden="1" x14ac:dyDescent="0.35">
      <c r="A1633" s="1"/>
      <c r="B1633" t="s">
        <v>70</v>
      </c>
      <c r="C1633" t="s">
        <v>71</v>
      </c>
      <c r="D1633">
        <v>40367164</v>
      </c>
      <c r="E1633" t="s">
        <v>36</v>
      </c>
      <c r="F1633">
        <v>1011127</v>
      </c>
      <c r="G1633" t="s">
        <v>182</v>
      </c>
      <c r="H1633" t="s">
        <v>108</v>
      </c>
      <c r="I1633" s="9">
        <v>44974</v>
      </c>
      <c r="J1633" s="9">
        <v>44982</v>
      </c>
      <c r="K1633" s="9">
        <v>45000.597222222219</v>
      </c>
      <c r="L1633" t="s">
        <v>39</v>
      </c>
      <c r="M1633">
        <v>21600</v>
      </c>
      <c r="N1633" t="s">
        <v>68</v>
      </c>
      <c r="O1633" s="10">
        <f t="shared" si="45"/>
        <v>2</v>
      </c>
    </row>
    <row r="1634" spans="1:15" hidden="1" x14ac:dyDescent="0.35">
      <c r="A1634" s="1"/>
      <c r="B1634" t="s">
        <v>70</v>
      </c>
      <c r="C1634" t="s">
        <v>71</v>
      </c>
      <c r="D1634">
        <v>40367161</v>
      </c>
      <c r="E1634" t="s">
        <v>36</v>
      </c>
      <c r="F1634">
        <v>1011127</v>
      </c>
      <c r="G1634" t="s">
        <v>182</v>
      </c>
      <c r="H1634" t="s">
        <v>108</v>
      </c>
      <c r="I1634" s="9">
        <v>44974</v>
      </c>
      <c r="J1634" s="9">
        <v>44982</v>
      </c>
      <c r="K1634" s="9">
        <v>45000.597222222219</v>
      </c>
      <c r="L1634" t="s">
        <v>39</v>
      </c>
      <c r="M1634">
        <v>20400</v>
      </c>
      <c r="N1634" t="s">
        <v>68</v>
      </c>
      <c r="O1634" s="10">
        <f t="shared" si="45"/>
        <v>2</v>
      </c>
    </row>
    <row r="1635" spans="1:15" hidden="1" x14ac:dyDescent="0.35">
      <c r="A1635" s="1"/>
      <c r="B1635" t="s">
        <v>75</v>
      </c>
      <c r="C1635" t="s">
        <v>71</v>
      </c>
      <c r="D1635">
        <v>40367118</v>
      </c>
      <c r="E1635" t="s">
        <v>36</v>
      </c>
      <c r="F1635">
        <v>1012165</v>
      </c>
      <c r="G1635" t="s">
        <v>178</v>
      </c>
      <c r="H1635" t="s">
        <v>78</v>
      </c>
      <c r="I1635" s="9">
        <v>44974</v>
      </c>
      <c r="J1635" s="9">
        <v>44980</v>
      </c>
      <c r="K1635" s="9">
        <v>45003.8125</v>
      </c>
      <c r="L1635" t="s">
        <v>20</v>
      </c>
      <c r="M1635">
        <v>19958.047999999999</v>
      </c>
      <c r="N1635" t="s">
        <v>68</v>
      </c>
      <c r="O1635" s="10">
        <f t="shared" si="45"/>
        <v>2</v>
      </c>
    </row>
    <row r="1636" spans="1:15" hidden="1" x14ac:dyDescent="0.35">
      <c r="A1636" s="1"/>
      <c r="B1636" t="s">
        <v>75</v>
      </c>
      <c r="C1636" t="s">
        <v>71</v>
      </c>
      <c r="D1636">
        <v>40367036</v>
      </c>
      <c r="E1636" t="s">
        <v>36</v>
      </c>
      <c r="F1636">
        <v>1030370</v>
      </c>
      <c r="G1636" t="s">
        <v>187</v>
      </c>
      <c r="H1636" t="s">
        <v>77</v>
      </c>
      <c r="I1636" s="9">
        <v>44974</v>
      </c>
      <c r="J1636" s="9">
        <v>44983</v>
      </c>
      <c r="K1636" s="9">
        <v>45015.661805555559</v>
      </c>
      <c r="L1636" t="s">
        <v>39</v>
      </c>
      <c r="M1636">
        <v>18143.68</v>
      </c>
      <c r="N1636" t="s">
        <v>68</v>
      </c>
      <c r="O1636" s="10">
        <f t="shared" si="45"/>
        <v>2</v>
      </c>
    </row>
    <row r="1637" spans="1:15" hidden="1" x14ac:dyDescent="0.35">
      <c r="A1637" s="1"/>
      <c r="B1637" t="s">
        <v>75</v>
      </c>
      <c r="C1637" t="s">
        <v>71</v>
      </c>
      <c r="D1637">
        <v>40367020</v>
      </c>
      <c r="E1637" t="s">
        <v>36</v>
      </c>
      <c r="F1637">
        <v>1030379</v>
      </c>
      <c r="G1637" t="s">
        <v>182</v>
      </c>
      <c r="H1637" t="s">
        <v>119</v>
      </c>
      <c r="I1637" s="9">
        <v>44974</v>
      </c>
      <c r="J1637" s="9">
        <v>44982</v>
      </c>
      <c r="K1637" s="9">
        <v>45014</v>
      </c>
      <c r="L1637" t="s">
        <v>39</v>
      </c>
      <c r="M1637">
        <v>24004.088640000002</v>
      </c>
      <c r="N1637" t="s">
        <v>68</v>
      </c>
      <c r="O1637" s="10">
        <f t="shared" si="45"/>
        <v>2</v>
      </c>
    </row>
    <row r="1638" spans="1:15" hidden="1" x14ac:dyDescent="0.35">
      <c r="A1638" s="1"/>
      <c r="B1638" t="s">
        <v>75</v>
      </c>
      <c r="C1638" t="s">
        <v>71</v>
      </c>
      <c r="D1638">
        <v>40367019</v>
      </c>
      <c r="E1638" t="s">
        <v>36</v>
      </c>
      <c r="F1638">
        <v>1030379</v>
      </c>
      <c r="G1638" t="s">
        <v>182</v>
      </c>
      <c r="H1638" t="s">
        <v>119</v>
      </c>
      <c r="I1638" s="9">
        <v>44974</v>
      </c>
      <c r="J1638" s="9">
        <v>44982</v>
      </c>
      <c r="K1638" s="9">
        <v>45014</v>
      </c>
      <c r="L1638" t="s">
        <v>39</v>
      </c>
      <c r="M1638">
        <v>24004.088640000002</v>
      </c>
      <c r="N1638" t="s">
        <v>68</v>
      </c>
      <c r="O1638" s="10">
        <f t="shared" si="45"/>
        <v>2</v>
      </c>
    </row>
    <row r="1639" spans="1:15" hidden="1" x14ac:dyDescent="0.35">
      <c r="A1639" s="1"/>
      <c r="B1639" t="s">
        <v>75</v>
      </c>
      <c r="C1639" t="s">
        <v>71</v>
      </c>
      <c r="D1639">
        <v>40366988</v>
      </c>
      <c r="E1639" t="s">
        <v>36</v>
      </c>
      <c r="F1639">
        <v>1012108</v>
      </c>
      <c r="G1639" t="s">
        <v>187</v>
      </c>
      <c r="H1639" t="s">
        <v>76</v>
      </c>
      <c r="I1639" s="9">
        <v>44974</v>
      </c>
      <c r="J1639" s="9">
        <v>44983</v>
      </c>
      <c r="K1639" s="9">
        <v>45014.802083333336</v>
      </c>
      <c r="L1639" t="s">
        <v>39</v>
      </c>
      <c r="M1639">
        <v>9979.0239999999994</v>
      </c>
      <c r="N1639" t="s">
        <v>68</v>
      </c>
      <c r="O1639" s="10">
        <f t="shared" si="45"/>
        <v>2</v>
      </c>
    </row>
    <row r="1640" spans="1:15" hidden="1" x14ac:dyDescent="0.35">
      <c r="A1640" s="1"/>
      <c r="B1640" t="s">
        <v>75</v>
      </c>
      <c r="C1640" t="s">
        <v>71</v>
      </c>
      <c r="D1640">
        <v>40366988</v>
      </c>
      <c r="E1640" t="s">
        <v>36</v>
      </c>
      <c r="F1640">
        <v>1012107</v>
      </c>
      <c r="G1640" t="s">
        <v>187</v>
      </c>
      <c r="H1640" t="s">
        <v>76</v>
      </c>
      <c r="I1640" s="9">
        <v>44974</v>
      </c>
      <c r="J1640" s="9">
        <v>44983</v>
      </c>
      <c r="K1640" s="9">
        <v>45014.802083333336</v>
      </c>
      <c r="L1640" t="s">
        <v>39</v>
      </c>
      <c r="M1640">
        <v>9979.0239999999994</v>
      </c>
      <c r="N1640" t="s">
        <v>68</v>
      </c>
      <c r="O1640" s="10">
        <f t="shared" si="45"/>
        <v>2</v>
      </c>
    </row>
    <row r="1641" spans="1:15" hidden="1" x14ac:dyDescent="0.35">
      <c r="A1641" s="1"/>
      <c r="B1641" t="s">
        <v>75</v>
      </c>
      <c r="C1641" t="s">
        <v>71</v>
      </c>
      <c r="D1641">
        <v>40366983</v>
      </c>
      <c r="E1641" t="s">
        <v>36</v>
      </c>
      <c r="F1641">
        <v>1011701</v>
      </c>
      <c r="G1641" t="s">
        <v>187</v>
      </c>
      <c r="H1641" t="s">
        <v>76</v>
      </c>
      <c r="I1641" s="9">
        <v>44974</v>
      </c>
      <c r="J1641" s="9">
        <v>44983</v>
      </c>
      <c r="K1641" s="9">
        <v>45014.802083333336</v>
      </c>
      <c r="L1641" t="s">
        <v>39</v>
      </c>
      <c r="M1641">
        <v>22981.256819999999</v>
      </c>
      <c r="N1641" t="s">
        <v>68</v>
      </c>
      <c r="O1641" s="10">
        <f t="shared" si="45"/>
        <v>2</v>
      </c>
    </row>
    <row r="1642" spans="1:15" hidden="1" x14ac:dyDescent="0.35">
      <c r="A1642" s="1"/>
      <c r="B1642" t="s">
        <v>75</v>
      </c>
      <c r="C1642" t="s">
        <v>71</v>
      </c>
      <c r="D1642">
        <v>40366956</v>
      </c>
      <c r="E1642" t="s">
        <v>36</v>
      </c>
      <c r="F1642">
        <v>1012483</v>
      </c>
      <c r="G1642" t="s">
        <v>187</v>
      </c>
      <c r="H1642" t="s">
        <v>76</v>
      </c>
      <c r="I1642" s="9">
        <v>44974</v>
      </c>
      <c r="J1642" s="9">
        <v>44983</v>
      </c>
      <c r="K1642" s="9">
        <v>45014.802083333336</v>
      </c>
      <c r="L1642" t="s">
        <v>39</v>
      </c>
      <c r="M1642">
        <v>19958.047999999999</v>
      </c>
      <c r="N1642" t="s">
        <v>68</v>
      </c>
      <c r="O1642" s="10">
        <f t="shared" si="45"/>
        <v>2</v>
      </c>
    </row>
    <row r="1643" spans="1:15" hidden="1" x14ac:dyDescent="0.35">
      <c r="A1643" s="1"/>
      <c r="B1643" t="s">
        <v>81</v>
      </c>
      <c r="C1643" t="s">
        <v>71</v>
      </c>
      <c r="D1643">
        <v>40366670</v>
      </c>
      <c r="E1643" t="s">
        <v>36</v>
      </c>
      <c r="F1643">
        <v>1022417</v>
      </c>
      <c r="G1643" t="s">
        <v>190</v>
      </c>
      <c r="H1643" t="s">
        <v>88</v>
      </c>
      <c r="I1643" s="9">
        <v>44974</v>
      </c>
      <c r="J1643" s="9">
        <v>44980</v>
      </c>
      <c r="K1643" s="9">
        <v>45016.39166666667</v>
      </c>
      <c r="L1643" t="s">
        <v>24</v>
      </c>
      <c r="M1643">
        <v>24160</v>
      </c>
      <c r="N1643" t="s">
        <v>68</v>
      </c>
      <c r="O1643" s="10">
        <f t="shared" si="45"/>
        <v>2</v>
      </c>
    </row>
    <row r="1644" spans="1:15" hidden="1" x14ac:dyDescent="0.35">
      <c r="A1644" s="1"/>
      <c r="B1644" t="s">
        <v>81</v>
      </c>
      <c r="C1644" t="s">
        <v>71</v>
      </c>
      <c r="D1644">
        <v>40366630</v>
      </c>
      <c r="E1644" t="s">
        <v>36</v>
      </c>
      <c r="F1644">
        <v>1011586</v>
      </c>
      <c r="G1644" t="s">
        <v>186</v>
      </c>
      <c r="H1644" t="s">
        <v>88</v>
      </c>
      <c r="I1644" s="9">
        <v>44974</v>
      </c>
      <c r="J1644" s="9">
        <v>44982</v>
      </c>
      <c r="K1644" s="9">
        <v>45018.39166666667</v>
      </c>
      <c r="L1644" t="s">
        <v>39</v>
      </c>
      <c r="M1644">
        <v>19954</v>
      </c>
      <c r="N1644" t="s">
        <v>68</v>
      </c>
      <c r="O1644" s="10">
        <f t="shared" si="45"/>
        <v>2</v>
      </c>
    </row>
    <row r="1645" spans="1:15" hidden="1" x14ac:dyDescent="0.35">
      <c r="A1645" s="1"/>
      <c r="B1645" t="s">
        <v>81</v>
      </c>
      <c r="C1645" t="s">
        <v>71</v>
      </c>
      <c r="D1645">
        <v>40366624</v>
      </c>
      <c r="E1645" t="s">
        <v>36</v>
      </c>
      <c r="F1645">
        <v>1011417</v>
      </c>
      <c r="G1645" t="s">
        <v>186</v>
      </c>
      <c r="H1645" t="s">
        <v>88</v>
      </c>
      <c r="I1645" s="9">
        <v>44974</v>
      </c>
      <c r="J1645" s="9">
        <v>44982</v>
      </c>
      <c r="K1645" s="9">
        <v>45018.39166666667</v>
      </c>
      <c r="L1645" t="s">
        <v>39</v>
      </c>
      <c r="M1645">
        <v>19800</v>
      </c>
      <c r="N1645" t="s">
        <v>68</v>
      </c>
      <c r="O1645" s="10">
        <f t="shared" si="45"/>
        <v>2</v>
      </c>
    </row>
    <row r="1646" spans="1:15" hidden="1" x14ac:dyDescent="0.35">
      <c r="A1646" s="1"/>
      <c r="B1646" t="s">
        <v>81</v>
      </c>
      <c r="C1646" t="s">
        <v>71</v>
      </c>
      <c r="D1646">
        <v>40366615</v>
      </c>
      <c r="E1646" t="s">
        <v>36</v>
      </c>
      <c r="F1646">
        <v>1030685</v>
      </c>
      <c r="G1646" t="s">
        <v>190</v>
      </c>
      <c r="H1646" t="s">
        <v>88</v>
      </c>
      <c r="I1646" s="9">
        <v>44975</v>
      </c>
      <c r="J1646" s="9">
        <v>44980</v>
      </c>
      <c r="K1646" s="9">
        <v>45016.39166666667</v>
      </c>
      <c r="L1646" t="s">
        <v>24</v>
      </c>
      <c r="M1646">
        <v>24000</v>
      </c>
      <c r="N1646" t="s">
        <v>68</v>
      </c>
      <c r="O1646" s="10">
        <f t="shared" si="45"/>
        <v>2</v>
      </c>
    </row>
    <row r="1647" spans="1:15" hidden="1" x14ac:dyDescent="0.35">
      <c r="A1647" s="1"/>
      <c r="B1647" t="s">
        <v>81</v>
      </c>
      <c r="C1647" t="s">
        <v>71</v>
      </c>
      <c r="D1647">
        <v>40366611</v>
      </c>
      <c r="E1647" t="s">
        <v>36</v>
      </c>
      <c r="F1647">
        <v>1011969</v>
      </c>
      <c r="G1647" t="s">
        <v>190</v>
      </c>
      <c r="H1647" t="s">
        <v>100</v>
      </c>
      <c r="I1647" s="9">
        <v>44974</v>
      </c>
      <c r="J1647" s="9">
        <v>44980</v>
      </c>
      <c r="K1647" s="9">
        <v>45012.935416666667</v>
      </c>
      <c r="L1647" t="s">
        <v>24</v>
      </c>
      <c r="M1647">
        <v>24000</v>
      </c>
      <c r="N1647" t="s">
        <v>68</v>
      </c>
      <c r="O1647" s="10">
        <f t="shared" si="45"/>
        <v>2</v>
      </c>
    </row>
    <row r="1648" spans="1:15" hidden="1" x14ac:dyDescent="0.35">
      <c r="A1648" s="1"/>
      <c r="B1648" t="s">
        <v>81</v>
      </c>
      <c r="C1648" t="s">
        <v>71</v>
      </c>
      <c r="D1648">
        <v>40366604</v>
      </c>
      <c r="E1648" t="s">
        <v>36</v>
      </c>
      <c r="F1648">
        <v>1022125</v>
      </c>
      <c r="G1648" t="s">
        <v>190</v>
      </c>
      <c r="H1648" t="s">
        <v>88</v>
      </c>
      <c r="I1648" s="9">
        <v>44974</v>
      </c>
      <c r="J1648" s="9">
        <v>44980</v>
      </c>
      <c r="K1648" s="9">
        <v>45016.39166666667</v>
      </c>
      <c r="L1648" t="s">
        <v>24</v>
      </c>
      <c r="M1648">
        <v>24034.43</v>
      </c>
      <c r="N1648" t="s">
        <v>68</v>
      </c>
      <c r="O1648" s="10">
        <f t="shared" si="45"/>
        <v>2</v>
      </c>
    </row>
    <row r="1649" spans="1:15" hidden="1" x14ac:dyDescent="0.35">
      <c r="A1649" s="1"/>
      <c r="B1649" t="s">
        <v>81</v>
      </c>
      <c r="C1649" t="s">
        <v>71</v>
      </c>
      <c r="D1649">
        <v>40366572</v>
      </c>
      <c r="E1649" t="s">
        <v>36</v>
      </c>
      <c r="F1649">
        <v>1022388</v>
      </c>
      <c r="G1649" t="s">
        <v>190</v>
      </c>
      <c r="H1649" t="s">
        <v>100</v>
      </c>
      <c r="I1649" s="9">
        <v>44974</v>
      </c>
      <c r="J1649" s="9">
        <v>44980</v>
      </c>
      <c r="K1649" s="9">
        <v>45012.935416666667</v>
      </c>
      <c r="L1649" t="s">
        <v>24</v>
      </c>
      <c r="M1649">
        <v>1000</v>
      </c>
      <c r="N1649" t="s">
        <v>68</v>
      </c>
      <c r="O1649" s="10">
        <f t="shared" si="45"/>
        <v>2</v>
      </c>
    </row>
    <row r="1650" spans="1:15" hidden="1" x14ac:dyDescent="0.35">
      <c r="A1650" s="1"/>
      <c r="B1650" t="s">
        <v>81</v>
      </c>
      <c r="C1650" t="s">
        <v>71</v>
      </c>
      <c r="D1650">
        <v>40366572</v>
      </c>
      <c r="E1650" t="s">
        <v>36</v>
      </c>
      <c r="F1650">
        <v>1022388</v>
      </c>
      <c r="G1650" t="s">
        <v>190</v>
      </c>
      <c r="H1650" t="s">
        <v>100</v>
      </c>
      <c r="I1650" s="9">
        <v>44974</v>
      </c>
      <c r="J1650" s="9">
        <v>44980</v>
      </c>
      <c r="K1650" s="9">
        <v>45012.935416666667</v>
      </c>
      <c r="L1650" t="s">
        <v>24</v>
      </c>
      <c r="M1650">
        <v>23090</v>
      </c>
      <c r="N1650" t="s">
        <v>68</v>
      </c>
      <c r="O1650" s="10">
        <f t="shared" ref="O1650:O1693" si="46">MONTH(J1650)</f>
        <v>2</v>
      </c>
    </row>
    <row r="1651" spans="1:15" hidden="1" x14ac:dyDescent="0.35">
      <c r="A1651" s="1"/>
      <c r="B1651" t="s">
        <v>81</v>
      </c>
      <c r="C1651" t="s">
        <v>71</v>
      </c>
      <c r="D1651">
        <v>40366539</v>
      </c>
      <c r="E1651" t="s">
        <v>36</v>
      </c>
      <c r="F1651">
        <v>1012503</v>
      </c>
      <c r="G1651" t="s">
        <v>190</v>
      </c>
      <c r="H1651" t="s">
        <v>100</v>
      </c>
      <c r="I1651" s="9">
        <v>44974</v>
      </c>
      <c r="J1651" s="9">
        <v>44980</v>
      </c>
      <c r="K1651" s="9">
        <v>45012.935416666667</v>
      </c>
      <c r="L1651" t="s">
        <v>24</v>
      </c>
      <c r="M1651">
        <v>24000</v>
      </c>
      <c r="N1651" t="s">
        <v>68</v>
      </c>
      <c r="O1651" s="10">
        <f t="shared" si="46"/>
        <v>2</v>
      </c>
    </row>
    <row r="1652" spans="1:15" hidden="1" x14ac:dyDescent="0.35">
      <c r="A1652" s="1"/>
      <c r="B1652" t="s">
        <v>81</v>
      </c>
      <c r="C1652" t="s">
        <v>71</v>
      </c>
      <c r="D1652">
        <v>40366510</v>
      </c>
      <c r="E1652" t="s">
        <v>36</v>
      </c>
      <c r="F1652">
        <v>1022099</v>
      </c>
      <c r="G1652" t="s">
        <v>186</v>
      </c>
      <c r="H1652" t="s">
        <v>88</v>
      </c>
      <c r="I1652" s="9">
        <v>44974</v>
      </c>
      <c r="J1652" s="9">
        <v>44982</v>
      </c>
      <c r="K1652" s="9">
        <v>45018.39166666667</v>
      </c>
      <c r="L1652" t="s">
        <v>39</v>
      </c>
      <c r="M1652">
        <v>24102</v>
      </c>
      <c r="N1652" t="s">
        <v>68</v>
      </c>
      <c r="O1652" s="10">
        <f t="shared" si="46"/>
        <v>2</v>
      </c>
    </row>
    <row r="1653" spans="1:15" hidden="1" x14ac:dyDescent="0.35">
      <c r="A1653" s="1"/>
      <c r="B1653" t="s">
        <v>81</v>
      </c>
      <c r="C1653" t="s">
        <v>71</v>
      </c>
      <c r="D1653">
        <v>40366479</v>
      </c>
      <c r="E1653" t="s">
        <v>36</v>
      </c>
      <c r="F1653">
        <v>1021767</v>
      </c>
      <c r="G1653" t="s">
        <v>186</v>
      </c>
      <c r="H1653" t="s">
        <v>89</v>
      </c>
      <c r="I1653" s="9">
        <v>44974</v>
      </c>
      <c r="J1653" s="9">
        <v>44982</v>
      </c>
      <c r="K1653" s="9">
        <v>45031.85833333333</v>
      </c>
      <c r="L1653" t="s">
        <v>39</v>
      </c>
      <c r="M1653">
        <v>24624</v>
      </c>
      <c r="N1653" t="s">
        <v>68</v>
      </c>
      <c r="O1653" s="10">
        <f t="shared" si="46"/>
        <v>2</v>
      </c>
    </row>
    <row r="1654" spans="1:15" hidden="1" x14ac:dyDescent="0.35">
      <c r="A1654" s="1"/>
      <c r="B1654" t="s">
        <v>81</v>
      </c>
      <c r="C1654" t="s">
        <v>71</v>
      </c>
      <c r="D1654">
        <v>40366420</v>
      </c>
      <c r="E1654" t="s">
        <v>36</v>
      </c>
      <c r="F1654">
        <v>1030506</v>
      </c>
      <c r="G1654" t="s">
        <v>190</v>
      </c>
      <c r="H1654" t="s">
        <v>88</v>
      </c>
      <c r="I1654" s="9">
        <v>44975</v>
      </c>
      <c r="J1654" s="9">
        <v>44980</v>
      </c>
      <c r="K1654" s="9">
        <v>45016.39166666667</v>
      </c>
      <c r="L1654" t="s">
        <v>24</v>
      </c>
      <c r="M1654">
        <v>24000</v>
      </c>
      <c r="N1654" t="s">
        <v>68</v>
      </c>
      <c r="O1654" s="10">
        <f t="shared" si="46"/>
        <v>2</v>
      </c>
    </row>
    <row r="1655" spans="1:15" hidden="1" x14ac:dyDescent="0.35">
      <c r="A1655" s="1"/>
      <c r="B1655" t="s">
        <v>81</v>
      </c>
      <c r="C1655" t="s">
        <v>71</v>
      </c>
      <c r="D1655">
        <v>40366393</v>
      </c>
      <c r="E1655" t="s">
        <v>36</v>
      </c>
      <c r="F1655">
        <v>1022183</v>
      </c>
      <c r="G1655" t="s">
        <v>190</v>
      </c>
      <c r="H1655" t="s">
        <v>100</v>
      </c>
      <c r="I1655" s="9">
        <v>44974</v>
      </c>
      <c r="J1655" s="9">
        <v>44980</v>
      </c>
      <c r="K1655" s="9">
        <v>45012.935416666667</v>
      </c>
      <c r="L1655" t="s">
        <v>24</v>
      </c>
      <c r="M1655">
        <v>24024.15</v>
      </c>
      <c r="N1655" t="s">
        <v>68</v>
      </c>
      <c r="O1655" s="10">
        <f t="shared" si="46"/>
        <v>2</v>
      </c>
    </row>
    <row r="1656" spans="1:15" hidden="1" x14ac:dyDescent="0.35">
      <c r="A1656" s="1"/>
      <c r="B1656" t="s">
        <v>81</v>
      </c>
      <c r="C1656" t="s">
        <v>71</v>
      </c>
      <c r="D1656">
        <v>40366388</v>
      </c>
      <c r="E1656" t="s">
        <v>36</v>
      </c>
      <c r="F1656">
        <v>1022183</v>
      </c>
      <c r="G1656" t="s">
        <v>186</v>
      </c>
      <c r="H1656" t="s">
        <v>88</v>
      </c>
      <c r="I1656" s="9">
        <v>44974</v>
      </c>
      <c r="J1656" s="9">
        <v>44982</v>
      </c>
      <c r="K1656" s="9">
        <v>45018.39166666667</v>
      </c>
      <c r="L1656" t="s">
        <v>39</v>
      </c>
      <c r="M1656">
        <v>24684.37</v>
      </c>
      <c r="N1656" t="s">
        <v>68</v>
      </c>
      <c r="O1656" s="10">
        <f t="shared" si="46"/>
        <v>2</v>
      </c>
    </row>
    <row r="1657" spans="1:15" hidden="1" x14ac:dyDescent="0.35">
      <c r="A1657" s="1"/>
      <c r="B1657" t="s">
        <v>81</v>
      </c>
      <c r="C1657" t="s">
        <v>71</v>
      </c>
      <c r="D1657">
        <v>40365506</v>
      </c>
      <c r="E1657" t="s">
        <v>36</v>
      </c>
      <c r="F1657">
        <v>1023373</v>
      </c>
      <c r="G1657" t="s">
        <v>186</v>
      </c>
      <c r="H1657" t="s">
        <v>89</v>
      </c>
      <c r="I1657" s="9">
        <v>44974</v>
      </c>
      <c r="J1657" s="9">
        <v>44982</v>
      </c>
      <c r="K1657" s="9">
        <v>45031.85833333333</v>
      </c>
      <c r="L1657" t="s">
        <v>39</v>
      </c>
      <c r="M1657">
        <v>24230</v>
      </c>
      <c r="N1657" t="s">
        <v>68</v>
      </c>
      <c r="O1657" s="10">
        <f t="shared" si="46"/>
        <v>2</v>
      </c>
    </row>
    <row r="1658" spans="1:15" hidden="1" x14ac:dyDescent="0.35">
      <c r="A1658" s="1"/>
      <c r="B1658" t="s">
        <v>70</v>
      </c>
      <c r="C1658" t="s">
        <v>71</v>
      </c>
      <c r="D1658">
        <v>40364029</v>
      </c>
      <c r="E1658" t="s">
        <v>36</v>
      </c>
      <c r="F1658">
        <v>1021270</v>
      </c>
      <c r="G1658" t="s">
        <v>182</v>
      </c>
      <c r="H1658" t="s">
        <v>108</v>
      </c>
      <c r="I1658" s="9">
        <v>44974</v>
      </c>
      <c r="J1658" s="9">
        <v>44982</v>
      </c>
      <c r="K1658" s="9">
        <v>45000.597222222219</v>
      </c>
      <c r="L1658" t="s">
        <v>39</v>
      </c>
      <c r="M1658">
        <v>6401.08</v>
      </c>
      <c r="N1658" t="s">
        <v>68</v>
      </c>
      <c r="O1658" s="10">
        <f t="shared" si="46"/>
        <v>2</v>
      </c>
    </row>
    <row r="1659" spans="1:15" hidden="1" x14ac:dyDescent="0.35">
      <c r="A1659" s="1"/>
      <c r="B1659" t="s">
        <v>70</v>
      </c>
      <c r="C1659" t="s">
        <v>71</v>
      </c>
      <c r="D1659">
        <v>40364029</v>
      </c>
      <c r="E1659" t="s">
        <v>36</v>
      </c>
      <c r="F1659">
        <v>1021270</v>
      </c>
      <c r="G1659" t="s">
        <v>182</v>
      </c>
      <c r="H1659" t="s">
        <v>108</v>
      </c>
      <c r="I1659" s="9">
        <v>44975</v>
      </c>
      <c r="J1659" s="9">
        <v>44982</v>
      </c>
      <c r="K1659" s="9">
        <v>45000.597222222219</v>
      </c>
      <c r="L1659" t="s">
        <v>39</v>
      </c>
      <c r="M1659">
        <v>17604.05</v>
      </c>
      <c r="N1659" t="s">
        <v>68</v>
      </c>
      <c r="O1659" s="10">
        <f t="shared" si="46"/>
        <v>2</v>
      </c>
    </row>
    <row r="1660" spans="1:15" hidden="1" x14ac:dyDescent="0.35">
      <c r="A1660" s="1"/>
      <c r="B1660" t="s">
        <v>70</v>
      </c>
      <c r="C1660" t="s">
        <v>71</v>
      </c>
      <c r="D1660">
        <v>40362921</v>
      </c>
      <c r="E1660" t="s">
        <v>36</v>
      </c>
      <c r="F1660">
        <v>1012796</v>
      </c>
      <c r="G1660" t="s">
        <v>182</v>
      </c>
      <c r="H1660" t="s">
        <v>72</v>
      </c>
      <c r="I1660" s="9">
        <v>44975</v>
      </c>
      <c r="J1660" s="9">
        <v>44982</v>
      </c>
      <c r="K1660" s="9">
        <v>44990.191666666666</v>
      </c>
      <c r="L1660" t="s">
        <v>39</v>
      </c>
      <c r="M1660">
        <v>19998.87</v>
      </c>
      <c r="N1660" t="s">
        <v>68</v>
      </c>
      <c r="O1660" s="10">
        <f t="shared" si="46"/>
        <v>2</v>
      </c>
    </row>
    <row r="1661" spans="1:15" hidden="1" x14ac:dyDescent="0.35">
      <c r="A1661" s="1"/>
      <c r="B1661" t="s">
        <v>75</v>
      </c>
      <c r="C1661" t="s">
        <v>71</v>
      </c>
      <c r="D1661">
        <v>40362583</v>
      </c>
      <c r="E1661" t="s">
        <v>36</v>
      </c>
      <c r="F1661">
        <v>1012109</v>
      </c>
      <c r="G1661" t="s">
        <v>187</v>
      </c>
      <c r="H1661" t="s">
        <v>76</v>
      </c>
      <c r="I1661" s="9">
        <v>44974</v>
      </c>
      <c r="J1661" s="9">
        <v>44983</v>
      </c>
      <c r="K1661" s="9">
        <v>45014.802083333336</v>
      </c>
      <c r="L1661" t="s">
        <v>39</v>
      </c>
      <c r="M1661">
        <v>19958.047999999999</v>
      </c>
      <c r="N1661" t="s">
        <v>68</v>
      </c>
      <c r="O1661" s="10">
        <f t="shared" si="46"/>
        <v>2</v>
      </c>
    </row>
    <row r="1662" spans="1:15" hidden="1" x14ac:dyDescent="0.35">
      <c r="A1662" s="1"/>
      <c r="B1662" t="s">
        <v>81</v>
      </c>
      <c r="C1662" t="s">
        <v>71</v>
      </c>
      <c r="D1662">
        <v>40361986</v>
      </c>
      <c r="E1662" t="s">
        <v>36</v>
      </c>
      <c r="F1662">
        <v>1022748</v>
      </c>
      <c r="G1662" t="s">
        <v>186</v>
      </c>
      <c r="H1662" t="s">
        <v>89</v>
      </c>
      <c r="I1662" s="9">
        <v>44974</v>
      </c>
      <c r="J1662" s="9">
        <v>44982</v>
      </c>
      <c r="K1662" s="9">
        <v>45031.85833333333</v>
      </c>
      <c r="L1662" t="s">
        <v>24</v>
      </c>
      <c r="M1662">
        <v>24100</v>
      </c>
      <c r="N1662" t="s">
        <v>68</v>
      </c>
      <c r="O1662" s="10">
        <f t="shared" si="46"/>
        <v>2</v>
      </c>
    </row>
    <row r="1663" spans="1:15" hidden="1" x14ac:dyDescent="0.35">
      <c r="A1663" s="1"/>
      <c r="B1663" t="s">
        <v>81</v>
      </c>
      <c r="C1663" t="s">
        <v>71</v>
      </c>
      <c r="D1663">
        <v>40361868</v>
      </c>
      <c r="E1663" t="s">
        <v>36</v>
      </c>
      <c r="F1663">
        <v>1012455</v>
      </c>
      <c r="G1663" t="s">
        <v>186</v>
      </c>
      <c r="H1663" t="s">
        <v>88</v>
      </c>
      <c r="I1663" s="9">
        <v>44974</v>
      </c>
      <c r="J1663" s="9">
        <v>44982</v>
      </c>
      <c r="K1663" s="9">
        <v>45018.39166666667</v>
      </c>
      <c r="L1663" t="s">
        <v>39</v>
      </c>
      <c r="M1663">
        <v>24000</v>
      </c>
      <c r="N1663" t="s">
        <v>68</v>
      </c>
      <c r="O1663" s="10">
        <f t="shared" si="46"/>
        <v>2</v>
      </c>
    </row>
    <row r="1664" spans="1:15" hidden="1" x14ac:dyDescent="0.35">
      <c r="A1664" s="1"/>
      <c r="B1664" t="s">
        <v>70</v>
      </c>
      <c r="C1664" t="s">
        <v>71</v>
      </c>
      <c r="D1664">
        <v>40361696</v>
      </c>
      <c r="E1664" t="s">
        <v>36</v>
      </c>
      <c r="F1664">
        <v>1011047</v>
      </c>
      <c r="G1664" t="s">
        <v>180</v>
      </c>
      <c r="H1664" t="s">
        <v>72</v>
      </c>
      <c r="I1664" s="9">
        <v>44974</v>
      </c>
      <c r="J1664" s="9">
        <v>44982</v>
      </c>
      <c r="K1664" s="9">
        <v>44990.191666666666</v>
      </c>
      <c r="L1664" t="s">
        <v>96</v>
      </c>
      <c r="M1664">
        <v>21600</v>
      </c>
      <c r="N1664" t="s">
        <v>68</v>
      </c>
      <c r="O1664" s="10">
        <f t="shared" si="46"/>
        <v>2</v>
      </c>
    </row>
    <row r="1665" spans="1:15" hidden="1" x14ac:dyDescent="0.35">
      <c r="A1665" s="1"/>
      <c r="B1665" t="s">
        <v>75</v>
      </c>
      <c r="C1665" t="s">
        <v>71</v>
      </c>
      <c r="D1665">
        <v>40361196</v>
      </c>
      <c r="E1665" t="s">
        <v>36</v>
      </c>
      <c r="F1665">
        <v>1012157</v>
      </c>
      <c r="G1665" t="s">
        <v>178</v>
      </c>
      <c r="H1665" t="s">
        <v>78</v>
      </c>
      <c r="I1665" s="9">
        <v>44974</v>
      </c>
      <c r="J1665" s="9">
        <v>44980</v>
      </c>
      <c r="K1665" s="9">
        <v>45003.8125</v>
      </c>
      <c r="L1665" t="s">
        <v>20</v>
      </c>
      <c r="M1665">
        <v>19958.047999999999</v>
      </c>
      <c r="N1665" t="s">
        <v>68</v>
      </c>
      <c r="O1665" s="10">
        <f t="shared" si="46"/>
        <v>2</v>
      </c>
    </row>
    <row r="1666" spans="1:15" hidden="1" x14ac:dyDescent="0.35">
      <c r="A1666" s="1"/>
      <c r="B1666" t="s">
        <v>75</v>
      </c>
      <c r="C1666" t="s">
        <v>71</v>
      </c>
      <c r="D1666">
        <v>40369062</v>
      </c>
      <c r="E1666" t="s">
        <v>36</v>
      </c>
      <c r="F1666">
        <v>1012518</v>
      </c>
      <c r="G1666" t="s">
        <v>178</v>
      </c>
      <c r="H1666" t="s">
        <v>78</v>
      </c>
      <c r="I1666" s="9">
        <v>44973</v>
      </c>
      <c r="J1666" s="9">
        <v>44980</v>
      </c>
      <c r="K1666" s="9">
        <v>45003.8125</v>
      </c>
      <c r="L1666" t="s">
        <v>20</v>
      </c>
      <c r="M1666">
        <v>18143.68</v>
      </c>
      <c r="N1666" t="s">
        <v>68</v>
      </c>
      <c r="O1666" s="10">
        <f t="shared" si="46"/>
        <v>2</v>
      </c>
    </row>
    <row r="1667" spans="1:15" hidden="1" x14ac:dyDescent="0.35">
      <c r="A1667" s="1"/>
      <c r="B1667" t="s">
        <v>75</v>
      </c>
      <c r="C1667" t="s">
        <v>71</v>
      </c>
      <c r="D1667">
        <v>40368325</v>
      </c>
      <c r="E1667" t="s">
        <v>36</v>
      </c>
      <c r="F1667">
        <v>1030379</v>
      </c>
      <c r="G1667" t="s">
        <v>182</v>
      </c>
      <c r="H1667" t="s">
        <v>86</v>
      </c>
      <c r="I1667" s="9">
        <v>44974</v>
      </c>
      <c r="J1667" s="9">
        <v>44982</v>
      </c>
      <c r="K1667" s="9">
        <v>45018</v>
      </c>
      <c r="L1667" t="s">
        <v>39</v>
      </c>
      <c r="M1667">
        <v>24022.232319999999</v>
      </c>
      <c r="N1667" t="s">
        <v>68</v>
      </c>
      <c r="O1667" s="10">
        <f t="shared" si="46"/>
        <v>2</v>
      </c>
    </row>
    <row r="1668" spans="1:15" hidden="1" x14ac:dyDescent="0.35">
      <c r="A1668" s="1"/>
      <c r="B1668" t="s">
        <v>75</v>
      </c>
      <c r="C1668" t="s">
        <v>71</v>
      </c>
      <c r="D1668">
        <v>40368324</v>
      </c>
      <c r="E1668" t="s">
        <v>36</v>
      </c>
      <c r="F1668">
        <v>1030379</v>
      </c>
      <c r="G1668" t="s">
        <v>182</v>
      </c>
      <c r="H1668" t="s">
        <v>86</v>
      </c>
      <c r="I1668" s="9">
        <v>44974</v>
      </c>
      <c r="J1668" s="9">
        <v>44982</v>
      </c>
      <c r="K1668" s="9">
        <v>45018</v>
      </c>
      <c r="L1668" t="s">
        <v>39</v>
      </c>
      <c r="M1668">
        <v>24022.232319999999</v>
      </c>
      <c r="N1668" t="s">
        <v>68</v>
      </c>
      <c r="O1668" s="10">
        <f t="shared" si="46"/>
        <v>2</v>
      </c>
    </row>
    <row r="1669" spans="1:15" hidden="1" x14ac:dyDescent="0.35">
      <c r="A1669" s="1"/>
      <c r="B1669" t="s">
        <v>75</v>
      </c>
      <c r="C1669" t="s">
        <v>71</v>
      </c>
      <c r="D1669">
        <v>40368323</v>
      </c>
      <c r="E1669" t="s">
        <v>36</v>
      </c>
      <c r="F1669">
        <v>1030379</v>
      </c>
      <c r="G1669" t="s">
        <v>182</v>
      </c>
      <c r="H1669" t="s">
        <v>86</v>
      </c>
      <c r="I1669" s="9">
        <v>44973</v>
      </c>
      <c r="J1669" s="9">
        <v>44982</v>
      </c>
      <c r="K1669" s="9">
        <v>45018</v>
      </c>
      <c r="L1669" t="s">
        <v>39</v>
      </c>
      <c r="M1669">
        <v>24022.232319999999</v>
      </c>
      <c r="N1669" t="s">
        <v>68</v>
      </c>
      <c r="O1669" s="10">
        <f t="shared" si="46"/>
        <v>2</v>
      </c>
    </row>
    <row r="1670" spans="1:15" hidden="1" x14ac:dyDescent="0.35">
      <c r="A1670" s="1"/>
      <c r="B1670" t="s">
        <v>75</v>
      </c>
      <c r="C1670" t="s">
        <v>71</v>
      </c>
      <c r="D1670">
        <v>40368322</v>
      </c>
      <c r="E1670" t="s">
        <v>36</v>
      </c>
      <c r="F1670">
        <v>1030379</v>
      </c>
      <c r="G1670" t="s">
        <v>182</v>
      </c>
      <c r="H1670" t="s">
        <v>119</v>
      </c>
      <c r="I1670" s="9">
        <v>44974</v>
      </c>
      <c r="J1670" s="9">
        <v>44982</v>
      </c>
      <c r="K1670" s="9">
        <v>45014</v>
      </c>
      <c r="L1670" t="s">
        <v>39</v>
      </c>
      <c r="M1670">
        <v>24022.232319999999</v>
      </c>
      <c r="N1670" t="s">
        <v>68</v>
      </c>
      <c r="O1670" s="10">
        <f t="shared" si="46"/>
        <v>2</v>
      </c>
    </row>
    <row r="1671" spans="1:15" hidden="1" x14ac:dyDescent="0.35">
      <c r="A1671" s="1"/>
      <c r="B1671" t="s">
        <v>75</v>
      </c>
      <c r="C1671" t="s">
        <v>71</v>
      </c>
      <c r="D1671">
        <v>40368093</v>
      </c>
      <c r="E1671" t="s">
        <v>36</v>
      </c>
      <c r="F1671">
        <v>1030379</v>
      </c>
      <c r="G1671" t="s">
        <v>187</v>
      </c>
      <c r="H1671" t="s">
        <v>139</v>
      </c>
      <c r="I1671" s="9">
        <v>44973</v>
      </c>
      <c r="J1671" s="9">
        <v>44983</v>
      </c>
      <c r="K1671" s="9">
        <v>45019</v>
      </c>
      <c r="L1671" t="s">
        <v>39</v>
      </c>
      <c r="M1671">
        <v>24022.232319999999</v>
      </c>
      <c r="N1671" t="s">
        <v>68</v>
      </c>
      <c r="O1671" s="10">
        <f t="shared" si="46"/>
        <v>2</v>
      </c>
    </row>
    <row r="1672" spans="1:15" hidden="1" x14ac:dyDescent="0.35">
      <c r="A1672" s="1"/>
      <c r="B1672" t="s">
        <v>75</v>
      </c>
      <c r="C1672" t="s">
        <v>71</v>
      </c>
      <c r="D1672">
        <v>40368026</v>
      </c>
      <c r="E1672" t="s">
        <v>36</v>
      </c>
      <c r="F1672">
        <v>1012167</v>
      </c>
      <c r="G1672" t="s">
        <v>184</v>
      </c>
      <c r="H1672" t="s">
        <v>85</v>
      </c>
      <c r="I1672" s="9">
        <v>44973</v>
      </c>
      <c r="J1672" s="9">
        <v>44981</v>
      </c>
      <c r="K1672" s="9">
        <v>45005.095138888886</v>
      </c>
      <c r="L1672" t="s">
        <v>24</v>
      </c>
      <c r="M1672">
        <v>19958.047999999999</v>
      </c>
      <c r="N1672" t="s">
        <v>68</v>
      </c>
      <c r="O1672" s="10">
        <f t="shared" si="46"/>
        <v>2</v>
      </c>
    </row>
    <row r="1673" spans="1:15" hidden="1" x14ac:dyDescent="0.35">
      <c r="A1673" s="1"/>
      <c r="B1673" t="s">
        <v>70</v>
      </c>
      <c r="C1673" t="s">
        <v>71</v>
      </c>
      <c r="D1673">
        <v>40367214</v>
      </c>
      <c r="E1673" t="s">
        <v>36</v>
      </c>
      <c r="F1673">
        <v>1011127</v>
      </c>
      <c r="G1673" t="s">
        <v>182</v>
      </c>
      <c r="H1673" t="s">
        <v>72</v>
      </c>
      <c r="I1673" s="9">
        <v>44973</v>
      </c>
      <c r="J1673" s="9">
        <v>44982</v>
      </c>
      <c r="K1673" s="9">
        <v>44990.191666666666</v>
      </c>
      <c r="L1673" t="s">
        <v>39</v>
      </c>
      <c r="M1673">
        <v>21600</v>
      </c>
      <c r="N1673" t="s">
        <v>68</v>
      </c>
      <c r="O1673" s="10">
        <f t="shared" si="46"/>
        <v>2</v>
      </c>
    </row>
    <row r="1674" spans="1:15" hidden="1" x14ac:dyDescent="0.35">
      <c r="A1674" s="1"/>
      <c r="B1674" t="s">
        <v>70</v>
      </c>
      <c r="C1674" t="s">
        <v>71</v>
      </c>
      <c r="D1674">
        <v>40367211</v>
      </c>
      <c r="E1674" t="s">
        <v>36</v>
      </c>
      <c r="F1674">
        <v>1011127</v>
      </c>
      <c r="G1674" t="s">
        <v>180</v>
      </c>
      <c r="H1674" t="s">
        <v>72</v>
      </c>
      <c r="I1674" s="9">
        <v>44973</v>
      </c>
      <c r="J1674" s="9">
        <v>44982</v>
      </c>
      <c r="K1674" s="9">
        <v>44990.191666666666</v>
      </c>
      <c r="L1674" t="s">
        <v>96</v>
      </c>
      <c r="M1674">
        <v>20400</v>
      </c>
      <c r="N1674" t="s">
        <v>68</v>
      </c>
      <c r="O1674" s="10">
        <f t="shared" si="46"/>
        <v>2</v>
      </c>
    </row>
    <row r="1675" spans="1:15" hidden="1" x14ac:dyDescent="0.35">
      <c r="A1675" s="1"/>
      <c r="B1675" t="s">
        <v>75</v>
      </c>
      <c r="C1675" t="s">
        <v>71</v>
      </c>
      <c r="D1675">
        <v>40367146</v>
      </c>
      <c r="E1675" t="s">
        <v>36</v>
      </c>
      <c r="F1675">
        <v>1012165</v>
      </c>
      <c r="G1675" t="s">
        <v>187</v>
      </c>
      <c r="H1675" t="s">
        <v>77</v>
      </c>
      <c r="I1675" s="9">
        <v>44974</v>
      </c>
      <c r="J1675" s="9">
        <v>44983</v>
      </c>
      <c r="K1675" s="9">
        <v>45015.661805555559</v>
      </c>
      <c r="L1675" t="s">
        <v>39</v>
      </c>
      <c r="M1675">
        <v>6785.73632</v>
      </c>
      <c r="N1675" t="s">
        <v>68</v>
      </c>
      <c r="O1675" s="10">
        <f t="shared" si="46"/>
        <v>2</v>
      </c>
    </row>
    <row r="1676" spans="1:15" hidden="1" x14ac:dyDescent="0.35">
      <c r="A1676" s="1"/>
      <c r="B1676" t="s">
        <v>75</v>
      </c>
      <c r="C1676" t="s">
        <v>71</v>
      </c>
      <c r="D1676">
        <v>40367146</v>
      </c>
      <c r="E1676" t="s">
        <v>36</v>
      </c>
      <c r="F1676">
        <v>1012165</v>
      </c>
      <c r="G1676" t="s">
        <v>187</v>
      </c>
      <c r="H1676" t="s">
        <v>77</v>
      </c>
      <c r="I1676" s="9">
        <v>44973</v>
      </c>
      <c r="J1676" s="9">
        <v>44983</v>
      </c>
      <c r="K1676" s="9">
        <v>45015.661805555559</v>
      </c>
      <c r="L1676" t="s">
        <v>39</v>
      </c>
      <c r="M1676">
        <v>13172.311680000001</v>
      </c>
      <c r="N1676" t="s">
        <v>68</v>
      </c>
      <c r="O1676" s="10">
        <f t="shared" si="46"/>
        <v>2</v>
      </c>
    </row>
    <row r="1677" spans="1:15" hidden="1" x14ac:dyDescent="0.35">
      <c r="A1677" s="1"/>
      <c r="B1677" t="s">
        <v>75</v>
      </c>
      <c r="C1677" t="s">
        <v>71</v>
      </c>
      <c r="D1677">
        <v>40367127</v>
      </c>
      <c r="E1677" t="s">
        <v>36</v>
      </c>
      <c r="F1677">
        <v>1012111</v>
      </c>
      <c r="G1677" t="s">
        <v>178</v>
      </c>
      <c r="H1677" t="s">
        <v>78</v>
      </c>
      <c r="I1677" s="9">
        <v>44973</v>
      </c>
      <c r="J1677" s="9">
        <v>44980</v>
      </c>
      <c r="K1677" s="9">
        <v>45003.8125</v>
      </c>
      <c r="L1677" t="s">
        <v>20</v>
      </c>
      <c r="M1677">
        <v>19958.047999999999</v>
      </c>
      <c r="N1677" t="s">
        <v>68</v>
      </c>
      <c r="O1677" s="10">
        <f t="shared" si="46"/>
        <v>2</v>
      </c>
    </row>
    <row r="1678" spans="1:15" hidden="1" x14ac:dyDescent="0.35">
      <c r="A1678" s="1"/>
      <c r="B1678" t="s">
        <v>75</v>
      </c>
      <c r="C1678" t="s">
        <v>71</v>
      </c>
      <c r="D1678">
        <v>40367022</v>
      </c>
      <c r="E1678" t="s">
        <v>36</v>
      </c>
      <c r="F1678">
        <v>1030379</v>
      </c>
      <c r="G1678" t="s">
        <v>182</v>
      </c>
      <c r="H1678" t="s">
        <v>119</v>
      </c>
      <c r="I1678" s="9">
        <v>44973</v>
      </c>
      <c r="J1678" s="9">
        <v>44982</v>
      </c>
      <c r="K1678" s="9">
        <v>45014</v>
      </c>
      <c r="L1678" t="s">
        <v>39</v>
      </c>
      <c r="M1678">
        <v>23931.513920000001</v>
      </c>
      <c r="N1678" t="s">
        <v>68</v>
      </c>
      <c r="O1678" s="10">
        <f t="shared" si="46"/>
        <v>2</v>
      </c>
    </row>
    <row r="1679" spans="1:15" hidden="1" x14ac:dyDescent="0.35">
      <c r="A1679" s="1"/>
      <c r="B1679" t="s">
        <v>75</v>
      </c>
      <c r="C1679" t="s">
        <v>71</v>
      </c>
      <c r="D1679">
        <v>40367010</v>
      </c>
      <c r="E1679" t="s">
        <v>36</v>
      </c>
      <c r="F1679">
        <v>1021538</v>
      </c>
      <c r="G1679" t="s">
        <v>187</v>
      </c>
      <c r="H1679" t="s">
        <v>80</v>
      </c>
      <c r="I1679" s="9">
        <v>44974</v>
      </c>
      <c r="J1679" s="9">
        <v>44983</v>
      </c>
      <c r="K1679" s="9">
        <v>45022.70208333333</v>
      </c>
      <c r="L1679" t="s">
        <v>39</v>
      </c>
      <c r="M1679">
        <v>23995.52936</v>
      </c>
      <c r="N1679" t="s">
        <v>68</v>
      </c>
      <c r="O1679" s="10">
        <f t="shared" si="46"/>
        <v>2</v>
      </c>
    </row>
    <row r="1680" spans="1:15" hidden="1" x14ac:dyDescent="0.35">
      <c r="A1680" s="1"/>
      <c r="B1680" t="s">
        <v>75</v>
      </c>
      <c r="C1680" t="s">
        <v>71</v>
      </c>
      <c r="D1680">
        <v>40366955</v>
      </c>
      <c r="E1680" t="s">
        <v>36</v>
      </c>
      <c r="F1680">
        <v>1012483</v>
      </c>
      <c r="G1680" t="s">
        <v>187</v>
      </c>
      <c r="H1680" t="s">
        <v>76</v>
      </c>
      <c r="I1680" s="9">
        <v>44973</v>
      </c>
      <c r="J1680" s="9">
        <v>44983</v>
      </c>
      <c r="K1680" s="9">
        <v>45014.802083333336</v>
      </c>
      <c r="L1680" t="s">
        <v>39</v>
      </c>
      <c r="M1680">
        <v>19958.047999999999</v>
      </c>
      <c r="N1680" t="s">
        <v>68</v>
      </c>
      <c r="O1680" s="10">
        <f t="shared" si="46"/>
        <v>2</v>
      </c>
    </row>
    <row r="1681" spans="1:15" hidden="1" x14ac:dyDescent="0.35">
      <c r="A1681" s="1"/>
      <c r="B1681" t="s">
        <v>75</v>
      </c>
      <c r="C1681" t="s">
        <v>71</v>
      </c>
      <c r="D1681">
        <v>40366941</v>
      </c>
      <c r="E1681" t="s">
        <v>36</v>
      </c>
      <c r="F1681">
        <v>1012165</v>
      </c>
      <c r="G1681" t="s">
        <v>187</v>
      </c>
      <c r="H1681" t="s">
        <v>87</v>
      </c>
      <c r="I1681" s="9">
        <v>44973</v>
      </c>
      <c r="J1681" s="9">
        <v>44983</v>
      </c>
      <c r="K1681" s="9">
        <v>45014.469444444447</v>
      </c>
      <c r="L1681" t="s">
        <v>39</v>
      </c>
      <c r="M1681">
        <v>19958.047999999999</v>
      </c>
      <c r="N1681" t="s">
        <v>68</v>
      </c>
      <c r="O1681" s="10">
        <f t="shared" si="46"/>
        <v>2</v>
      </c>
    </row>
    <row r="1682" spans="1:15" hidden="1" x14ac:dyDescent="0.35">
      <c r="A1682" s="1"/>
      <c r="B1682" t="s">
        <v>75</v>
      </c>
      <c r="C1682" t="s">
        <v>71</v>
      </c>
      <c r="D1682">
        <v>40366935</v>
      </c>
      <c r="E1682" t="s">
        <v>36</v>
      </c>
      <c r="F1682">
        <v>1012161</v>
      </c>
      <c r="G1682" t="s">
        <v>178</v>
      </c>
      <c r="H1682" t="s">
        <v>78</v>
      </c>
      <c r="I1682" s="9">
        <v>44973</v>
      </c>
      <c r="J1682" s="9">
        <v>44980</v>
      </c>
      <c r="K1682" s="9">
        <v>45003.8125</v>
      </c>
      <c r="L1682" t="s">
        <v>20</v>
      </c>
      <c r="M1682">
        <v>19958.047999999999</v>
      </c>
      <c r="N1682" t="s">
        <v>68</v>
      </c>
      <c r="O1682" s="10">
        <f t="shared" si="46"/>
        <v>2</v>
      </c>
    </row>
    <row r="1683" spans="1:15" hidden="1" x14ac:dyDescent="0.35">
      <c r="A1683" s="1"/>
      <c r="B1683" t="s">
        <v>92</v>
      </c>
      <c r="C1683" t="s">
        <v>71</v>
      </c>
      <c r="D1683">
        <v>40366682</v>
      </c>
      <c r="E1683" t="s">
        <v>36</v>
      </c>
      <c r="F1683">
        <v>1020853</v>
      </c>
      <c r="G1683" t="s">
        <v>178</v>
      </c>
      <c r="H1683" t="s">
        <v>105</v>
      </c>
      <c r="I1683" s="9">
        <v>44974</v>
      </c>
      <c r="J1683" s="9">
        <v>44980</v>
      </c>
      <c r="K1683" s="9">
        <v>45009.895138888889</v>
      </c>
      <c r="L1683" t="s">
        <v>95</v>
      </c>
      <c r="M1683">
        <v>13200</v>
      </c>
      <c r="N1683" t="s">
        <v>68</v>
      </c>
      <c r="O1683" s="10">
        <f t="shared" si="46"/>
        <v>2</v>
      </c>
    </row>
    <row r="1684" spans="1:15" hidden="1" x14ac:dyDescent="0.35">
      <c r="A1684" s="1"/>
      <c r="B1684" t="s">
        <v>92</v>
      </c>
      <c r="C1684" t="s">
        <v>71</v>
      </c>
      <c r="D1684">
        <v>40366682</v>
      </c>
      <c r="E1684" t="s">
        <v>36</v>
      </c>
      <c r="F1684">
        <v>1020853</v>
      </c>
      <c r="G1684" t="s">
        <v>178</v>
      </c>
      <c r="H1684" t="s">
        <v>105</v>
      </c>
      <c r="I1684" s="9">
        <v>44973</v>
      </c>
      <c r="J1684" s="9">
        <v>44980</v>
      </c>
      <c r="K1684" s="9">
        <v>45009.895138888889</v>
      </c>
      <c r="L1684" t="s">
        <v>95</v>
      </c>
      <c r="M1684">
        <v>6785</v>
      </c>
      <c r="N1684" t="s">
        <v>68</v>
      </c>
      <c r="O1684" s="10">
        <f t="shared" si="46"/>
        <v>2</v>
      </c>
    </row>
    <row r="1685" spans="1:15" hidden="1" x14ac:dyDescent="0.35">
      <c r="A1685" s="1"/>
      <c r="B1685" t="s">
        <v>81</v>
      </c>
      <c r="C1685" t="s">
        <v>71</v>
      </c>
      <c r="D1685">
        <v>40366555</v>
      </c>
      <c r="E1685" t="s">
        <v>36</v>
      </c>
      <c r="F1685">
        <v>1022169</v>
      </c>
      <c r="G1685" t="s">
        <v>186</v>
      </c>
      <c r="H1685" t="s">
        <v>88</v>
      </c>
      <c r="I1685" s="9">
        <v>44974</v>
      </c>
      <c r="J1685" s="9">
        <v>44982</v>
      </c>
      <c r="K1685" s="9">
        <v>45018.39166666667</v>
      </c>
      <c r="L1685" t="s">
        <v>24</v>
      </c>
      <c r="M1685">
        <v>24090</v>
      </c>
      <c r="N1685" t="s">
        <v>68</v>
      </c>
      <c r="O1685" s="10">
        <f t="shared" si="46"/>
        <v>2</v>
      </c>
    </row>
    <row r="1686" spans="1:15" hidden="1" x14ac:dyDescent="0.35">
      <c r="A1686" s="1"/>
      <c r="B1686" t="s">
        <v>81</v>
      </c>
      <c r="C1686" t="s">
        <v>71</v>
      </c>
      <c r="D1686">
        <v>40366509</v>
      </c>
      <c r="E1686" t="s">
        <v>36</v>
      </c>
      <c r="F1686">
        <v>1022099</v>
      </c>
      <c r="G1686" t="s">
        <v>186</v>
      </c>
      <c r="H1686" t="s">
        <v>88</v>
      </c>
      <c r="I1686" s="9">
        <v>44973</v>
      </c>
      <c r="J1686" s="9">
        <v>44982</v>
      </c>
      <c r="K1686" s="9">
        <v>45018.39166666667</v>
      </c>
      <c r="L1686" t="s">
        <v>96</v>
      </c>
      <c r="M1686">
        <v>8496</v>
      </c>
      <c r="N1686" t="s">
        <v>68</v>
      </c>
      <c r="O1686" s="10">
        <f t="shared" si="46"/>
        <v>2</v>
      </c>
    </row>
    <row r="1687" spans="1:15" hidden="1" x14ac:dyDescent="0.35">
      <c r="A1687" s="1"/>
      <c r="B1687" t="s">
        <v>81</v>
      </c>
      <c r="C1687" t="s">
        <v>71</v>
      </c>
      <c r="D1687">
        <v>40366509</v>
      </c>
      <c r="E1687" t="s">
        <v>36</v>
      </c>
      <c r="F1687">
        <v>1022099</v>
      </c>
      <c r="G1687" t="s">
        <v>186</v>
      </c>
      <c r="H1687" t="s">
        <v>88</v>
      </c>
      <c r="I1687" s="9">
        <v>44974</v>
      </c>
      <c r="J1687" s="9">
        <v>44982</v>
      </c>
      <c r="K1687" s="9">
        <v>45018.39166666667</v>
      </c>
      <c r="L1687" t="s">
        <v>96</v>
      </c>
      <c r="M1687">
        <v>14958</v>
      </c>
      <c r="N1687" t="s">
        <v>68</v>
      </c>
      <c r="O1687" s="10">
        <f t="shared" si="46"/>
        <v>2</v>
      </c>
    </row>
    <row r="1688" spans="1:15" hidden="1" x14ac:dyDescent="0.35">
      <c r="A1688" s="1"/>
      <c r="B1688" t="s">
        <v>81</v>
      </c>
      <c r="C1688" t="s">
        <v>71</v>
      </c>
      <c r="D1688">
        <v>40366500</v>
      </c>
      <c r="E1688" t="s">
        <v>36</v>
      </c>
      <c r="F1688">
        <v>1022414</v>
      </c>
      <c r="G1688" t="s">
        <v>186</v>
      </c>
      <c r="H1688" t="s">
        <v>88</v>
      </c>
      <c r="I1688" s="9">
        <v>44974</v>
      </c>
      <c r="J1688" s="9">
        <v>44982</v>
      </c>
      <c r="K1688" s="9">
        <v>45018.39166666667</v>
      </c>
      <c r="L1688" t="s">
        <v>24</v>
      </c>
      <c r="M1688">
        <v>24100</v>
      </c>
      <c r="N1688" t="s">
        <v>68</v>
      </c>
      <c r="O1688" s="10">
        <f t="shared" si="46"/>
        <v>2</v>
      </c>
    </row>
    <row r="1689" spans="1:15" hidden="1" x14ac:dyDescent="0.35">
      <c r="A1689" s="1"/>
      <c r="B1689" t="s">
        <v>81</v>
      </c>
      <c r="C1689" t="s">
        <v>71</v>
      </c>
      <c r="D1689">
        <v>40366448</v>
      </c>
      <c r="E1689" t="s">
        <v>36</v>
      </c>
      <c r="F1689">
        <v>1021732</v>
      </c>
      <c r="G1689" t="s">
        <v>186</v>
      </c>
      <c r="H1689" t="s">
        <v>89</v>
      </c>
      <c r="I1689" s="9">
        <v>44974</v>
      </c>
      <c r="J1689" s="9">
        <v>44982</v>
      </c>
      <c r="K1689" s="9">
        <v>45031.85833333333</v>
      </c>
      <c r="L1689" t="s">
        <v>39</v>
      </c>
      <c r="M1689">
        <v>11580</v>
      </c>
      <c r="N1689" t="s">
        <v>68</v>
      </c>
      <c r="O1689" s="10">
        <f t="shared" si="46"/>
        <v>2</v>
      </c>
    </row>
    <row r="1690" spans="1:15" hidden="1" x14ac:dyDescent="0.35">
      <c r="A1690" s="1"/>
      <c r="B1690" t="s">
        <v>81</v>
      </c>
      <c r="C1690" t="s">
        <v>71</v>
      </c>
      <c r="D1690">
        <v>40366448</v>
      </c>
      <c r="E1690" t="s">
        <v>36</v>
      </c>
      <c r="F1690">
        <v>1021732</v>
      </c>
      <c r="G1690" t="s">
        <v>186</v>
      </c>
      <c r="H1690" t="s">
        <v>89</v>
      </c>
      <c r="I1690" s="9">
        <v>44973</v>
      </c>
      <c r="J1690" s="9">
        <v>44982</v>
      </c>
      <c r="K1690" s="9">
        <v>45031.85833333333</v>
      </c>
      <c r="L1690" t="s">
        <v>39</v>
      </c>
      <c r="M1690">
        <v>13080</v>
      </c>
      <c r="N1690" t="s">
        <v>68</v>
      </c>
      <c r="O1690" s="10">
        <f t="shared" si="46"/>
        <v>2</v>
      </c>
    </row>
    <row r="1691" spans="1:15" hidden="1" x14ac:dyDescent="0.35">
      <c r="A1691" s="1"/>
      <c r="B1691" t="s">
        <v>81</v>
      </c>
      <c r="C1691" t="s">
        <v>71</v>
      </c>
      <c r="D1691">
        <v>40366351</v>
      </c>
      <c r="E1691" t="s">
        <v>36</v>
      </c>
      <c r="F1691">
        <v>1022639</v>
      </c>
      <c r="G1691" t="s">
        <v>186</v>
      </c>
      <c r="H1691" t="s">
        <v>89</v>
      </c>
      <c r="I1691" s="9">
        <v>44973</v>
      </c>
      <c r="J1691" s="9">
        <v>44982</v>
      </c>
      <c r="K1691" s="9">
        <v>45031.85833333333</v>
      </c>
      <c r="L1691" t="s">
        <v>24</v>
      </c>
      <c r="M1691">
        <v>22129.97</v>
      </c>
      <c r="N1691" t="s">
        <v>68</v>
      </c>
      <c r="O1691" s="10">
        <f t="shared" si="46"/>
        <v>2</v>
      </c>
    </row>
    <row r="1692" spans="1:15" hidden="1" x14ac:dyDescent="0.35">
      <c r="A1692" s="1"/>
      <c r="B1692" t="s">
        <v>81</v>
      </c>
      <c r="C1692" t="s">
        <v>71</v>
      </c>
      <c r="D1692">
        <v>40366345</v>
      </c>
      <c r="E1692" t="s">
        <v>36</v>
      </c>
      <c r="F1692">
        <v>1022639</v>
      </c>
      <c r="G1692" t="s">
        <v>186</v>
      </c>
      <c r="H1692" t="s">
        <v>88</v>
      </c>
      <c r="I1692" s="9">
        <v>44973</v>
      </c>
      <c r="J1692" s="9">
        <v>44982</v>
      </c>
      <c r="K1692" s="9">
        <v>45018.39166666667</v>
      </c>
      <c r="L1692" t="s">
        <v>96</v>
      </c>
      <c r="M1692">
        <v>22835.7</v>
      </c>
      <c r="N1692" t="s">
        <v>68</v>
      </c>
      <c r="O1692" s="10">
        <f t="shared" si="46"/>
        <v>2</v>
      </c>
    </row>
    <row r="1693" spans="1:15" hidden="1" x14ac:dyDescent="0.35">
      <c r="A1693" s="1"/>
      <c r="B1693" t="s">
        <v>101</v>
      </c>
      <c r="C1693" t="s">
        <v>71</v>
      </c>
      <c r="D1693">
        <v>40364552</v>
      </c>
      <c r="E1693" t="s">
        <v>36</v>
      </c>
      <c r="F1693">
        <v>1023265</v>
      </c>
      <c r="G1693" t="s">
        <v>180</v>
      </c>
      <c r="H1693" t="s">
        <v>102</v>
      </c>
      <c r="I1693" s="9">
        <v>44975</v>
      </c>
      <c r="J1693" s="9">
        <v>44982</v>
      </c>
      <c r="K1693" s="9">
        <v>45011.512499999997</v>
      </c>
      <c r="L1693" t="s">
        <v>96</v>
      </c>
      <c r="M1693">
        <v>2002.28</v>
      </c>
      <c r="N1693" t="s">
        <v>68</v>
      </c>
      <c r="O1693" s="10">
        <f t="shared" si="46"/>
        <v>2</v>
      </c>
    </row>
    <row r="1694" spans="1:15" hidden="1" x14ac:dyDescent="0.35">
      <c r="A1694" s="1"/>
      <c r="B1694" t="s">
        <v>101</v>
      </c>
      <c r="C1694" t="s">
        <v>71</v>
      </c>
      <c r="D1694">
        <v>40364551</v>
      </c>
      <c r="E1694" t="s">
        <v>36</v>
      </c>
      <c r="F1694">
        <v>1022413</v>
      </c>
      <c r="G1694" t="s">
        <v>180</v>
      </c>
      <c r="H1694" t="s">
        <v>102</v>
      </c>
      <c r="I1694" s="9">
        <v>44975</v>
      </c>
      <c r="J1694" s="9">
        <v>44982</v>
      </c>
      <c r="K1694" s="9">
        <v>45011.512499999997</v>
      </c>
      <c r="L1694" t="s">
        <v>96</v>
      </c>
      <c r="M1694">
        <v>2000</v>
      </c>
      <c r="N1694" t="s">
        <v>68</v>
      </c>
      <c r="O1694" s="10">
        <f t="shared" ref="O1694:O1746" si="47">MONTH(J1694)</f>
        <v>2</v>
      </c>
    </row>
    <row r="1695" spans="1:15" hidden="1" x14ac:dyDescent="0.35">
      <c r="A1695" s="1"/>
      <c r="B1695" t="s">
        <v>101</v>
      </c>
      <c r="C1695" t="s">
        <v>71</v>
      </c>
      <c r="D1695">
        <v>40364551</v>
      </c>
      <c r="E1695" t="s">
        <v>36</v>
      </c>
      <c r="F1695">
        <v>1021944</v>
      </c>
      <c r="G1695" t="s">
        <v>180</v>
      </c>
      <c r="H1695" t="s">
        <v>102</v>
      </c>
      <c r="I1695" s="9">
        <v>44975</v>
      </c>
      <c r="J1695" s="9">
        <v>44982</v>
      </c>
      <c r="K1695" s="9">
        <v>45011.512499999997</v>
      </c>
      <c r="L1695" t="s">
        <v>96</v>
      </c>
      <c r="M1695">
        <v>1000</v>
      </c>
      <c r="N1695" t="s">
        <v>68</v>
      </c>
      <c r="O1695" s="10">
        <f t="shared" si="47"/>
        <v>2</v>
      </c>
    </row>
    <row r="1696" spans="1:15" hidden="1" x14ac:dyDescent="0.35">
      <c r="A1696" s="1"/>
      <c r="B1696" t="s">
        <v>101</v>
      </c>
      <c r="C1696" t="s">
        <v>71</v>
      </c>
      <c r="D1696">
        <v>40364550</v>
      </c>
      <c r="E1696" t="s">
        <v>36</v>
      </c>
      <c r="F1696">
        <v>1022621</v>
      </c>
      <c r="G1696" t="s">
        <v>180</v>
      </c>
      <c r="H1696" t="s">
        <v>102</v>
      </c>
      <c r="I1696" s="9">
        <v>44974</v>
      </c>
      <c r="J1696" s="9">
        <v>44982</v>
      </c>
      <c r="K1696" s="9">
        <v>45011.512499999997</v>
      </c>
      <c r="L1696" t="s">
        <v>96</v>
      </c>
      <c r="M1696">
        <v>7008.32</v>
      </c>
      <c r="N1696" t="s">
        <v>68</v>
      </c>
      <c r="O1696" s="10">
        <f t="shared" si="47"/>
        <v>2</v>
      </c>
    </row>
    <row r="1697" spans="1:15" hidden="1" x14ac:dyDescent="0.35">
      <c r="A1697" s="1"/>
      <c r="B1697" t="s">
        <v>101</v>
      </c>
      <c r="C1697" t="s">
        <v>71</v>
      </c>
      <c r="D1697">
        <v>40364550</v>
      </c>
      <c r="E1697" t="s">
        <v>36</v>
      </c>
      <c r="F1697">
        <v>1022142</v>
      </c>
      <c r="G1697" t="s">
        <v>180</v>
      </c>
      <c r="H1697" t="s">
        <v>102</v>
      </c>
      <c r="I1697" s="9">
        <v>44975</v>
      </c>
      <c r="J1697" s="9">
        <v>44982</v>
      </c>
      <c r="K1697" s="9">
        <v>45011.512499999997</v>
      </c>
      <c r="L1697" t="s">
        <v>96</v>
      </c>
      <c r="M1697">
        <v>5011.1099999999997</v>
      </c>
      <c r="N1697" t="s">
        <v>68</v>
      </c>
      <c r="O1697" s="10">
        <f t="shared" si="47"/>
        <v>2</v>
      </c>
    </row>
    <row r="1698" spans="1:15" hidden="1" x14ac:dyDescent="0.35">
      <c r="A1698" s="1"/>
      <c r="B1698" t="s">
        <v>101</v>
      </c>
      <c r="C1698" t="s">
        <v>71</v>
      </c>
      <c r="D1698">
        <v>40364550</v>
      </c>
      <c r="E1698" t="s">
        <v>36</v>
      </c>
      <c r="F1698">
        <v>1022141</v>
      </c>
      <c r="G1698" t="s">
        <v>180</v>
      </c>
      <c r="H1698" t="s">
        <v>102</v>
      </c>
      <c r="I1698" s="9">
        <v>44975</v>
      </c>
      <c r="J1698" s="9">
        <v>44982</v>
      </c>
      <c r="K1698" s="9">
        <v>45011.512499999997</v>
      </c>
      <c r="L1698" t="s">
        <v>96</v>
      </c>
      <c r="M1698">
        <v>7017.29</v>
      </c>
      <c r="N1698" t="s">
        <v>68</v>
      </c>
      <c r="O1698" s="10">
        <f t="shared" si="47"/>
        <v>2</v>
      </c>
    </row>
    <row r="1699" spans="1:15" hidden="1" x14ac:dyDescent="0.35">
      <c r="A1699" s="1"/>
      <c r="B1699" t="s">
        <v>70</v>
      </c>
      <c r="C1699" t="s">
        <v>71</v>
      </c>
      <c r="D1699">
        <v>40363233</v>
      </c>
      <c r="E1699" t="s">
        <v>36</v>
      </c>
      <c r="F1699">
        <v>1021874</v>
      </c>
      <c r="G1699" t="s">
        <v>182</v>
      </c>
      <c r="H1699" t="s">
        <v>72</v>
      </c>
      <c r="I1699" s="9">
        <v>44973</v>
      </c>
      <c r="J1699" s="9">
        <v>44982</v>
      </c>
      <c r="K1699" s="9">
        <v>44990.191666666666</v>
      </c>
      <c r="L1699" t="s">
        <v>39</v>
      </c>
      <c r="M1699">
        <v>23796.34</v>
      </c>
      <c r="N1699" t="s">
        <v>68</v>
      </c>
      <c r="O1699" s="10">
        <f t="shared" si="47"/>
        <v>2</v>
      </c>
    </row>
    <row r="1700" spans="1:15" hidden="1" x14ac:dyDescent="0.35">
      <c r="A1700" s="1"/>
      <c r="B1700" t="s">
        <v>81</v>
      </c>
      <c r="C1700" t="s">
        <v>71</v>
      </c>
      <c r="D1700">
        <v>40362250</v>
      </c>
      <c r="E1700" t="s">
        <v>36</v>
      </c>
      <c r="F1700">
        <v>1023066</v>
      </c>
      <c r="G1700" t="s">
        <v>186</v>
      </c>
      <c r="H1700" t="s">
        <v>88</v>
      </c>
      <c r="I1700" s="9">
        <v>44974</v>
      </c>
      <c r="J1700" s="9">
        <v>44982</v>
      </c>
      <c r="K1700" s="9">
        <v>45018.39166666667</v>
      </c>
      <c r="L1700" t="s">
        <v>96</v>
      </c>
      <c r="M1700">
        <v>23100</v>
      </c>
      <c r="N1700" t="s">
        <v>68</v>
      </c>
      <c r="O1700" s="10">
        <f t="shared" si="47"/>
        <v>2</v>
      </c>
    </row>
    <row r="1701" spans="1:15" hidden="1" x14ac:dyDescent="0.35">
      <c r="A1701" s="1"/>
      <c r="B1701" t="s">
        <v>81</v>
      </c>
      <c r="C1701" t="s">
        <v>71</v>
      </c>
      <c r="D1701">
        <v>40362131</v>
      </c>
      <c r="E1701" t="s">
        <v>36</v>
      </c>
      <c r="F1701">
        <v>1023306</v>
      </c>
      <c r="G1701" t="s">
        <v>186</v>
      </c>
      <c r="H1701" t="s">
        <v>88</v>
      </c>
      <c r="I1701" s="9">
        <v>44973</v>
      </c>
      <c r="J1701" s="9">
        <v>44982</v>
      </c>
      <c r="K1701" s="9">
        <v>45018.39166666667</v>
      </c>
      <c r="L1701" t="s">
        <v>24</v>
      </c>
      <c r="M1701">
        <v>24580</v>
      </c>
      <c r="N1701" t="s">
        <v>68</v>
      </c>
      <c r="O1701" s="10">
        <f t="shared" si="47"/>
        <v>2</v>
      </c>
    </row>
    <row r="1702" spans="1:15" hidden="1" x14ac:dyDescent="0.35">
      <c r="A1702" s="1"/>
      <c r="B1702" t="s">
        <v>81</v>
      </c>
      <c r="C1702" t="s">
        <v>71</v>
      </c>
      <c r="D1702">
        <v>40361994</v>
      </c>
      <c r="E1702" t="s">
        <v>36</v>
      </c>
      <c r="F1702">
        <v>1021735</v>
      </c>
      <c r="G1702" t="s">
        <v>186</v>
      </c>
      <c r="H1702" t="s">
        <v>88</v>
      </c>
      <c r="I1702" s="9">
        <v>44973</v>
      </c>
      <c r="J1702" s="9">
        <v>44982</v>
      </c>
      <c r="K1702" s="9">
        <v>45018.39166666667</v>
      </c>
      <c r="L1702" t="s">
        <v>39</v>
      </c>
      <c r="M1702">
        <v>23940</v>
      </c>
      <c r="N1702" t="s">
        <v>68</v>
      </c>
      <c r="O1702" s="10">
        <f t="shared" si="47"/>
        <v>2</v>
      </c>
    </row>
    <row r="1703" spans="1:15" hidden="1" x14ac:dyDescent="0.35">
      <c r="A1703" s="1"/>
      <c r="B1703" t="s">
        <v>81</v>
      </c>
      <c r="C1703" t="s">
        <v>71</v>
      </c>
      <c r="D1703">
        <v>40361957</v>
      </c>
      <c r="E1703" t="s">
        <v>36</v>
      </c>
      <c r="F1703">
        <v>1022541</v>
      </c>
      <c r="G1703" t="s">
        <v>186</v>
      </c>
      <c r="H1703" t="s">
        <v>88</v>
      </c>
      <c r="I1703" s="9">
        <v>44974</v>
      </c>
      <c r="J1703" s="9">
        <v>44982</v>
      </c>
      <c r="K1703" s="9">
        <v>45018.39166666667</v>
      </c>
      <c r="L1703" t="s">
        <v>24</v>
      </c>
      <c r="M1703">
        <v>24139.040000000001</v>
      </c>
      <c r="N1703" t="s">
        <v>68</v>
      </c>
      <c r="O1703" s="10">
        <f t="shared" si="47"/>
        <v>2</v>
      </c>
    </row>
    <row r="1704" spans="1:15" hidden="1" x14ac:dyDescent="0.35">
      <c r="A1704" s="1"/>
      <c r="B1704" t="s">
        <v>75</v>
      </c>
      <c r="C1704" t="s">
        <v>71</v>
      </c>
      <c r="D1704">
        <v>40361242</v>
      </c>
      <c r="E1704" t="s">
        <v>36</v>
      </c>
      <c r="F1704">
        <v>1012521</v>
      </c>
      <c r="G1704" t="s">
        <v>187</v>
      </c>
      <c r="H1704" t="s">
        <v>77</v>
      </c>
      <c r="I1704" s="9">
        <v>44973</v>
      </c>
      <c r="J1704" s="9">
        <v>44983</v>
      </c>
      <c r="K1704" s="9">
        <v>45015.661805555559</v>
      </c>
      <c r="L1704" t="s">
        <v>39</v>
      </c>
      <c r="M1704">
        <v>18143.68</v>
      </c>
      <c r="N1704" t="s">
        <v>68</v>
      </c>
      <c r="O1704" s="10">
        <f t="shared" si="47"/>
        <v>2</v>
      </c>
    </row>
    <row r="1705" spans="1:15" hidden="1" x14ac:dyDescent="0.35">
      <c r="A1705" s="1"/>
      <c r="B1705" t="s">
        <v>101</v>
      </c>
      <c r="C1705" t="s">
        <v>71</v>
      </c>
      <c r="D1705">
        <v>40358658</v>
      </c>
      <c r="E1705" t="s">
        <v>36</v>
      </c>
      <c r="F1705">
        <v>1021931</v>
      </c>
      <c r="G1705" t="s">
        <v>180</v>
      </c>
      <c r="H1705" t="s">
        <v>102</v>
      </c>
      <c r="I1705" s="9">
        <v>44973</v>
      </c>
      <c r="J1705" s="9">
        <v>44982</v>
      </c>
      <c r="K1705" s="9">
        <v>45011.512499999997</v>
      </c>
      <c r="L1705" t="s">
        <v>96</v>
      </c>
      <c r="M1705">
        <v>2005.52</v>
      </c>
      <c r="N1705" t="s">
        <v>68</v>
      </c>
      <c r="O1705" s="10">
        <f t="shared" si="47"/>
        <v>2</v>
      </c>
    </row>
    <row r="1706" spans="1:15" hidden="1" x14ac:dyDescent="0.35">
      <c r="A1706" s="1"/>
      <c r="B1706" t="s">
        <v>101</v>
      </c>
      <c r="C1706" t="s">
        <v>71</v>
      </c>
      <c r="D1706">
        <v>40358657</v>
      </c>
      <c r="E1706" t="s">
        <v>36</v>
      </c>
      <c r="F1706">
        <v>1022413</v>
      </c>
      <c r="G1706" t="s">
        <v>180</v>
      </c>
      <c r="H1706" t="s">
        <v>102</v>
      </c>
      <c r="I1706" s="9">
        <v>44974</v>
      </c>
      <c r="J1706" s="9">
        <v>44982</v>
      </c>
      <c r="K1706" s="9">
        <v>45011.512499999997</v>
      </c>
      <c r="L1706" t="s">
        <v>96</v>
      </c>
      <c r="M1706">
        <v>3000</v>
      </c>
      <c r="N1706" t="s">
        <v>68</v>
      </c>
      <c r="O1706" s="10">
        <f t="shared" si="47"/>
        <v>2</v>
      </c>
    </row>
    <row r="1707" spans="1:15" hidden="1" x14ac:dyDescent="0.35">
      <c r="A1707" s="1"/>
      <c r="B1707" t="s">
        <v>101</v>
      </c>
      <c r="C1707" t="s">
        <v>71</v>
      </c>
      <c r="D1707">
        <v>40358656</v>
      </c>
      <c r="E1707" t="s">
        <v>36</v>
      </c>
      <c r="F1707">
        <v>1023123</v>
      </c>
      <c r="G1707" t="s">
        <v>180</v>
      </c>
      <c r="H1707" t="s">
        <v>102</v>
      </c>
      <c r="I1707" s="9">
        <v>44974</v>
      </c>
      <c r="J1707" s="9">
        <v>44982</v>
      </c>
      <c r="K1707" s="9">
        <v>45011.512499999997</v>
      </c>
      <c r="L1707" t="s">
        <v>96</v>
      </c>
      <c r="M1707">
        <v>2006.02</v>
      </c>
      <c r="N1707" t="s">
        <v>68</v>
      </c>
      <c r="O1707" s="10">
        <f t="shared" si="47"/>
        <v>2</v>
      </c>
    </row>
    <row r="1708" spans="1:15" hidden="1" x14ac:dyDescent="0.35">
      <c r="A1708" s="1"/>
      <c r="B1708" t="s">
        <v>101</v>
      </c>
      <c r="C1708" t="s">
        <v>71</v>
      </c>
      <c r="D1708">
        <v>40358656</v>
      </c>
      <c r="E1708" t="s">
        <v>36</v>
      </c>
      <c r="F1708">
        <v>1022975</v>
      </c>
      <c r="G1708" t="s">
        <v>180</v>
      </c>
      <c r="H1708" t="s">
        <v>102</v>
      </c>
      <c r="I1708" s="9">
        <v>44974</v>
      </c>
      <c r="J1708" s="9">
        <v>44982</v>
      </c>
      <c r="K1708" s="9">
        <v>45011.512499999997</v>
      </c>
      <c r="L1708" t="s">
        <v>96</v>
      </c>
      <c r="M1708">
        <v>3000</v>
      </c>
      <c r="N1708" t="s">
        <v>68</v>
      </c>
      <c r="O1708" s="10">
        <f t="shared" si="47"/>
        <v>2</v>
      </c>
    </row>
    <row r="1709" spans="1:15" hidden="1" x14ac:dyDescent="0.35">
      <c r="A1709" s="1"/>
      <c r="B1709" t="s">
        <v>101</v>
      </c>
      <c r="C1709" t="s">
        <v>71</v>
      </c>
      <c r="D1709">
        <v>40358656</v>
      </c>
      <c r="E1709" t="s">
        <v>36</v>
      </c>
      <c r="F1709">
        <v>1022865</v>
      </c>
      <c r="G1709" t="s">
        <v>180</v>
      </c>
      <c r="H1709" t="s">
        <v>102</v>
      </c>
      <c r="I1709" s="9">
        <v>44974</v>
      </c>
      <c r="J1709" s="9">
        <v>44982</v>
      </c>
      <c r="K1709" s="9">
        <v>45011.512499999997</v>
      </c>
      <c r="L1709" t="s">
        <v>96</v>
      </c>
      <c r="M1709">
        <v>10016.99</v>
      </c>
      <c r="N1709" t="s">
        <v>68</v>
      </c>
      <c r="O1709" s="10">
        <f t="shared" si="47"/>
        <v>2</v>
      </c>
    </row>
    <row r="1710" spans="1:15" hidden="1" x14ac:dyDescent="0.35">
      <c r="A1710" s="1"/>
      <c r="B1710" t="s">
        <v>101</v>
      </c>
      <c r="C1710" t="s">
        <v>71</v>
      </c>
      <c r="D1710">
        <v>40358656</v>
      </c>
      <c r="E1710" t="s">
        <v>36</v>
      </c>
      <c r="F1710">
        <v>1022398</v>
      </c>
      <c r="G1710" t="s">
        <v>180</v>
      </c>
      <c r="H1710" t="s">
        <v>102</v>
      </c>
      <c r="I1710" s="9">
        <v>44973</v>
      </c>
      <c r="J1710" s="9">
        <v>44982</v>
      </c>
      <c r="K1710" s="9">
        <v>45011.512499999997</v>
      </c>
      <c r="L1710" t="s">
        <v>96</v>
      </c>
      <c r="M1710">
        <v>2009.11</v>
      </c>
      <c r="N1710" t="s">
        <v>68</v>
      </c>
      <c r="O1710" s="10">
        <f t="shared" si="47"/>
        <v>2</v>
      </c>
    </row>
    <row r="1711" spans="1:15" x14ac:dyDescent="0.35">
      <c r="A1711" s="1"/>
      <c r="B1711" t="s">
        <v>92</v>
      </c>
      <c r="C1711" t="s">
        <v>71</v>
      </c>
      <c r="D1711">
        <v>40357660</v>
      </c>
      <c r="E1711" t="s">
        <v>36</v>
      </c>
      <c r="F1711">
        <v>1023422</v>
      </c>
      <c r="G1711" t="s">
        <v>187</v>
      </c>
      <c r="H1711" t="s">
        <v>188</v>
      </c>
      <c r="I1711" s="9">
        <v>44974</v>
      </c>
      <c r="J1711" s="9">
        <v>44983</v>
      </c>
      <c r="K1711" s="9" t="e">
        <v>#N/A</v>
      </c>
      <c r="L1711" t="s">
        <v>39</v>
      </c>
      <c r="M1711">
        <v>15498.81818</v>
      </c>
      <c r="N1711" t="s">
        <v>68</v>
      </c>
      <c r="O1711" s="10">
        <f t="shared" si="47"/>
        <v>2</v>
      </c>
    </row>
    <row r="1712" spans="1:15" hidden="1" x14ac:dyDescent="0.35">
      <c r="A1712" s="1"/>
      <c r="B1712" t="s">
        <v>101</v>
      </c>
      <c r="C1712" t="s">
        <v>71</v>
      </c>
      <c r="D1712">
        <v>40368663</v>
      </c>
      <c r="E1712" t="s">
        <v>36</v>
      </c>
      <c r="F1712">
        <v>1022864</v>
      </c>
      <c r="G1712" t="s">
        <v>192</v>
      </c>
      <c r="H1712" t="s">
        <v>107</v>
      </c>
      <c r="I1712" s="9">
        <v>44972</v>
      </c>
      <c r="J1712" s="9">
        <v>44979</v>
      </c>
      <c r="K1712" s="9">
        <v>45032.959027777775</v>
      </c>
      <c r="L1712" t="s">
        <v>104</v>
      </c>
      <c r="M1712">
        <v>4015.59</v>
      </c>
      <c r="N1712" t="s">
        <v>68</v>
      </c>
      <c r="O1712" s="10">
        <f t="shared" si="47"/>
        <v>2</v>
      </c>
    </row>
    <row r="1713" spans="1:15" hidden="1" x14ac:dyDescent="0.35">
      <c r="A1713" s="1"/>
      <c r="B1713" t="s">
        <v>101</v>
      </c>
      <c r="C1713" t="s">
        <v>71</v>
      </c>
      <c r="D1713">
        <v>40368663</v>
      </c>
      <c r="E1713" t="s">
        <v>36</v>
      </c>
      <c r="F1713">
        <v>1022621</v>
      </c>
      <c r="G1713" t="s">
        <v>192</v>
      </c>
      <c r="H1713" t="s">
        <v>107</v>
      </c>
      <c r="I1713" s="9">
        <v>44972</v>
      </c>
      <c r="J1713" s="9">
        <v>44979</v>
      </c>
      <c r="K1713" s="9">
        <v>45032.959027777775</v>
      </c>
      <c r="L1713" t="s">
        <v>104</v>
      </c>
      <c r="M1713">
        <v>10005.74</v>
      </c>
      <c r="N1713" t="s">
        <v>68</v>
      </c>
      <c r="O1713" s="10">
        <f t="shared" si="47"/>
        <v>2</v>
      </c>
    </row>
    <row r="1714" spans="1:15" hidden="1" x14ac:dyDescent="0.35">
      <c r="A1714" s="1"/>
      <c r="B1714" t="s">
        <v>101</v>
      </c>
      <c r="C1714" t="s">
        <v>71</v>
      </c>
      <c r="D1714">
        <v>40368663</v>
      </c>
      <c r="E1714" t="s">
        <v>36</v>
      </c>
      <c r="F1714">
        <v>1021925</v>
      </c>
      <c r="G1714" t="s">
        <v>192</v>
      </c>
      <c r="H1714" t="s">
        <v>107</v>
      </c>
      <c r="I1714" s="9">
        <v>44972</v>
      </c>
      <c r="J1714" s="9">
        <v>44979</v>
      </c>
      <c r="K1714" s="9">
        <v>45032.959027777775</v>
      </c>
      <c r="L1714" t="s">
        <v>104</v>
      </c>
      <c r="M1714">
        <v>9978.99</v>
      </c>
      <c r="N1714" t="s">
        <v>68</v>
      </c>
      <c r="O1714" s="10">
        <f t="shared" si="47"/>
        <v>2</v>
      </c>
    </row>
    <row r="1715" spans="1:15" hidden="1" x14ac:dyDescent="0.35">
      <c r="A1715" s="1"/>
      <c r="B1715" t="s">
        <v>101</v>
      </c>
      <c r="C1715" t="s">
        <v>71</v>
      </c>
      <c r="D1715">
        <v>40368651</v>
      </c>
      <c r="E1715" t="s">
        <v>36</v>
      </c>
      <c r="F1715">
        <v>1021925</v>
      </c>
      <c r="G1715" t="s">
        <v>180</v>
      </c>
      <c r="H1715" t="s">
        <v>102</v>
      </c>
      <c r="I1715" s="9">
        <v>44973</v>
      </c>
      <c r="J1715" s="9">
        <v>44982</v>
      </c>
      <c r="K1715" s="9">
        <v>45011.512499999997</v>
      </c>
      <c r="L1715" t="s">
        <v>96</v>
      </c>
      <c r="M1715">
        <v>10045.09</v>
      </c>
      <c r="N1715" t="s">
        <v>68</v>
      </c>
      <c r="O1715" s="10">
        <f t="shared" si="47"/>
        <v>2</v>
      </c>
    </row>
    <row r="1716" spans="1:15" hidden="1" x14ac:dyDescent="0.35">
      <c r="A1716" s="1"/>
      <c r="B1716" t="s">
        <v>101</v>
      </c>
      <c r="C1716" t="s">
        <v>71</v>
      </c>
      <c r="D1716">
        <v>40368651</v>
      </c>
      <c r="E1716" t="s">
        <v>36</v>
      </c>
      <c r="F1716">
        <v>1022866</v>
      </c>
      <c r="G1716" t="s">
        <v>180</v>
      </c>
      <c r="H1716" t="s">
        <v>102</v>
      </c>
      <c r="I1716" s="9">
        <v>44973</v>
      </c>
      <c r="J1716" s="9">
        <v>44982</v>
      </c>
      <c r="K1716" s="9">
        <v>45011.512499999997</v>
      </c>
      <c r="L1716" t="s">
        <v>96</v>
      </c>
      <c r="M1716">
        <v>4061.13</v>
      </c>
      <c r="N1716" t="s">
        <v>68</v>
      </c>
      <c r="O1716" s="10">
        <f t="shared" si="47"/>
        <v>2</v>
      </c>
    </row>
    <row r="1717" spans="1:15" hidden="1" x14ac:dyDescent="0.35">
      <c r="A1717" s="1"/>
      <c r="B1717" t="s">
        <v>101</v>
      </c>
      <c r="C1717" t="s">
        <v>71</v>
      </c>
      <c r="D1717">
        <v>40368651</v>
      </c>
      <c r="E1717" t="s">
        <v>36</v>
      </c>
      <c r="F1717">
        <v>1023269</v>
      </c>
      <c r="G1717" t="s">
        <v>180</v>
      </c>
      <c r="H1717" t="s">
        <v>102</v>
      </c>
      <c r="I1717" s="9">
        <v>44973</v>
      </c>
      <c r="J1717" s="9">
        <v>44982</v>
      </c>
      <c r="K1717" s="9">
        <v>45011.512499999997</v>
      </c>
      <c r="L1717" t="s">
        <v>96</v>
      </c>
      <c r="M1717">
        <v>10006.25</v>
      </c>
      <c r="N1717" t="s">
        <v>68</v>
      </c>
      <c r="O1717" s="10">
        <f t="shared" si="47"/>
        <v>2</v>
      </c>
    </row>
    <row r="1718" spans="1:15" hidden="1" x14ac:dyDescent="0.35">
      <c r="A1718" s="1"/>
      <c r="B1718" t="s">
        <v>101</v>
      </c>
      <c r="C1718" t="s">
        <v>71</v>
      </c>
      <c r="D1718">
        <v>40368632</v>
      </c>
      <c r="E1718" t="s">
        <v>36</v>
      </c>
      <c r="F1718">
        <v>1021936</v>
      </c>
      <c r="G1718" t="s">
        <v>180</v>
      </c>
      <c r="H1718" t="s">
        <v>102</v>
      </c>
      <c r="I1718" s="9">
        <v>44972</v>
      </c>
      <c r="J1718" s="9">
        <v>44982</v>
      </c>
      <c r="K1718" s="9">
        <v>45011.512499999997</v>
      </c>
      <c r="L1718" t="s">
        <v>96</v>
      </c>
      <c r="M1718">
        <v>24000</v>
      </c>
      <c r="N1718" t="s">
        <v>68</v>
      </c>
      <c r="O1718" s="10">
        <f t="shared" si="47"/>
        <v>2</v>
      </c>
    </row>
    <row r="1719" spans="1:15" hidden="1" x14ac:dyDescent="0.35">
      <c r="A1719" s="1"/>
      <c r="B1719" t="s">
        <v>101</v>
      </c>
      <c r="C1719" t="s">
        <v>71</v>
      </c>
      <c r="D1719">
        <v>40368629</v>
      </c>
      <c r="E1719" t="s">
        <v>36</v>
      </c>
      <c r="F1719">
        <v>1021936</v>
      </c>
      <c r="G1719" t="s">
        <v>192</v>
      </c>
      <c r="H1719" t="s">
        <v>107</v>
      </c>
      <c r="I1719" s="9">
        <v>44973</v>
      </c>
      <c r="J1719" s="9">
        <v>44979</v>
      </c>
      <c r="K1719" s="9">
        <v>45032.959027777775</v>
      </c>
      <c r="L1719" t="s">
        <v>104</v>
      </c>
      <c r="M1719">
        <v>24000</v>
      </c>
      <c r="N1719" t="s">
        <v>68</v>
      </c>
      <c r="O1719" s="10">
        <f t="shared" si="47"/>
        <v>2</v>
      </c>
    </row>
    <row r="1720" spans="1:15" hidden="1" x14ac:dyDescent="0.35">
      <c r="A1720" s="1"/>
      <c r="B1720" t="s">
        <v>101</v>
      </c>
      <c r="C1720" t="s">
        <v>71</v>
      </c>
      <c r="D1720">
        <v>40368628</v>
      </c>
      <c r="E1720" t="s">
        <v>36</v>
      </c>
      <c r="F1720">
        <v>1021936</v>
      </c>
      <c r="G1720" t="s">
        <v>192</v>
      </c>
      <c r="H1720" t="s">
        <v>107</v>
      </c>
      <c r="I1720" s="9">
        <v>44973</v>
      </c>
      <c r="J1720" s="9">
        <v>44979</v>
      </c>
      <c r="K1720" s="9">
        <v>45032.959027777775</v>
      </c>
      <c r="L1720" t="s">
        <v>104</v>
      </c>
      <c r="M1720">
        <v>24000</v>
      </c>
      <c r="N1720" t="s">
        <v>68</v>
      </c>
      <c r="O1720" s="10">
        <f t="shared" si="47"/>
        <v>2</v>
      </c>
    </row>
    <row r="1721" spans="1:15" hidden="1" x14ac:dyDescent="0.35">
      <c r="A1721" s="1"/>
      <c r="B1721" t="s">
        <v>75</v>
      </c>
      <c r="C1721" t="s">
        <v>71</v>
      </c>
      <c r="D1721">
        <v>40368194</v>
      </c>
      <c r="E1721" t="s">
        <v>36</v>
      </c>
      <c r="F1721">
        <v>1030818</v>
      </c>
      <c r="G1721" t="s">
        <v>182</v>
      </c>
      <c r="H1721" t="s">
        <v>119</v>
      </c>
      <c r="I1721" s="9">
        <v>44973</v>
      </c>
      <c r="J1721" s="9">
        <v>44982</v>
      </c>
      <c r="K1721" s="9">
        <v>45014</v>
      </c>
      <c r="L1721" t="s">
        <v>39</v>
      </c>
      <c r="M1721">
        <v>24022.232319999999</v>
      </c>
      <c r="N1721" t="s">
        <v>68</v>
      </c>
      <c r="O1721" s="10">
        <f t="shared" si="47"/>
        <v>2</v>
      </c>
    </row>
    <row r="1722" spans="1:15" hidden="1" x14ac:dyDescent="0.35">
      <c r="A1722" s="1"/>
      <c r="B1722" t="s">
        <v>70</v>
      </c>
      <c r="C1722" t="s">
        <v>71</v>
      </c>
      <c r="D1722">
        <v>40367560</v>
      </c>
      <c r="E1722" t="s">
        <v>36</v>
      </c>
      <c r="F1722">
        <v>1012764</v>
      </c>
      <c r="G1722" t="s">
        <v>180</v>
      </c>
      <c r="H1722" t="s">
        <v>72</v>
      </c>
      <c r="I1722" s="9">
        <v>44972</v>
      </c>
      <c r="J1722" s="9">
        <v>44982</v>
      </c>
      <c r="K1722" s="9">
        <v>44990.191666666666</v>
      </c>
      <c r="L1722" t="s">
        <v>96</v>
      </c>
      <c r="M1722">
        <v>23999.84</v>
      </c>
      <c r="N1722" t="s">
        <v>68</v>
      </c>
      <c r="O1722" s="10">
        <f t="shared" si="47"/>
        <v>2</v>
      </c>
    </row>
    <row r="1723" spans="1:15" hidden="1" x14ac:dyDescent="0.35">
      <c r="A1723" s="1"/>
      <c r="B1723" t="s">
        <v>70</v>
      </c>
      <c r="C1723" t="s">
        <v>71</v>
      </c>
      <c r="D1723">
        <v>40367253</v>
      </c>
      <c r="E1723" t="s">
        <v>36</v>
      </c>
      <c r="F1723">
        <v>1023302</v>
      </c>
      <c r="G1723" t="s">
        <v>182</v>
      </c>
      <c r="H1723" t="s">
        <v>108</v>
      </c>
      <c r="I1723" s="9">
        <v>44972</v>
      </c>
      <c r="J1723" s="9">
        <v>44982</v>
      </c>
      <c r="K1723" s="9">
        <v>45000.597222222219</v>
      </c>
      <c r="L1723" t="s">
        <v>39</v>
      </c>
      <c r="M1723">
        <v>24240</v>
      </c>
      <c r="N1723" t="s">
        <v>68</v>
      </c>
      <c r="O1723" s="10">
        <f t="shared" si="47"/>
        <v>2</v>
      </c>
    </row>
    <row r="1724" spans="1:15" hidden="1" x14ac:dyDescent="0.35">
      <c r="A1724" s="1"/>
      <c r="B1724" t="s">
        <v>70</v>
      </c>
      <c r="C1724" t="s">
        <v>71</v>
      </c>
      <c r="D1724">
        <v>40367226</v>
      </c>
      <c r="E1724" t="s">
        <v>36</v>
      </c>
      <c r="F1724">
        <v>1021272</v>
      </c>
      <c r="G1724" t="s">
        <v>182</v>
      </c>
      <c r="H1724" t="s">
        <v>108</v>
      </c>
      <c r="I1724" s="9">
        <v>44973</v>
      </c>
      <c r="J1724" s="9">
        <v>44982</v>
      </c>
      <c r="K1724" s="9">
        <v>45000.597222222219</v>
      </c>
      <c r="L1724" t="s">
        <v>39</v>
      </c>
      <c r="M1724">
        <v>24000.080000000002</v>
      </c>
      <c r="N1724" t="s">
        <v>68</v>
      </c>
      <c r="O1724" s="10">
        <f t="shared" si="47"/>
        <v>2</v>
      </c>
    </row>
    <row r="1725" spans="1:15" hidden="1" x14ac:dyDescent="0.35">
      <c r="A1725" s="1"/>
      <c r="B1725" t="s">
        <v>70</v>
      </c>
      <c r="C1725" t="s">
        <v>71</v>
      </c>
      <c r="D1725">
        <v>40367208</v>
      </c>
      <c r="E1725" t="s">
        <v>36</v>
      </c>
      <c r="F1725">
        <v>1011127</v>
      </c>
      <c r="G1725" t="s">
        <v>180</v>
      </c>
      <c r="H1725" t="s">
        <v>72</v>
      </c>
      <c r="I1725" s="9">
        <v>44972</v>
      </c>
      <c r="J1725" s="9">
        <v>44982</v>
      </c>
      <c r="K1725" s="9">
        <v>44990.191666666666</v>
      </c>
      <c r="L1725" t="s">
        <v>96</v>
      </c>
      <c r="M1725">
        <v>21600</v>
      </c>
      <c r="N1725" t="s">
        <v>68</v>
      </c>
      <c r="O1725" s="10">
        <f t="shared" si="47"/>
        <v>2</v>
      </c>
    </row>
    <row r="1726" spans="1:15" hidden="1" x14ac:dyDescent="0.35">
      <c r="A1726" s="1"/>
      <c r="B1726" t="s">
        <v>70</v>
      </c>
      <c r="C1726" t="s">
        <v>71</v>
      </c>
      <c r="D1726">
        <v>40367160</v>
      </c>
      <c r="E1726" t="s">
        <v>36</v>
      </c>
      <c r="F1726">
        <v>1011127</v>
      </c>
      <c r="G1726" t="s">
        <v>182</v>
      </c>
      <c r="H1726" t="s">
        <v>108</v>
      </c>
      <c r="I1726" s="9">
        <v>44972</v>
      </c>
      <c r="J1726" s="9">
        <v>44982</v>
      </c>
      <c r="K1726" s="9">
        <v>45000.597222222219</v>
      </c>
      <c r="L1726" t="s">
        <v>39</v>
      </c>
      <c r="M1726">
        <v>20400</v>
      </c>
      <c r="N1726" t="s">
        <v>68</v>
      </c>
      <c r="O1726" s="10">
        <f t="shared" si="47"/>
        <v>2</v>
      </c>
    </row>
    <row r="1727" spans="1:15" hidden="1" x14ac:dyDescent="0.35">
      <c r="A1727" s="1"/>
      <c r="B1727" t="s">
        <v>81</v>
      </c>
      <c r="C1727" t="s">
        <v>71</v>
      </c>
      <c r="D1727">
        <v>40366669</v>
      </c>
      <c r="E1727" t="s">
        <v>36</v>
      </c>
      <c r="F1727">
        <v>1022417</v>
      </c>
      <c r="G1727" t="s">
        <v>193</v>
      </c>
      <c r="H1727" t="s">
        <v>88</v>
      </c>
      <c r="I1727" s="9">
        <v>44972</v>
      </c>
      <c r="J1727" s="9">
        <v>44979</v>
      </c>
      <c r="K1727" s="9">
        <v>45015.39166666667</v>
      </c>
      <c r="L1727" t="s">
        <v>32</v>
      </c>
      <c r="M1727">
        <v>25000</v>
      </c>
      <c r="N1727" t="s">
        <v>68</v>
      </c>
      <c r="O1727" s="10">
        <f t="shared" si="47"/>
        <v>2</v>
      </c>
    </row>
    <row r="1728" spans="1:15" hidden="1" x14ac:dyDescent="0.35">
      <c r="A1728" s="1"/>
      <c r="B1728" t="s">
        <v>81</v>
      </c>
      <c r="C1728" t="s">
        <v>71</v>
      </c>
      <c r="D1728">
        <v>40366650</v>
      </c>
      <c r="E1728" t="s">
        <v>36</v>
      </c>
      <c r="F1728">
        <v>1022186</v>
      </c>
      <c r="G1728" t="s">
        <v>186</v>
      </c>
      <c r="H1728" t="s">
        <v>88</v>
      </c>
      <c r="I1728" s="9">
        <v>44973</v>
      </c>
      <c r="J1728" s="9">
        <v>44982</v>
      </c>
      <c r="K1728" s="9">
        <v>45018.39166666667</v>
      </c>
      <c r="L1728" t="s">
        <v>39</v>
      </c>
      <c r="M1728">
        <v>25002</v>
      </c>
      <c r="N1728" t="s">
        <v>68</v>
      </c>
      <c r="O1728" s="10">
        <f t="shared" si="47"/>
        <v>2</v>
      </c>
    </row>
    <row r="1729" spans="1:15" hidden="1" x14ac:dyDescent="0.35">
      <c r="A1729" s="1"/>
      <c r="B1729" t="s">
        <v>81</v>
      </c>
      <c r="C1729" t="s">
        <v>71</v>
      </c>
      <c r="D1729">
        <v>40366538</v>
      </c>
      <c r="E1729" t="s">
        <v>36</v>
      </c>
      <c r="F1729">
        <v>1012503</v>
      </c>
      <c r="G1729" t="s">
        <v>193</v>
      </c>
      <c r="H1729" t="s">
        <v>100</v>
      </c>
      <c r="I1729" s="9">
        <v>44972</v>
      </c>
      <c r="J1729" s="9">
        <v>44979</v>
      </c>
      <c r="K1729" s="9">
        <v>45011.935416666667</v>
      </c>
      <c r="L1729" t="s">
        <v>32</v>
      </c>
      <c r="M1729">
        <v>24000</v>
      </c>
      <c r="N1729" t="s">
        <v>68</v>
      </c>
      <c r="O1729" s="10">
        <f t="shared" si="47"/>
        <v>2</v>
      </c>
    </row>
    <row r="1730" spans="1:15" hidden="1" x14ac:dyDescent="0.35">
      <c r="A1730" s="1"/>
      <c r="B1730" t="s">
        <v>81</v>
      </c>
      <c r="C1730" t="s">
        <v>71</v>
      </c>
      <c r="D1730">
        <v>40366528</v>
      </c>
      <c r="E1730" t="s">
        <v>36</v>
      </c>
      <c r="F1730">
        <v>1022636</v>
      </c>
      <c r="G1730" t="s">
        <v>193</v>
      </c>
      <c r="H1730" t="s">
        <v>88</v>
      </c>
      <c r="I1730" s="9">
        <v>44972</v>
      </c>
      <c r="J1730" s="9">
        <v>44979</v>
      </c>
      <c r="K1730" s="9">
        <v>45015.39166666667</v>
      </c>
      <c r="L1730" t="s">
        <v>32</v>
      </c>
      <c r="M1730">
        <v>21450</v>
      </c>
      <c r="N1730" t="s">
        <v>68</v>
      </c>
      <c r="O1730" s="10">
        <f t="shared" si="47"/>
        <v>2</v>
      </c>
    </row>
    <row r="1731" spans="1:15" hidden="1" x14ac:dyDescent="0.35">
      <c r="A1731" s="1"/>
      <c r="B1731" t="s">
        <v>81</v>
      </c>
      <c r="C1731" t="s">
        <v>71</v>
      </c>
      <c r="D1731">
        <v>40366458</v>
      </c>
      <c r="E1731" t="s">
        <v>36</v>
      </c>
      <c r="F1731">
        <v>1021766</v>
      </c>
      <c r="G1731" t="s">
        <v>186</v>
      </c>
      <c r="H1731" t="s">
        <v>88</v>
      </c>
      <c r="I1731" s="9">
        <v>44972</v>
      </c>
      <c r="J1731" s="9">
        <v>44982</v>
      </c>
      <c r="K1731" s="9">
        <v>45018.39166666667</v>
      </c>
      <c r="L1731" t="s">
        <v>39</v>
      </c>
      <c r="M1731">
        <v>23400</v>
      </c>
      <c r="N1731" t="s">
        <v>68</v>
      </c>
      <c r="O1731" s="10">
        <f t="shared" si="47"/>
        <v>2</v>
      </c>
    </row>
    <row r="1732" spans="1:15" hidden="1" x14ac:dyDescent="0.35">
      <c r="A1732" s="1"/>
      <c r="B1732" t="s">
        <v>81</v>
      </c>
      <c r="C1732" t="s">
        <v>71</v>
      </c>
      <c r="D1732">
        <v>40366457</v>
      </c>
      <c r="E1732" t="s">
        <v>36</v>
      </c>
      <c r="F1732">
        <v>1021766</v>
      </c>
      <c r="G1732" t="s">
        <v>193</v>
      </c>
      <c r="H1732" t="s">
        <v>88</v>
      </c>
      <c r="I1732" s="9">
        <v>44972</v>
      </c>
      <c r="J1732" s="9">
        <v>44979</v>
      </c>
      <c r="K1732" s="9">
        <v>45015.39166666667</v>
      </c>
      <c r="L1732" t="s">
        <v>32</v>
      </c>
      <c r="M1732">
        <v>24354</v>
      </c>
      <c r="N1732" t="s">
        <v>68</v>
      </c>
      <c r="O1732" s="10">
        <f t="shared" si="47"/>
        <v>2</v>
      </c>
    </row>
    <row r="1733" spans="1:15" hidden="1" x14ac:dyDescent="0.35">
      <c r="A1733" s="1"/>
      <c r="B1733" t="s">
        <v>81</v>
      </c>
      <c r="C1733" t="s">
        <v>71</v>
      </c>
      <c r="D1733">
        <v>40366444</v>
      </c>
      <c r="E1733" t="s">
        <v>36</v>
      </c>
      <c r="F1733">
        <v>1021732</v>
      </c>
      <c r="G1733" t="s">
        <v>193</v>
      </c>
      <c r="H1733" t="s">
        <v>88</v>
      </c>
      <c r="I1733" s="9">
        <v>44972</v>
      </c>
      <c r="J1733" s="9">
        <v>44979</v>
      </c>
      <c r="K1733" s="9">
        <v>45015.39166666667</v>
      </c>
      <c r="L1733" t="s">
        <v>32</v>
      </c>
      <c r="M1733">
        <v>25000</v>
      </c>
      <c r="N1733" t="s">
        <v>68</v>
      </c>
      <c r="O1733" s="10">
        <f t="shared" si="47"/>
        <v>2</v>
      </c>
    </row>
    <row r="1734" spans="1:15" hidden="1" x14ac:dyDescent="0.35">
      <c r="A1734" s="1"/>
      <c r="B1734" t="s">
        <v>81</v>
      </c>
      <c r="C1734" t="s">
        <v>71</v>
      </c>
      <c r="D1734">
        <v>40366437</v>
      </c>
      <c r="E1734" t="s">
        <v>36</v>
      </c>
      <c r="F1734">
        <v>1021739</v>
      </c>
      <c r="G1734" t="s">
        <v>186</v>
      </c>
      <c r="H1734" t="s">
        <v>89</v>
      </c>
      <c r="I1734" s="9">
        <v>44972</v>
      </c>
      <c r="J1734" s="9">
        <v>44982</v>
      </c>
      <c r="K1734" s="9">
        <v>45031.85833333333</v>
      </c>
      <c r="L1734" t="s">
        <v>24</v>
      </c>
      <c r="M1734">
        <v>21179.69</v>
      </c>
      <c r="N1734" t="s">
        <v>68</v>
      </c>
      <c r="O1734" s="10">
        <f t="shared" si="47"/>
        <v>2</v>
      </c>
    </row>
    <row r="1735" spans="1:15" hidden="1" x14ac:dyDescent="0.35">
      <c r="A1735" s="1"/>
      <c r="B1735" t="s">
        <v>81</v>
      </c>
      <c r="C1735" t="s">
        <v>71</v>
      </c>
      <c r="D1735">
        <v>40366387</v>
      </c>
      <c r="E1735" t="s">
        <v>36</v>
      </c>
      <c r="F1735">
        <v>1022183</v>
      </c>
      <c r="G1735" t="s">
        <v>186</v>
      </c>
      <c r="H1735" t="s">
        <v>88</v>
      </c>
      <c r="I1735" s="9">
        <v>44972</v>
      </c>
      <c r="J1735" s="9">
        <v>44982</v>
      </c>
      <c r="K1735" s="9">
        <v>45011.39166666667</v>
      </c>
      <c r="L1735" t="s">
        <v>96</v>
      </c>
      <c r="M1735">
        <v>24923.56</v>
      </c>
      <c r="N1735" t="s">
        <v>68</v>
      </c>
      <c r="O1735" s="10">
        <f t="shared" si="47"/>
        <v>2</v>
      </c>
    </row>
    <row r="1736" spans="1:15" hidden="1" x14ac:dyDescent="0.35">
      <c r="A1736" s="1"/>
      <c r="B1736" t="s">
        <v>81</v>
      </c>
      <c r="C1736" t="s">
        <v>71</v>
      </c>
      <c r="D1736">
        <v>40366386</v>
      </c>
      <c r="E1736" t="s">
        <v>36</v>
      </c>
      <c r="F1736">
        <v>1022183</v>
      </c>
      <c r="G1736" t="s">
        <v>193</v>
      </c>
      <c r="H1736" t="s">
        <v>88</v>
      </c>
      <c r="I1736" s="9">
        <v>44972</v>
      </c>
      <c r="J1736" s="9">
        <v>44979</v>
      </c>
      <c r="K1736" s="9">
        <v>45015.39166666667</v>
      </c>
      <c r="L1736" t="s">
        <v>32</v>
      </c>
      <c r="M1736">
        <v>24440.37</v>
      </c>
      <c r="N1736" t="s">
        <v>68</v>
      </c>
      <c r="O1736" s="10">
        <f t="shared" si="47"/>
        <v>2</v>
      </c>
    </row>
    <row r="1737" spans="1:15" hidden="1" x14ac:dyDescent="0.35">
      <c r="A1737" s="1"/>
      <c r="B1737" t="s">
        <v>81</v>
      </c>
      <c r="C1737" t="s">
        <v>71</v>
      </c>
      <c r="D1737">
        <v>40366385</v>
      </c>
      <c r="E1737" t="s">
        <v>36</v>
      </c>
      <c r="F1737">
        <v>1022183</v>
      </c>
      <c r="G1737" t="s">
        <v>193</v>
      </c>
      <c r="H1737" t="s">
        <v>88</v>
      </c>
      <c r="I1737" s="9">
        <v>44972</v>
      </c>
      <c r="J1737" s="9">
        <v>44979</v>
      </c>
      <c r="K1737" s="9">
        <v>45015.39166666667</v>
      </c>
      <c r="L1737" t="s">
        <v>32</v>
      </c>
      <c r="M1737">
        <v>25010.92</v>
      </c>
      <c r="N1737" t="s">
        <v>68</v>
      </c>
      <c r="O1737" s="10">
        <f t="shared" si="47"/>
        <v>2</v>
      </c>
    </row>
    <row r="1738" spans="1:15" hidden="1" x14ac:dyDescent="0.35">
      <c r="A1738" s="1"/>
      <c r="B1738" t="s">
        <v>75</v>
      </c>
      <c r="C1738" t="s">
        <v>71</v>
      </c>
      <c r="D1738">
        <v>40362627</v>
      </c>
      <c r="E1738" t="s">
        <v>36</v>
      </c>
      <c r="F1738">
        <v>1030379</v>
      </c>
      <c r="G1738" t="s">
        <v>182</v>
      </c>
      <c r="H1738" t="s">
        <v>119</v>
      </c>
      <c r="I1738" s="9">
        <v>44972</v>
      </c>
      <c r="J1738" s="9">
        <v>44982</v>
      </c>
      <c r="K1738" s="9">
        <v>45014</v>
      </c>
      <c r="L1738" t="s">
        <v>39</v>
      </c>
      <c r="M1738">
        <v>24004.088640000002</v>
      </c>
      <c r="N1738" t="s">
        <v>68</v>
      </c>
      <c r="O1738" s="10">
        <f t="shared" si="47"/>
        <v>2</v>
      </c>
    </row>
    <row r="1739" spans="1:15" hidden="1" x14ac:dyDescent="0.35">
      <c r="A1739" s="1"/>
      <c r="B1739" t="s">
        <v>75</v>
      </c>
      <c r="C1739" t="s">
        <v>71</v>
      </c>
      <c r="D1739">
        <v>40362626</v>
      </c>
      <c r="E1739" t="s">
        <v>36</v>
      </c>
      <c r="F1739">
        <v>1030379</v>
      </c>
      <c r="G1739" t="s">
        <v>182</v>
      </c>
      <c r="H1739" t="s">
        <v>119</v>
      </c>
      <c r="I1739" s="9">
        <v>44973</v>
      </c>
      <c r="J1739" s="9">
        <v>44982</v>
      </c>
      <c r="K1739" s="9">
        <v>45014</v>
      </c>
      <c r="L1739" t="s">
        <v>39</v>
      </c>
      <c r="M1739">
        <v>24004.088640000002</v>
      </c>
      <c r="N1739" t="s">
        <v>68</v>
      </c>
      <c r="O1739" s="10">
        <f t="shared" si="47"/>
        <v>2</v>
      </c>
    </row>
    <row r="1740" spans="1:15" hidden="1" x14ac:dyDescent="0.35">
      <c r="A1740" s="1"/>
      <c r="B1740" t="s">
        <v>81</v>
      </c>
      <c r="C1740" t="s">
        <v>71</v>
      </c>
      <c r="D1740">
        <v>40362242</v>
      </c>
      <c r="E1740" t="s">
        <v>36</v>
      </c>
      <c r="F1740">
        <v>1023291</v>
      </c>
      <c r="G1740" t="s">
        <v>193</v>
      </c>
      <c r="H1740" t="s">
        <v>100</v>
      </c>
      <c r="I1740" s="9">
        <v>44972</v>
      </c>
      <c r="J1740" s="9">
        <v>44979</v>
      </c>
      <c r="K1740" s="9">
        <v>45011.935416666667</v>
      </c>
      <c r="L1740" t="s">
        <v>32</v>
      </c>
      <c r="M1740">
        <v>24280</v>
      </c>
      <c r="N1740" t="s">
        <v>68</v>
      </c>
      <c r="O1740" s="10">
        <f t="shared" si="47"/>
        <v>2</v>
      </c>
    </row>
    <row r="1741" spans="1:15" hidden="1" x14ac:dyDescent="0.35">
      <c r="A1741" s="1"/>
      <c r="B1741" t="s">
        <v>81</v>
      </c>
      <c r="C1741" t="s">
        <v>71</v>
      </c>
      <c r="D1741">
        <v>40362098</v>
      </c>
      <c r="E1741" t="s">
        <v>36</v>
      </c>
      <c r="F1741">
        <v>1023411</v>
      </c>
      <c r="G1741" t="s">
        <v>186</v>
      </c>
      <c r="H1741" t="s">
        <v>88</v>
      </c>
      <c r="I1741" s="9">
        <v>44973</v>
      </c>
      <c r="J1741" s="9">
        <v>44982</v>
      </c>
      <c r="K1741" s="9">
        <v>45018.39166666667</v>
      </c>
      <c r="L1741" t="s">
        <v>96</v>
      </c>
      <c r="M1741">
        <v>6020.3</v>
      </c>
      <c r="N1741" t="s">
        <v>68</v>
      </c>
      <c r="O1741" s="10">
        <f t="shared" si="47"/>
        <v>2</v>
      </c>
    </row>
    <row r="1742" spans="1:15" hidden="1" x14ac:dyDescent="0.35">
      <c r="A1742" s="1"/>
      <c r="B1742" t="s">
        <v>81</v>
      </c>
      <c r="C1742" t="s">
        <v>71</v>
      </c>
      <c r="D1742">
        <v>40362098</v>
      </c>
      <c r="E1742" t="s">
        <v>36</v>
      </c>
      <c r="F1742">
        <v>1023411</v>
      </c>
      <c r="G1742" t="s">
        <v>186</v>
      </c>
      <c r="H1742" t="s">
        <v>88</v>
      </c>
      <c r="I1742" s="9">
        <v>44972</v>
      </c>
      <c r="J1742" s="9">
        <v>44982</v>
      </c>
      <c r="K1742" s="9">
        <v>45018.39166666667</v>
      </c>
      <c r="L1742" t="s">
        <v>96</v>
      </c>
      <c r="M1742">
        <v>17052.5</v>
      </c>
      <c r="N1742" t="s">
        <v>68</v>
      </c>
      <c r="O1742" s="10">
        <f t="shared" si="47"/>
        <v>2</v>
      </c>
    </row>
    <row r="1743" spans="1:15" hidden="1" x14ac:dyDescent="0.35">
      <c r="A1743" s="1"/>
      <c r="B1743" t="s">
        <v>81</v>
      </c>
      <c r="C1743" t="s">
        <v>71</v>
      </c>
      <c r="D1743">
        <v>40361985</v>
      </c>
      <c r="E1743" t="s">
        <v>36</v>
      </c>
      <c r="F1743">
        <v>1022748</v>
      </c>
      <c r="G1743" t="s">
        <v>186</v>
      </c>
      <c r="H1743" t="s">
        <v>88</v>
      </c>
      <c r="I1743" s="9">
        <v>44973</v>
      </c>
      <c r="J1743" s="9">
        <v>44982</v>
      </c>
      <c r="K1743" s="9">
        <v>45018.39166666667</v>
      </c>
      <c r="L1743" t="s">
        <v>96</v>
      </c>
      <c r="M1743">
        <v>1940</v>
      </c>
      <c r="N1743" t="s">
        <v>68</v>
      </c>
      <c r="O1743" s="10">
        <f t="shared" si="47"/>
        <v>2</v>
      </c>
    </row>
    <row r="1744" spans="1:15" hidden="1" x14ac:dyDescent="0.35">
      <c r="A1744" s="1"/>
      <c r="B1744" t="s">
        <v>81</v>
      </c>
      <c r="C1744" t="s">
        <v>71</v>
      </c>
      <c r="D1744">
        <v>40361985</v>
      </c>
      <c r="E1744" t="s">
        <v>36</v>
      </c>
      <c r="F1744">
        <v>1022748</v>
      </c>
      <c r="G1744" t="s">
        <v>186</v>
      </c>
      <c r="H1744" t="s">
        <v>88</v>
      </c>
      <c r="I1744" s="9">
        <v>44972</v>
      </c>
      <c r="J1744" s="9">
        <v>44982</v>
      </c>
      <c r="K1744" s="9">
        <v>45018.39166666667</v>
      </c>
      <c r="L1744" t="s">
        <v>96</v>
      </c>
      <c r="M1744">
        <v>22080</v>
      </c>
      <c r="N1744" t="s">
        <v>68</v>
      </c>
      <c r="O1744" s="10">
        <f t="shared" si="47"/>
        <v>2</v>
      </c>
    </row>
    <row r="1745" spans="1:15" hidden="1" x14ac:dyDescent="0.35">
      <c r="A1745" s="1"/>
      <c r="B1745" t="s">
        <v>81</v>
      </c>
      <c r="C1745" t="s">
        <v>71</v>
      </c>
      <c r="D1745">
        <v>40361909</v>
      </c>
      <c r="E1745" t="s">
        <v>36</v>
      </c>
      <c r="F1745">
        <v>1012448</v>
      </c>
      <c r="G1745" t="s">
        <v>193</v>
      </c>
      <c r="H1745" t="s">
        <v>100</v>
      </c>
      <c r="I1745" s="9">
        <v>44972</v>
      </c>
      <c r="J1745" s="9">
        <v>44979</v>
      </c>
      <c r="K1745" s="9">
        <v>45011.935416666667</v>
      </c>
      <c r="L1745" t="s">
        <v>104</v>
      </c>
      <c r="M1745">
        <v>24000</v>
      </c>
      <c r="N1745" t="s">
        <v>68</v>
      </c>
      <c r="O1745" s="10">
        <f t="shared" si="47"/>
        <v>2</v>
      </c>
    </row>
    <row r="1746" spans="1:15" hidden="1" x14ac:dyDescent="0.35">
      <c r="A1746" s="1"/>
      <c r="B1746" t="s">
        <v>81</v>
      </c>
      <c r="C1746" t="s">
        <v>71</v>
      </c>
      <c r="D1746">
        <v>40361898</v>
      </c>
      <c r="E1746" t="s">
        <v>36</v>
      </c>
      <c r="F1746">
        <v>1012434</v>
      </c>
      <c r="G1746" t="s">
        <v>193</v>
      </c>
      <c r="H1746" t="s">
        <v>100</v>
      </c>
      <c r="I1746" s="9">
        <v>44972</v>
      </c>
      <c r="J1746" s="9">
        <v>44979</v>
      </c>
      <c r="K1746" s="9">
        <v>45011.935416666667</v>
      </c>
      <c r="L1746" t="s">
        <v>104</v>
      </c>
      <c r="M1746">
        <v>24000</v>
      </c>
      <c r="N1746" t="s">
        <v>68</v>
      </c>
      <c r="O1746" s="10">
        <f t="shared" si="47"/>
        <v>2</v>
      </c>
    </row>
    <row r="1747" spans="1:15" hidden="1" x14ac:dyDescent="0.35">
      <c r="A1747" s="1"/>
      <c r="B1747" t="s">
        <v>70</v>
      </c>
      <c r="C1747" t="s">
        <v>71</v>
      </c>
      <c r="D1747">
        <v>40361788</v>
      </c>
      <c r="E1747" t="s">
        <v>36</v>
      </c>
      <c r="F1747">
        <v>1021270</v>
      </c>
      <c r="G1747" t="s">
        <v>182</v>
      </c>
      <c r="H1747" t="s">
        <v>108</v>
      </c>
      <c r="I1747" s="9">
        <v>44973</v>
      </c>
      <c r="J1747" s="9">
        <v>44982</v>
      </c>
      <c r="K1747" s="9">
        <v>45000.597222222219</v>
      </c>
      <c r="L1747" t="s">
        <v>39</v>
      </c>
      <c r="M1747">
        <v>24017.59</v>
      </c>
      <c r="N1747" t="s">
        <v>68</v>
      </c>
      <c r="O1747" s="10">
        <f t="shared" ref="O1747:O1789" si="48">MONTH(J1747)</f>
        <v>2</v>
      </c>
    </row>
    <row r="1748" spans="1:15" hidden="1" x14ac:dyDescent="0.35">
      <c r="A1748" s="1"/>
      <c r="B1748" t="s">
        <v>70</v>
      </c>
      <c r="C1748" t="s">
        <v>71</v>
      </c>
      <c r="D1748">
        <v>40361697</v>
      </c>
      <c r="E1748" t="s">
        <v>36</v>
      </c>
      <c r="F1748">
        <v>1011047</v>
      </c>
      <c r="G1748" t="s">
        <v>182</v>
      </c>
      <c r="H1748" t="s">
        <v>72</v>
      </c>
      <c r="I1748" s="9">
        <v>44973</v>
      </c>
      <c r="J1748" s="9">
        <v>44982</v>
      </c>
      <c r="K1748" s="9">
        <v>44990.191666666666</v>
      </c>
      <c r="L1748" t="s">
        <v>39</v>
      </c>
      <c r="M1748">
        <v>21600</v>
      </c>
      <c r="N1748" t="s">
        <v>68</v>
      </c>
      <c r="O1748" s="10">
        <f t="shared" si="48"/>
        <v>2</v>
      </c>
    </row>
    <row r="1749" spans="1:15" hidden="1" x14ac:dyDescent="0.35">
      <c r="A1749" s="1"/>
      <c r="B1749" t="s">
        <v>70</v>
      </c>
      <c r="C1749" t="s">
        <v>71</v>
      </c>
      <c r="D1749">
        <v>40361635</v>
      </c>
      <c r="E1749" t="s">
        <v>36</v>
      </c>
      <c r="F1749">
        <v>1011150</v>
      </c>
      <c r="G1749" t="s">
        <v>180</v>
      </c>
      <c r="H1749" t="s">
        <v>72</v>
      </c>
      <c r="I1749" s="9">
        <v>44972</v>
      </c>
      <c r="J1749" s="9">
        <v>44982</v>
      </c>
      <c r="K1749" s="9">
        <v>44990.191666666666</v>
      </c>
      <c r="L1749" t="s">
        <v>96</v>
      </c>
      <c r="M1749">
        <v>20007</v>
      </c>
      <c r="N1749" t="s">
        <v>68</v>
      </c>
      <c r="O1749" s="10">
        <f t="shared" si="48"/>
        <v>2</v>
      </c>
    </row>
    <row r="1750" spans="1:15" hidden="1" x14ac:dyDescent="0.35">
      <c r="A1750" s="1"/>
      <c r="B1750" t="s">
        <v>101</v>
      </c>
      <c r="C1750" t="s">
        <v>71</v>
      </c>
      <c r="D1750">
        <v>40358647</v>
      </c>
      <c r="E1750" t="s">
        <v>36</v>
      </c>
      <c r="F1750">
        <v>1021931</v>
      </c>
      <c r="G1750" t="s">
        <v>180</v>
      </c>
      <c r="H1750" t="s">
        <v>102</v>
      </c>
      <c r="I1750" s="9">
        <v>44972</v>
      </c>
      <c r="J1750" s="9">
        <v>44982</v>
      </c>
      <c r="K1750" s="9">
        <v>45011.512499999997</v>
      </c>
      <c r="L1750" t="s">
        <v>96</v>
      </c>
      <c r="M1750">
        <v>2003.47</v>
      </c>
      <c r="N1750" t="s">
        <v>68</v>
      </c>
      <c r="O1750" s="10">
        <f t="shared" si="48"/>
        <v>2</v>
      </c>
    </row>
    <row r="1751" spans="1:15" hidden="1" x14ac:dyDescent="0.35">
      <c r="A1751" s="1"/>
      <c r="B1751" t="s">
        <v>101</v>
      </c>
      <c r="C1751" t="s">
        <v>71</v>
      </c>
      <c r="D1751">
        <v>40358646</v>
      </c>
      <c r="E1751" t="s">
        <v>36</v>
      </c>
      <c r="F1751">
        <v>1022413</v>
      </c>
      <c r="G1751" t="s">
        <v>180</v>
      </c>
      <c r="H1751" t="s">
        <v>102</v>
      </c>
      <c r="I1751" s="9">
        <v>44972</v>
      </c>
      <c r="J1751" s="9">
        <v>44982</v>
      </c>
      <c r="K1751" s="9">
        <v>45011.512499999997</v>
      </c>
      <c r="L1751" t="s">
        <v>96</v>
      </c>
      <c r="M1751">
        <v>3008</v>
      </c>
      <c r="N1751" t="s">
        <v>68</v>
      </c>
      <c r="O1751" s="10">
        <f t="shared" si="48"/>
        <v>2</v>
      </c>
    </row>
    <row r="1752" spans="1:15" hidden="1" x14ac:dyDescent="0.35">
      <c r="A1752" s="1"/>
      <c r="B1752" t="s">
        <v>101</v>
      </c>
      <c r="C1752" t="s">
        <v>71</v>
      </c>
      <c r="D1752">
        <v>40358646</v>
      </c>
      <c r="E1752" t="s">
        <v>36</v>
      </c>
      <c r="F1752">
        <v>1021987</v>
      </c>
      <c r="G1752" t="s">
        <v>180</v>
      </c>
      <c r="H1752" t="s">
        <v>102</v>
      </c>
      <c r="I1752" s="9">
        <v>44972</v>
      </c>
      <c r="J1752" s="9">
        <v>44982</v>
      </c>
      <c r="K1752" s="9">
        <v>45011.512499999997</v>
      </c>
      <c r="L1752" t="s">
        <v>96</v>
      </c>
      <c r="M1752">
        <v>2010</v>
      </c>
      <c r="N1752" t="s">
        <v>68</v>
      </c>
      <c r="O1752" s="10">
        <f t="shared" si="48"/>
        <v>2</v>
      </c>
    </row>
    <row r="1753" spans="1:15" hidden="1" x14ac:dyDescent="0.35">
      <c r="A1753" s="1"/>
      <c r="B1753" t="s">
        <v>101</v>
      </c>
      <c r="C1753" t="s">
        <v>71</v>
      </c>
      <c r="D1753">
        <v>40358645</v>
      </c>
      <c r="E1753" t="s">
        <v>36</v>
      </c>
      <c r="F1753">
        <v>1022621</v>
      </c>
      <c r="G1753" t="s">
        <v>180</v>
      </c>
      <c r="H1753" t="s">
        <v>102</v>
      </c>
      <c r="I1753" s="9">
        <v>44972</v>
      </c>
      <c r="J1753" s="9">
        <v>44982</v>
      </c>
      <c r="K1753" s="9">
        <v>45011.512499999997</v>
      </c>
      <c r="L1753" t="s">
        <v>96</v>
      </c>
      <c r="M1753">
        <v>3001.01</v>
      </c>
      <c r="N1753" t="s">
        <v>68</v>
      </c>
      <c r="O1753" s="10">
        <f t="shared" si="48"/>
        <v>2</v>
      </c>
    </row>
    <row r="1754" spans="1:15" hidden="1" x14ac:dyDescent="0.35">
      <c r="A1754" s="1"/>
      <c r="B1754" t="s">
        <v>101</v>
      </c>
      <c r="C1754" t="s">
        <v>71</v>
      </c>
      <c r="D1754">
        <v>40358645</v>
      </c>
      <c r="E1754" t="s">
        <v>36</v>
      </c>
      <c r="F1754">
        <v>1022751</v>
      </c>
      <c r="G1754" t="s">
        <v>180</v>
      </c>
      <c r="H1754" t="s">
        <v>102</v>
      </c>
      <c r="I1754" s="9">
        <v>44972</v>
      </c>
      <c r="J1754" s="9">
        <v>44982</v>
      </c>
      <c r="K1754" s="9">
        <v>45011.512499999997</v>
      </c>
      <c r="L1754" t="s">
        <v>96</v>
      </c>
      <c r="M1754">
        <v>2016</v>
      </c>
      <c r="N1754" t="s">
        <v>68</v>
      </c>
      <c r="O1754" s="10">
        <f t="shared" si="48"/>
        <v>2</v>
      </c>
    </row>
    <row r="1755" spans="1:15" hidden="1" x14ac:dyDescent="0.35">
      <c r="A1755" s="1"/>
      <c r="B1755" t="s">
        <v>101</v>
      </c>
      <c r="C1755" t="s">
        <v>71</v>
      </c>
      <c r="D1755">
        <v>40358645</v>
      </c>
      <c r="E1755" t="s">
        <v>36</v>
      </c>
      <c r="F1755">
        <v>1022863</v>
      </c>
      <c r="G1755" t="s">
        <v>180</v>
      </c>
      <c r="H1755" t="s">
        <v>102</v>
      </c>
      <c r="I1755" s="9">
        <v>44972</v>
      </c>
      <c r="J1755" s="9">
        <v>44982</v>
      </c>
      <c r="K1755" s="9">
        <v>45011.512499999997</v>
      </c>
      <c r="L1755" t="s">
        <v>96</v>
      </c>
      <c r="M1755">
        <v>6034.76</v>
      </c>
      <c r="N1755" t="s">
        <v>68</v>
      </c>
      <c r="O1755" s="10">
        <f t="shared" si="48"/>
        <v>2</v>
      </c>
    </row>
    <row r="1756" spans="1:15" hidden="1" x14ac:dyDescent="0.35">
      <c r="A1756" s="1"/>
      <c r="B1756" t="s">
        <v>101</v>
      </c>
      <c r="C1756" t="s">
        <v>71</v>
      </c>
      <c r="D1756">
        <v>40358645</v>
      </c>
      <c r="E1756" t="s">
        <v>36</v>
      </c>
      <c r="F1756">
        <v>1022865</v>
      </c>
      <c r="G1756" t="s">
        <v>180</v>
      </c>
      <c r="H1756" t="s">
        <v>102</v>
      </c>
      <c r="I1756" s="9">
        <v>44972</v>
      </c>
      <c r="J1756" s="9">
        <v>44982</v>
      </c>
      <c r="K1756" s="9">
        <v>45011.512499999997</v>
      </c>
      <c r="L1756" t="s">
        <v>96</v>
      </c>
      <c r="M1756">
        <v>3999.45</v>
      </c>
      <c r="N1756" t="s">
        <v>68</v>
      </c>
      <c r="O1756" s="10">
        <f t="shared" si="48"/>
        <v>2</v>
      </c>
    </row>
    <row r="1757" spans="1:15" hidden="1" x14ac:dyDescent="0.35">
      <c r="A1757" s="1"/>
      <c r="B1757" t="s">
        <v>101</v>
      </c>
      <c r="C1757" t="s">
        <v>71</v>
      </c>
      <c r="D1757">
        <v>40358645</v>
      </c>
      <c r="E1757" t="s">
        <v>36</v>
      </c>
      <c r="F1757">
        <v>1023269</v>
      </c>
      <c r="G1757" t="s">
        <v>180</v>
      </c>
      <c r="H1757" t="s">
        <v>102</v>
      </c>
      <c r="I1757" s="9">
        <v>44972</v>
      </c>
      <c r="J1757" s="9">
        <v>44982</v>
      </c>
      <c r="K1757" s="9">
        <v>45011.512499999997</v>
      </c>
      <c r="L1757" t="s">
        <v>96</v>
      </c>
      <c r="M1757">
        <v>1997.72</v>
      </c>
      <c r="N1757" t="s">
        <v>68</v>
      </c>
      <c r="O1757" s="10">
        <f t="shared" si="48"/>
        <v>2</v>
      </c>
    </row>
    <row r="1758" spans="1:15" hidden="1" x14ac:dyDescent="0.35">
      <c r="A1758" s="1"/>
      <c r="B1758" t="s">
        <v>101</v>
      </c>
      <c r="C1758" t="s">
        <v>71</v>
      </c>
      <c r="D1758">
        <v>40354630</v>
      </c>
      <c r="E1758" t="s">
        <v>36</v>
      </c>
      <c r="F1758">
        <v>1021931</v>
      </c>
      <c r="G1758" t="s">
        <v>180</v>
      </c>
      <c r="H1758" t="s">
        <v>102</v>
      </c>
      <c r="I1758" s="9">
        <v>44972</v>
      </c>
      <c r="J1758" s="9">
        <v>44982</v>
      </c>
      <c r="K1758" s="9">
        <v>45011.512499999997</v>
      </c>
      <c r="L1758" t="s">
        <v>96</v>
      </c>
      <c r="M1758">
        <v>1982.64</v>
      </c>
      <c r="N1758" t="s">
        <v>68</v>
      </c>
      <c r="O1758" s="10">
        <f t="shared" si="48"/>
        <v>2</v>
      </c>
    </row>
    <row r="1759" spans="1:15" hidden="1" x14ac:dyDescent="0.35">
      <c r="A1759" s="1"/>
      <c r="B1759" t="s">
        <v>101</v>
      </c>
      <c r="C1759" t="s">
        <v>71</v>
      </c>
      <c r="D1759">
        <v>40354629</v>
      </c>
      <c r="E1759" t="s">
        <v>36</v>
      </c>
      <c r="F1759">
        <v>1021925</v>
      </c>
      <c r="G1759" t="s">
        <v>180</v>
      </c>
      <c r="H1759" t="s">
        <v>102</v>
      </c>
      <c r="I1759" s="9">
        <v>44972</v>
      </c>
      <c r="J1759" s="9">
        <v>44982</v>
      </c>
      <c r="K1759" s="9">
        <v>45011.512499999997</v>
      </c>
      <c r="L1759" t="s">
        <v>96</v>
      </c>
      <c r="M1759">
        <v>6010.02</v>
      </c>
      <c r="N1759" t="s">
        <v>68</v>
      </c>
      <c r="O1759" s="10">
        <f t="shared" si="48"/>
        <v>2</v>
      </c>
    </row>
    <row r="1760" spans="1:15" hidden="1" x14ac:dyDescent="0.35">
      <c r="A1760" s="1"/>
      <c r="B1760" t="s">
        <v>101</v>
      </c>
      <c r="C1760" t="s">
        <v>71</v>
      </c>
      <c r="D1760">
        <v>40354629</v>
      </c>
      <c r="E1760" t="s">
        <v>36</v>
      </c>
      <c r="F1760">
        <v>1022398</v>
      </c>
      <c r="G1760" t="s">
        <v>180</v>
      </c>
      <c r="H1760" t="s">
        <v>102</v>
      </c>
      <c r="I1760" s="9">
        <v>44972</v>
      </c>
      <c r="J1760" s="9">
        <v>44982</v>
      </c>
      <c r="K1760" s="9">
        <v>45011.512499999997</v>
      </c>
      <c r="L1760" t="s">
        <v>96</v>
      </c>
      <c r="M1760">
        <v>6005.74</v>
      </c>
      <c r="N1760" t="s">
        <v>68</v>
      </c>
      <c r="O1760" s="10">
        <f t="shared" si="48"/>
        <v>2</v>
      </c>
    </row>
    <row r="1761" spans="1:15" hidden="1" x14ac:dyDescent="0.35">
      <c r="A1761" s="1"/>
      <c r="B1761" t="s">
        <v>101</v>
      </c>
      <c r="C1761" t="s">
        <v>71</v>
      </c>
      <c r="D1761">
        <v>40354629</v>
      </c>
      <c r="E1761" t="s">
        <v>36</v>
      </c>
      <c r="F1761">
        <v>1022863</v>
      </c>
      <c r="G1761" t="s">
        <v>180</v>
      </c>
      <c r="H1761" t="s">
        <v>102</v>
      </c>
      <c r="I1761" s="9">
        <v>44972</v>
      </c>
      <c r="J1761" s="9">
        <v>44982</v>
      </c>
      <c r="K1761" s="9">
        <v>45011.512499999997</v>
      </c>
      <c r="L1761" t="s">
        <v>96</v>
      </c>
      <c r="M1761">
        <v>6001.88</v>
      </c>
      <c r="N1761" t="s">
        <v>68</v>
      </c>
      <c r="O1761" s="10">
        <f t="shared" si="48"/>
        <v>2</v>
      </c>
    </row>
    <row r="1762" spans="1:15" hidden="1" x14ac:dyDescent="0.35">
      <c r="A1762" s="1"/>
      <c r="B1762" t="s">
        <v>101</v>
      </c>
      <c r="C1762" t="s">
        <v>71</v>
      </c>
      <c r="D1762">
        <v>40354629</v>
      </c>
      <c r="E1762" t="s">
        <v>36</v>
      </c>
      <c r="F1762">
        <v>1022865</v>
      </c>
      <c r="G1762" t="s">
        <v>180</v>
      </c>
      <c r="H1762" t="s">
        <v>102</v>
      </c>
      <c r="I1762" s="9">
        <v>44972</v>
      </c>
      <c r="J1762" s="9">
        <v>44982</v>
      </c>
      <c r="K1762" s="9">
        <v>45011.512499999997</v>
      </c>
      <c r="L1762" t="s">
        <v>96</v>
      </c>
      <c r="M1762">
        <v>4010.59</v>
      </c>
      <c r="N1762" t="s">
        <v>68</v>
      </c>
      <c r="O1762" s="10">
        <f t="shared" si="48"/>
        <v>2</v>
      </c>
    </row>
    <row r="1763" spans="1:15" hidden="1" x14ac:dyDescent="0.35">
      <c r="A1763" s="1"/>
      <c r="B1763" t="s">
        <v>101</v>
      </c>
      <c r="C1763" t="s">
        <v>71</v>
      </c>
      <c r="D1763">
        <v>40368670</v>
      </c>
      <c r="E1763" t="s">
        <v>36</v>
      </c>
      <c r="F1763">
        <v>1021944</v>
      </c>
      <c r="G1763" t="s">
        <v>180</v>
      </c>
      <c r="H1763" t="s">
        <v>102</v>
      </c>
      <c r="I1763" s="9">
        <v>44971</v>
      </c>
      <c r="J1763" s="9">
        <v>44982</v>
      </c>
      <c r="K1763" s="9">
        <v>45011.512499999997</v>
      </c>
      <c r="L1763" t="s">
        <v>96</v>
      </c>
      <c r="M1763">
        <v>2000</v>
      </c>
      <c r="N1763" t="s">
        <v>68</v>
      </c>
      <c r="O1763" s="10">
        <f t="shared" si="48"/>
        <v>2</v>
      </c>
    </row>
    <row r="1764" spans="1:15" hidden="1" x14ac:dyDescent="0.35">
      <c r="A1764" s="1"/>
      <c r="B1764" t="s">
        <v>101</v>
      </c>
      <c r="C1764" t="s">
        <v>71</v>
      </c>
      <c r="D1764">
        <v>40368669</v>
      </c>
      <c r="E1764" t="s">
        <v>36</v>
      </c>
      <c r="F1764">
        <v>1022866</v>
      </c>
      <c r="G1764" t="s">
        <v>180</v>
      </c>
      <c r="H1764" t="s">
        <v>102</v>
      </c>
      <c r="I1764" s="9">
        <v>44971</v>
      </c>
      <c r="J1764" s="9">
        <v>44982</v>
      </c>
      <c r="K1764" s="9">
        <v>45011.512499999997</v>
      </c>
      <c r="L1764" t="s">
        <v>96</v>
      </c>
      <c r="M1764">
        <v>10009.530000000001</v>
      </c>
      <c r="N1764" t="s">
        <v>68</v>
      </c>
      <c r="O1764" s="10">
        <f t="shared" si="48"/>
        <v>2</v>
      </c>
    </row>
    <row r="1765" spans="1:15" hidden="1" x14ac:dyDescent="0.35">
      <c r="A1765" s="1"/>
      <c r="B1765" t="s">
        <v>101</v>
      </c>
      <c r="C1765" t="s">
        <v>71</v>
      </c>
      <c r="D1765">
        <v>40368669</v>
      </c>
      <c r="E1765" t="s">
        <v>36</v>
      </c>
      <c r="F1765">
        <v>1022864</v>
      </c>
      <c r="G1765" t="s">
        <v>180</v>
      </c>
      <c r="H1765" t="s">
        <v>102</v>
      </c>
      <c r="I1765" s="9">
        <v>44971</v>
      </c>
      <c r="J1765" s="9">
        <v>44982</v>
      </c>
      <c r="K1765" s="9">
        <v>45011.512499999997</v>
      </c>
      <c r="L1765" t="s">
        <v>96</v>
      </c>
      <c r="M1765">
        <v>12005.74</v>
      </c>
      <c r="N1765" t="s">
        <v>68</v>
      </c>
      <c r="O1765" s="10">
        <f t="shared" si="48"/>
        <v>2</v>
      </c>
    </row>
    <row r="1766" spans="1:15" hidden="1" x14ac:dyDescent="0.35">
      <c r="A1766" s="1"/>
      <c r="B1766" t="s">
        <v>101</v>
      </c>
      <c r="C1766" t="s">
        <v>71</v>
      </c>
      <c r="D1766">
        <v>40368661</v>
      </c>
      <c r="E1766" t="s">
        <v>36</v>
      </c>
      <c r="F1766">
        <v>1022293</v>
      </c>
      <c r="G1766" t="s">
        <v>180</v>
      </c>
      <c r="H1766" t="s">
        <v>102</v>
      </c>
      <c r="I1766" s="9">
        <v>44971</v>
      </c>
      <c r="J1766" s="9">
        <v>44982</v>
      </c>
      <c r="K1766" s="9">
        <v>45011.512499999997</v>
      </c>
      <c r="L1766" t="s">
        <v>96</v>
      </c>
      <c r="M1766">
        <v>3030</v>
      </c>
      <c r="N1766" t="s">
        <v>68</v>
      </c>
      <c r="O1766" s="10">
        <f t="shared" si="48"/>
        <v>2</v>
      </c>
    </row>
    <row r="1767" spans="1:15" hidden="1" x14ac:dyDescent="0.35">
      <c r="A1767" s="1"/>
      <c r="B1767" t="s">
        <v>101</v>
      </c>
      <c r="C1767" t="s">
        <v>71</v>
      </c>
      <c r="D1767">
        <v>40368661</v>
      </c>
      <c r="E1767" t="s">
        <v>36</v>
      </c>
      <c r="F1767">
        <v>1022863</v>
      </c>
      <c r="G1767" t="s">
        <v>180</v>
      </c>
      <c r="H1767" t="s">
        <v>102</v>
      </c>
      <c r="I1767" s="9">
        <v>44971</v>
      </c>
      <c r="J1767" s="9">
        <v>44982</v>
      </c>
      <c r="K1767" s="9">
        <v>45011.512499999997</v>
      </c>
      <c r="L1767" t="s">
        <v>96</v>
      </c>
      <c r="M1767">
        <v>4021.88</v>
      </c>
      <c r="N1767" t="s">
        <v>68</v>
      </c>
      <c r="O1767" s="10">
        <f t="shared" si="48"/>
        <v>2</v>
      </c>
    </row>
    <row r="1768" spans="1:15" hidden="1" x14ac:dyDescent="0.35">
      <c r="A1768" s="1"/>
      <c r="B1768" t="s">
        <v>101</v>
      </c>
      <c r="C1768" t="s">
        <v>71</v>
      </c>
      <c r="D1768">
        <v>40368661</v>
      </c>
      <c r="E1768" t="s">
        <v>36</v>
      </c>
      <c r="F1768">
        <v>1022865</v>
      </c>
      <c r="G1768" t="s">
        <v>180</v>
      </c>
      <c r="H1768" t="s">
        <v>102</v>
      </c>
      <c r="I1768" s="9">
        <v>44971</v>
      </c>
      <c r="J1768" s="9">
        <v>44982</v>
      </c>
      <c r="K1768" s="9">
        <v>45011.512499999997</v>
      </c>
      <c r="L1768" t="s">
        <v>96</v>
      </c>
      <c r="M1768">
        <v>14010</v>
      </c>
      <c r="N1768" t="s">
        <v>68</v>
      </c>
      <c r="O1768" s="10">
        <f t="shared" si="48"/>
        <v>2</v>
      </c>
    </row>
    <row r="1769" spans="1:15" hidden="1" x14ac:dyDescent="0.35">
      <c r="A1769" s="1"/>
      <c r="B1769" t="s">
        <v>101</v>
      </c>
      <c r="C1769" t="s">
        <v>71</v>
      </c>
      <c r="D1769">
        <v>40368661</v>
      </c>
      <c r="E1769" t="s">
        <v>36</v>
      </c>
      <c r="F1769">
        <v>1022975</v>
      </c>
      <c r="G1769" t="s">
        <v>180</v>
      </c>
      <c r="H1769" t="s">
        <v>102</v>
      </c>
      <c r="I1769" s="9">
        <v>44971</v>
      </c>
      <c r="J1769" s="9">
        <v>44982</v>
      </c>
      <c r="K1769" s="9">
        <v>45011.512499999997</v>
      </c>
      <c r="L1769" t="s">
        <v>96</v>
      </c>
      <c r="M1769">
        <v>3000</v>
      </c>
      <c r="N1769" t="s">
        <v>68</v>
      </c>
      <c r="O1769" s="10">
        <f t="shared" si="48"/>
        <v>2</v>
      </c>
    </row>
    <row r="1770" spans="1:15" hidden="1" x14ac:dyDescent="0.35">
      <c r="A1770" s="1"/>
      <c r="B1770" t="s">
        <v>101</v>
      </c>
      <c r="C1770" t="s">
        <v>71</v>
      </c>
      <c r="D1770">
        <v>40368631</v>
      </c>
      <c r="E1770" t="s">
        <v>36</v>
      </c>
      <c r="F1770">
        <v>1021936</v>
      </c>
      <c r="G1770" t="s">
        <v>191</v>
      </c>
      <c r="H1770" t="s">
        <v>125</v>
      </c>
      <c r="I1770" s="9">
        <v>44971</v>
      </c>
      <c r="J1770" s="9">
        <v>44982</v>
      </c>
      <c r="K1770" s="9">
        <v>45021</v>
      </c>
      <c r="L1770" t="s">
        <v>24</v>
      </c>
      <c r="M1770">
        <v>24000</v>
      </c>
      <c r="N1770" t="s">
        <v>68</v>
      </c>
      <c r="O1770" s="10">
        <f t="shared" si="48"/>
        <v>2</v>
      </c>
    </row>
    <row r="1771" spans="1:15" hidden="1" x14ac:dyDescent="0.35">
      <c r="A1771" s="1"/>
      <c r="B1771" t="s">
        <v>70</v>
      </c>
      <c r="C1771" t="s">
        <v>71</v>
      </c>
      <c r="D1771">
        <v>40367276</v>
      </c>
      <c r="E1771" t="s">
        <v>36</v>
      </c>
      <c r="F1771">
        <v>1030658</v>
      </c>
      <c r="G1771" t="s">
        <v>178</v>
      </c>
      <c r="H1771" t="s">
        <v>72</v>
      </c>
      <c r="I1771" s="9">
        <v>44971</v>
      </c>
      <c r="J1771" s="9">
        <v>44980</v>
      </c>
      <c r="K1771" s="9">
        <v>44995.191666666666</v>
      </c>
      <c r="L1771" t="s">
        <v>21</v>
      </c>
      <c r="M1771">
        <v>24017.360000000001</v>
      </c>
      <c r="N1771" t="s">
        <v>68</v>
      </c>
      <c r="O1771" s="10">
        <f t="shared" si="48"/>
        <v>2</v>
      </c>
    </row>
    <row r="1772" spans="1:15" hidden="1" x14ac:dyDescent="0.35">
      <c r="A1772" s="1"/>
      <c r="B1772" t="s">
        <v>81</v>
      </c>
      <c r="C1772" t="s">
        <v>71</v>
      </c>
      <c r="D1772">
        <v>40366580</v>
      </c>
      <c r="E1772" t="s">
        <v>36</v>
      </c>
      <c r="F1772">
        <v>1021738</v>
      </c>
      <c r="G1772" t="s">
        <v>193</v>
      </c>
      <c r="H1772" t="s">
        <v>100</v>
      </c>
      <c r="I1772" s="9">
        <v>44971</v>
      </c>
      <c r="J1772" s="9">
        <v>44979</v>
      </c>
      <c r="K1772" s="9">
        <v>45011.935416666667</v>
      </c>
      <c r="L1772" t="s">
        <v>32</v>
      </c>
      <c r="M1772">
        <v>24560</v>
      </c>
      <c r="N1772" t="s">
        <v>68</v>
      </c>
      <c r="O1772" s="10">
        <f t="shared" si="48"/>
        <v>2</v>
      </c>
    </row>
    <row r="1773" spans="1:15" hidden="1" x14ac:dyDescent="0.35">
      <c r="A1773" s="1"/>
      <c r="B1773" t="s">
        <v>70</v>
      </c>
      <c r="C1773" t="s">
        <v>71</v>
      </c>
      <c r="D1773">
        <v>40363229</v>
      </c>
      <c r="E1773" t="s">
        <v>36</v>
      </c>
      <c r="F1773">
        <v>1021874</v>
      </c>
      <c r="G1773" t="s">
        <v>178</v>
      </c>
      <c r="H1773" t="s">
        <v>72</v>
      </c>
      <c r="I1773" s="9">
        <v>44972</v>
      </c>
      <c r="J1773" s="9">
        <v>44980</v>
      </c>
      <c r="K1773" s="9">
        <v>44995.191666666666</v>
      </c>
      <c r="L1773" t="s">
        <v>21</v>
      </c>
      <c r="M1773">
        <v>24004.32</v>
      </c>
      <c r="N1773" t="s">
        <v>68</v>
      </c>
      <c r="O1773" s="10">
        <f t="shared" si="48"/>
        <v>2</v>
      </c>
    </row>
    <row r="1774" spans="1:15" hidden="1" x14ac:dyDescent="0.35">
      <c r="A1774" s="1"/>
      <c r="B1774" t="s">
        <v>81</v>
      </c>
      <c r="C1774" t="s">
        <v>71</v>
      </c>
      <c r="D1774">
        <v>40357267</v>
      </c>
      <c r="E1774" t="s">
        <v>36</v>
      </c>
      <c r="F1774">
        <v>1012525</v>
      </c>
      <c r="G1774" t="s">
        <v>193</v>
      </c>
      <c r="H1774" t="s">
        <v>100</v>
      </c>
      <c r="I1774" s="9">
        <v>44971</v>
      </c>
      <c r="J1774" s="9">
        <v>44979</v>
      </c>
      <c r="K1774" s="9">
        <v>45011.935416666667</v>
      </c>
      <c r="L1774" t="s">
        <v>32</v>
      </c>
      <c r="M1774">
        <v>24000</v>
      </c>
      <c r="N1774" t="s">
        <v>68</v>
      </c>
      <c r="O1774" s="10">
        <f t="shared" si="48"/>
        <v>2</v>
      </c>
    </row>
    <row r="1775" spans="1:15" hidden="1" x14ac:dyDescent="0.35">
      <c r="A1775" s="1"/>
      <c r="B1775" t="s">
        <v>101</v>
      </c>
      <c r="C1775" t="s">
        <v>71</v>
      </c>
      <c r="D1775">
        <v>40368017</v>
      </c>
      <c r="E1775" t="s">
        <v>36</v>
      </c>
      <c r="F1775">
        <v>1022918</v>
      </c>
      <c r="G1775" t="s">
        <v>180</v>
      </c>
      <c r="H1775" t="s">
        <v>102</v>
      </c>
      <c r="I1775" s="9">
        <v>44971</v>
      </c>
      <c r="J1775" s="9">
        <v>44982</v>
      </c>
      <c r="K1775" s="9">
        <v>45011.512499999997</v>
      </c>
      <c r="L1775" t="s">
        <v>96</v>
      </c>
      <c r="M1775">
        <v>24000</v>
      </c>
      <c r="N1775" t="s">
        <v>68</v>
      </c>
      <c r="O1775" s="10">
        <f t="shared" si="48"/>
        <v>2</v>
      </c>
    </row>
    <row r="1776" spans="1:15" hidden="1" x14ac:dyDescent="0.35">
      <c r="A1776" s="1"/>
      <c r="B1776" t="s">
        <v>81</v>
      </c>
      <c r="C1776" t="s">
        <v>71</v>
      </c>
      <c r="D1776">
        <v>40362109</v>
      </c>
      <c r="E1776" t="s">
        <v>36</v>
      </c>
      <c r="F1776">
        <v>1022125</v>
      </c>
      <c r="G1776" t="s">
        <v>186</v>
      </c>
      <c r="H1776" t="s">
        <v>88</v>
      </c>
      <c r="I1776" s="9">
        <v>44971</v>
      </c>
      <c r="J1776" s="9">
        <v>44982</v>
      </c>
      <c r="K1776" s="9">
        <v>45018.39166666667</v>
      </c>
      <c r="L1776" t="s">
        <v>39</v>
      </c>
      <c r="M1776">
        <v>23996.16</v>
      </c>
      <c r="N1776" t="s">
        <v>68</v>
      </c>
      <c r="O1776" s="10">
        <f t="shared" si="48"/>
        <v>2</v>
      </c>
    </row>
    <row r="1777" spans="1:15" hidden="1" x14ac:dyDescent="0.35">
      <c r="A1777" s="1"/>
      <c r="B1777" t="s">
        <v>81</v>
      </c>
      <c r="C1777" t="s">
        <v>71</v>
      </c>
      <c r="D1777">
        <v>40361908</v>
      </c>
      <c r="E1777" t="s">
        <v>36</v>
      </c>
      <c r="F1777">
        <v>1012448</v>
      </c>
      <c r="G1777" t="s">
        <v>186</v>
      </c>
      <c r="H1777" t="s">
        <v>100</v>
      </c>
      <c r="I1777" s="9">
        <v>44970</v>
      </c>
      <c r="J1777" s="9">
        <v>44982</v>
      </c>
      <c r="K1777" s="9">
        <v>45014.935416666667</v>
      </c>
      <c r="L1777" t="s">
        <v>39</v>
      </c>
      <c r="M1777">
        <v>24000</v>
      </c>
      <c r="N1777" t="s">
        <v>68</v>
      </c>
      <c r="O1777" s="10">
        <f t="shared" si="48"/>
        <v>2</v>
      </c>
    </row>
    <row r="1778" spans="1:15" hidden="1" x14ac:dyDescent="0.35">
      <c r="A1778" s="1"/>
      <c r="B1778" t="s">
        <v>81</v>
      </c>
      <c r="C1778" t="s">
        <v>71</v>
      </c>
      <c r="D1778">
        <v>40362201</v>
      </c>
      <c r="E1778" t="s">
        <v>36</v>
      </c>
      <c r="F1778">
        <v>1022212</v>
      </c>
      <c r="G1778" t="s">
        <v>186</v>
      </c>
      <c r="H1778" t="s">
        <v>89</v>
      </c>
      <c r="I1778" s="9">
        <v>44968</v>
      </c>
      <c r="J1778" s="9">
        <v>44982</v>
      </c>
      <c r="K1778" s="9">
        <v>45031.85833333333</v>
      </c>
      <c r="L1778" t="s">
        <v>24</v>
      </c>
      <c r="M1778">
        <v>23864.38</v>
      </c>
      <c r="N1778" t="s">
        <v>68</v>
      </c>
      <c r="O1778" s="10">
        <f t="shared" si="48"/>
        <v>2</v>
      </c>
    </row>
    <row r="1779" spans="1:15" hidden="1" x14ac:dyDescent="0.35">
      <c r="A1779" s="1"/>
      <c r="B1779" t="s">
        <v>81</v>
      </c>
      <c r="C1779" t="s">
        <v>71</v>
      </c>
      <c r="D1779">
        <v>40363179</v>
      </c>
      <c r="E1779" t="s">
        <v>36</v>
      </c>
      <c r="F1779">
        <v>1022939</v>
      </c>
      <c r="G1779" t="s">
        <v>186</v>
      </c>
      <c r="H1779" t="s">
        <v>88</v>
      </c>
      <c r="I1779" s="9">
        <v>44967</v>
      </c>
      <c r="J1779" s="9">
        <v>44982</v>
      </c>
      <c r="K1779" s="9">
        <v>45011.39166666667</v>
      </c>
      <c r="L1779" t="s">
        <v>39</v>
      </c>
      <c r="M1779">
        <v>9040</v>
      </c>
      <c r="N1779" t="s">
        <v>68</v>
      </c>
      <c r="O1779" s="10">
        <f t="shared" si="48"/>
        <v>2</v>
      </c>
    </row>
    <row r="1780" spans="1:15" hidden="1" x14ac:dyDescent="0.35">
      <c r="A1780" s="1"/>
      <c r="B1780" t="s">
        <v>81</v>
      </c>
      <c r="C1780" t="s">
        <v>71</v>
      </c>
      <c r="D1780">
        <v>40363179</v>
      </c>
      <c r="E1780" t="s">
        <v>36</v>
      </c>
      <c r="F1780">
        <v>1022939</v>
      </c>
      <c r="G1780" t="s">
        <v>186</v>
      </c>
      <c r="H1780" t="s">
        <v>88</v>
      </c>
      <c r="I1780" s="9">
        <v>44970</v>
      </c>
      <c r="J1780" s="9">
        <v>44982</v>
      </c>
      <c r="K1780" s="9">
        <v>45011.39166666667</v>
      </c>
      <c r="L1780" t="s">
        <v>39</v>
      </c>
      <c r="M1780">
        <v>15960</v>
      </c>
      <c r="N1780" t="s">
        <v>68</v>
      </c>
      <c r="O1780" s="10">
        <f t="shared" si="48"/>
        <v>2</v>
      </c>
    </row>
    <row r="1781" spans="1:15" hidden="1" x14ac:dyDescent="0.35">
      <c r="A1781" s="1"/>
      <c r="B1781" t="s">
        <v>70</v>
      </c>
      <c r="C1781" t="s">
        <v>71</v>
      </c>
      <c r="D1781">
        <v>40361784</v>
      </c>
      <c r="E1781" t="s">
        <v>36</v>
      </c>
      <c r="F1781">
        <v>1021874</v>
      </c>
      <c r="G1781" t="s">
        <v>182</v>
      </c>
      <c r="H1781" t="s">
        <v>72</v>
      </c>
      <c r="I1781" s="9">
        <v>44959</v>
      </c>
      <c r="J1781" s="9">
        <v>44982</v>
      </c>
      <c r="K1781" s="9">
        <v>44990.191666666666</v>
      </c>
      <c r="L1781" t="s">
        <v>39</v>
      </c>
      <c r="M1781">
        <v>15591.03</v>
      </c>
      <c r="N1781" t="s">
        <v>68</v>
      </c>
      <c r="O1781" s="10">
        <f t="shared" si="48"/>
        <v>2</v>
      </c>
    </row>
    <row r="1782" spans="1:15" hidden="1" x14ac:dyDescent="0.35">
      <c r="A1782" s="1"/>
      <c r="B1782" t="s">
        <v>70</v>
      </c>
      <c r="C1782" t="s">
        <v>71</v>
      </c>
      <c r="D1782">
        <v>40361784</v>
      </c>
      <c r="E1782" t="s">
        <v>36</v>
      </c>
      <c r="F1782">
        <v>1021874</v>
      </c>
      <c r="G1782" t="s">
        <v>182</v>
      </c>
      <c r="H1782" t="s">
        <v>72</v>
      </c>
      <c r="I1782" s="9">
        <v>44960</v>
      </c>
      <c r="J1782" s="9">
        <v>44982</v>
      </c>
      <c r="K1782" s="9">
        <v>44990.191666666666</v>
      </c>
      <c r="L1782" t="s">
        <v>39</v>
      </c>
      <c r="M1782">
        <v>8427.7099999999991</v>
      </c>
      <c r="N1782" t="s">
        <v>68</v>
      </c>
      <c r="O1782" s="10">
        <f t="shared" si="48"/>
        <v>2</v>
      </c>
    </row>
    <row r="1783" spans="1:15" hidden="1" x14ac:dyDescent="0.35">
      <c r="A1783" s="1"/>
      <c r="B1783" t="s">
        <v>81</v>
      </c>
      <c r="C1783" t="s">
        <v>71</v>
      </c>
      <c r="D1783">
        <v>40351456</v>
      </c>
      <c r="E1783" t="s">
        <v>17</v>
      </c>
      <c r="F1783">
        <v>1021733</v>
      </c>
      <c r="G1783" t="s">
        <v>151</v>
      </c>
      <c r="H1783" t="s">
        <v>88</v>
      </c>
      <c r="I1783" s="9">
        <v>44886</v>
      </c>
      <c r="J1783" s="9">
        <v>44897</v>
      </c>
      <c r="K1783" s="9">
        <v>44992</v>
      </c>
      <c r="L1783" t="s">
        <v>96</v>
      </c>
      <c r="M1783">
        <v>24018.23</v>
      </c>
      <c r="N1783" t="s">
        <v>17</v>
      </c>
      <c r="O1783" s="10">
        <f t="shared" si="48"/>
        <v>12</v>
      </c>
    </row>
    <row r="1784" spans="1:15" hidden="1" x14ac:dyDescent="0.35">
      <c r="A1784" s="1"/>
      <c r="B1784" t="s">
        <v>81</v>
      </c>
      <c r="C1784" t="s">
        <v>71</v>
      </c>
      <c r="D1784">
        <v>40351459</v>
      </c>
      <c r="E1784" t="s">
        <v>17</v>
      </c>
      <c r="F1784">
        <v>1021733</v>
      </c>
      <c r="G1784" t="s">
        <v>151</v>
      </c>
      <c r="H1784" t="s">
        <v>88</v>
      </c>
      <c r="I1784" s="9">
        <v>44886</v>
      </c>
      <c r="J1784" s="9">
        <v>44897</v>
      </c>
      <c r="K1784" s="9">
        <v>44991</v>
      </c>
      <c r="L1784" t="s">
        <v>96</v>
      </c>
      <c r="M1784">
        <v>24004.48</v>
      </c>
      <c r="N1784" t="s">
        <v>17</v>
      </c>
      <c r="O1784" s="10">
        <f t="shared" si="48"/>
        <v>12</v>
      </c>
    </row>
    <row r="1785" spans="1:15" hidden="1" x14ac:dyDescent="0.35">
      <c r="A1785" s="1"/>
      <c r="B1785" t="s">
        <v>81</v>
      </c>
      <c r="C1785" t="s">
        <v>71</v>
      </c>
      <c r="D1785">
        <v>40351611</v>
      </c>
      <c r="E1785" t="s">
        <v>17</v>
      </c>
      <c r="F1785">
        <v>1022639</v>
      </c>
      <c r="G1785" t="s">
        <v>151</v>
      </c>
      <c r="H1785" t="s">
        <v>88</v>
      </c>
      <c r="I1785" s="9">
        <v>44886</v>
      </c>
      <c r="J1785" s="9">
        <v>44897</v>
      </c>
      <c r="K1785" s="9">
        <v>44990</v>
      </c>
      <c r="L1785" t="s">
        <v>96</v>
      </c>
      <c r="M1785">
        <v>22545.439999999999</v>
      </c>
      <c r="N1785" t="s">
        <v>17</v>
      </c>
      <c r="O1785" s="10">
        <f t="shared" si="48"/>
        <v>12</v>
      </c>
    </row>
    <row r="1786" spans="1:15" hidden="1" x14ac:dyDescent="0.35">
      <c r="A1786" s="1"/>
      <c r="B1786" t="s">
        <v>81</v>
      </c>
      <c r="C1786" t="s">
        <v>71</v>
      </c>
      <c r="D1786">
        <v>40344359</v>
      </c>
      <c r="E1786" t="s">
        <v>17</v>
      </c>
      <c r="F1786">
        <v>1022125</v>
      </c>
      <c r="G1786" t="s">
        <v>151</v>
      </c>
      <c r="H1786" t="s">
        <v>88</v>
      </c>
      <c r="I1786" s="9">
        <v>44880</v>
      </c>
      <c r="J1786" s="9">
        <v>44897</v>
      </c>
      <c r="K1786" s="9">
        <v>44989</v>
      </c>
      <c r="L1786" t="s">
        <v>74</v>
      </c>
      <c r="M1786">
        <v>17026.18</v>
      </c>
      <c r="N1786" t="s">
        <v>17</v>
      </c>
      <c r="O1786" s="10">
        <f t="shared" si="48"/>
        <v>12</v>
      </c>
    </row>
    <row r="1787" spans="1:15" hidden="1" x14ac:dyDescent="0.35">
      <c r="A1787" s="1"/>
      <c r="B1787" t="s">
        <v>81</v>
      </c>
      <c r="C1787" t="s">
        <v>71</v>
      </c>
      <c r="D1787">
        <v>40351475</v>
      </c>
      <c r="E1787" t="s">
        <v>17</v>
      </c>
      <c r="F1787">
        <v>1022943</v>
      </c>
      <c r="G1787" t="s">
        <v>151</v>
      </c>
      <c r="H1787" t="s">
        <v>88</v>
      </c>
      <c r="I1787" s="9">
        <v>44887</v>
      </c>
      <c r="J1787" s="9">
        <v>44897</v>
      </c>
      <c r="K1787" s="9">
        <v>44988</v>
      </c>
      <c r="L1787" t="s">
        <v>96</v>
      </c>
      <c r="M1787">
        <v>13001.55</v>
      </c>
      <c r="N1787" t="s">
        <v>17</v>
      </c>
      <c r="O1787" s="10">
        <f t="shared" si="48"/>
        <v>12</v>
      </c>
    </row>
    <row r="1788" spans="1:15" hidden="1" x14ac:dyDescent="0.35">
      <c r="A1788" s="1"/>
      <c r="B1788" t="s">
        <v>81</v>
      </c>
      <c r="C1788" t="s">
        <v>71</v>
      </c>
      <c r="D1788">
        <v>40351475</v>
      </c>
      <c r="E1788" t="s">
        <v>17</v>
      </c>
      <c r="F1788">
        <v>1022943</v>
      </c>
      <c r="G1788" t="s">
        <v>151</v>
      </c>
      <c r="H1788" t="s">
        <v>88</v>
      </c>
      <c r="I1788" s="9">
        <v>44887</v>
      </c>
      <c r="J1788" s="9">
        <v>44897</v>
      </c>
      <c r="K1788" s="9">
        <v>44987</v>
      </c>
      <c r="L1788" t="s">
        <v>96</v>
      </c>
      <c r="M1788">
        <v>11315.24</v>
      </c>
      <c r="N1788" t="s">
        <v>17</v>
      </c>
      <c r="O1788" s="10">
        <f t="shared" si="48"/>
        <v>12</v>
      </c>
    </row>
    <row r="1789" spans="1:15" hidden="1" x14ac:dyDescent="0.35">
      <c r="A1789" s="1"/>
      <c r="B1789" t="s">
        <v>81</v>
      </c>
      <c r="C1789" t="s">
        <v>71</v>
      </c>
      <c r="D1789">
        <v>40344359</v>
      </c>
      <c r="E1789" t="s">
        <v>17</v>
      </c>
      <c r="F1789">
        <v>1022125</v>
      </c>
      <c r="G1789" t="s">
        <v>151</v>
      </c>
      <c r="H1789" t="s">
        <v>88</v>
      </c>
      <c r="I1789" s="9">
        <v>44875</v>
      </c>
      <c r="J1789" s="9">
        <v>44897</v>
      </c>
      <c r="K1789" s="9">
        <v>44986</v>
      </c>
      <c r="L1789" t="s">
        <v>74</v>
      </c>
      <c r="M1789">
        <v>7035.83</v>
      </c>
      <c r="N1789" t="s">
        <v>17</v>
      </c>
      <c r="O1789" s="10">
        <f t="shared" si="48"/>
        <v>12</v>
      </c>
    </row>
    <row r="1790" spans="1:15" hidden="1" x14ac:dyDescent="0.35">
      <c r="A1790" s="1"/>
      <c r="B1790" t="s">
        <v>101</v>
      </c>
      <c r="C1790" t="s">
        <v>71</v>
      </c>
      <c r="D1790">
        <v>40357154</v>
      </c>
      <c r="E1790" t="s">
        <v>17</v>
      </c>
      <c r="F1790">
        <v>1021936</v>
      </c>
      <c r="G1790" t="s">
        <v>196</v>
      </c>
      <c r="H1790" t="s">
        <v>107</v>
      </c>
      <c r="I1790" s="9">
        <v>44919</v>
      </c>
      <c r="J1790" s="9">
        <v>44924</v>
      </c>
      <c r="K1790" s="9">
        <v>44977.959027777775</v>
      </c>
      <c r="L1790" t="s">
        <v>74</v>
      </c>
      <c r="M1790">
        <v>24000</v>
      </c>
      <c r="N1790" t="s">
        <v>17</v>
      </c>
      <c r="O1790" s="10">
        <f t="shared" ref="O1790" si="49">MONTH(J1790)</f>
        <v>12</v>
      </c>
    </row>
    <row r="1791" spans="1:15" hidden="1" x14ac:dyDescent="0.35">
      <c r="A1791" s="1"/>
      <c r="B1791" t="s">
        <v>92</v>
      </c>
      <c r="C1791" t="s">
        <v>71</v>
      </c>
      <c r="D1791">
        <v>40357718</v>
      </c>
      <c r="E1791" t="s">
        <v>17</v>
      </c>
      <c r="F1791">
        <v>1030355</v>
      </c>
      <c r="G1791" t="s">
        <v>197</v>
      </c>
      <c r="H1791" t="s">
        <v>115</v>
      </c>
      <c r="I1791" s="9">
        <v>44918</v>
      </c>
      <c r="J1791" s="9">
        <v>44924</v>
      </c>
      <c r="K1791" s="9">
        <v>44996.974305555559</v>
      </c>
      <c r="L1791" t="s">
        <v>95</v>
      </c>
      <c r="M1791">
        <v>24000</v>
      </c>
      <c r="N1791" t="s">
        <v>17</v>
      </c>
      <c r="O1791" s="10">
        <f t="shared" ref="O1791:O1792" si="50">MONTH(J1791)</f>
        <v>12</v>
      </c>
    </row>
    <row r="1792" spans="1:15" hidden="1" x14ac:dyDescent="0.35">
      <c r="A1792" s="1"/>
      <c r="B1792" t="s">
        <v>101</v>
      </c>
      <c r="C1792" t="s">
        <v>71</v>
      </c>
      <c r="D1792">
        <v>40357153</v>
      </c>
      <c r="E1792" t="s">
        <v>17</v>
      </c>
      <c r="F1792">
        <v>1021936</v>
      </c>
      <c r="G1792" t="s">
        <v>196</v>
      </c>
      <c r="H1792" t="s">
        <v>107</v>
      </c>
      <c r="I1792" s="9">
        <v>44919</v>
      </c>
      <c r="J1792" s="9">
        <v>44924</v>
      </c>
      <c r="K1792" s="9">
        <v>44977.959027777775</v>
      </c>
      <c r="L1792" t="s">
        <v>74</v>
      </c>
      <c r="M1792">
        <v>24000</v>
      </c>
      <c r="N1792" t="s">
        <v>17</v>
      </c>
      <c r="O1792" s="10">
        <f t="shared" si="50"/>
        <v>12</v>
      </c>
    </row>
    <row r="1793" spans="1:15" hidden="1" x14ac:dyDescent="0.35">
      <c r="A1793" s="1"/>
      <c r="B1793" t="s">
        <v>92</v>
      </c>
      <c r="C1793" t="s">
        <v>71</v>
      </c>
      <c r="D1793">
        <v>40359374</v>
      </c>
      <c r="E1793" t="s">
        <v>17</v>
      </c>
      <c r="F1793">
        <v>1010877</v>
      </c>
      <c r="G1793" t="s">
        <v>197</v>
      </c>
      <c r="H1793" t="s">
        <v>115</v>
      </c>
      <c r="I1793" s="9">
        <v>44917</v>
      </c>
      <c r="J1793" s="9">
        <v>44924</v>
      </c>
      <c r="K1793" s="9">
        <v>44996.974305555559</v>
      </c>
      <c r="L1793" t="s">
        <v>95</v>
      </c>
      <c r="M1793">
        <v>24000</v>
      </c>
      <c r="N1793" t="s">
        <v>17</v>
      </c>
      <c r="O1793" s="10">
        <f t="shared" ref="O1793" si="51">MONTH(J1793)</f>
        <v>12</v>
      </c>
    </row>
    <row r="1794" spans="1:15" hidden="1" x14ac:dyDescent="0.35">
      <c r="A1794" s="1"/>
      <c r="B1794" t="s">
        <v>81</v>
      </c>
      <c r="C1794" t="s">
        <v>71</v>
      </c>
      <c r="D1794">
        <v>40351535</v>
      </c>
      <c r="E1794" t="s">
        <v>17</v>
      </c>
      <c r="F1794">
        <v>1022637</v>
      </c>
      <c r="G1794" t="s">
        <v>194</v>
      </c>
      <c r="H1794" t="s">
        <v>83</v>
      </c>
      <c r="I1794" s="9">
        <v>44915</v>
      </c>
      <c r="J1794" s="9">
        <v>44926</v>
      </c>
      <c r="K1794" s="9">
        <v>44979.363888888889</v>
      </c>
      <c r="L1794" t="s">
        <v>39</v>
      </c>
      <c r="M1794">
        <v>21525</v>
      </c>
      <c r="N1794" t="s">
        <v>17</v>
      </c>
      <c r="O1794" s="10">
        <f t="shared" ref="O1794" si="52">MONTH(J1794)</f>
        <v>12</v>
      </c>
    </row>
    <row r="1795" spans="1:15" hidden="1" x14ac:dyDescent="0.35">
      <c r="A1795" s="1"/>
      <c r="B1795" t="s">
        <v>101</v>
      </c>
      <c r="C1795" t="s">
        <v>71</v>
      </c>
      <c r="D1795">
        <v>40357150</v>
      </c>
      <c r="E1795" t="s">
        <v>17</v>
      </c>
      <c r="F1795">
        <v>1021936</v>
      </c>
      <c r="G1795" t="s">
        <v>195</v>
      </c>
      <c r="H1795" t="s">
        <v>107</v>
      </c>
      <c r="I1795" s="9">
        <v>44915</v>
      </c>
      <c r="J1795" s="9">
        <v>44926</v>
      </c>
      <c r="K1795" s="9">
        <v>44979.959027777775</v>
      </c>
      <c r="L1795" t="s">
        <v>74</v>
      </c>
      <c r="M1795">
        <v>24000</v>
      </c>
      <c r="N1795" t="s">
        <v>17</v>
      </c>
      <c r="O1795" s="10">
        <f t="shared" ref="O1795:O1797" si="53">MONTH(J1795)</f>
        <v>12</v>
      </c>
    </row>
    <row r="1796" spans="1:15" hidden="1" x14ac:dyDescent="0.35">
      <c r="A1796" s="1"/>
      <c r="B1796" t="s">
        <v>101</v>
      </c>
      <c r="C1796" t="s">
        <v>71</v>
      </c>
      <c r="D1796">
        <v>40357149</v>
      </c>
      <c r="E1796" t="s">
        <v>17</v>
      </c>
      <c r="F1796">
        <v>1021936</v>
      </c>
      <c r="G1796" t="s">
        <v>195</v>
      </c>
      <c r="H1796" t="s">
        <v>107</v>
      </c>
      <c r="I1796" s="9">
        <v>44916</v>
      </c>
      <c r="J1796" s="9">
        <v>44926</v>
      </c>
      <c r="K1796" s="9">
        <v>44979.959027777775</v>
      </c>
      <c r="L1796" t="s">
        <v>74</v>
      </c>
      <c r="M1796">
        <v>24000</v>
      </c>
      <c r="N1796" t="s">
        <v>17</v>
      </c>
      <c r="O1796" s="10">
        <f t="shared" si="53"/>
        <v>12</v>
      </c>
    </row>
    <row r="1797" spans="1:15" hidden="1" x14ac:dyDescent="0.35">
      <c r="A1797" s="1"/>
      <c r="B1797" t="s">
        <v>101</v>
      </c>
      <c r="C1797" t="s">
        <v>71</v>
      </c>
      <c r="D1797">
        <v>40357148</v>
      </c>
      <c r="E1797" t="s">
        <v>17</v>
      </c>
      <c r="F1797">
        <v>1021936</v>
      </c>
      <c r="G1797" t="s">
        <v>195</v>
      </c>
      <c r="H1797" t="s">
        <v>107</v>
      </c>
      <c r="I1797" s="9">
        <v>44915</v>
      </c>
      <c r="J1797" s="9">
        <v>44926</v>
      </c>
      <c r="K1797" s="9">
        <v>44979.959027777775</v>
      </c>
      <c r="L1797" t="s">
        <v>74</v>
      </c>
      <c r="M1797">
        <v>24000</v>
      </c>
      <c r="N1797" t="s">
        <v>17</v>
      </c>
      <c r="O1797" s="10">
        <f t="shared" si="53"/>
        <v>12</v>
      </c>
    </row>
    <row r="1798" spans="1:15" hidden="1" x14ac:dyDescent="0.35">
      <c r="A1798" s="1"/>
      <c r="B1798" t="s">
        <v>101</v>
      </c>
      <c r="C1798" t="s">
        <v>71</v>
      </c>
      <c r="D1798">
        <v>40357141</v>
      </c>
      <c r="E1798" t="s">
        <v>17</v>
      </c>
      <c r="F1798">
        <v>1022918</v>
      </c>
      <c r="G1798" t="s">
        <v>196</v>
      </c>
      <c r="H1798" t="s">
        <v>107</v>
      </c>
      <c r="I1798" s="9">
        <v>44911</v>
      </c>
      <c r="J1798" s="9">
        <v>44924</v>
      </c>
      <c r="K1798" s="9">
        <v>44977.959027777775</v>
      </c>
      <c r="L1798" t="s">
        <v>74</v>
      </c>
      <c r="M1798">
        <v>24000</v>
      </c>
      <c r="N1798" t="s">
        <v>17</v>
      </c>
      <c r="O1798" s="10">
        <f t="shared" ref="O1798:O1802" si="54">MONTH(J1798)</f>
        <v>12</v>
      </c>
    </row>
    <row r="1799" spans="1:15" hidden="1" x14ac:dyDescent="0.35">
      <c r="A1799" s="1"/>
      <c r="B1799" t="s">
        <v>92</v>
      </c>
      <c r="C1799" t="s">
        <v>71</v>
      </c>
      <c r="D1799">
        <v>40352508</v>
      </c>
      <c r="E1799" t="s">
        <v>17</v>
      </c>
      <c r="F1799">
        <v>1030388</v>
      </c>
      <c r="G1799" t="s">
        <v>198</v>
      </c>
      <c r="H1799" t="s">
        <v>109</v>
      </c>
      <c r="I1799" s="9">
        <v>44910</v>
      </c>
      <c r="J1799" s="9">
        <v>44917</v>
      </c>
      <c r="K1799" s="9">
        <v>45000</v>
      </c>
      <c r="L1799" t="s">
        <v>95</v>
      </c>
      <c r="M1799">
        <v>24000</v>
      </c>
      <c r="N1799" t="s">
        <v>17</v>
      </c>
      <c r="O1799" s="10">
        <f t="shared" si="54"/>
        <v>12</v>
      </c>
    </row>
    <row r="1800" spans="1:15" hidden="1" x14ac:dyDescent="0.35">
      <c r="A1800" s="1"/>
      <c r="B1800" t="s">
        <v>92</v>
      </c>
      <c r="C1800" t="s">
        <v>71</v>
      </c>
      <c r="D1800">
        <v>40352506</v>
      </c>
      <c r="E1800" t="s">
        <v>17</v>
      </c>
      <c r="F1800">
        <v>1030355</v>
      </c>
      <c r="G1800" t="s">
        <v>198</v>
      </c>
      <c r="H1800" t="s">
        <v>115</v>
      </c>
      <c r="I1800" s="9">
        <v>44910</v>
      </c>
      <c r="J1800" s="9">
        <v>44917</v>
      </c>
      <c r="K1800" s="9">
        <v>44989.974305555559</v>
      </c>
      <c r="L1800" t="s">
        <v>95</v>
      </c>
      <c r="M1800">
        <v>24000</v>
      </c>
      <c r="N1800" t="s">
        <v>17</v>
      </c>
      <c r="O1800" s="10">
        <f t="shared" si="54"/>
        <v>12</v>
      </c>
    </row>
    <row r="1801" spans="1:15" hidden="1" x14ac:dyDescent="0.35">
      <c r="A1801" s="1"/>
      <c r="B1801" t="s">
        <v>92</v>
      </c>
      <c r="C1801" t="s">
        <v>71</v>
      </c>
      <c r="D1801">
        <v>40352505</v>
      </c>
      <c r="E1801" t="s">
        <v>17</v>
      </c>
      <c r="F1801">
        <v>1030355</v>
      </c>
      <c r="G1801" t="s">
        <v>198</v>
      </c>
      <c r="H1801" t="s">
        <v>109</v>
      </c>
      <c r="I1801" s="9">
        <v>44910</v>
      </c>
      <c r="J1801" s="9">
        <v>44917</v>
      </c>
      <c r="K1801" s="9">
        <v>45000</v>
      </c>
      <c r="L1801" t="s">
        <v>95</v>
      </c>
      <c r="M1801">
        <v>24000</v>
      </c>
      <c r="N1801" t="s">
        <v>17</v>
      </c>
      <c r="O1801" s="10">
        <f t="shared" si="54"/>
        <v>12</v>
      </c>
    </row>
    <row r="1802" spans="1:15" hidden="1" x14ac:dyDescent="0.35">
      <c r="A1802" s="1"/>
      <c r="B1802" t="s">
        <v>92</v>
      </c>
      <c r="C1802" t="s">
        <v>71</v>
      </c>
      <c r="D1802">
        <v>40349701</v>
      </c>
      <c r="E1802" t="s">
        <v>17</v>
      </c>
      <c r="F1802">
        <v>1030684</v>
      </c>
      <c r="G1802" t="s">
        <v>198</v>
      </c>
      <c r="H1802" t="s">
        <v>109</v>
      </c>
      <c r="I1802" s="9">
        <v>44910</v>
      </c>
      <c r="J1802" s="9">
        <v>44917</v>
      </c>
      <c r="K1802" s="9">
        <v>45000</v>
      </c>
      <c r="L1802" t="s">
        <v>95</v>
      </c>
      <c r="M1802">
        <v>24000</v>
      </c>
      <c r="N1802" t="s">
        <v>17</v>
      </c>
      <c r="O1802" s="10">
        <f t="shared" si="54"/>
        <v>12</v>
      </c>
    </row>
    <row r="1803" spans="1:15" hidden="1" x14ac:dyDescent="0.35">
      <c r="A1803" s="1"/>
      <c r="B1803" t="s">
        <v>101</v>
      </c>
      <c r="C1803" t="s">
        <v>71</v>
      </c>
      <c r="D1803">
        <v>40357142</v>
      </c>
      <c r="E1803" t="s">
        <v>17</v>
      </c>
      <c r="F1803">
        <v>1021936</v>
      </c>
      <c r="G1803" t="s">
        <v>196</v>
      </c>
      <c r="H1803" t="s">
        <v>107</v>
      </c>
      <c r="I1803" s="9">
        <v>44908</v>
      </c>
      <c r="J1803" s="9">
        <v>44924</v>
      </c>
      <c r="K1803" s="9">
        <v>44977.959027777775</v>
      </c>
      <c r="L1803" t="s">
        <v>74</v>
      </c>
      <c r="M1803">
        <v>24000</v>
      </c>
      <c r="N1803" t="s">
        <v>17</v>
      </c>
      <c r="O1803" s="10">
        <f t="shared" ref="O1803" si="55">MONTH(J1803)</f>
        <v>12</v>
      </c>
    </row>
    <row r="1804" spans="1:15" hidden="1" x14ac:dyDescent="0.35">
      <c r="A1804" s="1"/>
      <c r="B1804" t="s">
        <v>101</v>
      </c>
      <c r="C1804" t="s">
        <v>71</v>
      </c>
      <c r="D1804">
        <v>40355236</v>
      </c>
      <c r="E1804" t="s">
        <v>17</v>
      </c>
      <c r="F1804">
        <v>1022918</v>
      </c>
      <c r="G1804" t="s">
        <v>196</v>
      </c>
      <c r="H1804" t="s">
        <v>107</v>
      </c>
      <c r="I1804" s="9">
        <v>44907</v>
      </c>
      <c r="J1804" s="9">
        <v>44924</v>
      </c>
      <c r="K1804" s="9">
        <v>44977.959027777775</v>
      </c>
      <c r="L1804" t="s">
        <v>74</v>
      </c>
      <c r="M1804">
        <v>24000</v>
      </c>
      <c r="N1804" t="s">
        <v>17</v>
      </c>
      <c r="O1804" s="10">
        <f t="shared" ref="O1804" si="56">MONTH(J1804)</f>
        <v>12</v>
      </c>
    </row>
    <row r="1805" spans="1:15" hidden="1" x14ac:dyDescent="0.35">
      <c r="B1805" t="s">
        <v>92</v>
      </c>
      <c r="C1805" t="s">
        <v>71</v>
      </c>
      <c r="D1805">
        <v>40348413</v>
      </c>
      <c r="E1805" t="s">
        <v>17</v>
      </c>
      <c r="F1805">
        <v>1010877</v>
      </c>
      <c r="G1805" t="s">
        <v>199</v>
      </c>
      <c r="H1805" t="s">
        <v>115</v>
      </c>
      <c r="I1805" s="9">
        <v>44901</v>
      </c>
      <c r="J1805" s="9">
        <v>44910</v>
      </c>
      <c r="K1805" s="9">
        <v>44982.974305555559</v>
      </c>
      <c r="L1805" t="s">
        <v>95</v>
      </c>
      <c r="M1805">
        <v>24000</v>
      </c>
      <c r="N1805" t="s">
        <v>17</v>
      </c>
      <c r="O1805" s="10">
        <f t="shared" ref="O1805" si="57">MONTH(J1805)</f>
        <v>12</v>
      </c>
    </row>
    <row r="1806" spans="1:15" hidden="1" x14ac:dyDescent="0.35">
      <c r="A1806" s="1"/>
      <c r="B1806" t="s">
        <v>92</v>
      </c>
      <c r="C1806" t="s">
        <v>71</v>
      </c>
      <c r="D1806">
        <v>40352507</v>
      </c>
      <c r="E1806" t="s">
        <v>17</v>
      </c>
      <c r="F1806">
        <v>1030388</v>
      </c>
      <c r="G1806" t="s">
        <v>199</v>
      </c>
      <c r="H1806" t="s">
        <v>115</v>
      </c>
      <c r="I1806" s="9">
        <v>44896</v>
      </c>
      <c r="J1806" s="9">
        <v>44910</v>
      </c>
      <c r="K1806" s="9">
        <v>44982.974305555559</v>
      </c>
      <c r="L1806" t="s">
        <v>95</v>
      </c>
      <c r="M1806">
        <v>24000</v>
      </c>
      <c r="N1806" t="s">
        <v>17</v>
      </c>
      <c r="O1806" s="10">
        <f t="shared" ref="O1806" si="58">MONTH(J1806)</f>
        <v>12</v>
      </c>
    </row>
  </sheetData>
  <autoFilter ref="A1:O1806" xr:uid="{00000000-0001-0000-0000-000000000000}">
    <filterColumn colId="10">
      <filters>
        <filter val="#N/D"/>
      </filters>
    </filterColumn>
  </autoFilter>
  <conditionalFormatting sqref="D1807:D1048576 D1">
    <cfRule type="duplicateValues" dxfId="1" priority="819"/>
  </conditionalFormatting>
  <conditionalFormatting sqref="D2:D1806">
    <cfRule type="duplicateValues" dxfId="0" priority="1140"/>
  </conditionalFormatting>
  <pageMargins left="0.7" right="0.7" top="0.75" bottom="0.75" header="0.3" footer="0.3"/>
  <pageSetup orientation="portrait" r:id="rId1"/>
  <customProperties>
    <customPr name="_pios_id" r:id="rId2"/>
    <customPr name="EpmWorksheetKeyString_GUID" r:id="rId3"/>
    <customPr name="IbpWorksheetKeyString_GUID" r:id="rId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9CD4-BB11-440F-9982-9701F4CBE830}">
  <dimension ref="A1:C2"/>
  <sheetViews>
    <sheetView workbookViewId="0">
      <selection activeCell="C3" sqref="C3"/>
    </sheetView>
  </sheetViews>
  <sheetFormatPr baseColWidth="10" defaultColWidth="8.7265625" defaultRowHeight="14.5" x14ac:dyDescent="0.35"/>
  <cols>
    <col min="2" max="2" width="34.453125" customWidth="1"/>
  </cols>
  <sheetData>
    <row r="1" spans="1:3" x14ac:dyDescent="0.35">
      <c r="A1" t="s">
        <v>3</v>
      </c>
      <c r="B1" t="s">
        <v>200</v>
      </c>
      <c r="C1" t="s">
        <v>201</v>
      </c>
    </row>
    <row r="2" spans="1:3" x14ac:dyDescent="0.35">
      <c r="A2" s="14">
        <v>40369227</v>
      </c>
      <c r="B2" t="s">
        <v>202</v>
      </c>
      <c r="C2" t="s">
        <v>203</v>
      </c>
    </row>
  </sheetData>
  <pageMargins left="0.7" right="0.7" top="0.75" bottom="0.75" header="0.3" footer="0.3"/>
  <customProperties>
    <customPr name="_pios_id" r:id="rId1"/>
    <customPr name="EpmWorksheetKeyString_GUID" r:id="rId2"/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109E76-369F-4B23-89CB-CBC069D877F9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f5c10297-0f0f-4429-bc85-9ba855045ebc"/>
    <ds:schemaRef ds:uri="3f815e26-b5ab-4026-8c26-d08964f1698d"/>
    <ds:schemaRef ds:uri="http://purl.org/dc/terms/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C755C54-2B38-4F17-8DA6-5E2DDF0B3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63DDAD-5481-463C-9218-E92A06187A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RESUMEN</vt:lpstr>
      <vt:lpstr>Pedidos Planta-Puerto-Embarcado</vt:lpstr>
      <vt:lpstr>Diferencia de pedidos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Espinoza Prieto, Catalina Antonia</cp:lastModifiedBy>
  <cp:revision/>
  <dcterms:created xsi:type="dcterms:W3CDTF">2022-07-07T22:05:14Z</dcterms:created>
  <dcterms:modified xsi:type="dcterms:W3CDTF">2023-02-21T14:46:35Z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IbpWorkbookKeyString_GUID">
    <vt:lpwstr>09f8424f-0e8f-4478-b5f8-d5988923f789</vt:lpwstr>
  </property>
</Properties>
</file>