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ari\OneDrive\Desktop\EPICODE\EXCEL\"/>
    </mc:Choice>
  </mc:AlternateContent>
  <xr:revisionPtr revIDLastSave="0" documentId="8_{47AC0714-AEA9-450E-B905-6EC0B3E5F04C}" xr6:coauthVersionLast="47" xr6:coauthVersionMax="47" xr10:uidLastSave="{00000000-0000-0000-0000-000000000000}"/>
  <bookViews>
    <workbookView xWindow="-108" yWindow="-108" windowWidth="23256" windowHeight="12456" tabRatio="510" activeTab="4" xr2:uid="{00000000-000D-0000-FFFF-FFFF00000000}"/>
  </bookViews>
  <sheets>
    <sheet name="Pivot Vendite" sheetId="5" r:id="rId1"/>
    <sheet name="Pivot2" sheetId="6" r:id="rId2"/>
    <sheet name="Pivot3" sheetId="7" r:id="rId3"/>
    <sheet name="Pivot4" sheetId="11" r:id="rId4"/>
    <sheet name="Vendite" sheetId="4" r:id="rId5"/>
    <sheet name="Dati di Supporto" sheetId="3" r:id="rId6"/>
  </sheets>
  <definedNames>
    <definedName name="_xlnm._FilterDatabase" localSheetId="4" hidden="1">Vendite!$B$1:$F$71</definedName>
    <definedName name="tabella" localSheetId="4">Vendite!$B$23:$F$77</definedName>
    <definedName name="tabella">#REF!</definedName>
  </definedNames>
  <calcPr calcId="191029"/>
  <pivotCaches>
    <pivotCache cacheId="18" r:id="rId7"/>
    <pivotCache cacheId="2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3" l="1"/>
  <c r="P5" i="3"/>
  <c r="P4" i="3"/>
  <c r="P3" i="3"/>
  <c r="P2" i="3"/>
</calcChain>
</file>

<file path=xl/sharedStrings.xml><?xml version="1.0" encoding="utf-8"?>
<sst xmlns="http://schemas.openxmlformats.org/spreadsheetml/2006/main" count="556" uniqueCount="276">
  <si>
    <t>Venditore</t>
  </si>
  <si>
    <t>Rossi</t>
  </si>
  <si>
    <t>Verdi</t>
  </si>
  <si>
    <t>Bianchi</t>
  </si>
  <si>
    <t>Veneto</t>
  </si>
  <si>
    <t>Lombardia</t>
  </si>
  <si>
    <t xml:space="preserve">Fatturato </t>
  </si>
  <si>
    <t>data</t>
  </si>
  <si>
    <t>Neri</t>
  </si>
  <si>
    <t>Settore</t>
  </si>
  <si>
    <t>Informatica</t>
  </si>
  <si>
    <t>Cancelleria</t>
  </si>
  <si>
    <t>REGIONI</t>
  </si>
  <si>
    <t>ZONA</t>
  </si>
  <si>
    <t>Abruzzo</t>
  </si>
  <si>
    <t>CENTRO</t>
  </si>
  <si>
    <t>NORD</t>
  </si>
  <si>
    <t>Basilicata</t>
  </si>
  <si>
    <t>SUD</t>
  </si>
  <si>
    <t>Lazio</t>
  </si>
  <si>
    <t>Calabria</t>
  </si>
  <si>
    <t>Marche</t>
  </si>
  <si>
    <t>Campania</t>
  </si>
  <si>
    <t>ISOLE</t>
  </si>
  <si>
    <t>Molise</t>
  </si>
  <si>
    <t>Emilia-Romagna</t>
  </si>
  <si>
    <t>Toscana</t>
  </si>
  <si>
    <t>Friuli-Venezia Giulia</t>
  </si>
  <si>
    <t>Umbria</t>
  </si>
  <si>
    <t>Sardegna</t>
  </si>
  <si>
    <t>Liguria</t>
  </si>
  <si>
    <t>Sicilia</t>
  </si>
  <si>
    <t>Piemonte</t>
  </si>
  <si>
    <t>Puglia</t>
  </si>
  <si>
    <t>Trentino-Alto Adige</t>
  </si>
  <si>
    <t>Valle d'Aosta</t>
  </si>
  <si>
    <t>Agrigento</t>
  </si>
  <si>
    <t>Alessandria</t>
  </si>
  <si>
    <t>Ancona</t>
  </si>
  <si>
    <t>Aosta</t>
  </si>
  <si>
    <t>Arezzo</t>
  </si>
  <si>
    <t>Ascoli Piceno</t>
  </si>
  <si>
    <t>Asti</t>
  </si>
  <si>
    <t>Avellino</t>
  </si>
  <si>
    <t>Bari</t>
  </si>
  <si>
    <t>Belluno</t>
  </si>
  <si>
    <t>Benevento</t>
  </si>
  <si>
    <t>Bergamo</t>
  </si>
  <si>
    <t>Biella</t>
  </si>
  <si>
    <t>Bologna</t>
  </si>
  <si>
    <t>Bolzano</t>
  </si>
  <si>
    <t>Brescia</t>
  </si>
  <si>
    <t>Brindisi</t>
  </si>
  <si>
    <t>Cagliari</t>
  </si>
  <si>
    <t>Caltanissetta</t>
  </si>
  <si>
    <t>Campobasso</t>
  </si>
  <si>
    <t>Caserta</t>
  </si>
  <si>
    <t>Catania</t>
  </si>
  <si>
    <t>Catanzaro</t>
  </si>
  <si>
    <t>Chieti</t>
  </si>
  <si>
    <t>Como</t>
  </si>
  <si>
    <t>Cosenza</t>
  </si>
  <si>
    <t>Cremona</t>
  </si>
  <si>
    <t>Crotone</t>
  </si>
  <si>
    <t>Cuneo</t>
  </si>
  <si>
    <t>Enna</t>
  </si>
  <si>
    <t>Ferrara</t>
  </si>
  <si>
    <t>Firenze</t>
  </si>
  <si>
    <t>Foggia</t>
  </si>
  <si>
    <t>Frosinone</t>
  </si>
  <si>
    <t>Genova</t>
  </si>
  <si>
    <t>Gorizia</t>
  </si>
  <si>
    <t>Grosseto</t>
  </si>
  <si>
    <t>Imperia</t>
  </si>
  <si>
    <t>Isernia</t>
  </si>
  <si>
    <t>La Spezia</t>
  </si>
  <si>
    <t>L'Aquila</t>
  </si>
  <si>
    <t>Latina</t>
  </si>
  <si>
    <t>Lecce</t>
  </si>
  <si>
    <t>Lecco</t>
  </si>
  <si>
    <t>Livorno</t>
  </si>
  <si>
    <t>Lodi</t>
  </si>
  <si>
    <t>Lucca</t>
  </si>
  <si>
    <t>Macerata</t>
  </si>
  <si>
    <t>Mantova</t>
  </si>
  <si>
    <t>Massa-Carrara</t>
  </si>
  <si>
    <t>Matera</t>
  </si>
  <si>
    <t>Messina</t>
  </si>
  <si>
    <t>Milano</t>
  </si>
  <si>
    <t>Modena</t>
  </si>
  <si>
    <t>Napoli</t>
  </si>
  <si>
    <t>Novara</t>
  </si>
  <si>
    <t>Nuoro</t>
  </si>
  <si>
    <t>Oristano</t>
  </si>
  <si>
    <t>Padova</t>
  </si>
  <si>
    <t>Palermo</t>
  </si>
  <si>
    <t>Parma</t>
  </si>
  <si>
    <t>Pavia</t>
  </si>
  <si>
    <t>Perugia</t>
  </si>
  <si>
    <t>Pesaro e Urbino</t>
  </si>
  <si>
    <t>Pescara</t>
  </si>
  <si>
    <t>Piacenza</t>
  </si>
  <si>
    <t>Pisa</t>
  </si>
  <si>
    <t>Pistoia</t>
  </si>
  <si>
    <t>Pordenone</t>
  </si>
  <si>
    <t>Potenza</t>
  </si>
  <si>
    <t>Prato</t>
  </si>
  <si>
    <t>Ragusa</t>
  </si>
  <si>
    <t>Ravenna</t>
  </si>
  <si>
    <t>Rieti</t>
  </si>
  <si>
    <t>Rimini</t>
  </si>
  <si>
    <t>Roma</t>
  </si>
  <si>
    <t>Rovigo</t>
  </si>
  <si>
    <t>Salerno</t>
  </si>
  <si>
    <t>Sassari</t>
  </si>
  <si>
    <t>Savona</t>
  </si>
  <si>
    <t>Siena</t>
  </si>
  <si>
    <t>Siracusa</t>
  </si>
  <si>
    <t>Sondrio</t>
  </si>
  <si>
    <t>Taranto</t>
  </si>
  <si>
    <t>Teramo</t>
  </si>
  <si>
    <t>Terni</t>
  </si>
  <si>
    <t>Torino</t>
  </si>
  <si>
    <t>Trapani</t>
  </si>
  <si>
    <t>Trento</t>
  </si>
  <si>
    <t>Treviso</t>
  </si>
  <si>
    <t>Trieste</t>
  </si>
  <si>
    <t>Udine</t>
  </si>
  <si>
    <t>Varese</t>
  </si>
  <si>
    <t>Venezia</t>
  </si>
  <si>
    <t>Verbano-Cusio-Ossola</t>
  </si>
  <si>
    <t>Vercelli</t>
  </si>
  <si>
    <t>Verona</t>
  </si>
  <si>
    <t>Vibo Valentia</t>
  </si>
  <si>
    <t>Vicenza</t>
  </si>
  <si>
    <t>Viterbo</t>
  </si>
  <si>
    <t>AG</t>
  </si>
  <si>
    <t>AL</t>
  </si>
  <si>
    <t>AN</t>
  </si>
  <si>
    <t>AO</t>
  </si>
  <si>
    <t>AR</t>
  </si>
  <si>
    <t>AP</t>
  </si>
  <si>
    <t>AT</t>
  </si>
  <si>
    <t>AV</t>
  </si>
  <si>
    <t>BA</t>
  </si>
  <si>
    <t>BL</t>
  </si>
  <si>
    <t>BN</t>
  </si>
  <si>
    <t>BG</t>
  </si>
  <si>
    <t>BI</t>
  </si>
  <si>
    <t>BO</t>
  </si>
  <si>
    <t>BZ</t>
  </si>
  <si>
    <t>BS</t>
  </si>
  <si>
    <t>BR</t>
  </si>
  <si>
    <t>CA</t>
  </si>
  <si>
    <t>CL</t>
  </si>
  <si>
    <t>CB</t>
  </si>
  <si>
    <t>CE</t>
  </si>
  <si>
    <t>CT</t>
  </si>
  <si>
    <t>CZ</t>
  </si>
  <si>
    <t>CH</t>
  </si>
  <si>
    <t>CO</t>
  </si>
  <si>
    <t>CS</t>
  </si>
  <si>
    <t>CR</t>
  </si>
  <si>
    <t>KR</t>
  </si>
  <si>
    <t>CN</t>
  </si>
  <si>
    <t>EN</t>
  </si>
  <si>
    <t>FE</t>
  </si>
  <si>
    <t>FI</t>
  </si>
  <si>
    <t>FG</t>
  </si>
  <si>
    <t>Forli'-Cesena</t>
  </si>
  <si>
    <t>FO</t>
  </si>
  <si>
    <t>FR</t>
  </si>
  <si>
    <t>GE</t>
  </si>
  <si>
    <t>GO</t>
  </si>
  <si>
    <t>GR</t>
  </si>
  <si>
    <t>IM</t>
  </si>
  <si>
    <t>IS</t>
  </si>
  <si>
    <t>SP</t>
  </si>
  <si>
    <t>AQ</t>
  </si>
  <si>
    <t>LT</t>
  </si>
  <si>
    <t>LE</t>
  </si>
  <si>
    <t>LC</t>
  </si>
  <si>
    <t>LI</t>
  </si>
  <si>
    <t>LO</t>
  </si>
  <si>
    <t>LU</t>
  </si>
  <si>
    <t>MC</t>
  </si>
  <si>
    <t>MN</t>
  </si>
  <si>
    <t>MS</t>
  </si>
  <si>
    <t>MT</t>
  </si>
  <si>
    <t>ME</t>
  </si>
  <si>
    <t>MI</t>
  </si>
  <si>
    <t>MO</t>
  </si>
  <si>
    <t>NA</t>
  </si>
  <si>
    <t>NO</t>
  </si>
  <si>
    <t>NU</t>
  </si>
  <si>
    <t>OR</t>
  </si>
  <si>
    <t>PD</t>
  </si>
  <si>
    <t>PA</t>
  </si>
  <si>
    <t>PR</t>
  </si>
  <si>
    <t>PV</t>
  </si>
  <si>
    <t>PG</t>
  </si>
  <si>
    <t>PS</t>
  </si>
  <si>
    <t>PE</t>
  </si>
  <si>
    <t>PC</t>
  </si>
  <si>
    <t>PI</t>
  </si>
  <si>
    <t>PT</t>
  </si>
  <si>
    <t>PN</t>
  </si>
  <si>
    <t>PZ</t>
  </si>
  <si>
    <t>PO</t>
  </si>
  <si>
    <t>RG</t>
  </si>
  <si>
    <t>RA</t>
  </si>
  <si>
    <t>Reggio di Calabria</t>
  </si>
  <si>
    <t>RC</t>
  </si>
  <si>
    <t>Reggio nell'Emilia</t>
  </si>
  <si>
    <t>RE</t>
  </si>
  <si>
    <t>RI</t>
  </si>
  <si>
    <t>RN</t>
  </si>
  <si>
    <t>RM</t>
  </si>
  <si>
    <t>RO</t>
  </si>
  <si>
    <t>SA</t>
  </si>
  <si>
    <t>SS</t>
  </si>
  <si>
    <t>SV</t>
  </si>
  <si>
    <t>SI</t>
  </si>
  <si>
    <t>SR</t>
  </si>
  <si>
    <t>SO</t>
  </si>
  <si>
    <t>TA</t>
  </si>
  <si>
    <t>TE</t>
  </si>
  <si>
    <t>TR</t>
  </si>
  <si>
    <t>TO</t>
  </si>
  <si>
    <t>TP</t>
  </si>
  <si>
    <t>TN</t>
  </si>
  <si>
    <t>TV</t>
  </si>
  <si>
    <t>TS</t>
  </si>
  <si>
    <t>UD</t>
  </si>
  <si>
    <t>VA</t>
  </si>
  <si>
    <t>VE</t>
  </si>
  <si>
    <t>VB</t>
  </si>
  <si>
    <t>VC</t>
  </si>
  <si>
    <t>VR</t>
  </si>
  <si>
    <t>VV</t>
  </si>
  <si>
    <t>VI</t>
  </si>
  <si>
    <t>VT</t>
  </si>
  <si>
    <t>SIGLA</t>
  </si>
  <si>
    <t>PROVINCE</t>
  </si>
  <si>
    <t>Provincia</t>
  </si>
  <si>
    <t>ID</t>
  </si>
  <si>
    <t>VENDITORI</t>
  </si>
  <si>
    <t>Azzurri</t>
  </si>
  <si>
    <t>Gialli</t>
  </si>
  <si>
    <t>SETTORE</t>
  </si>
  <si>
    <t>Giocattoli</t>
  </si>
  <si>
    <t>Art. Regalo</t>
  </si>
  <si>
    <t>Libri</t>
  </si>
  <si>
    <t>ID Vendita</t>
  </si>
  <si>
    <t>NOME FASCE</t>
  </si>
  <si>
    <t>SOGLIA</t>
  </si>
  <si>
    <t>NR</t>
  </si>
  <si>
    <t>Modalità di pagamento</t>
  </si>
  <si>
    <t>Contanti</t>
  </si>
  <si>
    <t>Bonifico Bancario</t>
  </si>
  <si>
    <t>Carta di credito</t>
  </si>
  <si>
    <t>Bollettino postale</t>
  </si>
  <si>
    <t>Assegno Bancario</t>
  </si>
  <si>
    <t>ID tipo pagamento</t>
  </si>
  <si>
    <t>Etichette di riga</t>
  </si>
  <si>
    <t>Totale complessivo</t>
  </si>
  <si>
    <t>Etichette di colonna</t>
  </si>
  <si>
    <t xml:space="preserve">Somma di Fatturato </t>
  </si>
  <si>
    <t xml:space="preserve">Media di Fatturato </t>
  </si>
  <si>
    <t>gen</t>
  </si>
  <si>
    <t>feb</t>
  </si>
  <si>
    <t>mar</t>
  </si>
  <si>
    <t>apr</t>
  </si>
  <si>
    <t>mag</t>
  </si>
  <si>
    <t>giu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</si>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</sst>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€&quot;\ * #,##0.00_-;\-&quot;€&quot;\ * #,##0.00_-;_-&quot;€&quot;\ * &quot;-&quot;??_-;_-@_-"/>
    <numFmt numFmtId="165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1" xfId="1" applyFont="1" applyBorder="1"/>
    <xf numFmtId="14" fontId="0" fillId="0" borderId="1" xfId="0" applyNumberFormat="1" applyBorder="1"/>
    <xf numFmtId="14" fontId="0" fillId="0" borderId="0" xfId="0" applyNumberFormat="1"/>
    <xf numFmtId="0" fontId="2" fillId="2" borderId="1" xfId="2" applyFont="1" applyFill="1" applyBorder="1" applyAlignment="1">
      <alignment horizontal="center"/>
    </xf>
    <xf numFmtId="0" fontId="3" fillId="0" borderId="0" xfId="2"/>
    <xf numFmtId="0" fontId="3" fillId="0" borderId="1" xfId="2" applyBorder="1"/>
    <xf numFmtId="0" fontId="0" fillId="0" borderId="1" xfId="0" applyBorder="1"/>
    <xf numFmtId="0" fontId="3" fillId="0" borderId="1" xfId="2" applyBorder="1" applyAlignment="1">
      <alignment horizontal="center"/>
    </xf>
    <xf numFmtId="0" fontId="3" fillId="0" borderId="0" xfId="2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left" inden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/>
    </xf>
  </cellXfs>
  <cellStyles count="3">
    <cellStyle name="Normale" xfId="0" builtinId="0"/>
    <cellStyle name="Normale 2" xfId="2" xr:uid="{00000000-0005-0000-0000-000001000000}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ia Riccardi" refreshedDate="45579.662894791669" createdVersion="8" refreshedVersion="8" minRefreshableVersion="3" recordCount="500" xr:uid="{F3C5841D-20A1-4B14-AAD4-B615563DEA7E}">
  <cacheSource type="worksheet">
    <worksheetSource ref="A1:G501" sheet="Vendite"/>
  </cacheSource>
  <cacheFields count="9">
    <cacheField name="ID Vendita" numFmtId="0">
      <sharedItems containsSemiMixedTypes="0" containsString="0" containsNumber="1" containsInteger="1" minValue="1" maxValue="500"/>
    </cacheField>
    <cacheField name="data" numFmtId="14">
      <sharedItems containsSemiMixedTypes="0" containsNonDate="0" containsDate="1" containsString="0" minDate="2014-01-01T00:00:00" maxDate="2014-07-01T00:00:00" count="169">
        <d v="2014-03-21T00:00:00"/>
        <d v="2014-03-16T00:00:00"/>
        <d v="2014-02-24T00:00:00"/>
        <d v="2014-06-20T00:00:00"/>
        <d v="2014-01-24T00:00:00"/>
        <d v="2014-03-03T00:00:00"/>
        <d v="2014-04-09T00:00:00"/>
        <d v="2014-04-13T00:00:00"/>
        <d v="2014-04-25T00:00:00"/>
        <d v="2014-03-24T00:00:00"/>
        <d v="2014-05-25T00:00:00"/>
        <d v="2014-05-15T00:00:00"/>
        <d v="2014-05-18T00:00:00"/>
        <d v="2014-01-02T00:00:00"/>
        <d v="2014-03-14T00:00:00"/>
        <d v="2014-02-05T00:00:00"/>
        <d v="2014-05-21T00:00:00"/>
        <d v="2014-03-22T00:00:00"/>
        <d v="2014-04-05T00:00:00"/>
        <d v="2014-04-11T00:00:00"/>
        <d v="2014-01-03T00:00:00"/>
        <d v="2014-06-26T00:00:00"/>
        <d v="2014-05-22T00:00:00"/>
        <d v="2014-01-30T00:00:00"/>
        <d v="2014-06-11T00:00:00"/>
        <d v="2014-03-30T00:00:00"/>
        <d v="2014-05-27T00:00:00"/>
        <d v="2014-06-08T00:00:00"/>
        <d v="2014-04-04T00:00:00"/>
        <d v="2014-05-07T00:00:00"/>
        <d v="2014-01-23T00:00:00"/>
        <d v="2014-05-24T00:00:00"/>
        <d v="2014-03-31T00:00:00"/>
        <d v="2014-05-06T00:00:00"/>
        <d v="2014-03-13T00:00:00"/>
        <d v="2014-05-12T00:00:00"/>
        <d v="2014-03-19T00:00:00"/>
        <d v="2014-06-21T00:00:00"/>
        <d v="2014-03-18T00:00:00"/>
        <d v="2014-01-21T00:00:00"/>
        <d v="2014-05-28T00:00:00"/>
        <d v="2014-04-10T00:00:00"/>
        <d v="2014-03-01T00:00:00"/>
        <d v="2014-04-21T00:00:00"/>
        <d v="2014-02-11T00:00:00"/>
        <d v="2014-01-29T00:00:00"/>
        <d v="2014-03-23T00:00:00"/>
        <d v="2014-06-06T00:00:00"/>
        <d v="2014-01-04T00:00:00"/>
        <d v="2014-06-15T00:00:00"/>
        <d v="2014-01-18T00:00:00"/>
        <d v="2014-02-01T00:00:00"/>
        <d v="2014-04-15T00:00:00"/>
        <d v="2014-04-16T00:00:00"/>
        <d v="2014-02-04T00:00:00"/>
        <d v="2014-03-26T00:00:00"/>
        <d v="2014-03-02T00:00:00"/>
        <d v="2014-01-20T00:00:00"/>
        <d v="2014-06-02T00:00:00"/>
        <d v="2014-06-12T00:00:00"/>
        <d v="2014-05-03T00:00:00"/>
        <d v="2014-03-17T00:00:00"/>
        <d v="2014-02-07T00:00:00"/>
        <d v="2014-06-22T00:00:00"/>
        <d v="2014-03-25T00:00:00"/>
        <d v="2014-01-22T00:00:00"/>
        <d v="2014-04-14T00:00:00"/>
        <d v="2014-02-13T00:00:00"/>
        <d v="2014-04-20T00:00:00"/>
        <d v="2014-01-07T00:00:00"/>
        <d v="2014-06-28T00:00:00"/>
        <d v="2014-01-12T00:00:00"/>
        <d v="2014-03-15T00:00:00"/>
        <d v="2014-01-10T00:00:00"/>
        <d v="2014-01-11T00:00:00"/>
        <d v="2014-05-19T00:00:00"/>
        <d v="2014-02-26T00:00:00"/>
        <d v="2014-02-16T00:00:00"/>
        <d v="2014-02-28T00:00:00"/>
        <d v="2014-05-10T00:00:00"/>
        <d v="2014-06-17T00:00:00"/>
        <d v="2014-02-10T00:00:00"/>
        <d v="2014-03-28T00:00:00"/>
        <d v="2014-06-03T00:00:00"/>
        <d v="2014-01-14T00:00:00"/>
        <d v="2014-04-02T00:00:00"/>
        <d v="2014-04-26T00:00:00"/>
        <d v="2014-02-08T00:00:00"/>
        <d v="2014-06-04T00:00:00"/>
        <d v="2014-05-16T00:00:00"/>
        <d v="2014-06-10T00:00:00"/>
        <d v="2014-02-25T00:00:00"/>
        <d v="2014-06-29T00:00:00"/>
        <d v="2014-01-08T00:00:00"/>
        <d v="2014-05-31T00:00:00"/>
        <d v="2014-05-26T00:00:00"/>
        <d v="2014-03-04T00:00:00"/>
        <d v="2014-03-27T00:00:00"/>
        <d v="2014-01-13T00:00:00"/>
        <d v="2014-01-17T00:00:00"/>
        <d v="2014-05-13T00:00:00"/>
        <d v="2014-02-12T00:00:00"/>
        <d v="2014-04-24T00:00:00"/>
        <d v="2014-06-14T00:00:00"/>
        <d v="2014-06-09T00:00:00"/>
        <d v="2014-02-06T00:00:00"/>
        <d v="2014-03-08T00:00:00"/>
        <d v="2014-02-27T00:00:00"/>
        <d v="2014-03-10T00:00:00"/>
        <d v="2014-02-15T00:00:00"/>
        <d v="2014-03-06T00:00:00"/>
        <d v="2014-05-17T00:00:00"/>
        <d v="2014-01-28T00:00:00"/>
        <d v="2014-04-29T00:00:00"/>
        <d v="2014-06-27T00:00:00"/>
        <d v="2014-01-26T00:00:00"/>
        <d v="2014-06-25T00:00:00"/>
        <d v="2014-02-17T00:00:00"/>
        <d v="2014-02-23T00:00:00"/>
        <d v="2014-02-02T00:00:00"/>
        <d v="2014-01-06T00:00:00"/>
        <d v="2014-06-05T00:00:00"/>
        <d v="2014-01-05T00:00:00"/>
        <d v="2014-03-07T00:00:00"/>
        <d v="2014-02-22T00:00:00"/>
        <d v="2014-02-09T00:00:00"/>
        <d v="2014-04-07T00:00:00"/>
        <d v="2014-04-18T00:00:00"/>
        <d v="2014-01-31T00:00:00"/>
        <d v="2014-02-18T00:00:00"/>
        <d v="2014-04-30T00:00:00"/>
        <d v="2014-05-29T00:00:00"/>
        <d v="2014-04-28T00:00:00"/>
        <d v="2014-04-23T00:00:00"/>
        <d v="2014-05-09T00:00:00"/>
        <d v="2014-04-01T00:00:00"/>
        <d v="2014-04-17T00:00:00"/>
        <d v="2014-05-11T00:00:00"/>
        <d v="2014-06-24T00:00:00"/>
        <d v="2014-03-05T00:00:00"/>
        <d v="2014-01-15T00:00:00"/>
        <d v="2014-05-05T00:00:00"/>
        <d v="2014-02-20T00:00:00"/>
        <d v="2014-01-27T00:00:00"/>
        <d v="2014-05-23T00:00:00"/>
        <d v="2014-04-19T00:00:00"/>
        <d v="2014-01-01T00:00:00"/>
        <d v="2014-01-19T00:00:00"/>
        <d v="2014-01-16T00:00:00"/>
        <d v="2014-06-01T00:00:00"/>
        <d v="2014-02-14T00:00:00"/>
        <d v="2014-05-04T00:00:00"/>
        <d v="2014-06-19T00:00:00"/>
        <d v="2014-04-27T00:00:00"/>
        <d v="2014-06-13T00:00:00"/>
        <d v="2014-05-01T00:00:00"/>
        <d v="2014-04-03T00:00:00"/>
        <d v="2014-06-23T00:00:00"/>
        <d v="2014-03-29T00:00:00"/>
        <d v="2014-02-19T00:00:00"/>
        <d v="2014-04-12T00:00:00"/>
        <d v="2014-04-22T00:00:00"/>
        <d v="2014-03-09T00:00:00"/>
        <d v="2014-06-07T00:00:00"/>
        <d v="2014-05-02T00:00:00"/>
        <d v="2014-06-30T00:00:00"/>
        <d v="2014-05-20T00:00:00"/>
        <d v="2014-02-21T00:00:00"/>
        <d v="2014-03-20T00:00:00"/>
      </sharedItems>
      <fieldGroup par="8"/>
    </cacheField>
    <cacheField name="Venditore" numFmtId="0">
      <sharedItems count="6">
        <s v="Neri"/>
        <s v="Bianchi"/>
        <s v="Azzurri"/>
        <s v="Rossi"/>
        <s v="Verdi"/>
        <s v="Gialli"/>
      </sharedItems>
    </cacheField>
    <cacheField name="Provincia" numFmtId="0">
      <sharedItems count="41">
        <s v="Piacenza"/>
        <s v="Pistoia"/>
        <s v="Verbano-Cusio-Ossola"/>
        <s v="Ravenna"/>
        <s v="Pisa"/>
        <s v="Vercelli"/>
        <s v="Sassari"/>
        <s v="Trieste"/>
        <s v="Rimini"/>
        <s v="Siena"/>
        <s v="Potenza"/>
        <s v="Reggio nell'Emilia"/>
        <s v="Treviso"/>
        <s v="Pavia"/>
        <s v="Savona"/>
        <s v="Venezia"/>
        <s v="Verona"/>
        <s v="Rovigo"/>
        <s v="Trapani"/>
        <s v="Sondrio"/>
        <s v="Vicenza"/>
        <s v="Pesaro e Urbino"/>
        <s v="Trento"/>
        <s v="Viterbo"/>
        <s v="Torino"/>
        <s v="Salerno"/>
        <s v="Ragusa"/>
        <s v="Vibo Valentia"/>
        <s v="Terni"/>
        <s v="Prato"/>
        <s v="Reggio di Calabria"/>
        <s v="Teramo"/>
        <s v="Perugia"/>
        <s v="Pordenone"/>
        <s v="Udine"/>
        <s v="Varese"/>
        <s v="Roma"/>
        <s v="Siracusa"/>
        <s v="Rieti"/>
        <s v="Pescara"/>
        <s v="Taranto"/>
      </sharedItems>
    </cacheField>
    <cacheField name="Settore" numFmtId="0">
      <sharedItems count="5">
        <s v="Libri"/>
        <s v="Informatica"/>
        <s v="Art. Regalo"/>
        <s v="Cancelleria"/>
        <s v="Giocattoli"/>
      </sharedItems>
    </cacheField>
    <cacheField name="Fatturato " numFmtId="164">
      <sharedItems containsSemiMixedTypes="0" containsString="0" containsNumber="1" containsInteger="1" minValue="3" maxValue="2000" count="432">
        <n v="360"/>
        <n v="1496"/>
        <n v="1342"/>
        <n v="972"/>
        <n v="348"/>
        <n v="31"/>
        <n v="1087"/>
        <n v="760"/>
        <n v="10"/>
        <n v="357"/>
        <n v="19"/>
        <n v="20"/>
        <n v="604"/>
        <n v="856"/>
        <n v="833"/>
        <n v="1782"/>
        <n v="1428"/>
        <n v="1677"/>
        <n v="1514"/>
        <n v="459"/>
        <n v="344"/>
        <n v="1582"/>
        <n v="1072"/>
        <n v="1793"/>
        <n v="1039"/>
        <n v="1114"/>
        <n v="643"/>
        <n v="328"/>
        <n v="95"/>
        <n v="270"/>
        <n v="1640"/>
        <n v="759"/>
        <n v="1288"/>
        <n v="1857"/>
        <n v="1558"/>
        <n v="1879"/>
        <n v="155"/>
        <n v="1361"/>
        <n v="735"/>
        <n v="1916"/>
        <n v="1747"/>
        <n v="1313"/>
        <n v="1260"/>
        <n v="1484"/>
        <n v="1887"/>
        <n v="1918"/>
        <n v="934"/>
        <n v="503"/>
        <n v="590"/>
        <n v="1297"/>
        <n v="67"/>
        <n v="1152"/>
        <n v="401"/>
        <n v="596"/>
        <n v="1724"/>
        <n v="721"/>
        <n v="939"/>
        <n v="443"/>
        <n v="986"/>
        <n v="90"/>
        <n v="32"/>
        <n v="968"/>
        <n v="772"/>
        <n v="1838"/>
        <n v="191"/>
        <n v="1334"/>
        <n v="1707"/>
        <n v="897"/>
        <n v="816"/>
        <n v="1049"/>
        <n v="1037"/>
        <n v="1235"/>
        <n v="294"/>
        <n v="785"/>
        <n v="568"/>
        <n v="1932"/>
        <n v="1124"/>
        <n v="920"/>
        <n v="44"/>
        <n v="1261"/>
        <n v="1283"/>
        <n v="311"/>
        <n v="1164"/>
        <n v="1129"/>
        <n v="1965"/>
        <n v="1812"/>
        <n v="1884"/>
        <n v="76"/>
        <n v="1827"/>
        <n v="491"/>
        <n v="862"/>
        <n v="403"/>
        <n v="217"/>
        <n v="1450"/>
        <n v="549"/>
        <n v="1829"/>
        <n v="411"/>
        <n v="146"/>
        <n v="1890"/>
        <n v="826"/>
        <n v="1693"/>
        <n v="1710"/>
        <n v="1921"/>
        <n v="1427"/>
        <n v="1205"/>
        <n v="1697"/>
        <n v="1576"/>
        <n v="1520"/>
        <n v="115"/>
        <n v="898"/>
        <n v="1505"/>
        <n v="977"/>
        <n v="724"/>
        <n v="805"/>
        <n v="1908"/>
        <n v="913"/>
        <n v="1977"/>
        <n v="1018"/>
        <n v="1658"/>
        <n v="718"/>
        <n v="515"/>
        <n v="259"/>
        <n v="660"/>
        <n v="1889"/>
        <n v="1163"/>
        <n v="1896"/>
        <n v="175"/>
        <n v="806"/>
        <n v="992"/>
        <n v="885"/>
        <n v="502"/>
        <n v="71"/>
        <n v="1343"/>
        <n v="1052"/>
        <n v="993"/>
        <n v="1404"/>
        <n v="436"/>
        <n v="771"/>
        <n v="1906"/>
        <n v="1213"/>
        <n v="1215"/>
        <n v="1186"/>
        <n v="1616"/>
        <n v="1614"/>
        <n v="744"/>
        <n v="1277"/>
        <n v="254"/>
        <n v="253"/>
        <n v="1802"/>
        <n v="580"/>
        <n v="938"/>
        <n v="1390"/>
        <n v="1315"/>
        <n v="1670"/>
        <n v="1691"/>
        <n v="789"/>
        <n v="135"/>
        <n v="1583"/>
        <n v="1655"/>
        <n v="727"/>
        <n v="1637"/>
        <n v="456"/>
        <n v="1109"/>
        <n v="1593"/>
        <n v="686"/>
        <n v="450"/>
        <n v="478"/>
        <n v="1608"/>
        <n v="1791"/>
        <n v="371"/>
        <n v="1407"/>
        <n v="1909"/>
        <n v="1715"/>
        <n v="1145"/>
        <n v="925"/>
        <n v="547"/>
        <n v="1961"/>
        <n v="184"/>
        <n v="163"/>
        <n v="484"/>
        <n v="792"/>
        <n v="24"/>
        <n v="705"/>
        <n v="956"/>
        <n v="1770"/>
        <n v="1449"/>
        <n v="1300"/>
        <n v="1006"/>
        <n v="715"/>
        <n v="296"/>
        <n v="1079"/>
        <n v="222"/>
        <n v="1433"/>
        <n v="1917"/>
        <n v="1973"/>
        <n v="1425"/>
        <n v="1656"/>
        <n v="1792"/>
        <n v="454"/>
        <n v="1337"/>
        <n v="582"/>
        <n v="634"/>
        <n v="282"/>
        <n v="481"/>
        <n v="1441"/>
        <n v="808"/>
        <n v="1874"/>
        <n v="965"/>
        <n v="93"/>
        <n v="1774"/>
        <n v="737"/>
        <n v="1154"/>
        <n v="891"/>
        <n v="1130"/>
        <n v="317"/>
        <n v="1663"/>
        <n v="107"/>
        <n v="1430"/>
        <n v="298"/>
        <n v="1557"/>
        <n v="477"/>
        <n v="534"/>
        <n v="1615"/>
        <n v="416"/>
        <n v="201"/>
        <n v="1762"/>
        <n v="1701"/>
        <n v="1517"/>
        <n v="1596"/>
        <n v="1048"/>
        <n v="173"/>
        <n v="1960"/>
        <n v="910"/>
        <n v="830"/>
        <n v="268"/>
        <n v="1160"/>
        <n v="1000"/>
        <n v="1733"/>
        <n v="892"/>
        <n v="425"/>
        <n v="262"/>
        <n v="1475"/>
        <n v="1483"/>
        <n v="1255"/>
        <n v="1687"/>
        <n v="1284"/>
        <n v="1007"/>
        <n v="535"/>
        <n v="930"/>
        <n v="1008"/>
        <n v="840"/>
        <n v="58"/>
        <n v="652"/>
        <n v="834"/>
        <n v="1394"/>
        <n v="1809"/>
        <n v="1381"/>
        <n v="742"/>
        <n v="12"/>
        <n v="118"/>
        <n v="2000"/>
        <n v="1963"/>
        <n v="1103"/>
        <n v="837"/>
        <n v="6"/>
        <n v="94"/>
        <n v="1206"/>
        <n v="1266"/>
        <n v="707"/>
        <n v="42"/>
        <n v="1560"/>
        <n v="1996"/>
        <n v="884"/>
        <n v="1370"/>
        <n v="331"/>
        <n v="878"/>
        <n v="1320"/>
        <n v="1330"/>
        <n v="1515"/>
        <n v="363"/>
        <n v="66"/>
        <n v="1451"/>
        <n v="922"/>
        <n v="777"/>
        <n v="1553"/>
        <n v="1602"/>
        <n v="1223"/>
        <n v="1410"/>
        <n v="452"/>
        <n v="242"/>
        <n v="1568"/>
        <n v="207"/>
        <n v="1912"/>
        <n v="97"/>
        <n v="1986"/>
        <n v="1244"/>
        <n v="1319"/>
        <n v="1554"/>
        <n v="1472"/>
        <n v="220"/>
        <n v="397"/>
        <n v="844"/>
        <n v="1937"/>
        <n v="591"/>
        <n v="1022"/>
        <n v="990"/>
        <n v="842"/>
        <n v="506"/>
        <n v="1170"/>
        <n v="460"/>
        <n v="1321"/>
        <n v="166"/>
        <n v="1115"/>
        <n v="1919"/>
        <n v="3"/>
        <n v="445"/>
        <n v="1028"/>
        <n v="893"/>
        <n v="1421"/>
        <n v="1941"/>
        <n v="1537"/>
        <n v="1957"/>
        <n v="307"/>
        <n v="1128"/>
        <n v="849"/>
        <n v="1252"/>
        <n v="667"/>
        <n v="653"/>
        <n v="1609"/>
        <n v="1234"/>
        <n v="186"/>
        <n v="556"/>
        <n v="408"/>
        <n v="754"/>
        <n v="131"/>
        <n v="1494"/>
        <n v="1586"/>
        <n v="255"/>
        <n v="1469"/>
        <n v="153"/>
        <n v="1474"/>
        <n v="1108"/>
        <n v="788"/>
        <n v="1362"/>
        <n v="1378"/>
        <n v="192"/>
        <n v="1876"/>
        <n v="848"/>
        <n v="692"/>
        <n v="1482"/>
        <n v="467"/>
        <n v="1746"/>
        <n v="681"/>
        <n v="136"/>
        <n v="1600"/>
        <n v="1825"/>
        <n v="957"/>
        <n v="417"/>
        <n v="1839"/>
        <n v="1647"/>
        <n v="87"/>
        <n v="1123"/>
        <n v="1881"/>
        <n v="517"/>
        <n v="1662"/>
        <n v="540"/>
        <n v="879"/>
        <n v="1061"/>
        <n v="569"/>
        <n v="1479"/>
        <n v="1940"/>
        <n v="1590"/>
        <n v="882"/>
        <n v="593"/>
        <n v="1853"/>
        <n v="1276"/>
        <n v="563"/>
        <n v="114"/>
        <n v="997"/>
        <n v="492"/>
        <n v="1722"/>
        <n v="1314"/>
        <n v="702"/>
        <n v="1090"/>
        <n v="1552"/>
        <n v="665"/>
        <n v="1247"/>
        <n v="1265"/>
        <n v="828"/>
        <n v="120"/>
        <n v="1951"/>
        <n v="756"/>
        <n v="178"/>
        <n v="912"/>
        <n v="216"/>
        <n v="647"/>
        <n v="1101"/>
        <n v="426"/>
        <n v="1476"/>
        <n v="1417"/>
        <n v="1289"/>
        <n v="1897"/>
        <n v="713"/>
        <n v="1509"/>
        <n v="210"/>
        <n v="872"/>
        <n v="1225"/>
        <n v="1173"/>
        <n v="297"/>
        <n v="1099"/>
        <n v="1448"/>
        <n v="214"/>
        <n v="1956"/>
        <n v="1938"/>
        <n v="336"/>
        <n v="1467"/>
        <n v="308"/>
        <n v="1581"/>
        <n v="539"/>
        <n v="1847"/>
        <n v="495"/>
        <n v="369"/>
        <n v="886"/>
        <n v="689"/>
        <n v="1880"/>
        <n v="1357"/>
        <n v="1126"/>
        <n v="1779"/>
        <n v="668"/>
        <n v="204"/>
        <n v="951"/>
        <n v="1892"/>
      </sharedItems>
    </cacheField>
    <cacheField name="ID tipo pagamento" numFmtId="1">
      <sharedItems containsSemiMixedTypes="0" containsString="0" containsNumber="1" containsInteger="1" minValue="1" maxValue="5"/>
    </cacheField>
    <cacheField name="Giorni (data)" numFmtId="0" databaseField="0">
      <fieldGroup base="1">
        <rangePr groupBy="days" startDate="2014-01-01T00:00:00" endDate="2014-07-01T00:00:00"/>
        <groupItems count="368">
          <s v="&lt;01/01/2014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7/2014"/>
        </groupItems>
      </fieldGroup>
    </cacheField>
    <cacheField name="Mesi (data)" numFmtId="0" databaseField="0">
      <fieldGroup base="1">
        <rangePr groupBy="months" startDate="2014-01-01T00:00:00" endDate="2014-07-01T00:00:00"/>
        <groupItems count="14">
          <s v="&lt;01/01/2014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1/07/2014"/>
        </groupItems>
      </fieldGroup>
    </cacheField>
  </cacheFields>
  <extLst>
    <ext xmlns:x14="http://schemas.microsoft.com/office/spreadsheetml/2009/9/main" uri="{725AE2AE-9491-48be-B2B4-4EB974FC3084}">
      <x14:pivotCacheDefinition pivotCacheId="185797849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ia Riccardi" refreshedDate="45579.678685995372" createdVersion="8" refreshedVersion="8" minRefreshableVersion="3" recordCount="500" xr:uid="{7E8A1DFC-6D26-4167-9644-E6D952E929F2}">
  <cacheSource type="worksheet">
    <worksheetSource ref="A1:H501" sheet="Vendite"/>
  </cacheSource>
  <cacheFields count="8">
    <cacheField name="ID Vendita" numFmtId="0">
      <sharedItems containsSemiMixedTypes="0" containsString="0" containsNumber="1" containsInteger="1" minValue="1" maxValue="500"/>
    </cacheField>
    <cacheField name="data" numFmtId="14">
      <sharedItems containsSemiMixedTypes="0" containsNonDate="0" containsDate="1" containsString="0" minDate="2014-01-01T00:00:00" maxDate="2014-07-01T00:00:00"/>
    </cacheField>
    <cacheField name="Venditore" numFmtId="0">
      <sharedItems/>
    </cacheField>
    <cacheField name="Provincia" numFmtId="0">
      <sharedItems/>
    </cacheField>
    <cacheField name="Settore" numFmtId="0">
      <sharedItems count="5">
        <s v="Libri"/>
        <s v="Informatica"/>
        <s v="Art. Regalo"/>
        <s v="Cancelleria"/>
        <s v="Giocattoli"/>
      </sharedItems>
    </cacheField>
    <cacheField name="Fatturato " numFmtId="164">
      <sharedItems containsSemiMixedTypes="0" containsString="0" containsNumber="1" containsInteger="1" minValue="3" maxValue="2000"/>
    </cacheField>
    <cacheField name="ID tipo pagamento" numFmtId="1">
      <sharedItems containsSemiMixedTypes="0" containsString="0" containsNumber="1" containsInteger="1" minValue="1" maxValue="5"/>
    </cacheField>
    <cacheField name="REGIONI" numFmtId="0">
      <sharedItems containsBlank="1" count="21">
        <s v="Sicilia"/>
        <s v="Piemonte"/>
        <s v="Marche"/>
        <s v="Valle d'Aosta"/>
        <s v="Toscana"/>
        <s v="Campania"/>
        <s v="Puglia"/>
        <s v="Veneto"/>
        <s v="Lombardia"/>
        <s v="Emilia-Romagna"/>
        <s v="Trentino-Alto Adige"/>
        <s v="Sardegna"/>
        <s v="Molise"/>
        <s v="Calabria"/>
        <s v="Abruzzo"/>
        <s v="Lazio"/>
        <s v="Liguria"/>
        <s v="Friuli-Venezia Giulia"/>
        <s v="Basilicata"/>
        <s v="Umbr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x v="0"/>
    <x v="0"/>
    <x v="0"/>
    <x v="0"/>
    <x v="0"/>
    <n v="3"/>
  </r>
  <r>
    <n v="2"/>
    <x v="1"/>
    <x v="1"/>
    <x v="1"/>
    <x v="0"/>
    <x v="1"/>
    <n v="5"/>
  </r>
  <r>
    <n v="3"/>
    <x v="2"/>
    <x v="1"/>
    <x v="2"/>
    <x v="1"/>
    <x v="2"/>
    <n v="4"/>
  </r>
  <r>
    <n v="4"/>
    <x v="3"/>
    <x v="2"/>
    <x v="3"/>
    <x v="2"/>
    <x v="3"/>
    <n v="1"/>
  </r>
  <r>
    <n v="5"/>
    <x v="4"/>
    <x v="1"/>
    <x v="4"/>
    <x v="1"/>
    <x v="4"/>
    <n v="2"/>
  </r>
  <r>
    <n v="6"/>
    <x v="5"/>
    <x v="1"/>
    <x v="5"/>
    <x v="3"/>
    <x v="5"/>
    <n v="1"/>
  </r>
  <r>
    <n v="7"/>
    <x v="6"/>
    <x v="1"/>
    <x v="6"/>
    <x v="2"/>
    <x v="6"/>
    <n v="4"/>
  </r>
  <r>
    <n v="8"/>
    <x v="7"/>
    <x v="2"/>
    <x v="6"/>
    <x v="1"/>
    <x v="7"/>
    <n v="2"/>
  </r>
  <r>
    <n v="9"/>
    <x v="8"/>
    <x v="2"/>
    <x v="1"/>
    <x v="1"/>
    <x v="8"/>
    <n v="5"/>
  </r>
  <r>
    <n v="10"/>
    <x v="9"/>
    <x v="2"/>
    <x v="7"/>
    <x v="0"/>
    <x v="9"/>
    <n v="2"/>
  </r>
  <r>
    <n v="11"/>
    <x v="10"/>
    <x v="2"/>
    <x v="6"/>
    <x v="1"/>
    <x v="10"/>
    <n v="1"/>
  </r>
  <r>
    <n v="12"/>
    <x v="11"/>
    <x v="3"/>
    <x v="8"/>
    <x v="3"/>
    <x v="11"/>
    <n v="1"/>
  </r>
  <r>
    <n v="13"/>
    <x v="12"/>
    <x v="2"/>
    <x v="9"/>
    <x v="0"/>
    <x v="12"/>
    <n v="1"/>
  </r>
  <r>
    <n v="14"/>
    <x v="13"/>
    <x v="4"/>
    <x v="10"/>
    <x v="4"/>
    <x v="13"/>
    <n v="3"/>
  </r>
  <r>
    <n v="15"/>
    <x v="14"/>
    <x v="1"/>
    <x v="11"/>
    <x v="4"/>
    <x v="14"/>
    <n v="3"/>
  </r>
  <r>
    <n v="16"/>
    <x v="15"/>
    <x v="4"/>
    <x v="12"/>
    <x v="2"/>
    <x v="15"/>
    <n v="2"/>
  </r>
  <r>
    <n v="17"/>
    <x v="16"/>
    <x v="1"/>
    <x v="13"/>
    <x v="4"/>
    <x v="16"/>
    <n v="5"/>
  </r>
  <r>
    <n v="18"/>
    <x v="17"/>
    <x v="1"/>
    <x v="14"/>
    <x v="1"/>
    <x v="17"/>
    <n v="5"/>
  </r>
  <r>
    <n v="19"/>
    <x v="18"/>
    <x v="5"/>
    <x v="8"/>
    <x v="2"/>
    <x v="18"/>
    <n v="2"/>
  </r>
  <r>
    <n v="20"/>
    <x v="19"/>
    <x v="3"/>
    <x v="15"/>
    <x v="4"/>
    <x v="19"/>
    <n v="3"/>
  </r>
  <r>
    <n v="21"/>
    <x v="20"/>
    <x v="4"/>
    <x v="5"/>
    <x v="3"/>
    <x v="20"/>
    <n v="2"/>
  </r>
  <r>
    <n v="22"/>
    <x v="21"/>
    <x v="0"/>
    <x v="16"/>
    <x v="4"/>
    <x v="8"/>
    <n v="4"/>
  </r>
  <r>
    <n v="23"/>
    <x v="22"/>
    <x v="3"/>
    <x v="17"/>
    <x v="1"/>
    <x v="21"/>
    <n v="3"/>
  </r>
  <r>
    <n v="24"/>
    <x v="2"/>
    <x v="2"/>
    <x v="18"/>
    <x v="4"/>
    <x v="22"/>
    <n v="5"/>
  </r>
  <r>
    <n v="25"/>
    <x v="19"/>
    <x v="3"/>
    <x v="19"/>
    <x v="4"/>
    <x v="23"/>
    <n v="5"/>
  </r>
  <r>
    <n v="26"/>
    <x v="23"/>
    <x v="0"/>
    <x v="8"/>
    <x v="3"/>
    <x v="24"/>
    <n v="1"/>
  </r>
  <r>
    <n v="27"/>
    <x v="24"/>
    <x v="0"/>
    <x v="20"/>
    <x v="2"/>
    <x v="25"/>
    <n v="5"/>
  </r>
  <r>
    <n v="28"/>
    <x v="25"/>
    <x v="2"/>
    <x v="1"/>
    <x v="3"/>
    <x v="26"/>
    <n v="1"/>
  </r>
  <r>
    <n v="29"/>
    <x v="26"/>
    <x v="5"/>
    <x v="11"/>
    <x v="3"/>
    <x v="27"/>
    <n v="4"/>
  </r>
  <r>
    <n v="30"/>
    <x v="27"/>
    <x v="1"/>
    <x v="21"/>
    <x v="2"/>
    <x v="28"/>
    <n v="3"/>
  </r>
  <r>
    <n v="31"/>
    <x v="28"/>
    <x v="1"/>
    <x v="12"/>
    <x v="0"/>
    <x v="29"/>
    <n v="5"/>
  </r>
  <r>
    <n v="32"/>
    <x v="29"/>
    <x v="0"/>
    <x v="6"/>
    <x v="2"/>
    <x v="30"/>
    <n v="5"/>
  </r>
  <r>
    <n v="33"/>
    <x v="30"/>
    <x v="5"/>
    <x v="22"/>
    <x v="3"/>
    <x v="31"/>
    <n v="2"/>
  </r>
  <r>
    <n v="34"/>
    <x v="31"/>
    <x v="2"/>
    <x v="18"/>
    <x v="1"/>
    <x v="32"/>
    <n v="1"/>
  </r>
  <r>
    <n v="35"/>
    <x v="32"/>
    <x v="2"/>
    <x v="23"/>
    <x v="0"/>
    <x v="33"/>
    <n v="3"/>
  </r>
  <r>
    <n v="36"/>
    <x v="33"/>
    <x v="5"/>
    <x v="24"/>
    <x v="4"/>
    <x v="34"/>
    <n v="3"/>
  </r>
  <r>
    <n v="37"/>
    <x v="34"/>
    <x v="5"/>
    <x v="10"/>
    <x v="4"/>
    <x v="35"/>
    <n v="3"/>
  </r>
  <r>
    <n v="38"/>
    <x v="35"/>
    <x v="0"/>
    <x v="25"/>
    <x v="1"/>
    <x v="36"/>
    <n v="1"/>
  </r>
  <r>
    <n v="39"/>
    <x v="36"/>
    <x v="3"/>
    <x v="6"/>
    <x v="2"/>
    <x v="37"/>
    <n v="3"/>
  </r>
  <r>
    <n v="40"/>
    <x v="37"/>
    <x v="0"/>
    <x v="20"/>
    <x v="0"/>
    <x v="38"/>
    <n v="5"/>
  </r>
  <r>
    <n v="41"/>
    <x v="12"/>
    <x v="3"/>
    <x v="4"/>
    <x v="3"/>
    <x v="39"/>
    <n v="3"/>
  </r>
  <r>
    <n v="42"/>
    <x v="38"/>
    <x v="1"/>
    <x v="20"/>
    <x v="0"/>
    <x v="40"/>
    <n v="5"/>
  </r>
  <r>
    <n v="43"/>
    <x v="39"/>
    <x v="3"/>
    <x v="26"/>
    <x v="4"/>
    <x v="41"/>
    <n v="4"/>
  </r>
  <r>
    <n v="44"/>
    <x v="14"/>
    <x v="0"/>
    <x v="14"/>
    <x v="0"/>
    <x v="42"/>
    <n v="4"/>
  </r>
  <r>
    <n v="45"/>
    <x v="40"/>
    <x v="5"/>
    <x v="11"/>
    <x v="3"/>
    <x v="43"/>
    <n v="2"/>
  </r>
  <r>
    <n v="46"/>
    <x v="41"/>
    <x v="5"/>
    <x v="10"/>
    <x v="2"/>
    <x v="44"/>
    <n v="5"/>
  </r>
  <r>
    <n v="47"/>
    <x v="28"/>
    <x v="2"/>
    <x v="27"/>
    <x v="0"/>
    <x v="45"/>
    <n v="3"/>
  </r>
  <r>
    <n v="48"/>
    <x v="27"/>
    <x v="5"/>
    <x v="2"/>
    <x v="4"/>
    <x v="46"/>
    <n v="2"/>
  </r>
  <r>
    <n v="49"/>
    <x v="42"/>
    <x v="4"/>
    <x v="15"/>
    <x v="3"/>
    <x v="47"/>
    <n v="5"/>
  </r>
  <r>
    <n v="50"/>
    <x v="2"/>
    <x v="3"/>
    <x v="23"/>
    <x v="0"/>
    <x v="48"/>
    <n v="4"/>
  </r>
  <r>
    <n v="51"/>
    <x v="43"/>
    <x v="0"/>
    <x v="9"/>
    <x v="2"/>
    <x v="49"/>
    <n v="1"/>
  </r>
  <r>
    <n v="52"/>
    <x v="7"/>
    <x v="3"/>
    <x v="28"/>
    <x v="3"/>
    <x v="50"/>
    <n v="2"/>
  </r>
  <r>
    <n v="53"/>
    <x v="44"/>
    <x v="0"/>
    <x v="29"/>
    <x v="0"/>
    <x v="51"/>
    <n v="4"/>
  </r>
  <r>
    <n v="54"/>
    <x v="45"/>
    <x v="4"/>
    <x v="13"/>
    <x v="3"/>
    <x v="52"/>
    <n v="2"/>
  </r>
  <r>
    <n v="55"/>
    <x v="46"/>
    <x v="3"/>
    <x v="30"/>
    <x v="0"/>
    <x v="53"/>
    <n v="3"/>
  </r>
  <r>
    <n v="56"/>
    <x v="47"/>
    <x v="2"/>
    <x v="29"/>
    <x v="1"/>
    <x v="54"/>
    <n v="4"/>
  </r>
  <r>
    <n v="57"/>
    <x v="48"/>
    <x v="5"/>
    <x v="8"/>
    <x v="1"/>
    <x v="55"/>
    <n v="3"/>
  </r>
  <r>
    <n v="58"/>
    <x v="49"/>
    <x v="1"/>
    <x v="0"/>
    <x v="2"/>
    <x v="56"/>
    <n v="3"/>
  </r>
  <r>
    <n v="59"/>
    <x v="50"/>
    <x v="3"/>
    <x v="5"/>
    <x v="4"/>
    <x v="57"/>
    <n v="5"/>
  </r>
  <r>
    <n v="60"/>
    <x v="51"/>
    <x v="1"/>
    <x v="30"/>
    <x v="4"/>
    <x v="58"/>
    <n v="5"/>
  </r>
  <r>
    <n v="61"/>
    <x v="52"/>
    <x v="4"/>
    <x v="11"/>
    <x v="3"/>
    <x v="59"/>
    <n v="1"/>
  </r>
  <r>
    <n v="62"/>
    <x v="24"/>
    <x v="0"/>
    <x v="23"/>
    <x v="3"/>
    <x v="60"/>
    <n v="5"/>
  </r>
  <r>
    <n v="63"/>
    <x v="53"/>
    <x v="0"/>
    <x v="12"/>
    <x v="4"/>
    <x v="61"/>
    <n v="1"/>
  </r>
  <r>
    <n v="64"/>
    <x v="54"/>
    <x v="2"/>
    <x v="19"/>
    <x v="2"/>
    <x v="62"/>
    <n v="2"/>
  </r>
  <r>
    <n v="65"/>
    <x v="55"/>
    <x v="5"/>
    <x v="18"/>
    <x v="1"/>
    <x v="63"/>
    <n v="3"/>
  </r>
  <r>
    <n v="66"/>
    <x v="21"/>
    <x v="1"/>
    <x v="19"/>
    <x v="4"/>
    <x v="64"/>
    <n v="1"/>
  </r>
  <r>
    <n v="67"/>
    <x v="56"/>
    <x v="0"/>
    <x v="2"/>
    <x v="2"/>
    <x v="65"/>
    <n v="1"/>
  </r>
  <r>
    <n v="68"/>
    <x v="57"/>
    <x v="3"/>
    <x v="24"/>
    <x v="1"/>
    <x v="66"/>
    <n v="4"/>
  </r>
  <r>
    <n v="69"/>
    <x v="13"/>
    <x v="3"/>
    <x v="8"/>
    <x v="0"/>
    <x v="67"/>
    <n v="2"/>
  </r>
  <r>
    <n v="70"/>
    <x v="58"/>
    <x v="3"/>
    <x v="31"/>
    <x v="1"/>
    <x v="68"/>
    <n v="1"/>
  </r>
  <r>
    <n v="71"/>
    <x v="59"/>
    <x v="1"/>
    <x v="27"/>
    <x v="0"/>
    <x v="69"/>
    <n v="3"/>
  </r>
  <r>
    <n v="72"/>
    <x v="60"/>
    <x v="3"/>
    <x v="32"/>
    <x v="0"/>
    <x v="70"/>
    <n v="4"/>
  </r>
  <r>
    <n v="73"/>
    <x v="6"/>
    <x v="1"/>
    <x v="33"/>
    <x v="4"/>
    <x v="71"/>
    <n v="3"/>
  </r>
  <r>
    <n v="74"/>
    <x v="17"/>
    <x v="4"/>
    <x v="34"/>
    <x v="3"/>
    <x v="72"/>
    <n v="3"/>
  </r>
  <r>
    <n v="75"/>
    <x v="61"/>
    <x v="5"/>
    <x v="35"/>
    <x v="4"/>
    <x v="73"/>
    <n v="4"/>
  </r>
  <r>
    <n v="76"/>
    <x v="25"/>
    <x v="1"/>
    <x v="21"/>
    <x v="3"/>
    <x v="74"/>
    <n v="4"/>
  </r>
  <r>
    <n v="77"/>
    <x v="62"/>
    <x v="1"/>
    <x v="24"/>
    <x v="2"/>
    <x v="75"/>
    <n v="3"/>
  </r>
  <r>
    <n v="78"/>
    <x v="62"/>
    <x v="0"/>
    <x v="1"/>
    <x v="1"/>
    <x v="76"/>
    <n v="4"/>
  </r>
  <r>
    <n v="79"/>
    <x v="63"/>
    <x v="3"/>
    <x v="19"/>
    <x v="3"/>
    <x v="77"/>
    <n v="1"/>
  </r>
  <r>
    <n v="80"/>
    <x v="64"/>
    <x v="0"/>
    <x v="13"/>
    <x v="2"/>
    <x v="78"/>
    <n v="1"/>
  </r>
  <r>
    <n v="81"/>
    <x v="16"/>
    <x v="0"/>
    <x v="0"/>
    <x v="2"/>
    <x v="79"/>
    <n v="1"/>
  </r>
  <r>
    <n v="82"/>
    <x v="65"/>
    <x v="2"/>
    <x v="11"/>
    <x v="3"/>
    <x v="80"/>
    <n v="4"/>
  </r>
  <r>
    <n v="83"/>
    <x v="46"/>
    <x v="5"/>
    <x v="36"/>
    <x v="1"/>
    <x v="81"/>
    <n v="2"/>
  </r>
  <r>
    <n v="84"/>
    <x v="35"/>
    <x v="3"/>
    <x v="37"/>
    <x v="1"/>
    <x v="82"/>
    <n v="5"/>
  </r>
  <r>
    <n v="85"/>
    <x v="66"/>
    <x v="4"/>
    <x v="30"/>
    <x v="0"/>
    <x v="83"/>
    <n v="3"/>
  </r>
  <r>
    <n v="86"/>
    <x v="67"/>
    <x v="0"/>
    <x v="14"/>
    <x v="0"/>
    <x v="84"/>
    <n v="3"/>
  </r>
  <r>
    <n v="87"/>
    <x v="68"/>
    <x v="5"/>
    <x v="16"/>
    <x v="1"/>
    <x v="85"/>
    <n v="3"/>
  </r>
  <r>
    <n v="88"/>
    <x v="44"/>
    <x v="3"/>
    <x v="11"/>
    <x v="3"/>
    <x v="86"/>
    <n v="4"/>
  </r>
  <r>
    <n v="89"/>
    <x v="47"/>
    <x v="5"/>
    <x v="25"/>
    <x v="2"/>
    <x v="85"/>
    <n v="4"/>
  </r>
  <r>
    <n v="90"/>
    <x v="69"/>
    <x v="5"/>
    <x v="13"/>
    <x v="2"/>
    <x v="87"/>
    <n v="3"/>
  </r>
  <r>
    <n v="91"/>
    <x v="70"/>
    <x v="4"/>
    <x v="38"/>
    <x v="2"/>
    <x v="88"/>
    <n v="3"/>
  </r>
  <r>
    <n v="92"/>
    <x v="61"/>
    <x v="3"/>
    <x v="12"/>
    <x v="0"/>
    <x v="89"/>
    <n v="4"/>
  </r>
  <r>
    <n v="93"/>
    <x v="71"/>
    <x v="0"/>
    <x v="23"/>
    <x v="2"/>
    <x v="84"/>
    <n v="4"/>
  </r>
  <r>
    <n v="94"/>
    <x v="54"/>
    <x v="2"/>
    <x v="27"/>
    <x v="2"/>
    <x v="90"/>
    <n v="5"/>
  </r>
  <r>
    <n v="95"/>
    <x v="72"/>
    <x v="1"/>
    <x v="16"/>
    <x v="4"/>
    <x v="91"/>
    <n v="3"/>
  </r>
  <r>
    <n v="96"/>
    <x v="73"/>
    <x v="3"/>
    <x v="0"/>
    <x v="0"/>
    <x v="92"/>
    <n v="1"/>
  </r>
  <r>
    <n v="97"/>
    <x v="66"/>
    <x v="4"/>
    <x v="30"/>
    <x v="3"/>
    <x v="93"/>
    <n v="4"/>
  </r>
  <r>
    <n v="98"/>
    <x v="74"/>
    <x v="0"/>
    <x v="39"/>
    <x v="1"/>
    <x v="94"/>
    <n v="3"/>
  </r>
  <r>
    <n v="99"/>
    <x v="55"/>
    <x v="1"/>
    <x v="4"/>
    <x v="3"/>
    <x v="95"/>
    <n v="5"/>
  </r>
  <r>
    <n v="100"/>
    <x v="75"/>
    <x v="5"/>
    <x v="1"/>
    <x v="1"/>
    <x v="96"/>
    <n v="1"/>
  </r>
  <r>
    <n v="101"/>
    <x v="76"/>
    <x v="2"/>
    <x v="28"/>
    <x v="4"/>
    <x v="97"/>
    <n v="1"/>
  </r>
  <r>
    <n v="102"/>
    <x v="13"/>
    <x v="4"/>
    <x v="25"/>
    <x v="0"/>
    <x v="98"/>
    <n v="2"/>
  </r>
  <r>
    <n v="103"/>
    <x v="77"/>
    <x v="3"/>
    <x v="3"/>
    <x v="0"/>
    <x v="99"/>
    <n v="5"/>
  </r>
  <r>
    <n v="104"/>
    <x v="37"/>
    <x v="0"/>
    <x v="33"/>
    <x v="1"/>
    <x v="100"/>
    <n v="1"/>
  </r>
  <r>
    <n v="105"/>
    <x v="78"/>
    <x v="1"/>
    <x v="29"/>
    <x v="0"/>
    <x v="101"/>
    <n v="2"/>
  </r>
  <r>
    <n v="106"/>
    <x v="71"/>
    <x v="2"/>
    <x v="39"/>
    <x v="4"/>
    <x v="102"/>
    <n v="5"/>
  </r>
  <r>
    <n v="107"/>
    <x v="79"/>
    <x v="2"/>
    <x v="3"/>
    <x v="1"/>
    <x v="103"/>
    <n v="4"/>
  </r>
  <r>
    <n v="108"/>
    <x v="63"/>
    <x v="5"/>
    <x v="23"/>
    <x v="0"/>
    <x v="104"/>
    <n v="5"/>
  </r>
  <r>
    <n v="109"/>
    <x v="69"/>
    <x v="1"/>
    <x v="29"/>
    <x v="4"/>
    <x v="105"/>
    <n v="1"/>
  </r>
  <r>
    <n v="110"/>
    <x v="80"/>
    <x v="3"/>
    <x v="16"/>
    <x v="3"/>
    <x v="106"/>
    <n v="5"/>
  </r>
  <r>
    <n v="111"/>
    <x v="42"/>
    <x v="5"/>
    <x v="8"/>
    <x v="2"/>
    <x v="107"/>
    <n v="5"/>
  </r>
  <r>
    <n v="112"/>
    <x v="81"/>
    <x v="2"/>
    <x v="28"/>
    <x v="2"/>
    <x v="108"/>
    <n v="1"/>
  </r>
  <r>
    <n v="113"/>
    <x v="70"/>
    <x v="0"/>
    <x v="18"/>
    <x v="3"/>
    <x v="109"/>
    <n v="2"/>
  </r>
  <r>
    <n v="114"/>
    <x v="29"/>
    <x v="2"/>
    <x v="28"/>
    <x v="3"/>
    <x v="110"/>
    <n v="2"/>
  </r>
  <r>
    <n v="115"/>
    <x v="74"/>
    <x v="5"/>
    <x v="7"/>
    <x v="2"/>
    <x v="111"/>
    <n v="5"/>
  </r>
  <r>
    <n v="116"/>
    <x v="82"/>
    <x v="1"/>
    <x v="38"/>
    <x v="2"/>
    <x v="112"/>
    <n v="1"/>
  </r>
  <r>
    <n v="117"/>
    <x v="6"/>
    <x v="0"/>
    <x v="1"/>
    <x v="1"/>
    <x v="7"/>
    <n v="5"/>
  </r>
  <r>
    <n v="118"/>
    <x v="83"/>
    <x v="1"/>
    <x v="13"/>
    <x v="4"/>
    <x v="91"/>
    <n v="4"/>
  </r>
  <r>
    <n v="119"/>
    <x v="84"/>
    <x v="0"/>
    <x v="25"/>
    <x v="2"/>
    <x v="113"/>
    <n v="1"/>
  </r>
  <r>
    <n v="120"/>
    <x v="58"/>
    <x v="0"/>
    <x v="9"/>
    <x v="4"/>
    <x v="114"/>
    <n v="5"/>
  </r>
  <r>
    <n v="121"/>
    <x v="72"/>
    <x v="4"/>
    <x v="25"/>
    <x v="0"/>
    <x v="115"/>
    <n v="3"/>
  </r>
  <r>
    <n v="122"/>
    <x v="85"/>
    <x v="2"/>
    <x v="5"/>
    <x v="2"/>
    <x v="116"/>
    <n v="2"/>
  </r>
  <r>
    <n v="123"/>
    <x v="86"/>
    <x v="3"/>
    <x v="8"/>
    <x v="1"/>
    <x v="117"/>
    <n v="2"/>
  </r>
  <r>
    <n v="124"/>
    <x v="78"/>
    <x v="5"/>
    <x v="15"/>
    <x v="2"/>
    <x v="118"/>
    <n v="2"/>
  </r>
  <r>
    <n v="125"/>
    <x v="75"/>
    <x v="2"/>
    <x v="29"/>
    <x v="4"/>
    <x v="14"/>
    <n v="5"/>
  </r>
  <r>
    <n v="126"/>
    <x v="87"/>
    <x v="2"/>
    <x v="20"/>
    <x v="0"/>
    <x v="119"/>
    <n v="5"/>
  </r>
  <r>
    <n v="127"/>
    <x v="88"/>
    <x v="2"/>
    <x v="2"/>
    <x v="0"/>
    <x v="120"/>
    <n v="3"/>
  </r>
  <r>
    <n v="128"/>
    <x v="62"/>
    <x v="4"/>
    <x v="23"/>
    <x v="4"/>
    <x v="121"/>
    <n v="3"/>
  </r>
  <r>
    <n v="129"/>
    <x v="89"/>
    <x v="2"/>
    <x v="29"/>
    <x v="2"/>
    <x v="122"/>
    <n v="4"/>
  </r>
  <r>
    <n v="130"/>
    <x v="90"/>
    <x v="3"/>
    <x v="34"/>
    <x v="3"/>
    <x v="5"/>
    <n v="2"/>
  </r>
  <r>
    <n v="131"/>
    <x v="91"/>
    <x v="1"/>
    <x v="15"/>
    <x v="4"/>
    <x v="123"/>
    <n v="4"/>
  </r>
  <r>
    <n v="132"/>
    <x v="31"/>
    <x v="2"/>
    <x v="36"/>
    <x v="3"/>
    <x v="124"/>
    <n v="1"/>
  </r>
  <r>
    <n v="133"/>
    <x v="27"/>
    <x v="5"/>
    <x v="8"/>
    <x v="0"/>
    <x v="125"/>
    <n v="1"/>
  </r>
  <r>
    <n v="134"/>
    <x v="80"/>
    <x v="1"/>
    <x v="23"/>
    <x v="2"/>
    <x v="126"/>
    <n v="1"/>
  </r>
  <r>
    <n v="135"/>
    <x v="2"/>
    <x v="2"/>
    <x v="34"/>
    <x v="1"/>
    <x v="127"/>
    <n v="5"/>
  </r>
  <r>
    <n v="136"/>
    <x v="92"/>
    <x v="3"/>
    <x v="32"/>
    <x v="2"/>
    <x v="128"/>
    <n v="3"/>
  </r>
  <r>
    <n v="137"/>
    <x v="93"/>
    <x v="4"/>
    <x v="16"/>
    <x v="3"/>
    <x v="129"/>
    <n v="2"/>
  </r>
  <r>
    <n v="138"/>
    <x v="44"/>
    <x v="1"/>
    <x v="40"/>
    <x v="1"/>
    <x v="130"/>
    <n v="2"/>
  </r>
  <r>
    <n v="139"/>
    <x v="47"/>
    <x v="0"/>
    <x v="25"/>
    <x v="4"/>
    <x v="131"/>
    <n v="3"/>
  </r>
  <r>
    <n v="140"/>
    <x v="73"/>
    <x v="4"/>
    <x v="19"/>
    <x v="0"/>
    <x v="96"/>
    <n v="4"/>
  </r>
  <r>
    <n v="141"/>
    <x v="94"/>
    <x v="1"/>
    <x v="6"/>
    <x v="0"/>
    <x v="132"/>
    <n v="2"/>
  </r>
  <r>
    <n v="142"/>
    <x v="95"/>
    <x v="1"/>
    <x v="31"/>
    <x v="0"/>
    <x v="133"/>
    <n v="4"/>
  </r>
  <r>
    <n v="143"/>
    <x v="96"/>
    <x v="0"/>
    <x v="20"/>
    <x v="1"/>
    <x v="134"/>
    <n v="4"/>
  </r>
  <r>
    <n v="144"/>
    <x v="21"/>
    <x v="2"/>
    <x v="16"/>
    <x v="3"/>
    <x v="135"/>
    <n v="3"/>
  </r>
  <r>
    <n v="145"/>
    <x v="70"/>
    <x v="4"/>
    <x v="36"/>
    <x v="1"/>
    <x v="136"/>
    <n v="1"/>
  </r>
  <r>
    <n v="146"/>
    <x v="5"/>
    <x v="4"/>
    <x v="7"/>
    <x v="3"/>
    <x v="137"/>
    <n v="2"/>
  </r>
  <r>
    <n v="147"/>
    <x v="60"/>
    <x v="5"/>
    <x v="33"/>
    <x v="0"/>
    <x v="47"/>
    <n v="5"/>
  </r>
  <r>
    <n v="148"/>
    <x v="97"/>
    <x v="1"/>
    <x v="11"/>
    <x v="1"/>
    <x v="138"/>
    <n v="1"/>
  </r>
  <r>
    <n v="149"/>
    <x v="41"/>
    <x v="4"/>
    <x v="18"/>
    <x v="1"/>
    <x v="139"/>
    <n v="3"/>
  </r>
  <r>
    <n v="150"/>
    <x v="44"/>
    <x v="2"/>
    <x v="9"/>
    <x v="0"/>
    <x v="140"/>
    <n v="2"/>
  </r>
  <r>
    <n v="151"/>
    <x v="92"/>
    <x v="1"/>
    <x v="16"/>
    <x v="2"/>
    <x v="141"/>
    <n v="1"/>
  </r>
  <r>
    <n v="152"/>
    <x v="82"/>
    <x v="0"/>
    <x v="26"/>
    <x v="1"/>
    <x v="142"/>
    <n v="2"/>
  </r>
  <r>
    <n v="153"/>
    <x v="18"/>
    <x v="1"/>
    <x v="19"/>
    <x v="3"/>
    <x v="143"/>
    <n v="3"/>
  </r>
  <r>
    <n v="154"/>
    <x v="98"/>
    <x v="5"/>
    <x v="14"/>
    <x v="1"/>
    <x v="144"/>
    <n v="5"/>
  </r>
  <r>
    <n v="155"/>
    <x v="60"/>
    <x v="1"/>
    <x v="35"/>
    <x v="2"/>
    <x v="145"/>
    <n v="1"/>
  </r>
  <r>
    <n v="156"/>
    <x v="22"/>
    <x v="5"/>
    <x v="26"/>
    <x v="3"/>
    <x v="107"/>
    <n v="3"/>
  </r>
  <r>
    <n v="157"/>
    <x v="99"/>
    <x v="1"/>
    <x v="12"/>
    <x v="3"/>
    <x v="146"/>
    <n v="2"/>
  </r>
  <r>
    <n v="158"/>
    <x v="100"/>
    <x v="0"/>
    <x v="25"/>
    <x v="4"/>
    <x v="147"/>
    <n v="3"/>
  </r>
  <r>
    <n v="159"/>
    <x v="90"/>
    <x v="3"/>
    <x v="1"/>
    <x v="4"/>
    <x v="148"/>
    <n v="3"/>
  </r>
  <r>
    <n v="160"/>
    <x v="74"/>
    <x v="4"/>
    <x v="5"/>
    <x v="0"/>
    <x v="149"/>
    <n v="5"/>
  </r>
  <r>
    <n v="161"/>
    <x v="75"/>
    <x v="0"/>
    <x v="33"/>
    <x v="3"/>
    <x v="150"/>
    <n v="5"/>
  </r>
  <r>
    <n v="162"/>
    <x v="101"/>
    <x v="5"/>
    <x v="0"/>
    <x v="1"/>
    <x v="151"/>
    <n v="4"/>
  </r>
  <r>
    <n v="163"/>
    <x v="102"/>
    <x v="2"/>
    <x v="30"/>
    <x v="1"/>
    <x v="152"/>
    <n v="2"/>
  </r>
  <r>
    <n v="164"/>
    <x v="92"/>
    <x v="5"/>
    <x v="14"/>
    <x v="0"/>
    <x v="153"/>
    <n v="3"/>
  </r>
  <r>
    <n v="165"/>
    <x v="103"/>
    <x v="5"/>
    <x v="35"/>
    <x v="3"/>
    <x v="154"/>
    <n v="3"/>
  </r>
  <r>
    <n v="166"/>
    <x v="5"/>
    <x v="0"/>
    <x v="8"/>
    <x v="1"/>
    <x v="41"/>
    <n v="3"/>
  </r>
  <r>
    <n v="167"/>
    <x v="104"/>
    <x v="3"/>
    <x v="33"/>
    <x v="1"/>
    <x v="155"/>
    <n v="4"/>
  </r>
  <r>
    <n v="168"/>
    <x v="56"/>
    <x v="5"/>
    <x v="31"/>
    <x v="0"/>
    <x v="156"/>
    <n v="5"/>
  </r>
  <r>
    <n v="169"/>
    <x v="105"/>
    <x v="1"/>
    <x v="37"/>
    <x v="2"/>
    <x v="157"/>
    <n v="5"/>
  </r>
  <r>
    <n v="170"/>
    <x v="106"/>
    <x v="4"/>
    <x v="35"/>
    <x v="2"/>
    <x v="33"/>
    <n v="1"/>
  </r>
  <r>
    <n v="171"/>
    <x v="5"/>
    <x v="0"/>
    <x v="7"/>
    <x v="1"/>
    <x v="158"/>
    <n v="3"/>
  </r>
  <r>
    <n v="172"/>
    <x v="12"/>
    <x v="5"/>
    <x v="16"/>
    <x v="3"/>
    <x v="159"/>
    <n v="3"/>
  </r>
  <r>
    <n v="173"/>
    <x v="107"/>
    <x v="5"/>
    <x v="21"/>
    <x v="3"/>
    <x v="160"/>
    <n v="3"/>
  </r>
  <r>
    <n v="174"/>
    <x v="47"/>
    <x v="4"/>
    <x v="0"/>
    <x v="1"/>
    <x v="161"/>
    <n v="5"/>
  </r>
  <r>
    <n v="175"/>
    <x v="108"/>
    <x v="4"/>
    <x v="12"/>
    <x v="3"/>
    <x v="162"/>
    <n v="5"/>
  </r>
  <r>
    <n v="176"/>
    <x v="70"/>
    <x v="3"/>
    <x v="29"/>
    <x v="3"/>
    <x v="163"/>
    <n v="4"/>
  </r>
  <r>
    <n v="177"/>
    <x v="26"/>
    <x v="5"/>
    <x v="17"/>
    <x v="3"/>
    <x v="164"/>
    <n v="1"/>
  </r>
  <r>
    <n v="178"/>
    <x v="102"/>
    <x v="2"/>
    <x v="9"/>
    <x v="0"/>
    <x v="36"/>
    <n v="4"/>
  </r>
  <r>
    <n v="179"/>
    <x v="109"/>
    <x v="1"/>
    <x v="37"/>
    <x v="2"/>
    <x v="164"/>
    <n v="2"/>
  </r>
  <r>
    <n v="180"/>
    <x v="66"/>
    <x v="1"/>
    <x v="10"/>
    <x v="2"/>
    <x v="165"/>
    <n v="1"/>
  </r>
  <r>
    <n v="181"/>
    <x v="49"/>
    <x v="0"/>
    <x v="24"/>
    <x v="3"/>
    <x v="166"/>
    <n v="4"/>
  </r>
  <r>
    <n v="182"/>
    <x v="110"/>
    <x v="2"/>
    <x v="6"/>
    <x v="3"/>
    <x v="56"/>
    <n v="5"/>
  </r>
  <r>
    <n v="183"/>
    <x v="77"/>
    <x v="5"/>
    <x v="30"/>
    <x v="2"/>
    <x v="167"/>
    <n v="2"/>
  </r>
  <r>
    <n v="184"/>
    <x v="73"/>
    <x v="2"/>
    <x v="35"/>
    <x v="0"/>
    <x v="168"/>
    <n v="2"/>
  </r>
  <r>
    <n v="185"/>
    <x v="111"/>
    <x v="4"/>
    <x v="5"/>
    <x v="3"/>
    <x v="169"/>
    <n v="2"/>
  </r>
  <r>
    <n v="186"/>
    <x v="112"/>
    <x v="3"/>
    <x v="30"/>
    <x v="3"/>
    <x v="170"/>
    <n v="1"/>
  </r>
  <r>
    <n v="187"/>
    <x v="22"/>
    <x v="5"/>
    <x v="5"/>
    <x v="0"/>
    <x v="171"/>
    <n v="4"/>
  </r>
  <r>
    <n v="188"/>
    <x v="89"/>
    <x v="4"/>
    <x v="32"/>
    <x v="4"/>
    <x v="172"/>
    <n v="2"/>
  </r>
  <r>
    <n v="189"/>
    <x v="67"/>
    <x v="5"/>
    <x v="27"/>
    <x v="3"/>
    <x v="173"/>
    <n v="2"/>
  </r>
  <r>
    <n v="190"/>
    <x v="113"/>
    <x v="5"/>
    <x v="10"/>
    <x v="3"/>
    <x v="174"/>
    <n v="3"/>
  </r>
  <r>
    <n v="191"/>
    <x v="114"/>
    <x v="3"/>
    <x v="2"/>
    <x v="0"/>
    <x v="175"/>
    <n v="5"/>
  </r>
  <r>
    <n v="192"/>
    <x v="115"/>
    <x v="1"/>
    <x v="28"/>
    <x v="4"/>
    <x v="176"/>
    <n v="5"/>
  </r>
  <r>
    <n v="193"/>
    <x v="18"/>
    <x v="5"/>
    <x v="7"/>
    <x v="2"/>
    <x v="177"/>
    <n v="5"/>
  </r>
  <r>
    <n v="194"/>
    <x v="55"/>
    <x v="5"/>
    <x v="26"/>
    <x v="0"/>
    <x v="178"/>
    <n v="1"/>
  </r>
  <r>
    <n v="195"/>
    <x v="52"/>
    <x v="3"/>
    <x v="38"/>
    <x v="2"/>
    <x v="179"/>
    <n v="4"/>
  </r>
  <r>
    <n v="196"/>
    <x v="116"/>
    <x v="3"/>
    <x v="39"/>
    <x v="3"/>
    <x v="180"/>
    <n v="2"/>
  </r>
  <r>
    <n v="197"/>
    <x v="67"/>
    <x v="0"/>
    <x v="14"/>
    <x v="2"/>
    <x v="181"/>
    <n v="5"/>
  </r>
  <r>
    <n v="198"/>
    <x v="117"/>
    <x v="5"/>
    <x v="2"/>
    <x v="2"/>
    <x v="182"/>
    <n v="3"/>
  </r>
  <r>
    <n v="199"/>
    <x v="118"/>
    <x v="4"/>
    <x v="19"/>
    <x v="0"/>
    <x v="32"/>
    <n v="1"/>
  </r>
  <r>
    <n v="200"/>
    <x v="119"/>
    <x v="1"/>
    <x v="11"/>
    <x v="4"/>
    <x v="183"/>
    <n v="2"/>
  </r>
  <r>
    <n v="201"/>
    <x v="92"/>
    <x v="2"/>
    <x v="15"/>
    <x v="2"/>
    <x v="184"/>
    <n v="4"/>
  </r>
  <r>
    <n v="202"/>
    <x v="44"/>
    <x v="3"/>
    <x v="14"/>
    <x v="3"/>
    <x v="185"/>
    <n v="4"/>
  </r>
  <r>
    <n v="203"/>
    <x v="120"/>
    <x v="0"/>
    <x v="16"/>
    <x v="4"/>
    <x v="186"/>
    <n v="1"/>
  </r>
  <r>
    <n v="204"/>
    <x v="7"/>
    <x v="0"/>
    <x v="4"/>
    <x v="2"/>
    <x v="171"/>
    <n v="1"/>
  </r>
  <r>
    <n v="205"/>
    <x v="56"/>
    <x v="3"/>
    <x v="14"/>
    <x v="2"/>
    <x v="187"/>
    <n v="3"/>
  </r>
  <r>
    <n v="206"/>
    <x v="54"/>
    <x v="1"/>
    <x v="22"/>
    <x v="3"/>
    <x v="188"/>
    <n v="3"/>
  </r>
  <r>
    <n v="207"/>
    <x v="46"/>
    <x v="2"/>
    <x v="18"/>
    <x v="3"/>
    <x v="189"/>
    <n v="2"/>
  </r>
  <r>
    <n v="208"/>
    <x v="59"/>
    <x v="0"/>
    <x v="8"/>
    <x v="4"/>
    <x v="190"/>
    <n v="2"/>
  </r>
  <r>
    <n v="209"/>
    <x v="30"/>
    <x v="2"/>
    <x v="38"/>
    <x v="4"/>
    <x v="191"/>
    <n v="5"/>
  </r>
  <r>
    <n v="210"/>
    <x v="71"/>
    <x v="0"/>
    <x v="12"/>
    <x v="4"/>
    <x v="192"/>
    <n v="5"/>
  </r>
  <r>
    <n v="211"/>
    <x v="121"/>
    <x v="3"/>
    <x v="20"/>
    <x v="0"/>
    <x v="133"/>
    <n v="3"/>
  </r>
  <r>
    <n v="212"/>
    <x v="122"/>
    <x v="0"/>
    <x v="4"/>
    <x v="3"/>
    <x v="193"/>
    <n v="3"/>
  </r>
  <r>
    <n v="213"/>
    <x v="123"/>
    <x v="4"/>
    <x v="28"/>
    <x v="1"/>
    <x v="194"/>
    <n v="1"/>
  </r>
  <r>
    <n v="214"/>
    <x v="8"/>
    <x v="4"/>
    <x v="31"/>
    <x v="0"/>
    <x v="8"/>
    <n v="1"/>
  </r>
  <r>
    <n v="215"/>
    <x v="43"/>
    <x v="4"/>
    <x v="7"/>
    <x v="2"/>
    <x v="27"/>
    <n v="1"/>
  </r>
  <r>
    <n v="216"/>
    <x v="43"/>
    <x v="5"/>
    <x v="14"/>
    <x v="0"/>
    <x v="195"/>
    <n v="4"/>
  </r>
  <r>
    <n v="217"/>
    <x v="81"/>
    <x v="1"/>
    <x v="32"/>
    <x v="1"/>
    <x v="14"/>
    <n v="2"/>
  </r>
  <r>
    <n v="218"/>
    <x v="73"/>
    <x v="4"/>
    <x v="25"/>
    <x v="0"/>
    <x v="196"/>
    <n v="5"/>
  </r>
  <r>
    <n v="219"/>
    <x v="95"/>
    <x v="2"/>
    <x v="28"/>
    <x v="4"/>
    <x v="197"/>
    <n v="4"/>
  </r>
  <r>
    <n v="220"/>
    <x v="12"/>
    <x v="3"/>
    <x v="30"/>
    <x v="4"/>
    <x v="198"/>
    <n v="1"/>
  </r>
  <r>
    <n v="221"/>
    <x v="78"/>
    <x v="2"/>
    <x v="14"/>
    <x v="1"/>
    <x v="199"/>
    <n v="2"/>
  </r>
  <r>
    <n v="222"/>
    <x v="124"/>
    <x v="3"/>
    <x v="32"/>
    <x v="2"/>
    <x v="58"/>
    <n v="4"/>
  </r>
  <r>
    <n v="223"/>
    <x v="111"/>
    <x v="1"/>
    <x v="35"/>
    <x v="0"/>
    <x v="4"/>
    <n v="2"/>
  </r>
  <r>
    <n v="224"/>
    <x v="125"/>
    <x v="4"/>
    <x v="22"/>
    <x v="3"/>
    <x v="200"/>
    <n v="3"/>
  </r>
  <r>
    <n v="225"/>
    <x v="57"/>
    <x v="3"/>
    <x v="10"/>
    <x v="2"/>
    <x v="201"/>
    <n v="2"/>
  </r>
  <r>
    <n v="226"/>
    <x v="68"/>
    <x v="2"/>
    <x v="6"/>
    <x v="3"/>
    <x v="202"/>
    <n v="3"/>
  </r>
  <r>
    <n v="227"/>
    <x v="86"/>
    <x v="1"/>
    <x v="4"/>
    <x v="2"/>
    <x v="203"/>
    <n v="4"/>
  </r>
  <r>
    <n v="228"/>
    <x v="97"/>
    <x v="2"/>
    <x v="17"/>
    <x v="4"/>
    <x v="204"/>
    <n v="5"/>
  </r>
  <r>
    <n v="229"/>
    <x v="49"/>
    <x v="1"/>
    <x v="14"/>
    <x v="4"/>
    <x v="205"/>
    <n v="4"/>
  </r>
  <r>
    <n v="230"/>
    <x v="99"/>
    <x v="1"/>
    <x v="15"/>
    <x v="1"/>
    <x v="206"/>
    <n v="5"/>
  </r>
  <r>
    <n v="231"/>
    <x v="39"/>
    <x v="4"/>
    <x v="10"/>
    <x v="0"/>
    <x v="207"/>
    <n v="1"/>
  </r>
  <r>
    <n v="232"/>
    <x v="50"/>
    <x v="4"/>
    <x v="3"/>
    <x v="3"/>
    <x v="208"/>
    <n v="1"/>
  </r>
  <r>
    <n v="233"/>
    <x v="65"/>
    <x v="2"/>
    <x v="22"/>
    <x v="4"/>
    <x v="209"/>
    <n v="3"/>
  </r>
  <r>
    <n v="234"/>
    <x v="90"/>
    <x v="4"/>
    <x v="24"/>
    <x v="2"/>
    <x v="92"/>
    <n v="5"/>
  </r>
  <r>
    <n v="235"/>
    <x v="29"/>
    <x v="3"/>
    <x v="5"/>
    <x v="3"/>
    <x v="210"/>
    <n v="3"/>
  </r>
  <r>
    <n v="236"/>
    <x v="126"/>
    <x v="4"/>
    <x v="16"/>
    <x v="2"/>
    <x v="211"/>
    <n v="1"/>
  </r>
  <r>
    <n v="237"/>
    <x v="117"/>
    <x v="3"/>
    <x v="40"/>
    <x v="1"/>
    <x v="212"/>
    <n v="3"/>
  </r>
  <r>
    <n v="238"/>
    <x v="8"/>
    <x v="0"/>
    <x v="0"/>
    <x v="0"/>
    <x v="213"/>
    <n v="2"/>
  </r>
  <r>
    <n v="239"/>
    <x v="92"/>
    <x v="2"/>
    <x v="22"/>
    <x v="1"/>
    <x v="214"/>
    <n v="4"/>
  </r>
  <r>
    <n v="240"/>
    <x v="91"/>
    <x v="2"/>
    <x v="0"/>
    <x v="2"/>
    <x v="215"/>
    <n v="5"/>
  </r>
  <r>
    <n v="241"/>
    <x v="23"/>
    <x v="5"/>
    <x v="5"/>
    <x v="4"/>
    <x v="216"/>
    <n v="1"/>
  </r>
  <r>
    <n v="242"/>
    <x v="90"/>
    <x v="5"/>
    <x v="34"/>
    <x v="4"/>
    <x v="217"/>
    <n v="2"/>
  </r>
  <r>
    <n v="243"/>
    <x v="127"/>
    <x v="3"/>
    <x v="33"/>
    <x v="0"/>
    <x v="218"/>
    <n v="1"/>
  </r>
  <r>
    <n v="244"/>
    <x v="113"/>
    <x v="2"/>
    <x v="30"/>
    <x v="4"/>
    <x v="219"/>
    <n v="3"/>
  </r>
  <r>
    <n v="245"/>
    <x v="126"/>
    <x v="0"/>
    <x v="13"/>
    <x v="4"/>
    <x v="220"/>
    <n v="3"/>
  </r>
  <r>
    <n v="246"/>
    <x v="76"/>
    <x v="3"/>
    <x v="0"/>
    <x v="3"/>
    <x v="163"/>
    <n v="3"/>
  </r>
  <r>
    <n v="247"/>
    <x v="125"/>
    <x v="4"/>
    <x v="2"/>
    <x v="2"/>
    <x v="221"/>
    <n v="5"/>
  </r>
  <r>
    <n v="248"/>
    <x v="21"/>
    <x v="0"/>
    <x v="17"/>
    <x v="2"/>
    <x v="222"/>
    <n v="5"/>
  </r>
  <r>
    <n v="249"/>
    <x v="115"/>
    <x v="4"/>
    <x v="4"/>
    <x v="2"/>
    <x v="223"/>
    <n v="3"/>
  </r>
  <r>
    <n v="250"/>
    <x v="115"/>
    <x v="3"/>
    <x v="15"/>
    <x v="4"/>
    <x v="224"/>
    <n v="4"/>
  </r>
  <r>
    <n v="251"/>
    <x v="103"/>
    <x v="5"/>
    <x v="33"/>
    <x v="4"/>
    <x v="28"/>
    <n v="3"/>
  </r>
  <r>
    <n v="252"/>
    <x v="128"/>
    <x v="4"/>
    <x v="20"/>
    <x v="1"/>
    <x v="225"/>
    <n v="3"/>
  </r>
  <r>
    <n v="253"/>
    <x v="129"/>
    <x v="5"/>
    <x v="37"/>
    <x v="1"/>
    <x v="191"/>
    <n v="4"/>
  </r>
  <r>
    <n v="254"/>
    <x v="130"/>
    <x v="3"/>
    <x v="37"/>
    <x v="2"/>
    <x v="226"/>
    <n v="3"/>
  </r>
  <r>
    <n v="255"/>
    <x v="120"/>
    <x v="3"/>
    <x v="11"/>
    <x v="3"/>
    <x v="227"/>
    <n v="1"/>
  </r>
  <r>
    <n v="256"/>
    <x v="131"/>
    <x v="4"/>
    <x v="21"/>
    <x v="0"/>
    <x v="228"/>
    <n v="1"/>
  </r>
  <r>
    <n v="257"/>
    <x v="132"/>
    <x v="5"/>
    <x v="38"/>
    <x v="4"/>
    <x v="229"/>
    <n v="5"/>
  </r>
  <r>
    <n v="258"/>
    <x v="1"/>
    <x v="2"/>
    <x v="27"/>
    <x v="1"/>
    <x v="230"/>
    <n v="5"/>
  </r>
  <r>
    <n v="259"/>
    <x v="80"/>
    <x v="1"/>
    <x v="32"/>
    <x v="1"/>
    <x v="231"/>
    <n v="4"/>
  </r>
  <r>
    <n v="260"/>
    <x v="133"/>
    <x v="5"/>
    <x v="5"/>
    <x v="0"/>
    <x v="232"/>
    <n v="2"/>
  </r>
  <r>
    <n v="261"/>
    <x v="29"/>
    <x v="4"/>
    <x v="13"/>
    <x v="4"/>
    <x v="233"/>
    <n v="5"/>
  </r>
  <r>
    <n v="262"/>
    <x v="16"/>
    <x v="5"/>
    <x v="25"/>
    <x v="2"/>
    <x v="187"/>
    <n v="2"/>
  </r>
  <r>
    <n v="263"/>
    <x v="112"/>
    <x v="5"/>
    <x v="33"/>
    <x v="3"/>
    <x v="234"/>
    <n v="4"/>
  </r>
  <r>
    <n v="264"/>
    <x v="66"/>
    <x v="4"/>
    <x v="32"/>
    <x v="3"/>
    <x v="235"/>
    <n v="5"/>
  </r>
  <r>
    <n v="265"/>
    <x v="17"/>
    <x v="3"/>
    <x v="13"/>
    <x v="3"/>
    <x v="236"/>
    <n v="1"/>
  </r>
  <r>
    <n v="266"/>
    <x v="61"/>
    <x v="1"/>
    <x v="39"/>
    <x v="0"/>
    <x v="237"/>
    <n v="5"/>
  </r>
  <r>
    <n v="267"/>
    <x v="104"/>
    <x v="5"/>
    <x v="14"/>
    <x v="0"/>
    <x v="238"/>
    <n v="4"/>
  </r>
  <r>
    <n v="268"/>
    <x v="75"/>
    <x v="3"/>
    <x v="26"/>
    <x v="4"/>
    <x v="239"/>
    <n v="2"/>
  </r>
  <r>
    <n v="269"/>
    <x v="114"/>
    <x v="3"/>
    <x v="11"/>
    <x v="4"/>
    <x v="240"/>
    <n v="3"/>
  </r>
  <r>
    <n v="270"/>
    <x v="11"/>
    <x v="4"/>
    <x v="3"/>
    <x v="4"/>
    <x v="241"/>
    <n v="3"/>
  </r>
  <r>
    <n v="271"/>
    <x v="94"/>
    <x v="2"/>
    <x v="27"/>
    <x v="4"/>
    <x v="242"/>
    <n v="2"/>
  </r>
  <r>
    <n v="272"/>
    <x v="134"/>
    <x v="1"/>
    <x v="8"/>
    <x v="0"/>
    <x v="243"/>
    <n v="5"/>
  </r>
  <r>
    <n v="273"/>
    <x v="67"/>
    <x v="1"/>
    <x v="14"/>
    <x v="4"/>
    <x v="244"/>
    <n v="2"/>
  </r>
  <r>
    <n v="274"/>
    <x v="67"/>
    <x v="5"/>
    <x v="20"/>
    <x v="2"/>
    <x v="180"/>
    <n v="5"/>
  </r>
  <r>
    <n v="275"/>
    <x v="104"/>
    <x v="5"/>
    <x v="38"/>
    <x v="3"/>
    <x v="245"/>
    <n v="2"/>
  </r>
  <r>
    <n v="276"/>
    <x v="135"/>
    <x v="5"/>
    <x v="29"/>
    <x v="1"/>
    <x v="246"/>
    <n v="3"/>
  </r>
  <r>
    <n v="277"/>
    <x v="75"/>
    <x v="4"/>
    <x v="39"/>
    <x v="4"/>
    <x v="41"/>
    <n v="3"/>
  </r>
  <r>
    <n v="278"/>
    <x v="113"/>
    <x v="4"/>
    <x v="30"/>
    <x v="2"/>
    <x v="247"/>
    <n v="4"/>
  </r>
  <r>
    <n v="279"/>
    <x v="66"/>
    <x v="4"/>
    <x v="29"/>
    <x v="4"/>
    <x v="248"/>
    <n v="5"/>
  </r>
  <r>
    <n v="280"/>
    <x v="87"/>
    <x v="0"/>
    <x v="35"/>
    <x v="1"/>
    <x v="249"/>
    <n v="3"/>
  </r>
  <r>
    <n v="281"/>
    <x v="99"/>
    <x v="2"/>
    <x v="40"/>
    <x v="4"/>
    <x v="250"/>
    <n v="1"/>
  </r>
  <r>
    <n v="282"/>
    <x v="24"/>
    <x v="3"/>
    <x v="9"/>
    <x v="4"/>
    <x v="251"/>
    <n v="5"/>
  </r>
  <r>
    <n v="283"/>
    <x v="66"/>
    <x v="0"/>
    <x v="18"/>
    <x v="0"/>
    <x v="252"/>
    <n v="5"/>
  </r>
  <r>
    <n v="284"/>
    <x v="131"/>
    <x v="1"/>
    <x v="24"/>
    <x v="4"/>
    <x v="253"/>
    <n v="2"/>
  </r>
  <r>
    <n v="285"/>
    <x v="136"/>
    <x v="3"/>
    <x v="31"/>
    <x v="0"/>
    <x v="254"/>
    <n v="5"/>
  </r>
  <r>
    <n v="286"/>
    <x v="19"/>
    <x v="3"/>
    <x v="32"/>
    <x v="1"/>
    <x v="255"/>
    <n v="2"/>
  </r>
  <r>
    <n v="287"/>
    <x v="132"/>
    <x v="2"/>
    <x v="38"/>
    <x v="1"/>
    <x v="256"/>
    <n v="3"/>
  </r>
  <r>
    <n v="288"/>
    <x v="107"/>
    <x v="5"/>
    <x v="4"/>
    <x v="4"/>
    <x v="257"/>
    <n v="1"/>
  </r>
  <r>
    <n v="289"/>
    <x v="137"/>
    <x v="4"/>
    <x v="33"/>
    <x v="2"/>
    <x v="258"/>
    <n v="4"/>
  </r>
  <r>
    <n v="290"/>
    <x v="113"/>
    <x v="0"/>
    <x v="2"/>
    <x v="0"/>
    <x v="259"/>
    <n v="5"/>
  </r>
  <r>
    <n v="291"/>
    <x v="5"/>
    <x v="3"/>
    <x v="21"/>
    <x v="1"/>
    <x v="260"/>
    <n v="4"/>
  </r>
  <r>
    <n v="292"/>
    <x v="54"/>
    <x v="2"/>
    <x v="31"/>
    <x v="4"/>
    <x v="261"/>
    <n v="4"/>
  </r>
  <r>
    <n v="293"/>
    <x v="2"/>
    <x v="1"/>
    <x v="14"/>
    <x v="1"/>
    <x v="157"/>
    <n v="4"/>
  </r>
  <r>
    <n v="294"/>
    <x v="123"/>
    <x v="0"/>
    <x v="2"/>
    <x v="2"/>
    <x v="262"/>
    <n v="1"/>
  </r>
  <r>
    <n v="295"/>
    <x v="138"/>
    <x v="2"/>
    <x v="19"/>
    <x v="0"/>
    <x v="263"/>
    <n v="3"/>
  </r>
  <r>
    <n v="296"/>
    <x v="100"/>
    <x v="0"/>
    <x v="30"/>
    <x v="0"/>
    <x v="264"/>
    <n v="2"/>
  </r>
  <r>
    <n v="297"/>
    <x v="139"/>
    <x v="5"/>
    <x v="10"/>
    <x v="4"/>
    <x v="265"/>
    <n v="5"/>
  </r>
  <r>
    <n v="298"/>
    <x v="140"/>
    <x v="4"/>
    <x v="37"/>
    <x v="3"/>
    <x v="266"/>
    <n v="1"/>
  </r>
  <r>
    <n v="299"/>
    <x v="62"/>
    <x v="5"/>
    <x v="30"/>
    <x v="4"/>
    <x v="267"/>
    <n v="4"/>
  </r>
  <r>
    <n v="300"/>
    <x v="108"/>
    <x v="1"/>
    <x v="12"/>
    <x v="2"/>
    <x v="268"/>
    <n v="5"/>
  </r>
  <r>
    <n v="301"/>
    <x v="116"/>
    <x v="0"/>
    <x v="19"/>
    <x v="0"/>
    <x v="269"/>
    <n v="2"/>
  </r>
  <r>
    <n v="302"/>
    <x v="15"/>
    <x v="1"/>
    <x v="2"/>
    <x v="0"/>
    <x v="270"/>
    <n v="5"/>
  </r>
  <r>
    <n v="303"/>
    <x v="141"/>
    <x v="4"/>
    <x v="36"/>
    <x v="2"/>
    <x v="271"/>
    <n v="2"/>
  </r>
  <r>
    <n v="304"/>
    <x v="142"/>
    <x v="3"/>
    <x v="4"/>
    <x v="1"/>
    <x v="272"/>
    <n v="4"/>
  </r>
  <r>
    <n v="305"/>
    <x v="10"/>
    <x v="3"/>
    <x v="6"/>
    <x v="0"/>
    <x v="221"/>
    <n v="4"/>
  </r>
  <r>
    <n v="306"/>
    <x v="19"/>
    <x v="1"/>
    <x v="26"/>
    <x v="4"/>
    <x v="273"/>
    <n v="2"/>
  </r>
  <r>
    <n v="307"/>
    <x v="51"/>
    <x v="1"/>
    <x v="8"/>
    <x v="0"/>
    <x v="274"/>
    <n v="4"/>
  </r>
  <r>
    <n v="308"/>
    <x v="9"/>
    <x v="1"/>
    <x v="2"/>
    <x v="2"/>
    <x v="275"/>
    <n v="1"/>
  </r>
  <r>
    <n v="309"/>
    <x v="143"/>
    <x v="3"/>
    <x v="2"/>
    <x v="0"/>
    <x v="276"/>
    <n v="2"/>
  </r>
  <r>
    <n v="310"/>
    <x v="40"/>
    <x v="2"/>
    <x v="30"/>
    <x v="3"/>
    <x v="123"/>
    <n v="5"/>
  </r>
  <r>
    <n v="311"/>
    <x v="107"/>
    <x v="4"/>
    <x v="17"/>
    <x v="4"/>
    <x v="277"/>
    <n v="5"/>
  </r>
  <r>
    <n v="312"/>
    <x v="87"/>
    <x v="4"/>
    <x v="30"/>
    <x v="1"/>
    <x v="278"/>
    <n v="3"/>
  </r>
  <r>
    <n v="313"/>
    <x v="33"/>
    <x v="3"/>
    <x v="28"/>
    <x v="2"/>
    <x v="279"/>
    <n v="4"/>
  </r>
  <r>
    <n v="314"/>
    <x v="144"/>
    <x v="2"/>
    <x v="7"/>
    <x v="2"/>
    <x v="142"/>
    <n v="2"/>
  </r>
  <r>
    <n v="315"/>
    <x v="123"/>
    <x v="5"/>
    <x v="4"/>
    <x v="2"/>
    <x v="280"/>
    <n v="3"/>
  </r>
  <r>
    <n v="316"/>
    <x v="57"/>
    <x v="3"/>
    <x v="10"/>
    <x v="0"/>
    <x v="281"/>
    <n v="2"/>
  </r>
  <r>
    <n v="317"/>
    <x v="103"/>
    <x v="1"/>
    <x v="37"/>
    <x v="1"/>
    <x v="282"/>
    <n v="1"/>
  </r>
  <r>
    <n v="318"/>
    <x v="127"/>
    <x v="2"/>
    <x v="32"/>
    <x v="2"/>
    <x v="283"/>
    <n v="4"/>
  </r>
  <r>
    <n v="319"/>
    <x v="145"/>
    <x v="2"/>
    <x v="5"/>
    <x v="0"/>
    <x v="284"/>
    <n v="3"/>
  </r>
  <r>
    <n v="320"/>
    <x v="39"/>
    <x v="2"/>
    <x v="36"/>
    <x v="3"/>
    <x v="285"/>
    <n v="4"/>
  </r>
  <r>
    <n v="321"/>
    <x v="53"/>
    <x v="0"/>
    <x v="7"/>
    <x v="2"/>
    <x v="286"/>
    <n v="4"/>
  </r>
  <r>
    <n v="322"/>
    <x v="104"/>
    <x v="3"/>
    <x v="14"/>
    <x v="2"/>
    <x v="287"/>
    <n v="1"/>
  </r>
  <r>
    <n v="323"/>
    <x v="146"/>
    <x v="3"/>
    <x v="17"/>
    <x v="1"/>
    <x v="288"/>
    <n v="4"/>
  </r>
  <r>
    <n v="324"/>
    <x v="147"/>
    <x v="4"/>
    <x v="39"/>
    <x v="1"/>
    <x v="289"/>
    <n v="1"/>
  </r>
  <r>
    <n v="325"/>
    <x v="52"/>
    <x v="0"/>
    <x v="0"/>
    <x v="3"/>
    <x v="290"/>
    <n v="4"/>
  </r>
  <r>
    <n v="326"/>
    <x v="106"/>
    <x v="4"/>
    <x v="23"/>
    <x v="2"/>
    <x v="291"/>
    <n v="4"/>
  </r>
  <r>
    <n v="327"/>
    <x v="68"/>
    <x v="0"/>
    <x v="38"/>
    <x v="4"/>
    <x v="292"/>
    <n v="2"/>
  </r>
  <r>
    <n v="328"/>
    <x v="148"/>
    <x v="0"/>
    <x v="11"/>
    <x v="0"/>
    <x v="137"/>
    <n v="5"/>
  </r>
  <r>
    <n v="329"/>
    <x v="118"/>
    <x v="5"/>
    <x v="14"/>
    <x v="2"/>
    <x v="293"/>
    <n v="2"/>
  </r>
  <r>
    <n v="330"/>
    <x v="38"/>
    <x v="3"/>
    <x v="39"/>
    <x v="0"/>
    <x v="37"/>
    <n v="5"/>
  </r>
  <r>
    <n v="331"/>
    <x v="139"/>
    <x v="2"/>
    <x v="20"/>
    <x v="4"/>
    <x v="294"/>
    <n v="4"/>
  </r>
  <r>
    <n v="332"/>
    <x v="108"/>
    <x v="1"/>
    <x v="15"/>
    <x v="0"/>
    <x v="295"/>
    <n v="3"/>
  </r>
  <r>
    <n v="333"/>
    <x v="149"/>
    <x v="4"/>
    <x v="36"/>
    <x v="3"/>
    <x v="296"/>
    <n v="1"/>
  </r>
  <r>
    <n v="334"/>
    <x v="150"/>
    <x v="5"/>
    <x v="9"/>
    <x v="2"/>
    <x v="297"/>
    <n v="4"/>
  </r>
  <r>
    <n v="335"/>
    <x v="151"/>
    <x v="1"/>
    <x v="33"/>
    <x v="4"/>
    <x v="298"/>
    <n v="4"/>
  </r>
  <r>
    <n v="336"/>
    <x v="10"/>
    <x v="1"/>
    <x v="5"/>
    <x v="3"/>
    <x v="299"/>
    <n v="5"/>
  </r>
  <r>
    <n v="337"/>
    <x v="152"/>
    <x v="4"/>
    <x v="32"/>
    <x v="4"/>
    <x v="300"/>
    <n v="2"/>
  </r>
  <r>
    <n v="338"/>
    <x v="79"/>
    <x v="5"/>
    <x v="23"/>
    <x v="4"/>
    <x v="301"/>
    <n v="5"/>
  </r>
  <r>
    <n v="339"/>
    <x v="148"/>
    <x v="4"/>
    <x v="25"/>
    <x v="4"/>
    <x v="237"/>
    <n v="3"/>
  </r>
  <r>
    <n v="340"/>
    <x v="28"/>
    <x v="5"/>
    <x v="31"/>
    <x v="1"/>
    <x v="302"/>
    <n v="1"/>
  </r>
  <r>
    <n v="341"/>
    <x v="41"/>
    <x v="3"/>
    <x v="10"/>
    <x v="4"/>
    <x v="303"/>
    <n v="3"/>
  </r>
  <r>
    <n v="342"/>
    <x v="85"/>
    <x v="2"/>
    <x v="1"/>
    <x v="0"/>
    <x v="304"/>
    <n v="3"/>
  </r>
  <r>
    <n v="343"/>
    <x v="153"/>
    <x v="5"/>
    <x v="35"/>
    <x v="3"/>
    <x v="305"/>
    <n v="5"/>
  </r>
  <r>
    <n v="344"/>
    <x v="149"/>
    <x v="1"/>
    <x v="32"/>
    <x v="2"/>
    <x v="306"/>
    <n v="2"/>
  </r>
  <r>
    <n v="345"/>
    <x v="151"/>
    <x v="4"/>
    <x v="2"/>
    <x v="4"/>
    <x v="307"/>
    <n v="5"/>
  </r>
  <r>
    <n v="346"/>
    <x v="127"/>
    <x v="4"/>
    <x v="32"/>
    <x v="0"/>
    <x v="308"/>
    <n v="3"/>
  </r>
  <r>
    <n v="347"/>
    <x v="12"/>
    <x v="3"/>
    <x v="28"/>
    <x v="2"/>
    <x v="309"/>
    <n v="4"/>
  </r>
  <r>
    <n v="348"/>
    <x v="154"/>
    <x v="2"/>
    <x v="6"/>
    <x v="2"/>
    <x v="310"/>
    <n v="1"/>
  </r>
  <r>
    <n v="349"/>
    <x v="153"/>
    <x v="4"/>
    <x v="26"/>
    <x v="0"/>
    <x v="311"/>
    <n v="5"/>
  </r>
  <r>
    <n v="350"/>
    <x v="35"/>
    <x v="0"/>
    <x v="23"/>
    <x v="0"/>
    <x v="312"/>
    <n v="1"/>
  </r>
  <r>
    <n v="351"/>
    <x v="76"/>
    <x v="1"/>
    <x v="32"/>
    <x v="0"/>
    <x v="313"/>
    <n v="2"/>
  </r>
  <r>
    <n v="352"/>
    <x v="152"/>
    <x v="3"/>
    <x v="17"/>
    <x v="0"/>
    <x v="18"/>
    <n v="3"/>
  </r>
  <r>
    <n v="353"/>
    <x v="31"/>
    <x v="4"/>
    <x v="17"/>
    <x v="3"/>
    <x v="314"/>
    <n v="2"/>
  </r>
  <r>
    <n v="354"/>
    <x v="155"/>
    <x v="1"/>
    <x v="19"/>
    <x v="4"/>
    <x v="315"/>
    <n v="2"/>
  </r>
  <r>
    <n v="355"/>
    <x v="91"/>
    <x v="3"/>
    <x v="18"/>
    <x v="2"/>
    <x v="316"/>
    <n v="4"/>
  </r>
  <r>
    <n v="356"/>
    <x v="86"/>
    <x v="2"/>
    <x v="21"/>
    <x v="3"/>
    <x v="317"/>
    <n v="4"/>
  </r>
  <r>
    <n v="357"/>
    <x v="60"/>
    <x v="0"/>
    <x v="17"/>
    <x v="3"/>
    <x v="318"/>
    <n v="1"/>
  </r>
  <r>
    <n v="358"/>
    <x v="90"/>
    <x v="3"/>
    <x v="19"/>
    <x v="4"/>
    <x v="319"/>
    <n v="2"/>
  </r>
  <r>
    <n v="359"/>
    <x v="54"/>
    <x v="2"/>
    <x v="14"/>
    <x v="3"/>
    <x v="320"/>
    <n v="5"/>
  </r>
  <r>
    <n v="360"/>
    <x v="23"/>
    <x v="4"/>
    <x v="21"/>
    <x v="1"/>
    <x v="321"/>
    <n v="3"/>
  </r>
  <r>
    <n v="361"/>
    <x v="131"/>
    <x v="0"/>
    <x v="21"/>
    <x v="1"/>
    <x v="322"/>
    <n v="3"/>
  </r>
  <r>
    <n v="362"/>
    <x v="136"/>
    <x v="5"/>
    <x v="37"/>
    <x v="3"/>
    <x v="323"/>
    <n v="3"/>
  </r>
  <r>
    <n v="363"/>
    <x v="130"/>
    <x v="5"/>
    <x v="6"/>
    <x v="0"/>
    <x v="324"/>
    <n v="2"/>
  </r>
  <r>
    <n v="364"/>
    <x v="92"/>
    <x v="5"/>
    <x v="35"/>
    <x v="3"/>
    <x v="325"/>
    <n v="1"/>
  </r>
  <r>
    <n v="365"/>
    <x v="33"/>
    <x v="0"/>
    <x v="34"/>
    <x v="4"/>
    <x v="84"/>
    <n v="4"/>
  </r>
  <r>
    <n v="366"/>
    <x v="156"/>
    <x v="3"/>
    <x v="9"/>
    <x v="3"/>
    <x v="326"/>
    <n v="5"/>
  </r>
  <r>
    <n v="367"/>
    <x v="124"/>
    <x v="5"/>
    <x v="23"/>
    <x v="1"/>
    <x v="327"/>
    <n v="3"/>
  </r>
  <r>
    <n v="368"/>
    <x v="92"/>
    <x v="1"/>
    <x v="36"/>
    <x v="0"/>
    <x v="285"/>
    <n v="4"/>
  </r>
  <r>
    <n v="369"/>
    <x v="157"/>
    <x v="2"/>
    <x v="14"/>
    <x v="0"/>
    <x v="328"/>
    <n v="2"/>
  </r>
  <r>
    <n v="370"/>
    <x v="141"/>
    <x v="2"/>
    <x v="21"/>
    <x v="4"/>
    <x v="329"/>
    <n v="4"/>
  </r>
  <r>
    <n v="371"/>
    <x v="158"/>
    <x v="1"/>
    <x v="28"/>
    <x v="3"/>
    <x v="330"/>
    <n v="3"/>
  </r>
  <r>
    <n v="372"/>
    <x v="60"/>
    <x v="4"/>
    <x v="1"/>
    <x v="3"/>
    <x v="331"/>
    <n v="4"/>
  </r>
  <r>
    <n v="373"/>
    <x v="103"/>
    <x v="3"/>
    <x v="24"/>
    <x v="2"/>
    <x v="332"/>
    <n v="5"/>
  </r>
  <r>
    <n v="374"/>
    <x v="106"/>
    <x v="3"/>
    <x v="27"/>
    <x v="0"/>
    <x v="333"/>
    <n v="3"/>
  </r>
  <r>
    <n v="375"/>
    <x v="120"/>
    <x v="1"/>
    <x v="2"/>
    <x v="0"/>
    <x v="334"/>
    <n v="1"/>
  </r>
  <r>
    <n v="376"/>
    <x v="124"/>
    <x v="4"/>
    <x v="6"/>
    <x v="4"/>
    <x v="335"/>
    <n v="5"/>
  </r>
  <r>
    <n v="377"/>
    <x v="102"/>
    <x v="3"/>
    <x v="2"/>
    <x v="2"/>
    <x v="231"/>
    <n v="5"/>
  </r>
  <r>
    <n v="378"/>
    <x v="159"/>
    <x v="1"/>
    <x v="26"/>
    <x v="2"/>
    <x v="336"/>
    <n v="4"/>
  </r>
  <r>
    <n v="379"/>
    <x v="101"/>
    <x v="2"/>
    <x v="4"/>
    <x v="3"/>
    <x v="337"/>
    <n v="1"/>
  </r>
  <r>
    <n v="380"/>
    <x v="57"/>
    <x v="5"/>
    <x v="19"/>
    <x v="4"/>
    <x v="338"/>
    <n v="2"/>
  </r>
  <r>
    <n v="381"/>
    <x v="32"/>
    <x v="2"/>
    <x v="21"/>
    <x v="2"/>
    <x v="310"/>
    <n v="4"/>
  </r>
  <r>
    <n v="382"/>
    <x v="160"/>
    <x v="1"/>
    <x v="12"/>
    <x v="4"/>
    <x v="38"/>
    <n v="2"/>
  </r>
  <r>
    <n v="383"/>
    <x v="156"/>
    <x v="4"/>
    <x v="9"/>
    <x v="2"/>
    <x v="339"/>
    <n v="3"/>
  </r>
  <r>
    <n v="384"/>
    <x v="158"/>
    <x v="0"/>
    <x v="1"/>
    <x v="4"/>
    <x v="340"/>
    <n v="1"/>
  </r>
  <r>
    <n v="385"/>
    <x v="111"/>
    <x v="1"/>
    <x v="17"/>
    <x v="2"/>
    <x v="341"/>
    <n v="2"/>
  </r>
  <r>
    <n v="386"/>
    <x v="29"/>
    <x v="4"/>
    <x v="32"/>
    <x v="3"/>
    <x v="217"/>
    <n v="4"/>
  </r>
  <r>
    <n v="387"/>
    <x v="81"/>
    <x v="4"/>
    <x v="36"/>
    <x v="2"/>
    <x v="342"/>
    <n v="5"/>
  </r>
  <r>
    <n v="388"/>
    <x v="11"/>
    <x v="4"/>
    <x v="23"/>
    <x v="2"/>
    <x v="343"/>
    <n v="3"/>
  </r>
  <r>
    <n v="389"/>
    <x v="91"/>
    <x v="0"/>
    <x v="27"/>
    <x v="1"/>
    <x v="144"/>
    <n v="3"/>
  </r>
  <r>
    <n v="390"/>
    <x v="89"/>
    <x v="4"/>
    <x v="15"/>
    <x v="1"/>
    <x v="325"/>
    <n v="2"/>
  </r>
  <r>
    <n v="391"/>
    <x v="60"/>
    <x v="4"/>
    <x v="14"/>
    <x v="2"/>
    <x v="344"/>
    <n v="3"/>
  </r>
  <r>
    <n v="392"/>
    <x v="101"/>
    <x v="3"/>
    <x v="32"/>
    <x v="1"/>
    <x v="345"/>
    <n v="5"/>
  </r>
  <r>
    <n v="393"/>
    <x v="138"/>
    <x v="5"/>
    <x v="19"/>
    <x v="2"/>
    <x v="346"/>
    <n v="2"/>
  </r>
  <r>
    <n v="394"/>
    <x v="161"/>
    <x v="4"/>
    <x v="30"/>
    <x v="1"/>
    <x v="30"/>
    <n v="1"/>
  </r>
  <r>
    <n v="395"/>
    <x v="77"/>
    <x v="0"/>
    <x v="2"/>
    <x v="0"/>
    <x v="347"/>
    <n v="4"/>
  </r>
  <r>
    <n v="396"/>
    <x v="71"/>
    <x v="3"/>
    <x v="15"/>
    <x v="1"/>
    <x v="348"/>
    <n v="1"/>
  </r>
  <r>
    <n v="397"/>
    <x v="69"/>
    <x v="5"/>
    <x v="29"/>
    <x v="1"/>
    <x v="94"/>
    <n v="1"/>
  </r>
  <r>
    <n v="398"/>
    <x v="2"/>
    <x v="4"/>
    <x v="3"/>
    <x v="2"/>
    <x v="349"/>
    <n v="2"/>
  </r>
  <r>
    <n v="399"/>
    <x v="56"/>
    <x v="3"/>
    <x v="4"/>
    <x v="4"/>
    <x v="314"/>
    <n v="5"/>
  </r>
  <r>
    <n v="400"/>
    <x v="145"/>
    <x v="0"/>
    <x v="12"/>
    <x v="2"/>
    <x v="350"/>
    <n v="3"/>
  </r>
  <r>
    <n v="401"/>
    <x v="37"/>
    <x v="3"/>
    <x v="8"/>
    <x v="3"/>
    <x v="351"/>
    <n v="3"/>
  </r>
  <r>
    <n v="402"/>
    <x v="73"/>
    <x v="5"/>
    <x v="38"/>
    <x v="3"/>
    <x v="352"/>
    <n v="4"/>
  </r>
  <r>
    <n v="403"/>
    <x v="97"/>
    <x v="0"/>
    <x v="3"/>
    <x v="4"/>
    <x v="353"/>
    <n v="3"/>
  </r>
  <r>
    <n v="404"/>
    <x v="58"/>
    <x v="4"/>
    <x v="27"/>
    <x v="1"/>
    <x v="354"/>
    <n v="3"/>
  </r>
  <r>
    <n v="405"/>
    <x v="46"/>
    <x v="4"/>
    <x v="23"/>
    <x v="3"/>
    <x v="355"/>
    <n v="5"/>
  </r>
  <r>
    <n v="406"/>
    <x v="135"/>
    <x v="0"/>
    <x v="12"/>
    <x v="3"/>
    <x v="356"/>
    <n v="1"/>
  </r>
  <r>
    <n v="407"/>
    <x v="157"/>
    <x v="3"/>
    <x v="14"/>
    <x v="0"/>
    <x v="319"/>
    <n v="5"/>
  </r>
  <r>
    <n v="408"/>
    <x v="160"/>
    <x v="4"/>
    <x v="31"/>
    <x v="2"/>
    <x v="357"/>
    <n v="1"/>
  </r>
  <r>
    <n v="409"/>
    <x v="91"/>
    <x v="5"/>
    <x v="27"/>
    <x v="0"/>
    <x v="358"/>
    <n v="4"/>
  </r>
  <r>
    <n v="410"/>
    <x v="15"/>
    <x v="1"/>
    <x v="34"/>
    <x v="4"/>
    <x v="359"/>
    <n v="1"/>
  </r>
  <r>
    <n v="411"/>
    <x v="34"/>
    <x v="4"/>
    <x v="3"/>
    <x v="0"/>
    <x v="360"/>
    <n v="5"/>
  </r>
  <r>
    <n v="412"/>
    <x v="17"/>
    <x v="4"/>
    <x v="39"/>
    <x v="1"/>
    <x v="361"/>
    <n v="2"/>
  </r>
  <r>
    <n v="413"/>
    <x v="140"/>
    <x v="2"/>
    <x v="25"/>
    <x v="0"/>
    <x v="362"/>
    <n v="1"/>
  </r>
  <r>
    <n v="414"/>
    <x v="162"/>
    <x v="3"/>
    <x v="1"/>
    <x v="0"/>
    <x v="363"/>
    <n v="1"/>
  </r>
  <r>
    <n v="415"/>
    <x v="30"/>
    <x v="0"/>
    <x v="9"/>
    <x v="3"/>
    <x v="364"/>
    <n v="3"/>
  </r>
  <r>
    <n v="416"/>
    <x v="55"/>
    <x v="0"/>
    <x v="15"/>
    <x v="0"/>
    <x v="365"/>
    <n v="4"/>
  </r>
  <r>
    <n v="417"/>
    <x v="133"/>
    <x v="1"/>
    <x v="30"/>
    <x v="1"/>
    <x v="291"/>
    <n v="1"/>
  </r>
  <r>
    <n v="418"/>
    <x v="109"/>
    <x v="0"/>
    <x v="0"/>
    <x v="3"/>
    <x v="366"/>
    <n v="2"/>
  </r>
  <r>
    <n v="419"/>
    <x v="76"/>
    <x v="4"/>
    <x v="26"/>
    <x v="0"/>
    <x v="285"/>
    <n v="5"/>
  </r>
  <r>
    <n v="420"/>
    <x v="142"/>
    <x v="3"/>
    <x v="10"/>
    <x v="3"/>
    <x v="367"/>
    <n v="1"/>
  </r>
  <r>
    <n v="421"/>
    <x v="1"/>
    <x v="3"/>
    <x v="4"/>
    <x v="4"/>
    <x v="368"/>
    <n v="1"/>
  </r>
  <r>
    <n v="422"/>
    <x v="83"/>
    <x v="1"/>
    <x v="18"/>
    <x v="0"/>
    <x v="369"/>
    <n v="3"/>
  </r>
  <r>
    <n v="423"/>
    <x v="161"/>
    <x v="0"/>
    <x v="30"/>
    <x v="2"/>
    <x v="370"/>
    <n v="5"/>
  </r>
  <r>
    <n v="424"/>
    <x v="123"/>
    <x v="4"/>
    <x v="28"/>
    <x v="3"/>
    <x v="371"/>
    <n v="5"/>
  </r>
  <r>
    <n v="425"/>
    <x v="60"/>
    <x v="0"/>
    <x v="1"/>
    <x v="1"/>
    <x v="372"/>
    <n v="1"/>
  </r>
  <r>
    <n v="426"/>
    <x v="39"/>
    <x v="3"/>
    <x v="40"/>
    <x v="1"/>
    <x v="373"/>
    <n v="2"/>
  </r>
  <r>
    <n v="427"/>
    <x v="138"/>
    <x v="5"/>
    <x v="0"/>
    <x v="2"/>
    <x v="374"/>
    <n v="1"/>
  </r>
  <r>
    <n v="428"/>
    <x v="146"/>
    <x v="4"/>
    <x v="4"/>
    <x v="0"/>
    <x v="375"/>
    <n v="3"/>
  </r>
  <r>
    <n v="429"/>
    <x v="71"/>
    <x v="1"/>
    <x v="32"/>
    <x v="3"/>
    <x v="376"/>
    <n v="1"/>
  </r>
  <r>
    <n v="430"/>
    <x v="62"/>
    <x v="2"/>
    <x v="27"/>
    <x v="1"/>
    <x v="377"/>
    <n v="4"/>
  </r>
  <r>
    <n v="431"/>
    <x v="30"/>
    <x v="2"/>
    <x v="40"/>
    <x v="0"/>
    <x v="378"/>
    <n v="3"/>
  </r>
  <r>
    <n v="432"/>
    <x v="35"/>
    <x v="3"/>
    <x v="9"/>
    <x v="2"/>
    <x v="379"/>
    <n v="1"/>
  </r>
  <r>
    <n v="433"/>
    <x v="125"/>
    <x v="5"/>
    <x v="23"/>
    <x v="4"/>
    <x v="380"/>
    <n v="3"/>
  </r>
  <r>
    <n v="434"/>
    <x v="52"/>
    <x v="3"/>
    <x v="15"/>
    <x v="1"/>
    <x v="381"/>
    <n v="5"/>
  </r>
  <r>
    <n v="435"/>
    <x v="44"/>
    <x v="5"/>
    <x v="38"/>
    <x v="2"/>
    <x v="382"/>
    <n v="2"/>
  </r>
  <r>
    <n v="436"/>
    <x v="70"/>
    <x v="1"/>
    <x v="6"/>
    <x v="1"/>
    <x v="383"/>
    <n v="2"/>
  </r>
  <r>
    <n v="437"/>
    <x v="88"/>
    <x v="2"/>
    <x v="9"/>
    <x v="3"/>
    <x v="384"/>
    <n v="5"/>
  </r>
  <r>
    <n v="438"/>
    <x v="64"/>
    <x v="2"/>
    <x v="30"/>
    <x v="1"/>
    <x v="6"/>
    <n v="4"/>
  </r>
  <r>
    <n v="439"/>
    <x v="86"/>
    <x v="3"/>
    <x v="10"/>
    <x v="2"/>
    <x v="385"/>
    <n v="4"/>
  </r>
  <r>
    <n v="440"/>
    <x v="89"/>
    <x v="2"/>
    <x v="16"/>
    <x v="4"/>
    <x v="386"/>
    <n v="5"/>
  </r>
  <r>
    <n v="441"/>
    <x v="70"/>
    <x v="2"/>
    <x v="11"/>
    <x v="0"/>
    <x v="387"/>
    <n v="5"/>
  </r>
  <r>
    <n v="442"/>
    <x v="11"/>
    <x v="4"/>
    <x v="25"/>
    <x v="4"/>
    <x v="388"/>
    <n v="3"/>
  </r>
  <r>
    <n v="443"/>
    <x v="78"/>
    <x v="4"/>
    <x v="31"/>
    <x v="4"/>
    <x v="231"/>
    <n v="3"/>
  </r>
  <r>
    <n v="444"/>
    <x v="115"/>
    <x v="5"/>
    <x v="13"/>
    <x v="2"/>
    <x v="389"/>
    <n v="4"/>
  </r>
  <r>
    <n v="445"/>
    <x v="137"/>
    <x v="1"/>
    <x v="36"/>
    <x v="2"/>
    <x v="390"/>
    <n v="3"/>
  </r>
  <r>
    <n v="446"/>
    <x v="159"/>
    <x v="2"/>
    <x v="1"/>
    <x v="2"/>
    <x v="391"/>
    <n v="2"/>
  </r>
  <r>
    <n v="447"/>
    <x v="163"/>
    <x v="3"/>
    <x v="27"/>
    <x v="1"/>
    <x v="392"/>
    <n v="5"/>
  </r>
  <r>
    <n v="448"/>
    <x v="25"/>
    <x v="1"/>
    <x v="18"/>
    <x v="2"/>
    <x v="393"/>
    <n v="4"/>
  </r>
  <r>
    <n v="449"/>
    <x v="164"/>
    <x v="2"/>
    <x v="14"/>
    <x v="2"/>
    <x v="394"/>
    <n v="1"/>
  </r>
  <r>
    <n v="450"/>
    <x v="150"/>
    <x v="2"/>
    <x v="15"/>
    <x v="1"/>
    <x v="395"/>
    <n v="2"/>
  </r>
  <r>
    <n v="451"/>
    <x v="7"/>
    <x v="1"/>
    <x v="18"/>
    <x v="1"/>
    <x v="396"/>
    <n v="2"/>
  </r>
  <r>
    <n v="452"/>
    <x v="129"/>
    <x v="1"/>
    <x v="32"/>
    <x v="0"/>
    <x v="397"/>
    <n v="2"/>
  </r>
  <r>
    <n v="453"/>
    <x v="110"/>
    <x v="0"/>
    <x v="18"/>
    <x v="1"/>
    <x v="398"/>
    <n v="1"/>
  </r>
  <r>
    <n v="454"/>
    <x v="61"/>
    <x v="3"/>
    <x v="38"/>
    <x v="1"/>
    <x v="399"/>
    <n v="2"/>
  </r>
  <r>
    <n v="455"/>
    <x v="104"/>
    <x v="2"/>
    <x v="25"/>
    <x v="0"/>
    <x v="172"/>
    <n v="2"/>
  </r>
  <r>
    <n v="456"/>
    <x v="95"/>
    <x v="1"/>
    <x v="9"/>
    <x v="1"/>
    <x v="400"/>
    <n v="4"/>
  </r>
  <r>
    <n v="457"/>
    <x v="110"/>
    <x v="5"/>
    <x v="21"/>
    <x v="2"/>
    <x v="103"/>
    <n v="5"/>
  </r>
  <r>
    <n v="458"/>
    <x v="87"/>
    <x v="5"/>
    <x v="19"/>
    <x v="3"/>
    <x v="315"/>
    <n v="5"/>
  </r>
  <r>
    <n v="459"/>
    <x v="111"/>
    <x v="3"/>
    <x v="8"/>
    <x v="0"/>
    <x v="151"/>
    <n v="4"/>
  </r>
  <r>
    <n v="460"/>
    <x v="83"/>
    <x v="4"/>
    <x v="10"/>
    <x v="1"/>
    <x v="401"/>
    <n v="3"/>
  </r>
  <r>
    <n v="461"/>
    <x v="142"/>
    <x v="0"/>
    <x v="24"/>
    <x v="0"/>
    <x v="402"/>
    <n v="5"/>
  </r>
  <r>
    <n v="462"/>
    <x v="136"/>
    <x v="0"/>
    <x v="28"/>
    <x v="3"/>
    <x v="403"/>
    <n v="2"/>
  </r>
  <r>
    <n v="463"/>
    <x v="4"/>
    <x v="3"/>
    <x v="6"/>
    <x v="2"/>
    <x v="404"/>
    <n v="4"/>
  </r>
  <r>
    <n v="464"/>
    <x v="86"/>
    <x v="1"/>
    <x v="39"/>
    <x v="3"/>
    <x v="122"/>
    <n v="3"/>
  </r>
  <r>
    <n v="465"/>
    <x v="163"/>
    <x v="3"/>
    <x v="32"/>
    <x v="2"/>
    <x v="405"/>
    <n v="2"/>
  </r>
  <r>
    <n v="466"/>
    <x v="5"/>
    <x v="3"/>
    <x v="24"/>
    <x v="3"/>
    <x v="406"/>
    <n v="5"/>
  </r>
  <r>
    <n v="467"/>
    <x v="39"/>
    <x v="4"/>
    <x v="6"/>
    <x v="3"/>
    <x v="39"/>
    <n v="5"/>
  </r>
  <r>
    <n v="468"/>
    <x v="59"/>
    <x v="3"/>
    <x v="2"/>
    <x v="3"/>
    <x v="407"/>
    <n v="2"/>
  </r>
  <r>
    <n v="469"/>
    <x v="8"/>
    <x v="2"/>
    <x v="36"/>
    <x v="0"/>
    <x v="408"/>
    <n v="3"/>
  </r>
  <r>
    <n v="470"/>
    <x v="165"/>
    <x v="1"/>
    <x v="23"/>
    <x v="0"/>
    <x v="295"/>
    <n v="5"/>
  </r>
  <r>
    <n v="471"/>
    <x v="105"/>
    <x v="1"/>
    <x v="2"/>
    <x v="4"/>
    <x v="409"/>
    <n v="4"/>
  </r>
  <r>
    <n v="472"/>
    <x v="166"/>
    <x v="4"/>
    <x v="33"/>
    <x v="4"/>
    <x v="410"/>
    <n v="1"/>
  </r>
  <r>
    <n v="473"/>
    <x v="91"/>
    <x v="2"/>
    <x v="26"/>
    <x v="0"/>
    <x v="36"/>
    <n v="5"/>
  </r>
  <r>
    <n v="474"/>
    <x v="107"/>
    <x v="3"/>
    <x v="2"/>
    <x v="3"/>
    <x v="411"/>
    <n v="2"/>
  </r>
  <r>
    <n v="475"/>
    <x v="59"/>
    <x v="2"/>
    <x v="22"/>
    <x v="1"/>
    <x v="412"/>
    <n v="1"/>
  </r>
  <r>
    <n v="476"/>
    <x v="57"/>
    <x v="3"/>
    <x v="24"/>
    <x v="2"/>
    <x v="413"/>
    <n v="3"/>
  </r>
  <r>
    <n v="477"/>
    <x v="151"/>
    <x v="2"/>
    <x v="28"/>
    <x v="4"/>
    <x v="414"/>
    <n v="5"/>
  </r>
  <r>
    <n v="478"/>
    <x v="146"/>
    <x v="0"/>
    <x v="31"/>
    <x v="4"/>
    <x v="415"/>
    <n v="1"/>
  </r>
  <r>
    <n v="479"/>
    <x v="88"/>
    <x v="5"/>
    <x v="10"/>
    <x v="3"/>
    <x v="416"/>
    <n v="5"/>
  </r>
  <r>
    <n v="480"/>
    <x v="26"/>
    <x v="2"/>
    <x v="7"/>
    <x v="0"/>
    <x v="417"/>
    <n v="3"/>
  </r>
  <r>
    <n v="481"/>
    <x v="72"/>
    <x v="1"/>
    <x v="20"/>
    <x v="4"/>
    <x v="418"/>
    <n v="5"/>
  </r>
  <r>
    <n v="482"/>
    <x v="132"/>
    <x v="3"/>
    <x v="28"/>
    <x v="4"/>
    <x v="419"/>
    <n v="1"/>
  </r>
  <r>
    <n v="483"/>
    <x v="122"/>
    <x v="5"/>
    <x v="3"/>
    <x v="2"/>
    <x v="420"/>
    <n v="3"/>
  </r>
  <r>
    <n v="484"/>
    <x v="74"/>
    <x v="5"/>
    <x v="9"/>
    <x v="3"/>
    <x v="421"/>
    <n v="5"/>
  </r>
  <r>
    <n v="485"/>
    <x v="31"/>
    <x v="4"/>
    <x v="16"/>
    <x v="1"/>
    <x v="261"/>
    <n v="3"/>
  </r>
  <r>
    <n v="486"/>
    <x v="40"/>
    <x v="3"/>
    <x v="25"/>
    <x v="2"/>
    <x v="65"/>
    <n v="3"/>
  </r>
  <r>
    <n v="487"/>
    <x v="56"/>
    <x v="3"/>
    <x v="7"/>
    <x v="3"/>
    <x v="422"/>
    <n v="2"/>
  </r>
  <r>
    <n v="488"/>
    <x v="142"/>
    <x v="1"/>
    <x v="22"/>
    <x v="0"/>
    <x v="423"/>
    <n v="3"/>
  </r>
  <r>
    <n v="489"/>
    <x v="155"/>
    <x v="1"/>
    <x v="12"/>
    <x v="2"/>
    <x v="424"/>
    <n v="1"/>
  </r>
  <r>
    <n v="490"/>
    <x v="112"/>
    <x v="1"/>
    <x v="29"/>
    <x v="2"/>
    <x v="425"/>
    <n v="4"/>
  </r>
  <r>
    <n v="491"/>
    <x v="117"/>
    <x v="2"/>
    <x v="38"/>
    <x v="0"/>
    <x v="246"/>
    <n v="5"/>
  </r>
  <r>
    <n v="492"/>
    <x v="150"/>
    <x v="2"/>
    <x v="37"/>
    <x v="2"/>
    <x v="426"/>
    <n v="3"/>
  </r>
  <r>
    <n v="493"/>
    <x v="117"/>
    <x v="3"/>
    <x v="17"/>
    <x v="4"/>
    <x v="427"/>
    <n v="1"/>
  </r>
  <r>
    <n v="494"/>
    <x v="78"/>
    <x v="3"/>
    <x v="36"/>
    <x v="4"/>
    <x v="428"/>
    <n v="1"/>
  </r>
  <r>
    <n v="495"/>
    <x v="119"/>
    <x v="2"/>
    <x v="18"/>
    <x v="1"/>
    <x v="429"/>
    <n v="1"/>
  </r>
  <r>
    <n v="496"/>
    <x v="63"/>
    <x v="5"/>
    <x v="10"/>
    <x v="2"/>
    <x v="227"/>
    <n v="5"/>
  </r>
  <r>
    <n v="497"/>
    <x v="160"/>
    <x v="5"/>
    <x v="14"/>
    <x v="1"/>
    <x v="250"/>
    <n v="1"/>
  </r>
  <r>
    <n v="498"/>
    <x v="60"/>
    <x v="1"/>
    <x v="26"/>
    <x v="1"/>
    <x v="54"/>
    <n v="1"/>
  </r>
  <r>
    <n v="499"/>
    <x v="167"/>
    <x v="3"/>
    <x v="27"/>
    <x v="1"/>
    <x v="430"/>
    <n v="3"/>
  </r>
  <r>
    <n v="500"/>
    <x v="168"/>
    <x v="4"/>
    <x v="18"/>
    <x v="3"/>
    <x v="431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d v="2014-03-21T00:00:00"/>
    <s v="Neri"/>
    <s v="Piacenza"/>
    <x v="0"/>
    <n v="360"/>
    <n v="3"/>
    <x v="0"/>
  </r>
  <r>
    <n v="2"/>
    <d v="2014-03-16T00:00:00"/>
    <s v="Bianchi"/>
    <s v="Pistoia"/>
    <x v="0"/>
    <n v="1496"/>
    <n v="5"/>
    <x v="1"/>
  </r>
  <r>
    <n v="3"/>
    <d v="2014-02-24T00:00:00"/>
    <s v="Bianchi"/>
    <s v="Verbano-Cusio-Ossola"/>
    <x v="1"/>
    <n v="1342"/>
    <n v="4"/>
    <x v="2"/>
  </r>
  <r>
    <n v="4"/>
    <d v="2014-06-20T00:00:00"/>
    <s v="Azzurri"/>
    <s v="Ravenna"/>
    <x v="2"/>
    <n v="972"/>
    <n v="1"/>
    <x v="3"/>
  </r>
  <r>
    <n v="5"/>
    <d v="2014-01-24T00:00:00"/>
    <s v="Bianchi"/>
    <s v="Pisa"/>
    <x v="1"/>
    <n v="348"/>
    <n v="2"/>
    <x v="4"/>
  </r>
  <r>
    <n v="6"/>
    <d v="2014-03-03T00:00:00"/>
    <s v="Bianchi"/>
    <s v="Vercelli"/>
    <x v="3"/>
    <n v="31"/>
    <n v="1"/>
    <x v="2"/>
  </r>
  <r>
    <n v="7"/>
    <d v="2014-04-09T00:00:00"/>
    <s v="Bianchi"/>
    <s v="Sassari"/>
    <x v="2"/>
    <n v="1087"/>
    <n v="4"/>
    <x v="1"/>
  </r>
  <r>
    <n v="8"/>
    <d v="2014-04-13T00:00:00"/>
    <s v="Azzurri"/>
    <s v="Sassari"/>
    <x v="1"/>
    <n v="760"/>
    <n v="2"/>
    <x v="5"/>
  </r>
  <r>
    <n v="9"/>
    <d v="2014-04-25T00:00:00"/>
    <s v="Azzurri"/>
    <s v="Pistoia"/>
    <x v="1"/>
    <n v="10"/>
    <n v="5"/>
    <x v="6"/>
  </r>
  <r>
    <n v="10"/>
    <d v="2014-03-24T00:00:00"/>
    <s v="Azzurri"/>
    <s v="Trieste"/>
    <x v="0"/>
    <n v="357"/>
    <n v="2"/>
    <x v="7"/>
  </r>
  <r>
    <n v="11"/>
    <d v="2014-05-25T00:00:00"/>
    <s v="Azzurri"/>
    <s v="Sassari"/>
    <x v="1"/>
    <n v="19"/>
    <n v="1"/>
    <x v="5"/>
  </r>
  <r>
    <n v="12"/>
    <d v="2014-05-15T00:00:00"/>
    <s v="Rossi"/>
    <s v="Rimini"/>
    <x v="3"/>
    <n v="20"/>
    <n v="1"/>
    <x v="8"/>
  </r>
  <r>
    <n v="13"/>
    <d v="2014-05-18T00:00:00"/>
    <s v="Azzurri"/>
    <s v="Siena"/>
    <x v="0"/>
    <n v="604"/>
    <n v="1"/>
    <x v="1"/>
  </r>
  <r>
    <n v="14"/>
    <d v="2014-01-02T00:00:00"/>
    <s v="Verdi"/>
    <s v="Potenza"/>
    <x v="4"/>
    <n v="856"/>
    <n v="3"/>
    <x v="9"/>
  </r>
  <r>
    <n v="15"/>
    <d v="2014-03-14T00:00:00"/>
    <s v="Bianchi"/>
    <s v="Reggio nell'Emilia"/>
    <x v="4"/>
    <n v="833"/>
    <n v="3"/>
    <x v="10"/>
  </r>
  <r>
    <n v="16"/>
    <d v="2014-02-05T00:00:00"/>
    <s v="Verdi"/>
    <s v="Treviso"/>
    <x v="2"/>
    <n v="1782"/>
    <n v="2"/>
    <x v="8"/>
  </r>
  <r>
    <n v="17"/>
    <d v="2014-05-21T00:00:00"/>
    <s v="Bianchi"/>
    <s v="Pavia"/>
    <x v="4"/>
    <n v="1428"/>
    <n v="5"/>
    <x v="6"/>
  </r>
  <r>
    <n v="18"/>
    <d v="2014-03-22T00:00:00"/>
    <s v="Bianchi"/>
    <s v="Savona"/>
    <x v="1"/>
    <n v="1677"/>
    <n v="5"/>
    <x v="11"/>
  </r>
  <r>
    <n v="19"/>
    <d v="2014-04-05T00:00:00"/>
    <s v="Gialli"/>
    <s v="Rimini"/>
    <x v="2"/>
    <n v="1514"/>
    <n v="2"/>
    <x v="0"/>
  </r>
  <r>
    <n v="20"/>
    <d v="2014-04-11T00:00:00"/>
    <s v="Rossi"/>
    <s v="Venezia"/>
    <x v="4"/>
    <n v="459"/>
    <n v="3"/>
    <x v="12"/>
  </r>
  <r>
    <n v="21"/>
    <d v="2014-01-03T00:00:00"/>
    <s v="Verdi"/>
    <s v="Vercelli"/>
    <x v="3"/>
    <n v="344"/>
    <n v="2"/>
    <x v="5"/>
  </r>
  <r>
    <n v="22"/>
    <d v="2014-06-26T00:00:00"/>
    <s v="Neri"/>
    <s v="Verona"/>
    <x v="4"/>
    <n v="10"/>
    <n v="4"/>
    <x v="0"/>
  </r>
  <r>
    <n v="23"/>
    <d v="2014-05-22T00:00:00"/>
    <s v="Rossi"/>
    <s v="Rovigo"/>
    <x v="1"/>
    <n v="1582"/>
    <n v="3"/>
    <x v="13"/>
  </r>
  <r>
    <n v="24"/>
    <d v="2014-02-24T00:00:00"/>
    <s v="Azzurri"/>
    <s v="Trapani"/>
    <x v="4"/>
    <n v="1072"/>
    <n v="5"/>
    <x v="14"/>
  </r>
  <r>
    <n v="25"/>
    <d v="2014-04-11T00:00:00"/>
    <s v="Rossi"/>
    <s v="Sondrio"/>
    <x v="4"/>
    <n v="1793"/>
    <n v="5"/>
    <x v="8"/>
  </r>
  <r>
    <n v="26"/>
    <d v="2014-01-30T00:00:00"/>
    <s v="Neri"/>
    <s v="Rimini"/>
    <x v="3"/>
    <n v="1039"/>
    <n v="1"/>
    <x v="13"/>
  </r>
  <r>
    <n v="27"/>
    <d v="2014-06-11T00:00:00"/>
    <s v="Neri"/>
    <s v="Vicenza"/>
    <x v="2"/>
    <n v="1114"/>
    <n v="5"/>
    <x v="8"/>
  </r>
  <r>
    <n v="28"/>
    <d v="2014-03-30T00:00:00"/>
    <s v="Azzurri"/>
    <s v="Pistoia"/>
    <x v="3"/>
    <n v="643"/>
    <n v="1"/>
    <x v="13"/>
  </r>
  <r>
    <n v="29"/>
    <d v="2014-05-27T00:00:00"/>
    <s v="Gialli"/>
    <s v="Reggio nell'Emilia"/>
    <x v="3"/>
    <n v="328"/>
    <n v="4"/>
    <x v="1"/>
  </r>
  <r>
    <n v="30"/>
    <d v="2014-06-08T00:00:00"/>
    <s v="Bianchi"/>
    <s v="Pesaro e Urbino"/>
    <x v="2"/>
    <n v="95"/>
    <n v="3"/>
    <x v="0"/>
  </r>
  <r>
    <n v="31"/>
    <d v="2014-04-04T00:00:00"/>
    <s v="Bianchi"/>
    <s v="Treviso"/>
    <x v="0"/>
    <n v="270"/>
    <n v="5"/>
    <x v="9"/>
  </r>
  <r>
    <n v="32"/>
    <d v="2014-05-07T00:00:00"/>
    <s v="Neri"/>
    <s v="Sassari"/>
    <x v="2"/>
    <n v="1640"/>
    <n v="5"/>
    <x v="4"/>
  </r>
  <r>
    <n v="33"/>
    <d v="2014-01-23T00:00:00"/>
    <s v="Gialli"/>
    <s v="Trento"/>
    <x v="3"/>
    <n v="759"/>
    <n v="2"/>
    <x v="6"/>
  </r>
  <r>
    <n v="34"/>
    <d v="2014-05-24T00:00:00"/>
    <s v="Azzurri"/>
    <s v="Trapani"/>
    <x v="1"/>
    <n v="1288"/>
    <n v="1"/>
    <x v="9"/>
  </r>
  <r>
    <n v="35"/>
    <d v="2014-03-31T00:00:00"/>
    <s v="Azzurri"/>
    <s v="Viterbo"/>
    <x v="0"/>
    <n v="1857"/>
    <n v="3"/>
    <x v="15"/>
  </r>
  <r>
    <n v="36"/>
    <d v="2014-05-06T00:00:00"/>
    <s v="Gialli"/>
    <s v="Torino"/>
    <x v="4"/>
    <n v="1558"/>
    <n v="3"/>
    <x v="16"/>
  </r>
  <r>
    <n v="37"/>
    <d v="2014-03-13T00:00:00"/>
    <s v="Gialli"/>
    <s v="Potenza"/>
    <x v="4"/>
    <n v="1879"/>
    <n v="3"/>
    <x v="17"/>
  </r>
  <r>
    <n v="38"/>
    <d v="2014-05-12T00:00:00"/>
    <s v="Neri"/>
    <s v="Salerno"/>
    <x v="1"/>
    <n v="155"/>
    <n v="1"/>
    <x v="4"/>
  </r>
  <r>
    <n v="39"/>
    <d v="2014-03-19T00:00:00"/>
    <s v="Rossi"/>
    <s v="Sassari"/>
    <x v="2"/>
    <n v="1361"/>
    <n v="3"/>
    <x v="16"/>
  </r>
  <r>
    <n v="40"/>
    <d v="2014-06-21T00:00:00"/>
    <s v="Neri"/>
    <s v="Vicenza"/>
    <x v="0"/>
    <n v="735"/>
    <n v="5"/>
    <x v="12"/>
  </r>
  <r>
    <n v="41"/>
    <d v="2014-05-18T00:00:00"/>
    <s v="Rossi"/>
    <s v="Pisa"/>
    <x v="3"/>
    <n v="1916"/>
    <n v="3"/>
    <x v="16"/>
  </r>
  <r>
    <n v="42"/>
    <d v="2014-03-18T00:00:00"/>
    <s v="Bianchi"/>
    <s v="Vicenza"/>
    <x v="0"/>
    <n v="1747"/>
    <n v="5"/>
    <x v="14"/>
  </r>
  <r>
    <n v="43"/>
    <d v="2014-01-21T00:00:00"/>
    <s v="Rossi"/>
    <s v="Ragusa"/>
    <x v="4"/>
    <n v="1313"/>
    <n v="4"/>
    <x v="15"/>
  </r>
  <r>
    <n v="44"/>
    <d v="2014-03-14T00:00:00"/>
    <s v="Neri"/>
    <s v="Savona"/>
    <x v="0"/>
    <n v="1260"/>
    <n v="4"/>
    <x v="6"/>
  </r>
  <r>
    <n v="45"/>
    <d v="2014-05-28T00:00:00"/>
    <s v="Gialli"/>
    <s v="Reggio nell'Emilia"/>
    <x v="3"/>
    <n v="1484"/>
    <n v="2"/>
    <x v="8"/>
  </r>
  <r>
    <n v="46"/>
    <d v="2014-04-10T00:00:00"/>
    <s v="Gialli"/>
    <s v="Potenza"/>
    <x v="2"/>
    <n v="1887"/>
    <n v="5"/>
    <x v="4"/>
  </r>
  <r>
    <n v="47"/>
    <d v="2014-04-04T00:00:00"/>
    <s v="Azzurri"/>
    <s v="Vibo Valentia"/>
    <x v="0"/>
    <n v="1918"/>
    <n v="3"/>
    <x v="8"/>
  </r>
  <r>
    <n v="48"/>
    <d v="2014-06-08T00:00:00"/>
    <s v="Gialli"/>
    <s v="Verbano-Cusio-Ossola"/>
    <x v="4"/>
    <n v="934"/>
    <n v="2"/>
    <x v="4"/>
  </r>
  <r>
    <n v="49"/>
    <d v="2014-03-01T00:00:00"/>
    <s v="Verdi"/>
    <s v="Venezia"/>
    <x v="3"/>
    <n v="503"/>
    <n v="5"/>
    <x v="2"/>
  </r>
  <r>
    <n v="50"/>
    <d v="2014-02-24T00:00:00"/>
    <s v="Rossi"/>
    <s v="Viterbo"/>
    <x v="0"/>
    <n v="590"/>
    <n v="4"/>
    <x v="8"/>
  </r>
  <r>
    <n v="51"/>
    <d v="2014-04-21T00:00:00"/>
    <s v="Neri"/>
    <s v="Siena"/>
    <x v="2"/>
    <n v="1297"/>
    <n v="1"/>
    <x v="4"/>
  </r>
  <r>
    <n v="52"/>
    <d v="2014-04-13T00:00:00"/>
    <s v="Rossi"/>
    <s v="Terni"/>
    <x v="3"/>
    <n v="67"/>
    <n v="2"/>
    <x v="18"/>
  </r>
  <r>
    <n v="53"/>
    <d v="2014-02-11T00:00:00"/>
    <s v="Neri"/>
    <s v="Prato"/>
    <x v="0"/>
    <n v="1152"/>
    <n v="4"/>
    <x v="0"/>
  </r>
  <r>
    <n v="54"/>
    <d v="2014-01-29T00:00:00"/>
    <s v="Verdi"/>
    <s v="Pavia"/>
    <x v="3"/>
    <n v="401"/>
    <n v="2"/>
    <x v="8"/>
  </r>
  <r>
    <n v="55"/>
    <d v="2014-03-23T00:00:00"/>
    <s v="Rossi"/>
    <s v="Reggio di Calabria"/>
    <x v="0"/>
    <n v="596"/>
    <n v="3"/>
    <x v="9"/>
  </r>
  <r>
    <n v="56"/>
    <d v="2014-06-06T00:00:00"/>
    <s v="Azzurri"/>
    <s v="Prato"/>
    <x v="1"/>
    <n v="1724"/>
    <n v="4"/>
    <x v="5"/>
  </r>
  <r>
    <n v="57"/>
    <d v="2014-01-04T00:00:00"/>
    <s v="Gialli"/>
    <s v="Rimini"/>
    <x v="1"/>
    <n v="721"/>
    <n v="3"/>
    <x v="1"/>
  </r>
  <r>
    <n v="58"/>
    <d v="2014-06-15T00:00:00"/>
    <s v="Bianchi"/>
    <s v="Piacenza"/>
    <x v="2"/>
    <n v="939"/>
    <n v="3"/>
    <x v="11"/>
  </r>
  <r>
    <n v="59"/>
    <d v="2014-01-18T00:00:00"/>
    <s v="Rossi"/>
    <s v="Vercelli"/>
    <x v="4"/>
    <n v="443"/>
    <n v="5"/>
    <x v="11"/>
  </r>
  <r>
    <n v="60"/>
    <d v="2014-02-01T00:00:00"/>
    <s v="Bianchi"/>
    <s v="Reggio di Calabria"/>
    <x v="4"/>
    <n v="986"/>
    <n v="5"/>
    <x v="7"/>
  </r>
  <r>
    <n v="61"/>
    <d v="2014-04-15T00:00:00"/>
    <s v="Verdi"/>
    <s v="Reggio nell'Emilia"/>
    <x v="3"/>
    <n v="90"/>
    <n v="1"/>
    <x v="0"/>
  </r>
  <r>
    <n v="62"/>
    <d v="2014-06-11T00:00:00"/>
    <s v="Neri"/>
    <s v="Viterbo"/>
    <x v="3"/>
    <n v="32"/>
    <n v="5"/>
    <x v="9"/>
  </r>
  <r>
    <n v="63"/>
    <d v="2014-04-16T00:00:00"/>
    <s v="Neri"/>
    <s v="Treviso"/>
    <x v="4"/>
    <n v="968"/>
    <n v="1"/>
    <x v="8"/>
  </r>
  <r>
    <n v="64"/>
    <d v="2014-02-04T00:00:00"/>
    <s v="Azzurri"/>
    <s v="Sondrio"/>
    <x v="2"/>
    <n v="772"/>
    <n v="2"/>
    <x v="19"/>
  </r>
  <r>
    <n v="65"/>
    <d v="2014-03-26T00:00:00"/>
    <s v="Gialli"/>
    <s v="Trapani"/>
    <x v="1"/>
    <n v="1838"/>
    <n v="3"/>
    <x v="2"/>
  </r>
  <r>
    <n v="66"/>
    <d v="2014-06-26T00:00:00"/>
    <s v="Bianchi"/>
    <s v="Sondrio"/>
    <x v="4"/>
    <n v="191"/>
    <n v="1"/>
    <x v="14"/>
  </r>
  <r>
    <n v="67"/>
    <d v="2014-03-02T00:00:00"/>
    <s v="Neri"/>
    <s v="Verbano-Cusio-Ossola"/>
    <x v="2"/>
    <n v="1334"/>
    <n v="1"/>
    <x v="9"/>
  </r>
  <r>
    <n v="68"/>
    <d v="2014-01-20T00:00:00"/>
    <s v="Rossi"/>
    <s v="Torino"/>
    <x v="1"/>
    <n v="1707"/>
    <n v="4"/>
    <x v="4"/>
  </r>
  <r>
    <n v="69"/>
    <d v="2014-01-02T00:00:00"/>
    <s v="Rossi"/>
    <s v="Rimini"/>
    <x v="0"/>
    <n v="897"/>
    <n v="2"/>
    <x v="4"/>
  </r>
  <r>
    <n v="70"/>
    <d v="2014-06-02T00:00:00"/>
    <s v="Rossi"/>
    <s v="Teramo"/>
    <x v="1"/>
    <n v="816"/>
    <n v="1"/>
    <x v="17"/>
  </r>
  <r>
    <n v="71"/>
    <d v="2014-06-12T00:00:00"/>
    <s v="Bianchi"/>
    <s v="Vibo Valentia"/>
    <x v="0"/>
    <n v="1049"/>
    <n v="3"/>
    <x v="18"/>
  </r>
  <r>
    <n v="72"/>
    <d v="2014-05-03T00:00:00"/>
    <s v="Rossi"/>
    <s v="Perugia"/>
    <x v="0"/>
    <n v="1037"/>
    <n v="4"/>
    <x v="4"/>
  </r>
  <r>
    <n v="73"/>
    <d v="2014-04-09T00:00:00"/>
    <s v="Bianchi"/>
    <s v="Pordenone"/>
    <x v="4"/>
    <n v="1235"/>
    <n v="3"/>
    <x v="0"/>
  </r>
  <r>
    <n v="74"/>
    <d v="2014-03-22T00:00:00"/>
    <s v="Verdi"/>
    <s v="Udine"/>
    <x v="3"/>
    <n v="294"/>
    <n v="3"/>
    <x v="9"/>
  </r>
  <r>
    <n v="75"/>
    <d v="2014-03-17T00:00:00"/>
    <s v="Gialli"/>
    <s v="Varese"/>
    <x v="4"/>
    <n v="785"/>
    <n v="4"/>
    <x v="13"/>
  </r>
  <r>
    <n v="76"/>
    <d v="2014-03-30T00:00:00"/>
    <s v="Bianchi"/>
    <s v="Pesaro e Urbino"/>
    <x v="3"/>
    <n v="568"/>
    <n v="4"/>
    <x v="9"/>
  </r>
  <r>
    <n v="77"/>
    <d v="2014-02-07T00:00:00"/>
    <s v="Bianchi"/>
    <s v="Torino"/>
    <x v="2"/>
    <n v="1932"/>
    <n v="3"/>
    <x v="15"/>
  </r>
  <r>
    <n v="78"/>
    <d v="2014-02-07T00:00:00"/>
    <s v="Neri"/>
    <s v="Pistoia"/>
    <x v="1"/>
    <n v="1124"/>
    <n v="4"/>
    <x v="9"/>
  </r>
  <r>
    <n v="79"/>
    <d v="2014-06-22T00:00:00"/>
    <s v="Rossi"/>
    <s v="Sondrio"/>
    <x v="3"/>
    <n v="920"/>
    <n v="1"/>
    <x v="15"/>
  </r>
  <r>
    <n v="80"/>
    <d v="2014-03-25T00:00:00"/>
    <s v="Neri"/>
    <s v="Pavia"/>
    <x v="2"/>
    <n v="44"/>
    <n v="1"/>
    <x v="7"/>
  </r>
  <r>
    <n v="81"/>
    <d v="2014-05-21T00:00:00"/>
    <s v="Neri"/>
    <s v="Piacenza"/>
    <x v="2"/>
    <n v="1261"/>
    <n v="1"/>
    <x v="5"/>
  </r>
  <r>
    <n v="82"/>
    <d v="2014-01-22T00:00:00"/>
    <s v="Azzurri"/>
    <s v="Reggio nell'Emilia"/>
    <x v="3"/>
    <n v="1283"/>
    <n v="4"/>
    <x v="11"/>
  </r>
  <r>
    <n v="83"/>
    <d v="2014-03-23T00:00:00"/>
    <s v="Gialli"/>
    <s v="Roma"/>
    <x v="1"/>
    <n v="311"/>
    <n v="2"/>
    <x v="16"/>
  </r>
  <r>
    <n v="84"/>
    <d v="2014-05-12T00:00:00"/>
    <s v="Rossi"/>
    <s v="Siracusa"/>
    <x v="1"/>
    <n v="1164"/>
    <n v="5"/>
    <x v="4"/>
  </r>
  <r>
    <n v="85"/>
    <d v="2014-04-14T00:00:00"/>
    <s v="Verdi"/>
    <s v="Reggio di Calabria"/>
    <x v="0"/>
    <n v="1129"/>
    <n v="3"/>
    <x v="0"/>
  </r>
  <r>
    <n v="86"/>
    <d v="2014-02-13T00:00:00"/>
    <s v="Neri"/>
    <s v="Savona"/>
    <x v="0"/>
    <n v="1965"/>
    <n v="3"/>
    <x v="8"/>
  </r>
  <r>
    <n v="87"/>
    <d v="2014-04-20T00:00:00"/>
    <s v="Gialli"/>
    <s v="Verona"/>
    <x v="1"/>
    <n v="1812"/>
    <n v="3"/>
    <x v="6"/>
  </r>
  <r>
    <n v="88"/>
    <d v="2014-02-11T00:00:00"/>
    <s v="Rossi"/>
    <s v="Reggio nell'Emilia"/>
    <x v="3"/>
    <n v="1884"/>
    <n v="4"/>
    <x v="14"/>
  </r>
  <r>
    <n v="89"/>
    <d v="2014-06-06T00:00:00"/>
    <s v="Gialli"/>
    <s v="Salerno"/>
    <x v="2"/>
    <n v="1812"/>
    <n v="4"/>
    <x v="19"/>
  </r>
  <r>
    <n v="90"/>
    <d v="2014-01-07T00:00:00"/>
    <s v="Gialli"/>
    <s v="Pavia"/>
    <x v="2"/>
    <n v="76"/>
    <n v="3"/>
    <x v="1"/>
  </r>
  <r>
    <n v="91"/>
    <d v="2014-06-28T00:00:00"/>
    <s v="Verdi"/>
    <s v="Rieti"/>
    <x v="2"/>
    <n v="1827"/>
    <n v="3"/>
    <x v="0"/>
  </r>
  <r>
    <n v="92"/>
    <d v="2014-03-17T00:00:00"/>
    <s v="Rossi"/>
    <s v="Treviso"/>
    <x v="0"/>
    <n v="491"/>
    <n v="4"/>
    <x v="10"/>
  </r>
  <r>
    <n v="93"/>
    <d v="2014-01-12T00:00:00"/>
    <s v="Neri"/>
    <s v="Viterbo"/>
    <x v="2"/>
    <n v="1965"/>
    <n v="4"/>
    <x v="7"/>
  </r>
  <r>
    <n v="94"/>
    <d v="2014-02-04T00:00:00"/>
    <s v="Azzurri"/>
    <s v="Vibo Valentia"/>
    <x v="2"/>
    <n v="862"/>
    <n v="5"/>
    <x v="17"/>
  </r>
  <r>
    <n v="95"/>
    <d v="2014-03-15T00:00:00"/>
    <s v="Bianchi"/>
    <s v="Verona"/>
    <x v="4"/>
    <n v="403"/>
    <n v="3"/>
    <x v="17"/>
  </r>
  <r>
    <n v="96"/>
    <d v="2014-01-10T00:00:00"/>
    <s v="Rossi"/>
    <s v="Piacenza"/>
    <x v="0"/>
    <n v="217"/>
    <n v="1"/>
    <x v="8"/>
  </r>
  <r>
    <n v="97"/>
    <d v="2014-04-14T00:00:00"/>
    <s v="Verdi"/>
    <s v="Reggio di Calabria"/>
    <x v="3"/>
    <n v="1450"/>
    <n v="4"/>
    <x v="7"/>
  </r>
  <r>
    <n v="98"/>
    <d v="2014-01-11T00:00:00"/>
    <s v="Neri"/>
    <s v="Pescara"/>
    <x v="1"/>
    <n v="549"/>
    <n v="3"/>
    <x v="1"/>
  </r>
  <r>
    <n v="99"/>
    <d v="2014-03-26T00:00:00"/>
    <s v="Bianchi"/>
    <s v="Pisa"/>
    <x v="3"/>
    <n v="1829"/>
    <n v="5"/>
    <x v="1"/>
  </r>
  <r>
    <n v="100"/>
    <d v="2014-05-19T00:00:00"/>
    <s v="Gialli"/>
    <s v="Pistoia"/>
    <x v="1"/>
    <n v="411"/>
    <n v="1"/>
    <x v="7"/>
  </r>
  <r>
    <n v="101"/>
    <d v="2014-02-26T00:00:00"/>
    <s v="Azzurri"/>
    <s v="Terni"/>
    <x v="4"/>
    <n v="146"/>
    <n v="1"/>
    <x v="13"/>
  </r>
  <r>
    <n v="102"/>
    <d v="2014-01-02T00:00:00"/>
    <s v="Verdi"/>
    <s v="Salerno"/>
    <x v="0"/>
    <n v="1890"/>
    <n v="2"/>
    <x v="7"/>
  </r>
  <r>
    <n v="103"/>
    <d v="2014-02-16T00:00:00"/>
    <s v="Rossi"/>
    <s v="Ravenna"/>
    <x v="0"/>
    <n v="826"/>
    <n v="5"/>
    <x v="15"/>
  </r>
  <r>
    <n v="104"/>
    <d v="2014-06-21T00:00:00"/>
    <s v="Neri"/>
    <s v="Pordenone"/>
    <x v="1"/>
    <n v="1693"/>
    <n v="1"/>
    <x v="20"/>
  </r>
  <r>
    <n v="105"/>
    <d v="2014-02-28T00:00:00"/>
    <s v="Bianchi"/>
    <s v="Prato"/>
    <x v="0"/>
    <n v="1710"/>
    <n v="2"/>
    <x v="20"/>
  </r>
  <r>
    <n v="106"/>
    <d v="2014-01-12T00:00:00"/>
    <s v="Azzurri"/>
    <s v="Pescara"/>
    <x v="4"/>
    <n v="1921"/>
    <n v="5"/>
    <x v="20"/>
  </r>
  <r>
    <n v="107"/>
    <d v="2014-05-10T00:00:00"/>
    <s v="Azzurri"/>
    <s v="Ravenna"/>
    <x v="1"/>
    <n v="1427"/>
    <n v="4"/>
    <x v="20"/>
  </r>
  <r>
    <n v="108"/>
    <d v="2014-06-22T00:00:00"/>
    <s v="Gialli"/>
    <s v="Viterbo"/>
    <x v="0"/>
    <n v="1205"/>
    <n v="5"/>
    <x v="20"/>
  </r>
  <r>
    <n v="109"/>
    <d v="2014-01-07T00:00:00"/>
    <s v="Bianchi"/>
    <s v="Prato"/>
    <x v="4"/>
    <n v="1697"/>
    <n v="1"/>
    <x v="20"/>
  </r>
  <r>
    <n v="110"/>
    <d v="2014-06-17T00:00:00"/>
    <s v="Rossi"/>
    <s v="Verona"/>
    <x v="3"/>
    <n v="1576"/>
    <n v="5"/>
    <x v="20"/>
  </r>
  <r>
    <n v="111"/>
    <d v="2014-03-01T00:00:00"/>
    <s v="Gialli"/>
    <s v="Rimini"/>
    <x v="2"/>
    <n v="1520"/>
    <n v="5"/>
    <x v="20"/>
  </r>
  <r>
    <n v="112"/>
    <d v="2014-02-10T00:00:00"/>
    <s v="Azzurri"/>
    <s v="Terni"/>
    <x v="2"/>
    <n v="115"/>
    <n v="1"/>
    <x v="20"/>
  </r>
  <r>
    <n v="113"/>
    <d v="2014-06-28T00:00:00"/>
    <s v="Neri"/>
    <s v="Trapani"/>
    <x v="3"/>
    <n v="898"/>
    <n v="2"/>
    <x v="20"/>
  </r>
  <r>
    <n v="114"/>
    <d v="2014-05-07T00:00:00"/>
    <s v="Azzurri"/>
    <s v="Terni"/>
    <x v="3"/>
    <n v="1505"/>
    <n v="2"/>
    <x v="20"/>
  </r>
  <r>
    <n v="115"/>
    <d v="2014-01-11T00:00:00"/>
    <s v="Gialli"/>
    <s v="Trieste"/>
    <x v="2"/>
    <n v="977"/>
    <n v="5"/>
    <x v="20"/>
  </r>
  <r>
    <n v="116"/>
    <d v="2014-03-28T00:00:00"/>
    <s v="Bianchi"/>
    <s v="Rieti"/>
    <x v="2"/>
    <n v="724"/>
    <n v="1"/>
    <x v="20"/>
  </r>
  <r>
    <n v="117"/>
    <d v="2014-04-09T00:00:00"/>
    <s v="Neri"/>
    <s v="Pistoia"/>
    <x v="1"/>
    <n v="760"/>
    <n v="5"/>
    <x v="20"/>
  </r>
  <r>
    <n v="118"/>
    <d v="2014-06-03T00:00:00"/>
    <s v="Bianchi"/>
    <s v="Pavia"/>
    <x v="4"/>
    <n v="403"/>
    <n v="4"/>
    <x v="20"/>
  </r>
  <r>
    <n v="119"/>
    <d v="2014-01-14T00:00:00"/>
    <s v="Neri"/>
    <s v="Salerno"/>
    <x v="2"/>
    <n v="805"/>
    <n v="1"/>
    <x v="20"/>
  </r>
  <r>
    <n v="120"/>
    <d v="2014-06-02T00:00:00"/>
    <s v="Neri"/>
    <s v="Siena"/>
    <x v="4"/>
    <n v="1908"/>
    <n v="5"/>
    <x v="20"/>
  </r>
  <r>
    <n v="121"/>
    <d v="2014-03-15T00:00:00"/>
    <s v="Verdi"/>
    <s v="Salerno"/>
    <x v="0"/>
    <n v="913"/>
    <n v="3"/>
    <x v="20"/>
  </r>
  <r>
    <n v="122"/>
    <d v="2014-04-02T00:00:00"/>
    <s v="Azzurri"/>
    <s v="Vercelli"/>
    <x v="2"/>
    <n v="1977"/>
    <n v="2"/>
    <x v="20"/>
  </r>
  <r>
    <n v="123"/>
    <d v="2014-04-26T00:00:00"/>
    <s v="Rossi"/>
    <s v="Rimini"/>
    <x v="1"/>
    <n v="1018"/>
    <n v="2"/>
    <x v="20"/>
  </r>
  <r>
    <n v="124"/>
    <d v="2014-02-28T00:00:00"/>
    <s v="Gialli"/>
    <s v="Venezia"/>
    <x v="2"/>
    <n v="1658"/>
    <n v="2"/>
    <x v="20"/>
  </r>
  <r>
    <n v="125"/>
    <d v="2014-05-19T00:00:00"/>
    <s v="Azzurri"/>
    <s v="Prato"/>
    <x v="4"/>
    <n v="833"/>
    <n v="5"/>
    <x v="20"/>
  </r>
  <r>
    <n v="126"/>
    <d v="2014-02-08T00:00:00"/>
    <s v="Azzurri"/>
    <s v="Vicenza"/>
    <x v="0"/>
    <n v="718"/>
    <n v="5"/>
    <x v="20"/>
  </r>
  <r>
    <n v="127"/>
    <d v="2014-06-04T00:00:00"/>
    <s v="Azzurri"/>
    <s v="Verbano-Cusio-Ossola"/>
    <x v="0"/>
    <n v="515"/>
    <n v="3"/>
    <x v="20"/>
  </r>
  <r>
    <n v="128"/>
    <d v="2014-02-07T00:00:00"/>
    <s v="Verdi"/>
    <s v="Viterbo"/>
    <x v="4"/>
    <n v="259"/>
    <n v="3"/>
    <x v="20"/>
  </r>
  <r>
    <n v="129"/>
    <d v="2014-05-16T00:00:00"/>
    <s v="Azzurri"/>
    <s v="Prato"/>
    <x v="2"/>
    <n v="660"/>
    <n v="4"/>
    <x v="20"/>
  </r>
  <r>
    <n v="130"/>
    <d v="2014-06-10T00:00:00"/>
    <s v="Rossi"/>
    <s v="Udine"/>
    <x v="3"/>
    <n v="31"/>
    <n v="2"/>
    <x v="20"/>
  </r>
  <r>
    <n v="131"/>
    <d v="2014-02-25T00:00:00"/>
    <s v="Bianchi"/>
    <s v="Venezia"/>
    <x v="4"/>
    <n v="1889"/>
    <n v="4"/>
    <x v="20"/>
  </r>
  <r>
    <n v="132"/>
    <d v="2014-05-24T00:00:00"/>
    <s v="Azzurri"/>
    <s v="Roma"/>
    <x v="3"/>
    <n v="1163"/>
    <n v="1"/>
    <x v="20"/>
  </r>
  <r>
    <n v="133"/>
    <d v="2014-06-08T00:00:00"/>
    <s v="Gialli"/>
    <s v="Rimini"/>
    <x v="0"/>
    <n v="1896"/>
    <n v="1"/>
    <x v="20"/>
  </r>
  <r>
    <n v="134"/>
    <d v="2014-06-17T00:00:00"/>
    <s v="Bianchi"/>
    <s v="Viterbo"/>
    <x v="2"/>
    <n v="175"/>
    <n v="1"/>
    <x v="20"/>
  </r>
  <r>
    <n v="135"/>
    <d v="2014-02-24T00:00:00"/>
    <s v="Azzurri"/>
    <s v="Udine"/>
    <x v="1"/>
    <n v="806"/>
    <n v="5"/>
    <x v="20"/>
  </r>
  <r>
    <n v="136"/>
    <d v="2014-06-29T00:00:00"/>
    <s v="Rossi"/>
    <s v="Perugia"/>
    <x v="2"/>
    <n v="992"/>
    <n v="3"/>
    <x v="20"/>
  </r>
  <r>
    <n v="137"/>
    <d v="2014-01-08T00:00:00"/>
    <s v="Verdi"/>
    <s v="Verona"/>
    <x v="3"/>
    <n v="885"/>
    <n v="2"/>
    <x v="20"/>
  </r>
  <r>
    <n v="138"/>
    <d v="2014-02-11T00:00:00"/>
    <s v="Bianchi"/>
    <s v="Taranto"/>
    <x v="1"/>
    <n v="502"/>
    <n v="2"/>
    <x v="20"/>
  </r>
  <r>
    <n v="139"/>
    <d v="2014-06-06T00:00:00"/>
    <s v="Neri"/>
    <s v="Salerno"/>
    <x v="4"/>
    <n v="71"/>
    <n v="3"/>
    <x v="20"/>
  </r>
  <r>
    <n v="140"/>
    <d v="2014-01-10T00:00:00"/>
    <s v="Verdi"/>
    <s v="Sondrio"/>
    <x v="0"/>
    <n v="411"/>
    <n v="4"/>
    <x v="20"/>
  </r>
  <r>
    <n v="141"/>
    <d v="2014-05-31T00:00:00"/>
    <s v="Bianchi"/>
    <s v="Sassari"/>
    <x v="0"/>
    <n v="1343"/>
    <n v="2"/>
    <x v="20"/>
  </r>
  <r>
    <n v="142"/>
    <d v="2014-05-26T00:00:00"/>
    <s v="Bianchi"/>
    <s v="Teramo"/>
    <x v="0"/>
    <n v="1052"/>
    <n v="4"/>
    <x v="20"/>
  </r>
  <r>
    <n v="143"/>
    <d v="2014-03-04T00:00:00"/>
    <s v="Neri"/>
    <s v="Vicenza"/>
    <x v="1"/>
    <n v="993"/>
    <n v="4"/>
    <x v="20"/>
  </r>
  <r>
    <n v="144"/>
    <d v="2014-06-26T00:00:00"/>
    <s v="Azzurri"/>
    <s v="Verona"/>
    <x v="3"/>
    <n v="1404"/>
    <n v="3"/>
    <x v="20"/>
  </r>
  <r>
    <n v="145"/>
    <d v="2014-06-28T00:00:00"/>
    <s v="Verdi"/>
    <s v="Roma"/>
    <x v="1"/>
    <n v="436"/>
    <n v="1"/>
    <x v="20"/>
  </r>
  <r>
    <n v="146"/>
    <d v="2014-03-03T00:00:00"/>
    <s v="Verdi"/>
    <s v="Trieste"/>
    <x v="3"/>
    <n v="771"/>
    <n v="2"/>
    <x v="20"/>
  </r>
  <r>
    <n v="147"/>
    <d v="2014-05-03T00:00:00"/>
    <s v="Gialli"/>
    <s v="Pordenone"/>
    <x v="0"/>
    <n v="503"/>
    <n v="5"/>
    <x v="20"/>
  </r>
  <r>
    <n v="148"/>
    <d v="2014-03-27T00:00:00"/>
    <s v="Bianchi"/>
    <s v="Reggio nell'Emilia"/>
    <x v="1"/>
    <n v="1906"/>
    <n v="1"/>
    <x v="20"/>
  </r>
  <r>
    <n v="149"/>
    <d v="2014-04-10T00:00:00"/>
    <s v="Verdi"/>
    <s v="Trapani"/>
    <x v="1"/>
    <n v="1213"/>
    <n v="3"/>
    <x v="20"/>
  </r>
  <r>
    <n v="150"/>
    <d v="2014-02-11T00:00:00"/>
    <s v="Azzurri"/>
    <s v="Siena"/>
    <x v="0"/>
    <n v="1215"/>
    <n v="2"/>
    <x v="20"/>
  </r>
  <r>
    <n v="151"/>
    <d v="2014-06-29T00:00:00"/>
    <s v="Bianchi"/>
    <s v="Verona"/>
    <x v="2"/>
    <n v="1186"/>
    <n v="1"/>
    <x v="20"/>
  </r>
  <r>
    <n v="152"/>
    <d v="2014-03-28T00:00:00"/>
    <s v="Neri"/>
    <s v="Ragusa"/>
    <x v="1"/>
    <n v="1616"/>
    <n v="2"/>
    <x v="20"/>
  </r>
  <r>
    <n v="153"/>
    <d v="2014-04-05T00:00:00"/>
    <s v="Bianchi"/>
    <s v="Sondrio"/>
    <x v="3"/>
    <n v="1614"/>
    <n v="3"/>
    <x v="20"/>
  </r>
  <r>
    <n v="154"/>
    <d v="2014-01-13T00:00:00"/>
    <s v="Gialli"/>
    <s v="Savona"/>
    <x v="1"/>
    <n v="744"/>
    <n v="5"/>
    <x v="20"/>
  </r>
  <r>
    <n v="155"/>
    <d v="2014-05-03T00:00:00"/>
    <s v="Bianchi"/>
    <s v="Varese"/>
    <x v="2"/>
    <n v="1277"/>
    <n v="1"/>
    <x v="20"/>
  </r>
  <r>
    <n v="156"/>
    <d v="2014-05-22T00:00:00"/>
    <s v="Gialli"/>
    <s v="Ragusa"/>
    <x v="3"/>
    <n v="1520"/>
    <n v="3"/>
    <x v="20"/>
  </r>
  <r>
    <n v="157"/>
    <d v="2014-01-17T00:00:00"/>
    <s v="Bianchi"/>
    <s v="Treviso"/>
    <x v="3"/>
    <n v="254"/>
    <n v="2"/>
    <x v="20"/>
  </r>
  <r>
    <n v="158"/>
    <d v="2014-05-13T00:00:00"/>
    <s v="Neri"/>
    <s v="Salerno"/>
    <x v="4"/>
    <n v="253"/>
    <n v="3"/>
    <x v="20"/>
  </r>
  <r>
    <n v="159"/>
    <d v="2014-06-10T00:00:00"/>
    <s v="Rossi"/>
    <s v="Pistoia"/>
    <x v="4"/>
    <n v="1802"/>
    <n v="3"/>
    <x v="20"/>
  </r>
  <r>
    <n v="160"/>
    <d v="2014-01-11T00:00:00"/>
    <s v="Verdi"/>
    <s v="Vercelli"/>
    <x v="0"/>
    <n v="580"/>
    <n v="5"/>
    <x v="20"/>
  </r>
  <r>
    <n v="161"/>
    <d v="2014-05-19T00:00:00"/>
    <s v="Neri"/>
    <s v="Pordenone"/>
    <x v="3"/>
    <n v="938"/>
    <n v="5"/>
    <x v="20"/>
  </r>
  <r>
    <n v="162"/>
    <d v="2014-02-12T00:00:00"/>
    <s v="Gialli"/>
    <s v="Piacenza"/>
    <x v="1"/>
    <n v="1390"/>
    <n v="4"/>
    <x v="20"/>
  </r>
  <r>
    <n v="163"/>
    <d v="2014-04-24T00:00:00"/>
    <s v="Azzurri"/>
    <s v="Reggio di Calabria"/>
    <x v="1"/>
    <n v="1315"/>
    <n v="2"/>
    <x v="20"/>
  </r>
  <r>
    <n v="164"/>
    <d v="2014-06-29T00:00:00"/>
    <s v="Gialli"/>
    <s v="Savona"/>
    <x v="0"/>
    <n v="1670"/>
    <n v="3"/>
    <x v="20"/>
  </r>
  <r>
    <n v="165"/>
    <d v="2014-06-14T00:00:00"/>
    <s v="Gialli"/>
    <s v="Varese"/>
    <x v="3"/>
    <n v="1691"/>
    <n v="3"/>
    <x v="20"/>
  </r>
  <r>
    <n v="166"/>
    <d v="2014-03-03T00:00:00"/>
    <s v="Neri"/>
    <s v="Rimini"/>
    <x v="1"/>
    <n v="1313"/>
    <n v="3"/>
    <x v="20"/>
  </r>
  <r>
    <n v="167"/>
    <d v="2014-06-09T00:00:00"/>
    <s v="Rossi"/>
    <s v="Pordenone"/>
    <x v="1"/>
    <n v="789"/>
    <n v="4"/>
    <x v="20"/>
  </r>
  <r>
    <n v="168"/>
    <d v="2014-03-02T00:00:00"/>
    <s v="Gialli"/>
    <s v="Teramo"/>
    <x v="0"/>
    <n v="135"/>
    <n v="5"/>
    <x v="20"/>
  </r>
  <r>
    <n v="169"/>
    <d v="2014-02-06T00:00:00"/>
    <s v="Bianchi"/>
    <s v="Siracusa"/>
    <x v="2"/>
    <n v="1583"/>
    <n v="5"/>
    <x v="20"/>
  </r>
  <r>
    <n v="170"/>
    <d v="2014-03-08T00:00:00"/>
    <s v="Verdi"/>
    <s v="Varese"/>
    <x v="2"/>
    <n v="1857"/>
    <n v="1"/>
    <x v="20"/>
  </r>
  <r>
    <n v="171"/>
    <d v="2014-03-03T00:00:00"/>
    <s v="Neri"/>
    <s v="Trieste"/>
    <x v="1"/>
    <n v="1655"/>
    <n v="3"/>
    <x v="20"/>
  </r>
  <r>
    <n v="172"/>
    <d v="2014-05-18T00:00:00"/>
    <s v="Gialli"/>
    <s v="Verona"/>
    <x v="3"/>
    <n v="727"/>
    <n v="3"/>
    <x v="20"/>
  </r>
  <r>
    <n v="173"/>
    <d v="2014-02-27T00:00:00"/>
    <s v="Gialli"/>
    <s v="Pesaro e Urbino"/>
    <x v="3"/>
    <n v="1637"/>
    <n v="3"/>
    <x v="20"/>
  </r>
  <r>
    <n v="174"/>
    <d v="2014-06-06T00:00:00"/>
    <s v="Verdi"/>
    <s v="Piacenza"/>
    <x v="1"/>
    <n v="456"/>
    <n v="5"/>
    <x v="20"/>
  </r>
  <r>
    <n v="175"/>
    <d v="2014-03-10T00:00:00"/>
    <s v="Verdi"/>
    <s v="Treviso"/>
    <x v="3"/>
    <n v="1109"/>
    <n v="5"/>
    <x v="20"/>
  </r>
  <r>
    <n v="176"/>
    <d v="2014-06-28T00:00:00"/>
    <s v="Rossi"/>
    <s v="Prato"/>
    <x v="3"/>
    <n v="1593"/>
    <n v="4"/>
    <x v="20"/>
  </r>
  <r>
    <n v="177"/>
    <d v="2014-05-27T00:00:00"/>
    <s v="Gialli"/>
    <s v="Rovigo"/>
    <x v="3"/>
    <n v="686"/>
    <n v="1"/>
    <x v="20"/>
  </r>
  <r>
    <n v="178"/>
    <d v="2014-04-24T00:00:00"/>
    <s v="Azzurri"/>
    <s v="Siena"/>
    <x v="0"/>
    <n v="155"/>
    <n v="4"/>
    <x v="20"/>
  </r>
  <r>
    <n v="179"/>
    <d v="2014-02-15T00:00:00"/>
    <s v="Bianchi"/>
    <s v="Siracusa"/>
    <x v="2"/>
    <n v="686"/>
    <n v="2"/>
    <x v="20"/>
  </r>
  <r>
    <n v="180"/>
    <d v="2014-04-14T00:00:00"/>
    <s v="Bianchi"/>
    <s v="Potenza"/>
    <x v="2"/>
    <n v="450"/>
    <n v="1"/>
    <x v="20"/>
  </r>
  <r>
    <n v="181"/>
    <d v="2014-06-15T00:00:00"/>
    <s v="Neri"/>
    <s v="Torino"/>
    <x v="3"/>
    <n v="478"/>
    <n v="4"/>
    <x v="20"/>
  </r>
  <r>
    <n v="182"/>
    <d v="2014-03-06T00:00:00"/>
    <s v="Azzurri"/>
    <s v="Sassari"/>
    <x v="3"/>
    <n v="939"/>
    <n v="5"/>
    <x v="20"/>
  </r>
  <r>
    <n v="183"/>
    <d v="2014-02-16T00:00:00"/>
    <s v="Gialli"/>
    <s v="Reggio di Calabria"/>
    <x v="2"/>
    <n v="1608"/>
    <n v="2"/>
    <x v="20"/>
  </r>
  <r>
    <n v="184"/>
    <d v="2014-01-10T00:00:00"/>
    <s v="Azzurri"/>
    <s v="Varese"/>
    <x v="0"/>
    <n v="1791"/>
    <n v="2"/>
    <x v="20"/>
  </r>
  <r>
    <n v="185"/>
    <d v="2014-05-17T00:00:00"/>
    <s v="Verdi"/>
    <s v="Vercelli"/>
    <x v="3"/>
    <n v="371"/>
    <n v="2"/>
    <x v="20"/>
  </r>
  <r>
    <n v="186"/>
    <d v="2014-01-28T00:00:00"/>
    <s v="Rossi"/>
    <s v="Reggio di Calabria"/>
    <x v="3"/>
    <n v="1407"/>
    <n v="1"/>
    <x v="20"/>
  </r>
  <r>
    <n v="187"/>
    <d v="2014-05-22T00:00:00"/>
    <s v="Gialli"/>
    <s v="Vercelli"/>
    <x v="0"/>
    <n v="1909"/>
    <n v="4"/>
    <x v="20"/>
  </r>
  <r>
    <n v="188"/>
    <d v="2014-05-16T00:00:00"/>
    <s v="Verdi"/>
    <s v="Perugia"/>
    <x v="4"/>
    <n v="1715"/>
    <n v="2"/>
    <x v="20"/>
  </r>
  <r>
    <n v="189"/>
    <d v="2014-02-13T00:00:00"/>
    <s v="Gialli"/>
    <s v="Vibo Valentia"/>
    <x v="3"/>
    <n v="1145"/>
    <n v="2"/>
    <x v="20"/>
  </r>
  <r>
    <n v="190"/>
    <d v="2014-04-29T00:00:00"/>
    <s v="Gialli"/>
    <s v="Potenza"/>
    <x v="3"/>
    <n v="925"/>
    <n v="3"/>
    <x v="20"/>
  </r>
  <r>
    <n v="191"/>
    <d v="2014-06-27T00:00:00"/>
    <s v="Rossi"/>
    <s v="Verbano-Cusio-Ossola"/>
    <x v="0"/>
    <n v="547"/>
    <n v="5"/>
    <x v="20"/>
  </r>
  <r>
    <n v="192"/>
    <d v="2014-01-26T00:00:00"/>
    <s v="Bianchi"/>
    <s v="Terni"/>
    <x v="4"/>
    <n v="1961"/>
    <n v="5"/>
    <x v="20"/>
  </r>
  <r>
    <n v="193"/>
    <d v="2014-04-05T00:00:00"/>
    <s v="Gialli"/>
    <s v="Trieste"/>
    <x v="2"/>
    <n v="184"/>
    <n v="5"/>
    <x v="20"/>
  </r>
  <r>
    <n v="194"/>
    <d v="2014-03-26T00:00:00"/>
    <s v="Gialli"/>
    <s v="Ragusa"/>
    <x v="0"/>
    <n v="163"/>
    <n v="1"/>
    <x v="20"/>
  </r>
  <r>
    <n v="195"/>
    <d v="2014-04-15T00:00:00"/>
    <s v="Rossi"/>
    <s v="Rieti"/>
    <x v="2"/>
    <n v="484"/>
    <n v="4"/>
    <x v="20"/>
  </r>
  <r>
    <n v="196"/>
    <d v="2014-06-25T00:00:00"/>
    <s v="Rossi"/>
    <s v="Pescara"/>
    <x v="3"/>
    <n v="792"/>
    <n v="2"/>
    <x v="20"/>
  </r>
  <r>
    <n v="197"/>
    <d v="2014-02-13T00:00:00"/>
    <s v="Neri"/>
    <s v="Savona"/>
    <x v="2"/>
    <n v="24"/>
    <n v="5"/>
    <x v="20"/>
  </r>
  <r>
    <n v="198"/>
    <d v="2014-02-17T00:00:00"/>
    <s v="Gialli"/>
    <s v="Verbano-Cusio-Ossola"/>
    <x v="2"/>
    <n v="705"/>
    <n v="3"/>
    <x v="20"/>
  </r>
  <r>
    <n v="199"/>
    <d v="2014-02-23T00:00:00"/>
    <s v="Verdi"/>
    <s v="Sondrio"/>
    <x v="0"/>
    <n v="1288"/>
    <n v="1"/>
    <x v="20"/>
  </r>
  <r>
    <n v="200"/>
    <d v="2014-02-02T00:00:00"/>
    <s v="Bianchi"/>
    <s v="Reggio nell'Emilia"/>
    <x v="4"/>
    <n v="956"/>
    <n v="2"/>
    <x v="20"/>
  </r>
  <r>
    <n v="201"/>
    <d v="2014-06-29T00:00:00"/>
    <s v="Azzurri"/>
    <s v="Venezia"/>
    <x v="2"/>
    <n v="1770"/>
    <n v="4"/>
    <x v="20"/>
  </r>
  <r>
    <n v="202"/>
    <d v="2014-02-11T00:00:00"/>
    <s v="Rossi"/>
    <s v="Savona"/>
    <x v="3"/>
    <n v="1449"/>
    <n v="4"/>
    <x v="20"/>
  </r>
  <r>
    <n v="203"/>
    <d v="2014-01-06T00:00:00"/>
    <s v="Neri"/>
    <s v="Verona"/>
    <x v="4"/>
    <n v="1300"/>
    <n v="1"/>
    <x v="20"/>
  </r>
  <r>
    <n v="204"/>
    <d v="2014-04-13T00:00:00"/>
    <s v="Neri"/>
    <s v="Pisa"/>
    <x v="2"/>
    <n v="1909"/>
    <n v="1"/>
    <x v="20"/>
  </r>
  <r>
    <n v="205"/>
    <d v="2014-03-02T00:00:00"/>
    <s v="Rossi"/>
    <s v="Savona"/>
    <x v="2"/>
    <n v="1006"/>
    <n v="3"/>
    <x v="20"/>
  </r>
  <r>
    <n v="206"/>
    <d v="2014-02-04T00:00:00"/>
    <s v="Bianchi"/>
    <s v="Trento"/>
    <x v="3"/>
    <n v="715"/>
    <n v="3"/>
    <x v="20"/>
  </r>
  <r>
    <n v="207"/>
    <d v="2014-03-23T00:00:00"/>
    <s v="Azzurri"/>
    <s v="Trapani"/>
    <x v="3"/>
    <n v="296"/>
    <n v="2"/>
    <x v="20"/>
  </r>
  <r>
    <n v="208"/>
    <d v="2014-06-12T00:00:00"/>
    <s v="Neri"/>
    <s v="Rimini"/>
    <x v="4"/>
    <n v="1079"/>
    <n v="2"/>
    <x v="20"/>
  </r>
  <r>
    <n v="209"/>
    <d v="2014-01-23T00:00:00"/>
    <s v="Azzurri"/>
    <s v="Rieti"/>
    <x v="4"/>
    <n v="222"/>
    <n v="5"/>
    <x v="20"/>
  </r>
  <r>
    <n v="210"/>
    <d v="2014-01-12T00:00:00"/>
    <s v="Neri"/>
    <s v="Treviso"/>
    <x v="4"/>
    <n v="1433"/>
    <n v="5"/>
    <x v="20"/>
  </r>
  <r>
    <n v="211"/>
    <d v="2014-06-05T00:00:00"/>
    <s v="Rossi"/>
    <s v="Vicenza"/>
    <x v="0"/>
    <n v="1052"/>
    <n v="3"/>
    <x v="20"/>
  </r>
  <r>
    <n v="212"/>
    <d v="2014-01-05T00:00:00"/>
    <s v="Neri"/>
    <s v="Pisa"/>
    <x v="3"/>
    <n v="1917"/>
    <n v="3"/>
    <x v="20"/>
  </r>
  <r>
    <n v="213"/>
    <d v="2014-03-07T00:00:00"/>
    <s v="Verdi"/>
    <s v="Terni"/>
    <x v="1"/>
    <n v="1973"/>
    <n v="1"/>
    <x v="20"/>
  </r>
  <r>
    <n v="214"/>
    <d v="2014-04-25T00:00:00"/>
    <s v="Verdi"/>
    <s v="Teramo"/>
    <x v="0"/>
    <n v="10"/>
    <n v="1"/>
    <x v="20"/>
  </r>
  <r>
    <n v="215"/>
    <d v="2014-04-21T00:00:00"/>
    <s v="Verdi"/>
    <s v="Trieste"/>
    <x v="2"/>
    <n v="328"/>
    <n v="1"/>
    <x v="20"/>
  </r>
  <r>
    <n v="216"/>
    <d v="2014-04-21T00:00:00"/>
    <s v="Gialli"/>
    <s v="Savona"/>
    <x v="0"/>
    <n v="1425"/>
    <n v="4"/>
    <x v="20"/>
  </r>
  <r>
    <n v="217"/>
    <d v="2014-02-10T00:00:00"/>
    <s v="Bianchi"/>
    <s v="Perugia"/>
    <x v="1"/>
    <n v="833"/>
    <n v="2"/>
    <x v="20"/>
  </r>
  <r>
    <n v="218"/>
    <d v="2014-01-10T00:00:00"/>
    <s v="Verdi"/>
    <s v="Salerno"/>
    <x v="0"/>
    <n v="1656"/>
    <n v="5"/>
    <x v="20"/>
  </r>
  <r>
    <n v="219"/>
    <d v="2014-05-26T00:00:00"/>
    <s v="Azzurri"/>
    <s v="Terni"/>
    <x v="4"/>
    <n v="1792"/>
    <n v="4"/>
    <x v="20"/>
  </r>
  <r>
    <n v="220"/>
    <d v="2014-05-18T00:00:00"/>
    <s v="Rossi"/>
    <s v="Reggio di Calabria"/>
    <x v="4"/>
    <n v="454"/>
    <n v="1"/>
    <x v="20"/>
  </r>
  <r>
    <n v="221"/>
    <d v="2014-02-28T00:00:00"/>
    <s v="Azzurri"/>
    <s v="Savona"/>
    <x v="1"/>
    <n v="1337"/>
    <n v="2"/>
    <x v="20"/>
  </r>
  <r>
    <n v="222"/>
    <d v="2014-02-22T00:00:00"/>
    <s v="Rossi"/>
    <s v="Perugia"/>
    <x v="2"/>
    <n v="986"/>
    <n v="4"/>
    <x v="20"/>
  </r>
  <r>
    <n v="223"/>
    <d v="2014-05-17T00:00:00"/>
    <s v="Bianchi"/>
    <s v="Varese"/>
    <x v="0"/>
    <n v="348"/>
    <n v="2"/>
    <x v="20"/>
  </r>
  <r>
    <n v="224"/>
    <d v="2014-02-09T00:00:00"/>
    <s v="Verdi"/>
    <s v="Trento"/>
    <x v="3"/>
    <n v="582"/>
    <n v="3"/>
    <x v="20"/>
  </r>
  <r>
    <n v="225"/>
    <d v="2014-01-20T00:00:00"/>
    <s v="Rossi"/>
    <s v="Potenza"/>
    <x v="2"/>
    <n v="634"/>
    <n v="2"/>
    <x v="20"/>
  </r>
  <r>
    <n v="226"/>
    <d v="2014-04-20T00:00:00"/>
    <s v="Azzurri"/>
    <s v="Sassari"/>
    <x v="3"/>
    <n v="282"/>
    <n v="3"/>
    <x v="20"/>
  </r>
  <r>
    <n v="227"/>
    <d v="2014-04-26T00:00:00"/>
    <s v="Bianchi"/>
    <s v="Pisa"/>
    <x v="2"/>
    <n v="481"/>
    <n v="4"/>
    <x v="20"/>
  </r>
  <r>
    <n v="228"/>
    <d v="2014-03-27T00:00:00"/>
    <s v="Azzurri"/>
    <s v="Rovigo"/>
    <x v="4"/>
    <n v="1441"/>
    <n v="5"/>
    <x v="20"/>
  </r>
  <r>
    <n v="229"/>
    <d v="2014-06-15T00:00:00"/>
    <s v="Bianchi"/>
    <s v="Savona"/>
    <x v="4"/>
    <n v="808"/>
    <n v="4"/>
    <x v="20"/>
  </r>
  <r>
    <n v="230"/>
    <d v="2014-01-17T00:00:00"/>
    <s v="Bianchi"/>
    <s v="Venezia"/>
    <x v="1"/>
    <n v="1874"/>
    <n v="5"/>
    <x v="20"/>
  </r>
  <r>
    <n v="231"/>
    <d v="2014-01-21T00:00:00"/>
    <s v="Verdi"/>
    <s v="Potenza"/>
    <x v="0"/>
    <n v="965"/>
    <n v="1"/>
    <x v="20"/>
  </r>
  <r>
    <n v="232"/>
    <d v="2014-01-18T00:00:00"/>
    <s v="Verdi"/>
    <s v="Ravenna"/>
    <x v="3"/>
    <n v="93"/>
    <n v="1"/>
    <x v="20"/>
  </r>
  <r>
    <n v="233"/>
    <d v="2014-01-22T00:00:00"/>
    <s v="Azzurri"/>
    <s v="Trento"/>
    <x v="4"/>
    <n v="1774"/>
    <n v="3"/>
    <x v="20"/>
  </r>
  <r>
    <n v="234"/>
    <d v="2014-06-10T00:00:00"/>
    <s v="Verdi"/>
    <s v="Torino"/>
    <x v="2"/>
    <n v="217"/>
    <n v="5"/>
    <x v="20"/>
  </r>
  <r>
    <n v="235"/>
    <d v="2014-05-07T00:00:00"/>
    <s v="Rossi"/>
    <s v="Vercelli"/>
    <x v="3"/>
    <n v="737"/>
    <n v="3"/>
    <x v="20"/>
  </r>
  <r>
    <n v="236"/>
    <d v="2014-04-07T00:00:00"/>
    <s v="Verdi"/>
    <s v="Verona"/>
    <x v="2"/>
    <n v="1154"/>
    <n v="1"/>
    <x v="20"/>
  </r>
  <r>
    <n v="237"/>
    <d v="2014-02-17T00:00:00"/>
    <s v="Rossi"/>
    <s v="Taranto"/>
    <x v="1"/>
    <n v="891"/>
    <n v="3"/>
    <x v="20"/>
  </r>
  <r>
    <n v="238"/>
    <d v="2014-04-25T00:00:00"/>
    <s v="Neri"/>
    <s v="Piacenza"/>
    <x v="0"/>
    <n v="1130"/>
    <n v="2"/>
    <x v="20"/>
  </r>
  <r>
    <n v="239"/>
    <d v="2014-06-29T00:00:00"/>
    <s v="Azzurri"/>
    <s v="Trento"/>
    <x v="1"/>
    <n v="317"/>
    <n v="4"/>
    <x v="20"/>
  </r>
  <r>
    <n v="240"/>
    <d v="2014-02-25T00:00:00"/>
    <s v="Azzurri"/>
    <s v="Piacenza"/>
    <x v="2"/>
    <n v="1663"/>
    <n v="5"/>
    <x v="20"/>
  </r>
  <r>
    <n v="241"/>
    <d v="2014-01-30T00:00:00"/>
    <s v="Gialli"/>
    <s v="Vercelli"/>
    <x v="4"/>
    <n v="107"/>
    <n v="1"/>
    <x v="20"/>
  </r>
  <r>
    <n v="242"/>
    <d v="2014-06-10T00:00:00"/>
    <s v="Gialli"/>
    <s v="Udine"/>
    <x v="4"/>
    <n v="1430"/>
    <n v="2"/>
    <x v="20"/>
  </r>
  <r>
    <n v="243"/>
    <d v="2014-04-18T00:00:00"/>
    <s v="Rossi"/>
    <s v="Pordenone"/>
    <x v="0"/>
    <n v="298"/>
    <n v="1"/>
    <x v="20"/>
  </r>
  <r>
    <n v="244"/>
    <d v="2014-04-29T00:00:00"/>
    <s v="Azzurri"/>
    <s v="Reggio di Calabria"/>
    <x v="4"/>
    <n v="1557"/>
    <n v="3"/>
    <x v="20"/>
  </r>
  <r>
    <n v="245"/>
    <d v="2014-04-07T00:00:00"/>
    <s v="Neri"/>
    <s v="Pavia"/>
    <x v="4"/>
    <n v="477"/>
    <n v="3"/>
    <x v="20"/>
  </r>
  <r>
    <n v="246"/>
    <d v="2014-02-26T00:00:00"/>
    <s v="Rossi"/>
    <s v="Piacenza"/>
    <x v="3"/>
    <n v="1593"/>
    <n v="3"/>
    <x v="20"/>
  </r>
  <r>
    <n v="247"/>
    <d v="2014-02-09T00:00:00"/>
    <s v="Verdi"/>
    <s v="Verbano-Cusio-Ossola"/>
    <x v="2"/>
    <n v="534"/>
    <n v="5"/>
    <x v="20"/>
  </r>
  <r>
    <n v="248"/>
    <d v="2014-06-26T00:00:00"/>
    <s v="Neri"/>
    <s v="Rovigo"/>
    <x v="2"/>
    <n v="1615"/>
    <n v="5"/>
    <x v="20"/>
  </r>
  <r>
    <n v="249"/>
    <d v="2014-01-26T00:00:00"/>
    <s v="Verdi"/>
    <s v="Pisa"/>
    <x v="2"/>
    <n v="416"/>
    <n v="3"/>
    <x v="20"/>
  </r>
  <r>
    <n v="250"/>
    <d v="2014-01-26T00:00:00"/>
    <s v="Rossi"/>
    <s v="Venezia"/>
    <x v="4"/>
    <n v="201"/>
    <n v="4"/>
    <x v="20"/>
  </r>
  <r>
    <n v="251"/>
    <d v="2014-06-14T00:00:00"/>
    <s v="Gialli"/>
    <s v="Pordenone"/>
    <x v="4"/>
    <n v="95"/>
    <n v="3"/>
    <x v="20"/>
  </r>
  <r>
    <n v="252"/>
    <d v="2014-01-31T00:00:00"/>
    <s v="Verdi"/>
    <s v="Vicenza"/>
    <x v="1"/>
    <n v="1762"/>
    <n v="3"/>
    <x v="20"/>
  </r>
  <r>
    <n v="253"/>
    <d v="2014-02-18T00:00:00"/>
    <s v="Gialli"/>
    <s v="Siracusa"/>
    <x v="1"/>
    <n v="222"/>
    <n v="4"/>
    <x v="20"/>
  </r>
  <r>
    <n v="254"/>
    <d v="2014-04-30T00:00:00"/>
    <s v="Rossi"/>
    <s v="Siracusa"/>
    <x v="2"/>
    <n v="1701"/>
    <n v="3"/>
    <x v="20"/>
  </r>
  <r>
    <n v="255"/>
    <d v="2014-01-06T00:00:00"/>
    <s v="Rossi"/>
    <s v="Reggio nell'Emilia"/>
    <x v="3"/>
    <n v="1517"/>
    <n v="1"/>
    <x v="20"/>
  </r>
  <r>
    <n v="256"/>
    <d v="2014-05-29T00:00:00"/>
    <s v="Verdi"/>
    <s v="Pesaro e Urbino"/>
    <x v="0"/>
    <n v="1596"/>
    <n v="1"/>
    <x v="20"/>
  </r>
  <r>
    <n v="257"/>
    <d v="2014-04-28T00:00:00"/>
    <s v="Gialli"/>
    <s v="Rieti"/>
    <x v="4"/>
    <n v="1048"/>
    <n v="5"/>
    <x v="20"/>
  </r>
  <r>
    <n v="258"/>
    <d v="2014-03-16T00:00:00"/>
    <s v="Azzurri"/>
    <s v="Vibo Valentia"/>
    <x v="1"/>
    <n v="173"/>
    <n v="5"/>
    <x v="20"/>
  </r>
  <r>
    <n v="259"/>
    <d v="2014-06-17T00:00:00"/>
    <s v="Bianchi"/>
    <s v="Perugia"/>
    <x v="1"/>
    <n v="1960"/>
    <n v="4"/>
    <x v="20"/>
  </r>
  <r>
    <n v="260"/>
    <d v="2014-04-23T00:00:00"/>
    <s v="Gialli"/>
    <s v="Vercelli"/>
    <x v="0"/>
    <n v="910"/>
    <n v="2"/>
    <x v="20"/>
  </r>
  <r>
    <n v="261"/>
    <d v="2014-05-07T00:00:00"/>
    <s v="Verdi"/>
    <s v="Pavia"/>
    <x v="4"/>
    <n v="830"/>
    <n v="5"/>
    <x v="20"/>
  </r>
  <r>
    <n v="262"/>
    <d v="2014-05-21T00:00:00"/>
    <s v="Gialli"/>
    <s v="Salerno"/>
    <x v="2"/>
    <n v="1006"/>
    <n v="2"/>
    <x v="20"/>
  </r>
  <r>
    <n v="263"/>
    <d v="2014-01-28T00:00:00"/>
    <s v="Gialli"/>
    <s v="Pordenone"/>
    <x v="3"/>
    <n v="268"/>
    <n v="4"/>
    <x v="20"/>
  </r>
  <r>
    <n v="264"/>
    <d v="2014-04-14T00:00:00"/>
    <s v="Verdi"/>
    <s v="Perugia"/>
    <x v="3"/>
    <n v="1160"/>
    <n v="5"/>
    <x v="20"/>
  </r>
  <r>
    <n v="265"/>
    <d v="2014-03-22T00:00:00"/>
    <s v="Rossi"/>
    <s v="Pavia"/>
    <x v="3"/>
    <n v="1000"/>
    <n v="1"/>
    <x v="20"/>
  </r>
  <r>
    <n v="266"/>
    <d v="2014-03-17T00:00:00"/>
    <s v="Bianchi"/>
    <s v="Pescara"/>
    <x v="0"/>
    <n v="1733"/>
    <n v="5"/>
    <x v="20"/>
  </r>
  <r>
    <n v="267"/>
    <d v="2014-06-09T00:00:00"/>
    <s v="Gialli"/>
    <s v="Savona"/>
    <x v="0"/>
    <n v="892"/>
    <n v="4"/>
    <x v="20"/>
  </r>
  <r>
    <n v="268"/>
    <d v="2014-05-19T00:00:00"/>
    <s v="Rossi"/>
    <s v="Ragusa"/>
    <x v="4"/>
    <n v="425"/>
    <n v="2"/>
    <x v="20"/>
  </r>
  <r>
    <n v="269"/>
    <d v="2014-06-27T00:00:00"/>
    <s v="Rossi"/>
    <s v="Reggio nell'Emilia"/>
    <x v="4"/>
    <n v="262"/>
    <n v="3"/>
    <x v="20"/>
  </r>
  <r>
    <n v="270"/>
    <d v="2014-05-15T00:00:00"/>
    <s v="Verdi"/>
    <s v="Ravenna"/>
    <x v="4"/>
    <n v="1475"/>
    <n v="3"/>
    <x v="20"/>
  </r>
  <r>
    <n v="271"/>
    <d v="2014-05-31T00:00:00"/>
    <s v="Azzurri"/>
    <s v="Vibo Valentia"/>
    <x v="4"/>
    <n v="1483"/>
    <n v="2"/>
    <x v="20"/>
  </r>
  <r>
    <n v="272"/>
    <d v="2014-05-09T00:00:00"/>
    <s v="Bianchi"/>
    <s v="Rimini"/>
    <x v="0"/>
    <n v="1255"/>
    <n v="5"/>
    <x v="20"/>
  </r>
  <r>
    <n v="273"/>
    <d v="2014-02-13T00:00:00"/>
    <s v="Bianchi"/>
    <s v="Savona"/>
    <x v="4"/>
    <n v="1687"/>
    <n v="2"/>
    <x v="20"/>
  </r>
  <r>
    <n v="274"/>
    <d v="2014-02-13T00:00:00"/>
    <s v="Gialli"/>
    <s v="Vicenza"/>
    <x v="2"/>
    <n v="792"/>
    <n v="5"/>
    <x v="20"/>
  </r>
  <r>
    <n v="275"/>
    <d v="2014-06-09T00:00:00"/>
    <s v="Gialli"/>
    <s v="Rieti"/>
    <x v="3"/>
    <n v="1284"/>
    <n v="2"/>
    <x v="20"/>
  </r>
  <r>
    <n v="276"/>
    <d v="2014-04-01T00:00:00"/>
    <s v="Gialli"/>
    <s v="Prato"/>
    <x v="1"/>
    <n v="1007"/>
    <n v="3"/>
    <x v="20"/>
  </r>
  <r>
    <n v="277"/>
    <d v="2014-05-19T00:00:00"/>
    <s v="Verdi"/>
    <s v="Pescara"/>
    <x v="4"/>
    <n v="1313"/>
    <n v="3"/>
    <x v="20"/>
  </r>
  <r>
    <n v="278"/>
    <d v="2014-04-29T00:00:00"/>
    <s v="Verdi"/>
    <s v="Reggio di Calabria"/>
    <x v="2"/>
    <n v="535"/>
    <n v="4"/>
    <x v="20"/>
  </r>
  <r>
    <n v="279"/>
    <d v="2014-04-14T00:00:00"/>
    <s v="Verdi"/>
    <s v="Prato"/>
    <x v="4"/>
    <n v="930"/>
    <n v="5"/>
    <x v="20"/>
  </r>
  <r>
    <n v="280"/>
    <d v="2014-02-08T00:00:00"/>
    <s v="Neri"/>
    <s v="Varese"/>
    <x v="1"/>
    <n v="1008"/>
    <n v="3"/>
    <x v="20"/>
  </r>
  <r>
    <n v="281"/>
    <d v="2014-01-17T00:00:00"/>
    <s v="Azzurri"/>
    <s v="Taranto"/>
    <x v="4"/>
    <n v="840"/>
    <n v="1"/>
    <x v="20"/>
  </r>
  <r>
    <n v="282"/>
    <d v="2014-06-11T00:00:00"/>
    <s v="Rossi"/>
    <s v="Siena"/>
    <x v="4"/>
    <n v="58"/>
    <n v="5"/>
    <x v="20"/>
  </r>
  <r>
    <n v="283"/>
    <d v="2014-04-14T00:00:00"/>
    <s v="Neri"/>
    <s v="Trapani"/>
    <x v="0"/>
    <n v="652"/>
    <n v="5"/>
    <x v="20"/>
  </r>
  <r>
    <n v="284"/>
    <d v="2014-05-29T00:00:00"/>
    <s v="Bianchi"/>
    <s v="Torino"/>
    <x v="4"/>
    <n v="834"/>
    <n v="2"/>
    <x v="20"/>
  </r>
  <r>
    <n v="285"/>
    <d v="2014-04-17T00:00:00"/>
    <s v="Rossi"/>
    <s v="Teramo"/>
    <x v="0"/>
    <n v="1394"/>
    <n v="5"/>
    <x v="20"/>
  </r>
  <r>
    <n v="286"/>
    <d v="2014-04-11T00:00:00"/>
    <s v="Rossi"/>
    <s v="Perugia"/>
    <x v="1"/>
    <n v="1809"/>
    <n v="2"/>
    <x v="20"/>
  </r>
  <r>
    <n v="287"/>
    <d v="2014-04-28T00:00:00"/>
    <s v="Azzurri"/>
    <s v="Rieti"/>
    <x v="1"/>
    <n v="1381"/>
    <n v="3"/>
    <x v="20"/>
  </r>
  <r>
    <n v="288"/>
    <d v="2014-02-27T00:00:00"/>
    <s v="Gialli"/>
    <s v="Pisa"/>
    <x v="4"/>
    <n v="742"/>
    <n v="1"/>
    <x v="20"/>
  </r>
  <r>
    <n v="289"/>
    <d v="2014-05-11T00:00:00"/>
    <s v="Verdi"/>
    <s v="Pordenone"/>
    <x v="2"/>
    <n v="12"/>
    <n v="4"/>
    <x v="20"/>
  </r>
  <r>
    <n v="290"/>
    <d v="2014-04-29T00:00:00"/>
    <s v="Neri"/>
    <s v="Verbano-Cusio-Ossola"/>
    <x v="0"/>
    <n v="118"/>
    <n v="5"/>
    <x v="20"/>
  </r>
  <r>
    <n v="291"/>
    <d v="2014-03-03T00:00:00"/>
    <s v="Rossi"/>
    <s v="Pesaro e Urbino"/>
    <x v="1"/>
    <n v="2000"/>
    <n v="4"/>
    <x v="20"/>
  </r>
  <r>
    <n v="292"/>
    <d v="2014-02-04T00:00:00"/>
    <s v="Azzurri"/>
    <s v="Teramo"/>
    <x v="4"/>
    <n v="1963"/>
    <n v="4"/>
    <x v="20"/>
  </r>
  <r>
    <n v="293"/>
    <d v="2014-02-24T00:00:00"/>
    <s v="Bianchi"/>
    <s v="Savona"/>
    <x v="1"/>
    <n v="1583"/>
    <n v="4"/>
    <x v="20"/>
  </r>
  <r>
    <n v="294"/>
    <d v="2014-03-07T00:00:00"/>
    <s v="Neri"/>
    <s v="Verbano-Cusio-Ossola"/>
    <x v="2"/>
    <n v="1103"/>
    <n v="1"/>
    <x v="20"/>
  </r>
  <r>
    <n v="295"/>
    <d v="2014-06-24T00:00:00"/>
    <s v="Azzurri"/>
    <s v="Sondrio"/>
    <x v="0"/>
    <n v="837"/>
    <n v="3"/>
    <x v="20"/>
  </r>
  <r>
    <n v="296"/>
    <d v="2014-05-13T00:00:00"/>
    <s v="Neri"/>
    <s v="Reggio di Calabria"/>
    <x v="0"/>
    <n v="6"/>
    <n v="2"/>
    <x v="20"/>
  </r>
  <r>
    <n v="297"/>
    <d v="2014-03-05T00:00:00"/>
    <s v="Gialli"/>
    <s v="Potenza"/>
    <x v="4"/>
    <n v="94"/>
    <n v="5"/>
    <x v="20"/>
  </r>
  <r>
    <n v="298"/>
    <d v="2014-01-15T00:00:00"/>
    <s v="Verdi"/>
    <s v="Siracusa"/>
    <x v="3"/>
    <n v="1206"/>
    <n v="1"/>
    <x v="20"/>
  </r>
  <r>
    <n v="299"/>
    <d v="2014-02-07T00:00:00"/>
    <s v="Gialli"/>
    <s v="Reggio di Calabria"/>
    <x v="4"/>
    <n v="1266"/>
    <n v="4"/>
    <x v="20"/>
  </r>
  <r>
    <n v="300"/>
    <d v="2014-03-10T00:00:00"/>
    <s v="Bianchi"/>
    <s v="Treviso"/>
    <x v="2"/>
    <n v="707"/>
    <n v="5"/>
    <x v="20"/>
  </r>
  <r>
    <n v="301"/>
    <d v="2014-06-25T00:00:00"/>
    <s v="Neri"/>
    <s v="Sondrio"/>
    <x v="0"/>
    <n v="42"/>
    <n v="2"/>
    <x v="20"/>
  </r>
  <r>
    <n v="302"/>
    <d v="2014-02-05T00:00:00"/>
    <s v="Bianchi"/>
    <s v="Verbano-Cusio-Ossola"/>
    <x v="0"/>
    <n v="1560"/>
    <n v="5"/>
    <x v="20"/>
  </r>
  <r>
    <n v="303"/>
    <d v="2014-05-05T00:00:00"/>
    <s v="Verdi"/>
    <s v="Roma"/>
    <x v="2"/>
    <n v="1996"/>
    <n v="2"/>
    <x v="20"/>
  </r>
  <r>
    <n v="304"/>
    <d v="2014-02-20T00:00:00"/>
    <s v="Rossi"/>
    <s v="Pisa"/>
    <x v="1"/>
    <n v="884"/>
    <n v="4"/>
    <x v="20"/>
  </r>
  <r>
    <n v="305"/>
    <d v="2014-05-25T00:00:00"/>
    <s v="Rossi"/>
    <s v="Sassari"/>
    <x v="0"/>
    <n v="534"/>
    <n v="4"/>
    <x v="20"/>
  </r>
  <r>
    <n v="306"/>
    <d v="2014-04-11T00:00:00"/>
    <s v="Bianchi"/>
    <s v="Ragusa"/>
    <x v="4"/>
    <n v="1370"/>
    <n v="2"/>
    <x v="20"/>
  </r>
  <r>
    <n v="307"/>
    <d v="2014-02-01T00:00:00"/>
    <s v="Bianchi"/>
    <s v="Rimini"/>
    <x v="0"/>
    <n v="331"/>
    <n v="4"/>
    <x v="20"/>
  </r>
  <r>
    <n v="308"/>
    <d v="2014-03-24T00:00:00"/>
    <s v="Bianchi"/>
    <s v="Verbano-Cusio-Ossola"/>
    <x v="2"/>
    <n v="878"/>
    <n v="1"/>
    <x v="20"/>
  </r>
  <r>
    <n v="309"/>
    <d v="2014-01-27T00:00:00"/>
    <s v="Rossi"/>
    <s v="Verbano-Cusio-Ossola"/>
    <x v="0"/>
    <n v="1320"/>
    <n v="2"/>
    <x v="20"/>
  </r>
  <r>
    <n v="310"/>
    <d v="2014-05-28T00:00:00"/>
    <s v="Azzurri"/>
    <s v="Reggio di Calabria"/>
    <x v="3"/>
    <n v="1889"/>
    <n v="5"/>
    <x v="20"/>
  </r>
  <r>
    <n v="311"/>
    <d v="2014-02-27T00:00:00"/>
    <s v="Verdi"/>
    <s v="Rovigo"/>
    <x v="4"/>
    <n v="1330"/>
    <n v="5"/>
    <x v="20"/>
  </r>
  <r>
    <n v="312"/>
    <d v="2014-02-08T00:00:00"/>
    <s v="Verdi"/>
    <s v="Reggio di Calabria"/>
    <x v="1"/>
    <n v="1515"/>
    <n v="3"/>
    <x v="20"/>
  </r>
  <r>
    <n v="313"/>
    <d v="2014-05-06T00:00:00"/>
    <s v="Rossi"/>
    <s v="Terni"/>
    <x v="2"/>
    <n v="363"/>
    <n v="4"/>
    <x v="20"/>
  </r>
  <r>
    <n v="314"/>
    <d v="2014-05-23T00:00:00"/>
    <s v="Azzurri"/>
    <s v="Trieste"/>
    <x v="2"/>
    <n v="1616"/>
    <n v="2"/>
    <x v="20"/>
  </r>
  <r>
    <n v="315"/>
    <d v="2014-03-07T00:00:00"/>
    <s v="Gialli"/>
    <s v="Pisa"/>
    <x v="2"/>
    <n v="66"/>
    <n v="3"/>
    <x v="20"/>
  </r>
  <r>
    <n v="316"/>
    <d v="2014-01-20T00:00:00"/>
    <s v="Rossi"/>
    <s v="Potenza"/>
    <x v="0"/>
    <n v="1451"/>
    <n v="2"/>
    <x v="20"/>
  </r>
  <r>
    <n v="317"/>
    <d v="2014-06-14T00:00:00"/>
    <s v="Bianchi"/>
    <s v="Siracusa"/>
    <x v="1"/>
    <n v="922"/>
    <n v="1"/>
    <x v="20"/>
  </r>
  <r>
    <n v="318"/>
    <d v="2014-04-18T00:00:00"/>
    <s v="Azzurri"/>
    <s v="Perugia"/>
    <x v="2"/>
    <n v="777"/>
    <n v="4"/>
    <x v="20"/>
  </r>
  <r>
    <n v="319"/>
    <d v="2014-04-19T00:00:00"/>
    <s v="Azzurri"/>
    <s v="Vercelli"/>
    <x v="0"/>
    <n v="1553"/>
    <n v="3"/>
    <x v="20"/>
  </r>
  <r>
    <n v="320"/>
    <d v="2014-01-21T00:00:00"/>
    <s v="Azzurri"/>
    <s v="Roma"/>
    <x v="3"/>
    <n v="1602"/>
    <n v="4"/>
    <x v="20"/>
  </r>
  <r>
    <n v="321"/>
    <d v="2014-04-16T00:00:00"/>
    <s v="Neri"/>
    <s v="Trieste"/>
    <x v="2"/>
    <n v="1223"/>
    <n v="4"/>
    <x v="20"/>
  </r>
  <r>
    <n v="322"/>
    <d v="2014-06-09T00:00:00"/>
    <s v="Rossi"/>
    <s v="Savona"/>
    <x v="2"/>
    <n v="1410"/>
    <n v="1"/>
    <x v="20"/>
  </r>
  <r>
    <n v="323"/>
    <d v="2014-01-01T00:00:00"/>
    <s v="Rossi"/>
    <s v="Rovigo"/>
    <x v="1"/>
    <n v="452"/>
    <n v="4"/>
    <x v="20"/>
  </r>
  <r>
    <n v="324"/>
    <d v="2014-01-19T00:00:00"/>
    <s v="Verdi"/>
    <s v="Pescara"/>
    <x v="1"/>
    <n v="242"/>
    <n v="1"/>
    <x v="20"/>
  </r>
  <r>
    <n v="325"/>
    <d v="2014-04-15T00:00:00"/>
    <s v="Neri"/>
    <s v="Piacenza"/>
    <x v="3"/>
    <n v="1568"/>
    <n v="4"/>
    <x v="20"/>
  </r>
  <r>
    <n v="326"/>
    <d v="2014-03-08T00:00:00"/>
    <s v="Verdi"/>
    <s v="Viterbo"/>
    <x v="2"/>
    <n v="207"/>
    <n v="4"/>
    <x v="20"/>
  </r>
  <r>
    <n v="327"/>
    <d v="2014-04-20T00:00:00"/>
    <s v="Neri"/>
    <s v="Rieti"/>
    <x v="4"/>
    <n v="1912"/>
    <n v="2"/>
    <x v="20"/>
  </r>
  <r>
    <n v="328"/>
    <d v="2014-01-16T00:00:00"/>
    <s v="Neri"/>
    <s v="Reggio nell'Emilia"/>
    <x v="0"/>
    <n v="771"/>
    <n v="5"/>
    <x v="20"/>
  </r>
  <r>
    <n v="329"/>
    <d v="2014-02-23T00:00:00"/>
    <s v="Gialli"/>
    <s v="Savona"/>
    <x v="2"/>
    <n v="97"/>
    <n v="2"/>
    <x v="20"/>
  </r>
  <r>
    <n v="330"/>
    <d v="2014-03-18T00:00:00"/>
    <s v="Rossi"/>
    <s v="Pescara"/>
    <x v="0"/>
    <n v="1361"/>
    <n v="5"/>
    <x v="20"/>
  </r>
  <r>
    <n v="331"/>
    <d v="2014-03-05T00:00:00"/>
    <s v="Azzurri"/>
    <s v="Vicenza"/>
    <x v="4"/>
    <n v="1986"/>
    <n v="4"/>
    <x v="20"/>
  </r>
  <r>
    <n v="332"/>
    <d v="2014-03-10T00:00:00"/>
    <s v="Bianchi"/>
    <s v="Venezia"/>
    <x v="0"/>
    <n v="1244"/>
    <n v="3"/>
    <x v="20"/>
  </r>
  <r>
    <n v="333"/>
    <d v="2014-06-01T00:00:00"/>
    <s v="Verdi"/>
    <s v="Roma"/>
    <x v="3"/>
    <n v="1319"/>
    <n v="1"/>
    <x v="20"/>
  </r>
  <r>
    <n v="334"/>
    <d v="2014-02-14T00:00:00"/>
    <s v="Gialli"/>
    <s v="Siena"/>
    <x v="2"/>
    <n v="1554"/>
    <n v="4"/>
    <x v="20"/>
  </r>
  <r>
    <n v="335"/>
    <d v="2014-05-04T00:00:00"/>
    <s v="Bianchi"/>
    <s v="Pordenone"/>
    <x v="4"/>
    <n v="1472"/>
    <n v="4"/>
    <x v="20"/>
  </r>
  <r>
    <n v="336"/>
    <d v="2014-05-25T00:00:00"/>
    <s v="Bianchi"/>
    <s v="Vercelli"/>
    <x v="3"/>
    <n v="220"/>
    <n v="5"/>
    <x v="20"/>
  </r>
  <r>
    <n v="337"/>
    <d v="2014-06-19T00:00:00"/>
    <s v="Verdi"/>
    <s v="Perugia"/>
    <x v="4"/>
    <n v="397"/>
    <n v="2"/>
    <x v="20"/>
  </r>
  <r>
    <n v="338"/>
    <d v="2014-05-10T00:00:00"/>
    <s v="Gialli"/>
    <s v="Viterbo"/>
    <x v="4"/>
    <n v="844"/>
    <n v="5"/>
    <x v="20"/>
  </r>
  <r>
    <n v="339"/>
    <d v="2014-01-16T00:00:00"/>
    <s v="Verdi"/>
    <s v="Salerno"/>
    <x v="4"/>
    <n v="1733"/>
    <n v="3"/>
    <x v="20"/>
  </r>
  <r>
    <n v="340"/>
    <d v="2014-04-04T00:00:00"/>
    <s v="Gialli"/>
    <s v="Teramo"/>
    <x v="1"/>
    <n v="1937"/>
    <n v="1"/>
    <x v="20"/>
  </r>
  <r>
    <n v="341"/>
    <d v="2014-04-10T00:00:00"/>
    <s v="Rossi"/>
    <s v="Potenza"/>
    <x v="4"/>
    <n v="591"/>
    <n v="3"/>
    <x v="20"/>
  </r>
  <r>
    <n v="342"/>
    <d v="2014-04-02T00:00:00"/>
    <s v="Azzurri"/>
    <s v="Pistoia"/>
    <x v="0"/>
    <n v="1022"/>
    <n v="3"/>
    <x v="20"/>
  </r>
  <r>
    <n v="343"/>
    <d v="2014-04-27T00:00:00"/>
    <s v="Gialli"/>
    <s v="Varese"/>
    <x v="3"/>
    <n v="990"/>
    <n v="5"/>
    <x v="20"/>
  </r>
  <r>
    <n v="344"/>
    <d v="2014-06-01T00:00:00"/>
    <s v="Bianchi"/>
    <s v="Perugia"/>
    <x v="2"/>
    <n v="842"/>
    <n v="2"/>
    <x v="20"/>
  </r>
  <r>
    <n v="345"/>
    <d v="2014-05-04T00:00:00"/>
    <s v="Verdi"/>
    <s v="Verbano-Cusio-Ossola"/>
    <x v="4"/>
    <n v="506"/>
    <n v="5"/>
    <x v="20"/>
  </r>
  <r>
    <n v="346"/>
    <d v="2014-04-18T00:00:00"/>
    <s v="Verdi"/>
    <s v="Perugia"/>
    <x v="0"/>
    <n v="1170"/>
    <n v="3"/>
    <x v="20"/>
  </r>
  <r>
    <n v="347"/>
    <d v="2014-05-18T00:00:00"/>
    <s v="Rossi"/>
    <s v="Terni"/>
    <x v="2"/>
    <n v="460"/>
    <n v="4"/>
    <x v="20"/>
  </r>
  <r>
    <n v="348"/>
    <d v="2014-06-13T00:00:00"/>
    <s v="Azzurri"/>
    <s v="Sassari"/>
    <x v="2"/>
    <n v="1321"/>
    <n v="1"/>
    <x v="20"/>
  </r>
  <r>
    <n v="349"/>
    <d v="2014-04-27T00:00:00"/>
    <s v="Verdi"/>
    <s v="Ragusa"/>
    <x v="0"/>
    <n v="166"/>
    <n v="5"/>
    <x v="20"/>
  </r>
  <r>
    <n v="350"/>
    <d v="2014-05-12T00:00:00"/>
    <s v="Neri"/>
    <s v="Viterbo"/>
    <x v="0"/>
    <n v="1115"/>
    <n v="1"/>
    <x v="20"/>
  </r>
  <r>
    <n v="351"/>
    <d v="2014-02-26T00:00:00"/>
    <s v="Bianchi"/>
    <s v="Perugia"/>
    <x v="0"/>
    <n v="1919"/>
    <n v="2"/>
    <x v="20"/>
  </r>
  <r>
    <n v="352"/>
    <d v="2014-06-19T00:00:00"/>
    <s v="Rossi"/>
    <s v="Rovigo"/>
    <x v="0"/>
    <n v="1514"/>
    <n v="3"/>
    <x v="20"/>
  </r>
  <r>
    <n v="353"/>
    <d v="2014-05-24T00:00:00"/>
    <s v="Verdi"/>
    <s v="Rovigo"/>
    <x v="3"/>
    <n v="3"/>
    <n v="2"/>
    <x v="20"/>
  </r>
  <r>
    <n v="354"/>
    <d v="2014-05-01T00:00:00"/>
    <s v="Bianchi"/>
    <s v="Sondrio"/>
    <x v="4"/>
    <n v="445"/>
    <n v="2"/>
    <x v="20"/>
  </r>
  <r>
    <n v="355"/>
    <d v="2014-02-25T00:00:00"/>
    <s v="Rossi"/>
    <s v="Trapani"/>
    <x v="2"/>
    <n v="1028"/>
    <n v="4"/>
    <x v="20"/>
  </r>
  <r>
    <n v="356"/>
    <d v="2014-04-26T00:00:00"/>
    <s v="Azzurri"/>
    <s v="Pesaro e Urbino"/>
    <x v="3"/>
    <n v="893"/>
    <n v="4"/>
    <x v="20"/>
  </r>
  <r>
    <n v="357"/>
    <d v="2014-05-03T00:00:00"/>
    <s v="Neri"/>
    <s v="Rovigo"/>
    <x v="3"/>
    <n v="1421"/>
    <n v="1"/>
    <x v="20"/>
  </r>
  <r>
    <n v="358"/>
    <d v="2014-06-10T00:00:00"/>
    <s v="Rossi"/>
    <s v="Sondrio"/>
    <x v="4"/>
    <n v="1941"/>
    <n v="2"/>
    <x v="20"/>
  </r>
  <r>
    <n v="359"/>
    <d v="2014-02-04T00:00:00"/>
    <s v="Azzurri"/>
    <s v="Savona"/>
    <x v="3"/>
    <n v="1537"/>
    <n v="5"/>
    <x v="20"/>
  </r>
  <r>
    <n v="360"/>
    <d v="2014-01-30T00:00:00"/>
    <s v="Verdi"/>
    <s v="Pesaro e Urbino"/>
    <x v="1"/>
    <n v="1957"/>
    <n v="3"/>
    <x v="20"/>
  </r>
  <r>
    <n v="361"/>
    <d v="2014-05-29T00:00:00"/>
    <s v="Neri"/>
    <s v="Pesaro e Urbino"/>
    <x v="1"/>
    <n v="307"/>
    <n v="3"/>
    <x v="20"/>
  </r>
  <r>
    <n v="362"/>
    <d v="2014-04-17T00:00:00"/>
    <s v="Gialli"/>
    <s v="Siracusa"/>
    <x v="3"/>
    <n v="1128"/>
    <n v="3"/>
    <x v="20"/>
  </r>
  <r>
    <n v="363"/>
    <d v="2014-04-30T00:00:00"/>
    <s v="Gialli"/>
    <s v="Sassari"/>
    <x v="0"/>
    <n v="849"/>
    <n v="2"/>
    <x v="20"/>
  </r>
  <r>
    <n v="364"/>
    <d v="2014-06-29T00:00:00"/>
    <s v="Gialli"/>
    <s v="Varese"/>
    <x v="3"/>
    <n v="1252"/>
    <n v="1"/>
    <x v="20"/>
  </r>
  <r>
    <n v="365"/>
    <d v="2014-05-06T00:00:00"/>
    <s v="Neri"/>
    <s v="Udine"/>
    <x v="4"/>
    <n v="1965"/>
    <n v="4"/>
    <x v="20"/>
  </r>
  <r>
    <n v="366"/>
    <d v="2014-04-03T00:00:00"/>
    <s v="Rossi"/>
    <s v="Siena"/>
    <x v="3"/>
    <n v="667"/>
    <n v="5"/>
    <x v="20"/>
  </r>
  <r>
    <n v="367"/>
    <d v="2014-02-22T00:00:00"/>
    <s v="Gialli"/>
    <s v="Viterbo"/>
    <x v="1"/>
    <n v="653"/>
    <n v="3"/>
    <x v="20"/>
  </r>
  <r>
    <n v="368"/>
    <d v="2014-06-29T00:00:00"/>
    <s v="Bianchi"/>
    <s v="Roma"/>
    <x v="0"/>
    <n v="1602"/>
    <n v="4"/>
    <x v="20"/>
  </r>
  <r>
    <n v="369"/>
    <d v="2014-06-23T00:00:00"/>
    <s v="Azzurri"/>
    <s v="Savona"/>
    <x v="0"/>
    <n v="1609"/>
    <n v="2"/>
    <x v="20"/>
  </r>
  <r>
    <n v="370"/>
    <d v="2014-05-05T00:00:00"/>
    <s v="Azzurri"/>
    <s v="Pesaro e Urbino"/>
    <x v="4"/>
    <n v="1234"/>
    <n v="4"/>
    <x v="20"/>
  </r>
  <r>
    <n v="371"/>
    <d v="2014-03-29T00:00:00"/>
    <s v="Bianchi"/>
    <s v="Terni"/>
    <x v="3"/>
    <n v="186"/>
    <n v="3"/>
    <x v="20"/>
  </r>
  <r>
    <n v="372"/>
    <d v="2014-05-03T00:00:00"/>
    <s v="Verdi"/>
    <s v="Pistoia"/>
    <x v="3"/>
    <n v="556"/>
    <n v="4"/>
    <x v="20"/>
  </r>
  <r>
    <n v="373"/>
    <d v="2014-06-14T00:00:00"/>
    <s v="Rossi"/>
    <s v="Torino"/>
    <x v="2"/>
    <n v="408"/>
    <n v="5"/>
    <x v="20"/>
  </r>
  <r>
    <n v="374"/>
    <d v="2014-03-08T00:00:00"/>
    <s v="Rossi"/>
    <s v="Vibo Valentia"/>
    <x v="0"/>
    <n v="754"/>
    <n v="3"/>
    <x v="20"/>
  </r>
  <r>
    <n v="375"/>
    <d v="2014-01-06T00:00:00"/>
    <s v="Bianchi"/>
    <s v="Verbano-Cusio-Ossola"/>
    <x v="0"/>
    <n v="131"/>
    <n v="1"/>
    <x v="20"/>
  </r>
  <r>
    <n v="376"/>
    <d v="2014-02-22T00:00:00"/>
    <s v="Verdi"/>
    <s v="Sassari"/>
    <x v="4"/>
    <n v="1494"/>
    <n v="5"/>
    <x v="20"/>
  </r>
  <r>
    <n v="377"/>
    <d v="2014-04-24T00:00:00"/>
    <s v="Rossi"/>
    <s v="Verbano-Cusio-Ossola"/>
    <x v="2"/>
    <n v="1960"/>
    <n v="5"/>
    <x v="20"/>
  </r>
  <r>
    <n v="378"/>
    <d v="2014-02-19T00:00:00"/>
    <s v="Bianchi"/>
    <s v="Ragusa"/>
    <x v="2"/>
    <n v="1586"/>
    <n v="4"/>
    <x v="20"/>
  </r>
  <r>
    <n v="379"/>
    <d v="2014-02-12T00:00:00"/>
    <s v="Azzurri"/>
    <s v="Pisa"/>
    <x v="3"/>
    <n v="255"/>
    <n v="1"/>
    <x v="20"/>
  </r>
  <r>
    <n v="380"/>
    <d v="2014-01-20T00:00:00"/>
    <s v="Gialli"/>
    <s v="Sondrio"/>
    <x v="4"/>
    <n v="1469"/>
    <n v="2"/>
    <x v="20"/>
  </r>
  <r>
    <n v="381"/>
    <d v="2014-03-31T00:00:00"/>
    <s v="Azzurri"/>
    <s v="Pesaro e Urbino"/>
    <x v="2"/>
    <n v="1321"/>
    <n v="4"/>
    <x v="20"/>
  </r>
  <r>
    <n v="382"/>
    <d v="2014-04-12T00:00:00"/>
    <s v="Bianchi"/>
    <s v="Treviso"/>
    <x v="4"/>
    <n v="735"/>
    <n v="2"/>
    <x v="20"/>
  </r>
  <r>
    <n v="383"/>
    <d v="2014-04-03T00:00:00"/>
    <s v="Verdi"/>
    <s v="Siena"/>
    <x v="2"/>
    <n v="153"/>
    <n v="3"/>
    <x v="20"/>
  </r>
  <r>
    <n v="384"/>
    <d v="2014-03-29T00:00:00"/>
    <s v="Neri"/>
    <s v="Pistoia"/>
    <x v="4"/>
    <n v="1474"/>
    <n v="1"/>
    <x v="20"/>
  </r>
  <r>
    <n v="385"/>
    <d v="2014-05-17T00:00:00"/>
    <s v="Bianchi"/>
    <s v="Rovigo"/>
    <x v="2"/>
    <n v="1108"/>
    <n v="2"/>
    <x v="20"/>
  </r>
  <r>
    <n v="386"/>
    <d v="2014-05-07T00:00:00"/>
    <s v="Verdi"/>
    <s v="Perugia"/>
    <x v="3"/>
    <n v="1430"/>
    <n v="4"/>
    <x v="20"/>
  </r>
  <r>
    <n v="387"/>
    <d v="2014-02-10T00:00:00"/>
    <s v="Verdi"/>
    <s v="Roma"/>
    <x v="2"/>
    <n v="788"/>
    <n v="5"/>
    <x v="20"/>
  </r>
  <r>
    <n v="388"/>
    <d v="2014-05-15T00:00:00"/>
    <s v="Verdi"/>
    <s v="Viterbo"/>
    <x v="2"/>
    <n v="1362"/>
    <n v="3"/>
    <x v="20"/>
  </r>
  <r>
    <n v="389"/>
    <d v="2014-02-25T00:00:00"/>
    <s v="Neri"/>
    <s v="Vibo Valentia"/>
    <x v="1"/>
    <n v="744"/>
    <n v="3"/>
    <x v="20"/>
  </r>
  <r>
    <n v="390"/>
    <d v="2014-05-16T00:00:00"/>
    <s v="Verdi"/>
    <s v="Venezia"/>
    <x v="1"/>
    <n v="1252"/>
    <n v="2"/>
    <x v="20"/>
  </r>
  <r>
    <n v="391"/>
    <d v="2014-05-03T00:00:00"/>
    <s v="Verdi"/>
    <s v="Savona"/>
    <x v="2"/>
    <n v="1378"/>
    <n v="3"/>
    <x v="20"/>
  </r>
  <r>
    <n v="392"/>
    <d v="2014-02-12T00:00:00"/>
    <s v="Rossi"/>
    <s v="Perugia"/>
    <x v="1"/>
    <n v="192"/>
    <n v="5"/>
    <x v="20"/>
  </r>
  <r>
    <n v="393"/>
    <d v="2014-06-24T00:00:00"/>
    <s v="Gialli"/>
    <s v="Sondrio"/>
    <x v="2"/>
    <n v="1876"/>
    <n v="2"/>
    <x v="20"/>
  </r>
  <r>
    <n v="394"/>
    <d v="2014-04-22T00:00:00"/>
    <s v="Verdi"/>
    <s v="Reggio di Calabria"/>
    <x v="1"/>
    <n v="1640"/>
    <n v="1"/>
    <x v="20"/>
  </r>
  <r>
    <n v="395"/>
    <d v="2014-02-16T00:00:00"/>
    <s v="Neri"/>
    <s v="Verbano-Cusio-Ossola"/>
    <x v="0"/>
    <n v="848"/>
    <n v="4"/>
    <x v="20"/>
  </r>
  <r>
    <n v="396"/>
    <d v="2014-01-12T00:00:00"/>
    <s v="Rossi"/>
    <s v="Venezia"/>
    <x v="1"/>
    <n v="692"/>
    <n v="1"/>
    <x v="20"/>
  </r>
  <r>
    <n v="397"/>
    <d v="2014-01-07T00:00:00"/>
    <s v="Gialli"/>
    <s v="Prato"/>
    <x v="1"/>
    <n v="549"/>
    <n v="1"/>
    <x v="20"/>
  </r>
  <r>
    <n v="398"/>
    <d v="2014-02-24T00:00:00"/>
    <s v="Verdi"/>
    <s v="Ravenna"/>
    <x v="2"/>
    <n v="1482"/>
    <n v="2"/>
    <x v="20"/>
  </r>
  <r>
    <n v="399"/>
    <d v="2014-03-02T00:00:00"/>
    <s v="Rossi"/>
    <s v="Pisa"/>
    <x v="4"/>
    <n v="3"/>
    <n v="5"/>
    <x v="20"/>
  </r>
  <r>
    <n v="400"/>
    <d v="2014-04-19T00:00:00"/>
    <s v="Neri"/>
    <s v="Treviso"/>
    <x v="2"/>
    <n v="467"/>
    <n v="3"/>
    <x v="20"/>
  </r>
  <r>
    <n v="401"/>
    <d v="2014-06-21T00:00:00"/>
    <s v="Rossi"/>
    <s v="Rimini"/>
    <x v="3"/>
    <n v="1746"/>
    <n v="3"/>
    <x v="20"/>
  </r>
  <r>
    <n v="402"/>
    <d v="2014-01-10T00:00:00"/>
    <s v="Gialli"/>
    <s v="Rieti"/>
    <x v="3"/>
    <n v="681"/>
    <n v="4"/>
    <x v="20"/>
  </r>
  <r>
    <n v="403"/>
    <d v="2014-03-27T00:00:00"/>
    <s v="Neri"/>
    <s v="Ravenna"/>
    <x v="4"/>
    <n v="136"/>
    <n v="3"/>
    <x v="20"/>
  </r>
  <r>
    <n v="404"/>
    <d v="2014-06-02T00:00:00"/>
    <s v="Verdi"/>
    <s v="Vibo Valentia"/>
    <x v="1"/>
    <n v="1600"/>
    <n v="3"/>
    <x v="20"/>
  </r>
  <r>
    <n v="405"/>
    <d v="2014-03-23T00:00:00"/>
    <s v="Verdi"/>
    <s v="Viterbo"/>
    <x v="3"/>
    <n v="1825"/>
    <n v="5"/>
    <x v="20"/>
  </r>
  <r>
    <n v="406"/>
    <d v="2014-04-01T00:00:00"/>
    <s v="Neri"/>
    <s v="Treviso"/>
    <x v="3"/>
    <n v="957"/>
    <n v="1"/>
    <x v="20"/>
  </r>
  <r>
    <n v="407"/>
    <d v="2014-06-23T00:00:00"/>
    <s v="Rossi"/>
    <s v="Savona"/>
    <x v="0"/>
    <n v="1941"/>
    <n v="5"/>
    <x v="20"/>
  </r>
  <r>
    <n v="408"/>
    <d v="2014-04-12T00:00:00"/>
    <s v="Verdi"/>
    <s v="Teramo"/>
    <x v="2"/>
    <n v="417"/>
    <n v="1"/>
    <x v="20"/>
  </r>
  <r>
    <n v="409"/>
    <d v="2014-02-25T00:00:00"/>
    <s v="Gialli"/>
    <s v="Vibo Valentia"/>
    <x v="0"/>
    <n v="1839"/>
    <n v="4"/>
    <x v="20"/>
  </r>
  <r>
    <n v="410"/>
    <d v="2014-02-05T00:00:00"/>
    <s v="Bianchi"/>
    <s v="Udine"/>
    <x v="4"/>
    <n v="1647"/>
    <n v="1"/>
    <x v="20"/>
  </r>
  <r>
    <n v="411"/>
    <d v="2014-03-13T00:00:00"/>
    <s v="Verdi"/>
    <s v="Ravenna"/>
    <x v="0"/>
    <n v="87"/>
    <n v="5"/>
    <x v="20"/>
  </r>
  <r>
    <n v="412"/>
    <d v="2014-03-22T00:00:00"/>
    <s v="Verdi"/>
    <s v="Pescara"/>
    <x v="1"/>
    <n v="1123"/>
    <n v="2"/>
    <x v="20"/>
  </r>
  <r>
    <n v="413"/>
    <d v="2014-01-15T00:00:00"/>
    <s v="Azzurri"/>
    <s v="Salerno"/>
    <x v="0"/>
    <n v="1881"/>
    <n v="1"/>
    <x v="20"/>
  </r>
  <r>
    <n v="414"/>
    <d v="2014-03-09T00:00:00"/>
    <s v="Rossi"/>
    <s v="Pistoia"/>
    <x v="0"/>
    <n v="517"/>
    <n v="1"/>
    <x v="20"/>
  </r>
  <r>
    <n v="415"/>
    <d v="2014-01-23T00:00:00"/>
    <s v="Neri"/>
    <s v="Siena"/>
    <x v="3"/>
    <n v="1662"/>
    <n v="3"/>
    <x v="20"/>
  </r>
  <r>
    <n v="416"/>
    <d v="2014-03-26T00:00:00"/>
    <s v="Neri"/>
    <s v="Venezia"/>
    <x v="0"/>
    <n v="540"/>
    <n v="4"/>
    <x v="20"/>
  </r>
  <r>
    <n v="417"/>
    <d v="2014-04-23T00:00:00"/>
    <s v="Bianchi"/>
    <s v="Reggio di Calabria"/>
    <x v="1"/>
    <n v="207"/>
    <n v="1"/>
    <x v="20"/>
  </r>
  <r>
    <n v="418"/>
    <d v="2014-02-15T00:00:00"/>
    <s v="Neri"/>
    <s v="Piacenza"/>
    <x v="3"/>
    <n v="879"/>
    <n v="2"/>
    <x v="20"/>
  </r>
  <r>
    <n v="419"/>
    <d v="2014-02-26T00:00:00"/>
    <s v="Verdi"/>
    <s v="Ragusa"/>
    <x v="0"/>
    <n v="1602"/>
    <n v="5"/>
    <x v="20"/>
  </r>
  <r>
    <n v="420"/>
    <d v="2014-02-20T00:00:00"/>
    <s v="Rossi"/>
    <s v="Potenza"/>
    <x v="3"/>
    <n v="1061"/>
    <n v="1"/>
    <x v="20"/>
  </r>
  <r>
    <n v="421"/>
    <d v="2014-03-16T00:00:00"/>
    <s v="Rossi"/>
    <s v="Pisa"/>
    <x v="4"/>
    <n v="569"/>
    <n v="1"/>
    <x v="20"/>
  </r>
  <r>
    <n v="422"/>
    <d v="2014-06-03T00:00:00"/>
    <s v="Bianchi"/>
    <s v="Trapani"/>
    <x v="0"/>
    <n v="1479"/>
    <n v="3"/>
    <x v="20"/>
  </r>
  <r>
    <n v="423"/>
    <d v="2014-04-22T00:00:00"/>
    <s v="Neri"/>
    <s v="Reggio di Calabria"/>
    <x v="2"/>
    <n v="1940"/>
    <n v="5"/>
    <x v="20"/>
  </r>
  <r>
    <n v="424"/>
    <d v="2014-03-07T00:00:00"/>
    <s v="Verdi"/>
    <s v="Terni"/>
    <x v="3"/>
    <n v="1590"/>
    <n v="5"/>
    <x v="20"/>
  </r>
  <r>
    <n v="425"/>
    <d v="2014-05-03T00:00:00"/>
    <s v="Neri"/>
    <s v="Pistoia"/>
    <x v="1"/>
    <n v="882"/>
    <n v="1"/>
    <x v="20"/>
  </r>
  <r>
    <n v="426"/>
    <d v="2014-01-21T00:00:00"/>
    <s v="Rossi"/>
    <s v="Taranto"/>
    <x v="1"/>
    <n v="593"/>
    <n v="2"/>
    <x v="20"/>
  </r>
  <r>
    <n v="427"/>
    <d v="2014-06-24T00:00:00"/>
    <s v="Gialli"/>
    <s v="Piacenza"/>
    <x v="2"/>
    <n v="1853"/>
    <n v="1"/>
    <x v="20"/>
  </r>
  <r>
    <n v="428"/>
    <d v="2014-01-01T00:00:00"/>
    <s v="Verdi"/>
    <s v="Pisa"/>
    <x v="0"/>
    <n v="1276"/>
    <n v="3"/>
    <x v="20"/>
  </r>
  <r>
    <n v="429"/>
    <d v="2014-01-12T00:00:00"/>
    <s v="Bianchi"/>
    <s v="Perugia"/>
    <x v="3"/>
    <n v="563"/>
    <n v="1"/>
    <x v="20"/>
  </r>
  <r>
    <n v="430"/>
    <d v="2014-02-07T00:00:00"/>
    <s v="Azzurri"/>
    <s v="Vibo Valentia"/>
    <x v="1"/>
    <n v="114"/>
    <n v="4"/>
    <x v="20"/>
  </r>
  <r>
    <n v="431"/>
    <d v="2014-01-23T00:00:00"/>
    <s v="Azzurri"/>
    <s v="Taranto"/>
    <x v="0"/>
    <n v="997"/>
    <n v="3"/>
    <x v="20"/>
  </r>
  <r>
    <n v="432"/>
    <d v="2014-05-12T00:00:00"/>
    <s v="Rossi"/>
    <s v="Siena"/>
    <x v="2"/>
    <n v="492"/>
    <n v="1"/>
    <x v="20"/>
  </r>
  <r>
    <n v="433"/>
    <d v="2014-02-09T00:00:00"/>
    <s v="Gialli"/>
    <s v="Viterbo"/>
    <x v="4"/>
    <n v="1722"/>
    <n v="3"/>
    <x v="20"/>
  </r>
  <r>
    <n v="434"/>
    <d v="2014-04-15T00:00:00"/>
    <s v="Rossi"/>
    <s v="Venezia"/>
    <x v="1"/>
    <n v="1314"/>
    <n v="5"/>
    <x v="20"/>
  </r>
  <r>
    <n v="435"/>
    <d v="2014-02-11T00:00:00"/>
    <s v="Gialli"/>
    <s v="Rieti"/>
    <x v="2"/>
    <n v="702"/>
    <n v="2"/>
    <x v="20"/>
  </r>
  <r>
    <n v="436"/>
    <d v="2014-06-28T00:00:00"/>
    <s v="Bianchi"/>
    <s v="Sassari"/>
    <x v="1"/>
    <n v="1090"/>
    <n v="2"/>
    <x v="20"/>
  </r>
  <r>
    <n v="437"/>
    <d v="2014-06-04T00:00:00"/>
    <s v="Azzurri"/>
    <s v="Siena"/>
    <x v="3"/>
    <n v="1552"/>
    <n v="5"/>
    <x v="20"/>
  </r>
  <r>
    <n v="438"/>
    <d v="2014-03-25T00:00:00"/>
    <s v="Azzurri"/>
    <s v="Reggio di Calabria"/>
    <x v="1"/>
    <n v="1087"/>
    <n v="4"/>
    <x v="20"/>
  </r>
  <r>
    <n v="439"/>
    <d v="2014-04-26T00:00:00"/>
    <s v="Rossi"/>
    <s v="Potenza"/>
    <x v="2"/>
    <n v="665"/>
    <n v="4"/>
    <x v="20"/>
  </r>
  <r>
    <n v="440"/>
    <d v="2014-05-16T00:00:00"/>
    <s v="Azzurri"/>
    <s v="Verona"/>
    <x v="4"/>
    <n v="1247"/>
    <n v="5"/>
    <x v="20"/>
  </r>
  <r>
    <n v="441"/>
    <d v="2014-06-28T00:00:00"/>
    <s v="Azzurri"/>
    <s v="Reggio nell'Emilia"/>
    <x v="0"/>
    <n v="1265"/>
    <n v="5"/>
    <x v="20"/>
  </r>
  <r>
    <n v="442"/>
    <d v="2014-05-15T00:00:00"/>
    <s v="Verdi"/>
    <s v="Salerno"/>
    <x v="4"/>
    <n v="828"/>
    <n v="3"/>
    <x v="20"/>
  </r>
  <r>
    <n v="443"/>
    <d v="2014-02-28T00:00:00"/>
    <s v="Verdi"/>
    <s v="Teramo"/>
    <x v="4"/>
    <n v="1960"/>
    <n v="3"/>
    <x v="20"/>
  </r>
  <r>
    <n v="444"/>
    <d v="2014-01-26T00:00:00"/>
    <s v="Gialli"/>
    <s v="Pavia"/>
    <x v="2"/>
    <n v="120"/>
    <n v="4"/>
    <x v="20"/>
  </r>
  <r>
    <n v="445"/>
    <d v="2014-05-11T00:00:00"/>
    <s v="Bianchi"/>
    <s v="Roma"/>
    <x v="2"/>
    <n v="1951"/>
    <n v="3"/>
    <x v="20"/>
  </r>
  <r>
    <n v="446"/>
    <d v="2014-02-19T00:00:00"/>
    <s v="Azzurri"/>
    <s v="Pistoia"/>
    <x v="2"/>
    <n v="756"/>
    <n v="2"/>
    <x v="20"/>
  </r>
  <r>
    <n v="447"/>
    <d v="2014-06-07T00:00:00"/>
    <s v="Rossi"/>
    <s v="Vibo Valentia"/>
    <x v="1"/>
    <n v="178"/>
    <n v="5"/>
    <x v="20"/>
  </r>
  <r>
    <n v="448"/>
    <d v="2014-03-30T00:00:00"/>
    <s v="Bianchi"/>
    <s v="Trapani"/>
    <x v="2"/>
    <n v="912"/>
    <n v="4"/>
    <x v="20"/>
  </r>
  <r>
    <n v="449"/>
    <d v="2014-05-02T00:00:00"/>
    <s v="Azzurri"/>
    <s v="Savona"/>
    <x v="2"/>
    <n v="216"/>
    <n v="1"/>
    <x v="20"/>
  </r>
  <r>
    <n v="450"/>
    <d v="2014-02-14T00:00:00"/>
    <s v="Azzurri"/>
    <s v="Venezia"/>
    <x v="1"/>
    <n v="647"/>
    <n v="2"/>
    <x v="20"/>
  </r>
  <r>
    <n v="451"/>
    <d v="2014-04-13T00:00:00"/>
    <s v="Bianchi"/>
    <s v="Trapani"/>
    <x v="1"/>
    <n v="1101"/>
    <n v="2"/>
    <x v="20"/>
  </r>
  <r>
    <n v="452"/>
    <d v="2014-02-18T00:00:00"/>
    <s v="Bianchi"/>
    <s v="Perugia"/>
    <x v="0"/>
    <n v="426"/>
    <n v="2"/>
    <x v="20"/>
  </r>
  <r>
    <n v="453"/>
    <d v="2014-03-06T00:00:00"/>
    <s v="Neri"/>
    <s v="Trapani"/>
    <x v="1"/>
    <n v="1476"/>
    <n v="1"/>
    <x v="20"/>
  </r>
  <r>
    <n v="454"/>
    <d v="2014-03-17T00:00:00"/>
    <s v="Rossi"/>
    <s v="Rieti"/>
    <x v="1"/>
    <n v="1417"/>
    <n v="2"/>
    <x v="20"/>
  </r>
  <r>
    <n v="455"/>
    <d v="2014-06-09T00:00:00"/>
    <s v="Azzurri"/>
    <s v="Salerno"/>
    <x v="0"/>
    <n v="1715"/>
    <n v="2"/>
    <x v="20"/>
  </r>
  <r>
    <n v="456"/>
    <d v="2014-05-26T00:00:00"/>
    <s v="Bianchi"/>
    <s v="Siena"/>
    <x v="1"/>
    <n v="1289"/>
    <n v="4"/>
    <x v="20"/>
  </r>
  <r>
    <n v="457"/>
    <d v="2014-03-06T00:00:00"/>
    <s v="Gialli"/>
    <s v="Pesaro e Urbino"/>
    <x v="2"/>
    <n v="1427"/>
    <n v="5"/>
    <x v="20"/>
  </r>
  <r>
    <n v="458"/>
    <d v="2014-02-08T00:00:00"/>
    <s v="Gialli"/>
    <s v="Sondrio"/>
    <x v="3"/>
    <n v="445"/>
    <n v="5"/>
    <x v="20"/>
  </r>
  <r>
    <n v="459"/>
    <d v="2014-05-17T00:00:00"/>
    <s v="Rossi"/>
    <s v="Rimini"/>
    <x v="0"/>
    <n v="1390"/>
    <n v="4"/>
    <x v="20"/>
  </r>
  <r>
    <n v="460"/>
    <d v="2014-06-03T00:00:00"/>
    <s v="Verdi"/>
    <s v="Potenza"/>
    <x v="1"/>
    <n v="1897"/>
    <n v="3"/>
    <x v="20"/>
  </r>
  <r>
    <n v="461"/>
    <d v="2014-02-20T00:00:00"/>
    <s v="Neri"/>
    <s v="Torino"/>
    <x v="0"/>
    <n v="713"/>
    <n v="5"/>
    <x v="20"/>
  </r>
  <r>
    <n v="462"/>
    <d v="2014-04-17T00:00:00"/>
    <s v="Neri"/>
    <s v="Terni"/>
    <x v="3"/>
    <n v="1509"/>
    <n v="2"/>
    <x v="20"/>
  </r>
  <r>
    <n v="463"/>
    <d v="2014-01-24T00:00:00"/>
    <s v="Rossi"/>
    <s v="Sassari"/>
    <x v="2"/>
    <n v="210"/>
    <n v="4"/>
    <x v="20"/>
  </r>
  <r>
    <n v="464"/>
    <d v="2014-04-26T00:00:00"/>
    <s v="Bianchi"/>
    <s v="Pescara"/>
    <x v="3"/>
    <n v="660"/>
    <n v="3"/>
    <x v="20"/>
  </r>
  <r>
    <n v="465"/>
    <d v="2014-06-07T00:00:00"/>
    <s v="Rossi"/>
    <s v="Perugia"/>
    <x v="2"/>
    <n v="872"/>
    <n v="2"/>
    <x v="20"/>
  </r>
  <r>
    <n v="466"/>
    <d v="2014-03-03T00:00:00"/>
    <s v="Rossi"/>
    <s v="Torino"/>
    <x v="3"/>
    <n v="1225"/>
    <n v="5"/>
    <x v="20"/>
  </r>
  <r>
    <n v="467"/>
    <d v="2014-01-21T00:00:00"/>
    <s v="Verdi"/>
    <s v="Sassari"/>
    <x v="3"/>
    <n v="1916"/>
    <n v="5"/>
    <x v="20"/>
  </r>
  <r>
    <n v="468"/>
    <d v="2014-06-12T00:00:00"/>
    <s v="Rossi"/>
    <s v="Verbano-Cusio-Ossola"/>
    <x v="3"/>
    <n v="1173"/>
    <n v="2"/>
    <x v="20"/>
  </r>
  <r>
    <n v="469"/>
    <d v="2014-04-25T00:00:00"/>
    <s v="Azzurri"/>
    <s v="Roma"/>
    <x v="0"/>
    <n v="297"/>
    <n v="3"/>
    <x v="20"/>
  </r>
  <r>
    <n v="470"/>
    <d v="2014-06-30T00:00:00"/>
    <s v="Bianchi"/>
    <s v="Viterbo"/>
    <x v="0"/>
    <n v="1244"/>
    <n v="5"/>
    <x v="20"/>
  </r>
  <r>
    <n v="471"/>
    <d v="2014-02-06T00:00:00"/>
    <s v="Bianchi"/>
    <s v="Verbano-Cusio-Ossola"/>
    <x v="4"/>
    <n v="1099"/>
    <n v="4"/>
    <x v="20"/>
  </r>
  <r>
    <n v="472"/>
    <d v="2014-05-20T00:00:00"/>
    <s v="Verdi"/>
    <s v="Pordenone"/>
    <x v="4"/>
    <n v="1448"/>
    <n v="1"/>
    <x v="20"/>
  </r>
  <r>
    <n v="473"/>
    <d v="2014-02-25T00:00:00"/>
    <s v="Azzurri"/>
    <s v="Ragusa"/>
    <x v="0"/>
    <n v="155"/>
    <n v="5"/>
    <x v="20"/>
  </r>
  <r>
    <n v="474"/>
    <d v="2014-02-27T00:00:00"/>
    <s v="Rossi"/>
    <s v="Verbano-Cusio-Ossola"/>
    <x v="3"/>
    <n v="214"/>
    <n v="2"/>
    <x v="20"/>
  </r>
  <r>
    <n v="475"/>
    <d v="2014-06-12T00:00:00"/>
    <s v="Azzurri"/>
    <s v="Trento"/>
    <x v="1"/>
    <n v="1956"/>
    <n v="1"/>
    <x v="20"/>
  </r>
  <r>
    <n v="476"/>
    <d v="2014-01-20T00:00:00"/>
    <s v="Rossi"/>
    <s v="Torino"/>
    <x v="2"/>
    <n v="1938"/>
    <n v="3"/>
    <x v="20"/>
  </r>
  <r>
    <n v="477"/>
    <d v="2014-05-04T00:00:00"/>
    <s v="Azzurri"/>
    <s v="Terni"/>
    <x v="4"/>
    <n v="336"/>
    <n v="5"/>
    <x v="20"/>
  </r>
  <r>
    <n v="478"/>
    <d v="2014-01-01T00:00:00"/>
    <s v="Neri"/>
    <s v="Teramo"/>
    <x v="4"/>
    <n v="1467"/>
    <n v="1"/>
    <x v="20"/>
  </r>
  <r>
    <n v="479"/>
    <d v="2014-06-04T00:00:00"/>
    <s v="Gialli"/>
    <s v="Potenza"/>
    <x v="3"/>
    <n v="308"/>
    <n v="5"/>
    <x v="20"/>
  </r>
  <r>
    <n v="480"/>
    <d v="2014-05-27T00:00:00"/>
    <s v="Azzurri"/>
    <s v="Trieste"/>
    <x v="0"/>
    <n v="1581"/>
    <n v="3"/>
    <x v="20"/>
  </r>
  <r>
    <n v="481"/>
    <d v="2014-03-15T00:00:00"/>
    <s v="Bianchi"/>
    <s v="Vicenza"/>
    <x v="4"/>
    <n v="539"/>
    <n v="5"/>
    <x v="20"/>
  </r>
  <r>
    <n v="482"/>
    <d v="2014-04-28T00:00:00"/>
    <s v="Rossi"/>
    <s v="Terni"/>
    <x v="4"/>
    <n v="1847"/>
    <n v="1"/>
    <x v="20"/>
  </r>
  <r>
    <n v="483"/>
    <d v="2014-01-05T00:00:00"/>
    <s v="Gialli"/>
    <s v="Ravenna"/>
    <x v="2"/>
    <n v="495"/>
    <n v="3"/>
    <x v="20"/>
  </r>
  <r>
    <n v="484"/>
    <d v="2014-01-11T00:00:00"/>
    <s v="Gialli"/>
    <s v="Siena"/>
    <x v="3"/>
    <n v="369"/>
    <n v="5"/>
    <x v="20"/>
  </r>
  <r>
    <n v="485"/>
    <d v="2014-05-24T00:00:00"/>
    <s v="Verdi"/>
    <s v="Verona"/>
    <x v="1"/>
    <n v="1963"/>
    <n v="3"/>
    <x v="20"/>
  </r>
  <r>
    <n v="486"/>
    <d v="2014-05-28T00:00:00"/>
    <s v="Rossi"/>
    <s v="Salerno"/>
    <x v="2"/>
    <n v="1334"/>
    <n v="3"/>
    <x v="20"/>
  </r>
  <r>
    <n v="487"/>
    <d v="2014-03-02T00:00:00"/>
    <s v="Rossi"/>
    <s v="Trieste"/>
    <x v="3"/>
    <n v="886"/>
    <n v="2"/>
    <x v="20"/>
  </r>
  <r>
    <n v="488"/>
    <d v="2014-02-20T00:00:00"/>
    <s v="Bianchi"/>
    <s v="Trento"/>
    <x v="0"/>
    <n v="689"/>
    <n v="3"/>
    <x v="20"/>
  </r>
  <r>
    <n v="489"/>
    <d v="2014-05-01T00:00:00"/>
    <s v="Bianchi"/>
    <s v="Treviso"/>
    <x v="2"/>
    <n v="1880"/>
    <n v="1"/>
    <x v="20"/>
  </r>
  <r>
    <n v="490"/>
    <d v="2014-01-28T00:00:00"/>
    <s v="Bianchi"/>
    <s v="Prato"/>
    <x v="2"/>
    <n v="1357"/>
    <n v="4"/>
    <x v="20"/>
  </r>
  <r>
    <n v="491"/>
    <d v="2014-02-17T00:00:00"/>
    <s v="Azzurri"/>
    <s v="Rieti"/>
    <x v="0"/>
    <n v="1007"/>
    <n v="5"/>
    <x v="20"/>
  </r>
  <r>
    <n v="492"/>
    <d v="2014-02-14T00:00:00"/>
    <s v="Azzurri"/>
    <s v="Siracusa"/>
    <x v="2"/>
    <n v="1126"/>
    <n v="3"/>
    <x v="20"/>
  </r>
  <r>
    <n v="493"/>
    <d v="2014-02-17T00:00:00"/>
    <s v="Rossi"/>
    <s v="Rovigo"/>
    <x v="4"/>
    <n v="1779"/>
    <n v="1"/>
    <x v="20"/>
  </r>
  <r>
    <n v="494"/>
    <d v="2014-02-28T00:00:00"/>
    <s v="Rossi"/>
    <s v="Roma"/>
    <x v="4"/>
    <n v="668"/>
    <n v="1"/>
    <x v="20"/>
  </r>
  <r>
    <n v="495"/>
    <d v="2014-02-02T00:00:00"/>
    <s v="Azzurri"/>
    <s v="Trapani"/>
    <x v="1"/>
    <n v="204"/>
    <n v="1"/>
    <x v="20"/>
  </r>
  <r>
    <n v="496"/>
    <d v="2014-06-22T00:00:00"/>
    <s v="Gialli"/>
    <s v="Potenza"/>
    <x v="2"/>
    <n v="1517"/>
    <n v="5"/>
    <x v="20"/>
  </r>
  <r>
    <n v="497"/>
    <d v="2014-04-12T00:00:00"/>
    <s v="Gialli"/>
    <s v="Savona"/>
    <x v="1"/>
    <n v="840"/>
    <n v="1"/>
    <x v="20"/>
  </r>
  <r>
    <n v="498"/>
    <d v="2014-05-03T00:00:00"/>
    <s v="Bianchi"/>
    <s v="Ragusa"/>
    <x v="1"/>
    <n v="1724"/>
    <n v="1"/>
    <x v="20"/>
  </r>
  <r>
    <n v="499"/>
    <d v="2014-02-21T00:00:00"/>
    <s v="Rossi"/>
    <s v="Vibo Valentia"/>
    <x v="1"/>
    <n v="951"/>
    <n v="3"/>
    <x v="20"/>
  </r>
  <r>
    <n v="500"/>
    <d v="2014-03-20T00:00:00"/>
    <s v="Verdi"/>
    <s v="Trapani"/>
    <x v="3"/>
    <n v="1892"/>
    <n v="4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8F6DE-438F-48A5-AB0C-E57DD7066351}" name="Tabella pivot1" cacheId="1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G11" firstHeaderRow="1" firstDataRow="2" firstDataCol="1"/>
  <pivotFields count="9">
    <pivotField showAll="0"/>
    <pivotField numFmtId="14" showAll="0">
      <items count="170">
        <item x="146"/>
        <item x="13"/>
        <item x="20"/>
        <item x="48"/>
        <item x="122"/>
        <item x="120"/>
        <item x="69"/>
        <item x="93"/>
        <item x="73"/>
        <item x="74"/>
        <item x="71"/>
        <item x="98"/>
        <item x="84"/>
        <item x="140"/>
        <item x="148"/>
        <item x="99"/>
        <item x="50"/>
        <item x="147"/>
        <item x="57"/>
        <item x="39"/>
        <item x="65"/>
        <item x="30"/>
        <item x="4"/>
        <item x="115"/>
        <item x="143"/>
        <item x="112"/>
        <item x="45"/>
        <item x="23"/>
        <item x="128"/>
        <item x="51"/>
        <item x="119"/>
        <item x="54"/>
        <item x="15"/>
        <item x="105"/>
        <item x="62"/>
        <item x="87"/>
        <item x="125"/>
        <item x="81"/>
        <item x="44"/>
        <item x="101"/>
        <item x="67"/>
        <item x="150"/>
        <item x="109"/>
        <item x="77"/>
        <item x="117"/>
        <item x="129"/>
        <item x="159"/>
        <item x="142"/>
        <item x="167"/>
        <item x="124"/>
        <item x="118"/>
        <item x="2"/>
        <item x="91"/>
        <item x="76"/>
        <item x="107"/>
        <item x="78"/>
        <item x="42"/>
        <item x="56"/>
        <item x="5"/>
        <item x="96"/>
        <item x="139"/>
        <item x="110"/>
        <item x="123"/>
        <item x="106"/>
        <item x="162"/>
        <item x="108"/>
        <item x="34"/>
        <item x="14"/>
        <item x="72"/>
        <item x="1"/>
        <item x="61"/>
        <item x="38"/>
        <item x="36"/>
        <item x="168"/>
        <item x="0"/>
        <item x="17"/>
        <item x="46"/>
        <item x="9"/>
        <item x="64"/>
        <item x="55"/>
        <item x="97"/>
        <item x="82"/>
        <item x="158"/>
        <item x="25"/>
        <item x="32"/>
        <item x="135"/>
        <item x="85"/>
        <item x="156"/>
        <item x="28"/>
        <item x="18"/>
        <item x="126"/>
        <item x="6"/>
        <item x="41"/>
        <item x="19"/>
        <item x="160"/>
        <item x="7"/>
        <item x="66"/>
        <item x="52"/>
        <item x="53"/>
        <item x="136"/>
        <item x="127"/>
        <item x="145"/>
        <item x="68"/>
        <item x="43"/>
        <item x="161"/>
        <item x="133"/>
        <item x="102"/>
        <item x="8"/>
        <item x="86"/>
        <item x="153"/>
        <item x="132"/>
        <item x="113"/>
        <item x="130"/>
        <item x="155"/>
        <item x="164"/>
        <item x="60"/>
        <item x="151"/>
        <item x="141"/>
        <item x="33"/>
        <item x="29"/>
        <item x="134"/>
        <item x="79"/>
        <item x="137"/>
        <item x="35"/>
        <item x="100"/>
        <item x="11"/>
        <item x="89"/>
        <item x="111"/>
        <item x="12"/>
        <item x="75"/>
        <item x="166"/>
        <item x="16"/>
        <item x="22"/>
        <item x="144"/>
        <item x="31"/>
        <item x="10"/>
        <item x="95"/>
        <item x="26"/>
        <item x="40"/>
        <item x="131"/>
        <item x="94"/>
        <item x="149"/>
        <item x="58"/>
        <item x="83"/>
        <item x="88"/>
        <item x="121"/>
        <item x="47"/>
        <item x="163"/>
        <item x="27"/>
        <item x="104"/>
        <item x="90"/>
        <item x="24"/>
        <item x="59"/>
        <item x="154"/>
        <item x="103"/>
        <item x="49"/>
        <item x="80"/>
        <item x="152"/>
        <item x="3"/>
        <item x="37"/>
        <item x="63"/>
        <item x="157"/>
        <item x="138"/>
        <item x="116"/>
        <item x="21"/>
        <item x="114"/>
        <item x="70"/>
        <item x="92"/>
        <item x="165"/>
        <item t="default"/>
      </items>
    </pivotField>
    <pivotField axis="axisRow" showAll="0">
      <items count="7">
        <item x="2"/>
        <item x="1"/>
        <item x="5"/>
        <item x="0"/>
        <item x="3"/>
        <item x="4"/>
        <item t="default"/>
      </items>
    </pivotField>
    <pivotField showAll="0">
      <items count="42">
        <item x="13"/>
        <item x="32"/>
        <item x="21"/>
        <item x="39"/>
        <item x="0"/>
        <item x="4"/>
        <item x="1"/>
        <item x="33"/>
        <item x="10"/>
        <item x="29"/>
        <item x="26"/>
        <item x="3"/>
        <item x="30"/>
        <item x="11"/>
        <item x="38"/>
        <item x="8"/>
        <item x="36"/>
        <item x="17"/>
        <item x="25"/>
        <item x="6"/>
        <item x="14"/>
        <item x="9"/>
        <item x="37"/>
        <item x="19"/>
        <item x="40"/>
        <item x="31"/>
        <item x="28"/>
        <item x="24"/>
        <item x="18"/>
        <item x="22"/>
        <item x="12"/>
        <item x="7"/>
        <item x="34"/>
        <item x="35"/>
        <item x="15"/>
        <item x="2"/>
        <item x="5"/>
        <item x="16"/>
        <item x="27"/>
        <item x="20"/>
        <item x="23"/>
        <item t="default"/>
      </items>
    </pivotField>
    <pivotField axis="axisCol" showAll="0">
      <items count="6">
        <item x="2"/>
        <item x="3"/>
        <item x="4"/>
        <item x="1"/>
        <item x="0"/>
        <item t="default"/>
      </items>
    </pivotField>
    <pivotField dataField="1" numFmtId="164" showAll="0"/>
    <pivotField numFmtI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edia di Fatturato " fld="5" subtotal="average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CB6583-ED9E-4B8C-99F6-12BD22DC2955}" name="Tabella pivot2" cacheId="1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4:D15" firstHeaderRow="1" firstDataRow="2" firstDataCol="1"/>
  <pivotFields count="9">
    <pivotField showAll="0"/>
    <pivotField numFmtId="14" showAll="0">
      <items count="170">
        <item x="146"/>
        <item x="13"/>
        <item x="20"/>
        <item x="48"/>
        <item x="122"/>
        <item x="120"/>
        <item x="69"/>
        <item x="93"/>
        <item x="73"/>
        <item x="74"/>
        <item x="71"/>
        <item x="98"/>
        <item x="84"/>
        <item x="140"/>
        <item x="148"/>
        <item x="99"/>
        <item x="50"/>
        <item x="147"/>
        <item x="57"/>
        <item x="39"/>
        <item x="65"/>
        <item x="30"/>
        <item x="4"/>
        <item x="115"/>
        <item x="143"/>
        <item x="112"/>
        <item x="45"/>
        <item x="23"/>
        <item x="128"/>
        <item x="51"/>
        <item x="119"/>
        <item x="54"/>
        <item x="15"/>
        <item x="105"/>
        <item x="62"/>
        <item x="87"/>
        <item x="125"/>
        <item x="81"/>
        <item x="44"/>
        <item x="101"/>
        <item x="67"/>
        <item x="150"/>
        <item x="109"/>
        <item x="77"/>
        <item x="117"/>
        <item x="129"/>
        <item x="159"/>
        <item x="142"/>
        <item x="167"/>
        <item x="124"/>
        <item x="118"/>
        <item x="2"/>
        <item x="91"/>
        <item x="76"/>
        <item x="107"/>
        <item x="78"/>
        <item x="42"/>
        <item x="56"/>
        <item x="5"/>
        <item x="96"/>
        <item x="139"/>
        <item x="110"/>
        <item x="123"/>
        <item x="106"/>
        <item x="162"/>
        <item x="108"/>
        <item x="34"/>
        <item x="14"/>
        <item x="72"/>
        <item x="1"/>
        <item x="61"/>
        <item x="38"/>
        <item x="36"/>
        <item x="168"/>
        <item x="0"/>
        <item x="17"/>
        <item x="46"/>
        <item x="9"/>
        <item x="64"/>
        <item x="55"/>
        <item x="97"/>
        <item x="82"/>
        <item x="158"/>
        <item x="25"/>
        <item x="32"/>
        <item x="135"/>
        <item x="85"/>
        <item x="156"/>
        <item x="28"/>
        <item x="18"/>
        <item x="126"/>
        <item x="6"/>
        <item x="41"/>
        <item x="19"/>
        <item x="160"/>
        <item x="7"/>
        <item x="66"/>
        <item x="52"/>
        <item x="53"/>
        <item x="136"/>
        <item x="127"/>
        <item x="145"/>
        <item x="68"/>
        <item x="43"/>
        <item x="161"/>
        <item x="133"/>
        <item x="102"/>
        <item x="8"/>
        <item x="86"/>
        <item x="153"/>
        <item x="132"/>
        <item x="113"/>
        <item x="130"/>
        <item x="155"/>
        <item x="164"/>
        <item x="60"/>
        <item x="151"/>
        <item x="141"/>
        <item x="33"/>
        <item x="29"/>
        <item x="134"/>
        <item x="79"/>
        <item x="137"/>
        <item x="35"/>
        <item x="100"/>
        <item x="11"/>
        <item x="89"/>
        <item x="111"/>
        <item x="12"/>
        <item x="75"/>
        <item x="166"/>
        <item x="16"/>
        <item x="22"/>
        <item x="144"/>
        <item x="31"/>
        <item x="10"/>
        <item x="95"/>
        <item x="26"/>
        <item x="40"/>
        <item x="131"/>
        <item x="94"/>
        <item x="149"/>
        <item x="58"/>
        <item x="83"/>
        <item x="88"/>
        <item x="121"/>
        <item x="47"/>
        <item x="163"/>
        <item x="27"/>
        <item x="104"/>
        <item x="90"/>
        <item x="24"/>
        <item x="59"/>
        <item x="154"/>
        <item x="103"/>
        <item x="49"/>
        <item x="80"/>
        <item x="152"/>
        <item x="3"/>
        <item x="37"/>
        <item x="63"/>
        <item x="157"/>
        <item x="138"/>
        <item x="116"/>
        <item x="21"/>
        <item x="114"/>
        <item x="70"/>
        <item x="92"/>
        <item x="165"/>
        <item t="default"/>
      </items>
    </pivotField>
    <pivotField axis="axisRow" showAll="0">
      <items count="7">
        <item h="1" x="2"/>
        <item x="1"/>
        <item h="1" x="5"/>
        <item x="0"/>
        <item h="1" x="3"/>
        <item x="4"/>
        <item t="default"/>
      </items>
    </pivotField>
    <pivotField axis="axisRow" multipleItemSelectionAllowed="1" showAll="0">
      <items count="42">
        <item h="1" x="13"/>
        <item h="1" x="32"/>
        <item h="1" x="21"/>
        <item h="1" x="39"/>
        <item h="1" x="0"/>
        <item h="1" x="4"/>
        <item h="1" x="1"/>
        <item h="1" x="33"/>
        <item h="1" x="10"/>
        <item h="1" x="29"/>
        <item h="1" x="26"/>
        <item h="1" x="3"/>
        <item h="1" x="30"/>
        <item h="1" x="11"/>
        <item h="1" x="38"/>
        <item h="1" x="8"/>
        <item h="1" x="36"/>
        <item x="17"/>
        <item h="1" x="25"/>
        <item x="6"/>
        <item h="1" x="14"/>
        <item h="1" x="9"/>
        <item h="1" x="37"/>
        <item h="1" x="19"/>
        <item h="1" x="40"/>
        <item h="1" x="31"/>
        <item h="1" x="28"/>
        <item h="1" x="24"/>
        <item h="1" x="18"/>
        <item x="22"/>
        <item h="1" x="12"/>
        <item h="1" x="7"/>
        <item h="1" x="34"/>
        <item h="1" x="35"/>
        <item h="1" x="15"/>
        <item h="1" x="2"/>
        <item h="1" x="5"/>
        <item h="1" x="16"/>
        <item h="1" x="27"/>
        <item h="1" x="20"/>
        <item h="1" x="23"/>
        <item t="default"/>
      </items>
    </pivotField>
    <pivotField axis="axisCol" showAll="0">
      <items count="6">
        <item h="1" x="2"/>
        <item x="3"/>
        <item h="1" x="4"/>
        <item x="1"/>
        <item h="1" x="0"/>
        <item t="default"/>
      </items>
    </pivotField>
    <pivotField dataField="1" numFmtId="164" showAll="0">
      <items count="433">
        <item x="314"/>
        <item x="264"/>
        <item x="8"/>
        <item x="258"/>
        <item x="10"/>
        <item x="11"/>
        <item x="181"/>
        <item x="5"/>
        <item x="60"/>
        <item x="269"/>
        <item x="78"/>
        <item x="251"/>
        <item x="280"/>
        <item x="50"/>
        <item x="131"/>
        <item x="87"/>
        <item x="360"/>
        <item x="59"/>
        <item x="208"/>
        <item x="265"/>
        <item x="28"/>
        <item x="293"/>
        <item x="216"/>
        <item x="377"/>
        <item x="108"/>
        <item x="259"/>
        <item x="389"/>
        <item x="334"/>
        <item x="156"/>
        <item x="353"/>
        <item x="97"/>
        <item x="339"/>
        <item x="36"/>
        <item x="178"/>
        <item x="311"/>
        <item x="230"/>
        <item x="126"/>
        <item x="392"/>
        <item x="177"/>
        <item x="330"/>
        <item x="64"/>
        <item x="345"/>
        <item x="224"/>
        <item x="429"/>
        <item x="291"/>
        <item x="404"/>
        <item x="411"/>
        <item x="394"/>
        <item x="92"/>
        <item x="299"/>
        <item x="191"/>
        <item x="289"/>
        <item x="147"/>
        <item x="146"/>
        <item x="337"/>
        <item x="121"/>
        <item x="240"/>
        <item x="234"/>
        <item x="29"/>
        <item x="202"/>
        <item x="72"/>
        <item x="189"/>
        <item x="408"/>
        <item x="218"/>
        <item x="322"/>
        <item x="416"/>
        <item x="81"/>
        <item x="214"/>
        <item x="27"/>
        <item x="274"/>
        <item x="414"/>
        <item x="20"/>
        <item x="4"/>
        <item x="9"/>
        <item x="0"/>
        <item x="279"/>
        <item x="421"/>
        <item x="169"/>
        <item x="300"/>
        <item x="52"/>
        <item x="91"/>
        <item x="332"/>
        <item x="96"/>
        <item x="223"/>
        <item x="357"/>
        <item x="239"/>
        <item x="397"/>
        <item x="136"/>
        <item x="57"/>
        <item x="315"/>
        <item x="165"/>
        <item x="288"/>
        <item x="198"/>
        <item x="161"/>
        <item x="19"/>
        <item x="309"/>
        <item x="350"/>
        <item x="220"/>
        <item x="166"/>
        <item x="203"/>
        <item x="179"/>
        <item x="89"/>
        <item x="379"/>
        <item x="420"/>
        <item x="130"/>
        <item x="47"/>
        <item x="307"/>
        <item x="120"/>
        <item x="363"/>
        <item x="221"/>
        <item x="247"/>
        <item x="418"/>
        <item x="365"/>
        <item x="175"/>
        <item x="94"/>
        <item x="331"/>
        <item x="376"/>
        <item x="74"/>
        <item x="368"/>
        <item x="149"/>
        <item x="200"/>
        <item x="48"/>
        <item x="303"/>
        <item x="373"/>
        <item x="53"/>
        <item x="12"/>
        <item x="201"/>
        <item x="26"/>
        <item x="395"/>
        <item x="252"/>
        <item x="327"/>
        <item x="122"/>
        <item x="385"/>
        <item x="326"/>
        <item x="428"/>
        <item x="352"/>
        <item x="164"/>
        <item x="423"/>
        <item x="348"/>
        <item x="382"/>
        <item x="182"/>
        <item x="268"/>
        <item x="402"/>
        <item x="188"/>
        <item x="119"/>
        <item x="55"/>
        <item x="112"/>
        <item x="159"/>
        <item x="38"/>
        <item x="210"/>
        <item x="257"/>
        <item x="144"/>
        <item x="333"/>
        <item x="391"/>
        <item x="31"/>
        <item x="7"/>
        <item x="137"/>
        <item x="62"/>
        <item x="283"/>
        <item x="73"/>
        <item x="342"/>
        <item x="155"/>
        <item x="180"/>
        <item x="113"/>
        <item x="127"/>
        <item x="205"/>
        <item x="68"/>
        <item x="99"/>
        <item x="388"/>
        <item x="233"/>
        <item x="14"/>
        <item x="253"/>
        <item x="263"/>
        <item x="250"/>
        <item x="306"/>
        <item x="301"/>
        <item x="347"/>
        <item x="324"/>
        <item x="13"/>
        <item x="90"/>
        <item x="405"/>
        <item x="275"/>
        <item x="366"/>
        <item x="372"/>
        <item x="272"/>
        <item x="129"/>
        <item x="422"/>
        <item x="212"/>
        <item x="238"/>
        <item x="317"/>
        <item x="67"/>
        <item x="109"/>
        <item x="232"/>
        <item x="393"/>
        <item x="115"/>
        <item x="77"/>
        <item x="282"/>
        <item x="174"/>
        <item x="248"/>
        <item x="46"/>
        <item x="150"/>
        <item x="56"/>
        <item x="430"/>
        <item x="183"/>
        <item x="356"/>
        <item x="207"/>
        <item x="61"/>
        <item x="3"/>
        <item x="111"/>
        <item x="58"/>
        <item x="305"/>
        <item x="128"/>
        <item x="134"/>
        <item x="378"/>
        <item x="236"/>
        <item x="187"/>
        <item x="246"/>
        <item x="249"/>
        <item x="117"/>
        <item x="304"/>
        <item x="316"/>
        <item x="70"/>
        <item x="24"/>
        <item x="229"/>
        <item x="69"/>
        <item x="133"/>
        <item x="367"/>
        <item x="22"/>
        <item x="190"/>
        <item x="6"/>
        <item x="383"/>
        <item x="409"/>
        <item x="396"/>
        <item x="262"/>
        <item x="341"/>
        <item x="162"/>
        <item x="25"/>
        <item x="312"/>
        <item x="361"/>
        <item x="76"/>
        <item x="426"/>
        <item x="323"/>
        <item x="83"/>
        <item x="213"/>
        <item x="173"/>
        <item x="51"/>
        <item x="211"/>
        <item x="235"/>
        <item x="124"/>
        <item x="82"/>
        <item x="308"/>
        <item x="407"/>
        <item x="141"/>
        <item x="104"/>
        <item x="266"/>
        <item x="139"/>
        <item x="140"/>
        <item x="286"/>
        <item x="406"/>
        <item x="329"/>
        <item x="71"/>
        <item x="295"/>
        <item x="386"/>
        <item x="325"/>
        <item x="243"/>
        <item x="42"/>
        <item x="79"/>
        <item x="387"/>
        <item x="267"/>
        <item x="375"/>
        <item x="145"/>
        <item x="80"/>
        <item x="245"/>
        <item x="32"/>
        <item x="400"/>
        <item x="49"/>
        <item x="186"/>
        <item x="41"/>
        <item x="381"/>
        <item x="152"/>
        <item x="296"/>
        <item x="276"/>
        <item x="310"/>
        <item x="277"/>
        <item x="65"/>
        <item x="199"/>
        <item x="2"/>
        <item x="132"/>
        <item x="425"/>
        <item x="37"/>
        <item x="343"/>
        <item x="273"/>
        <item x="344"/>
        <item x="256"/>
        <item x="151"/>
        <item x="254"/>
        <item x="135"/>
        <item x="170"/>
        <item x="287"/>
        <item x="399"/>
        <item x="318"/>
        <item x="195"/>
        <item x="103"/>
        <item x="16"/>
        <item x="217"/>
        <item x="192"/>
        <item x="204"/>
        <item x="410"/>
        <item x="185"/>
        <item x="93"/>
        <item x="281"/>
        <item x="415"/>
        <item x="338"/>
        <item x="298"/>
        <item x="340"/>
        <item x="241"/>
        <item x="398"/>
        <item x="369"/>
        <item x="349"/>
        <item x="242"/>
        <item x="43"/>
        <item x="335"/>
        <item x="1"/>
        <item x="110"/>
        <item x="403"/>
        <item x="18"/>
        <item x="278"/>
        <item x="227"/>
        <item x="107"/>
        <item x="320"/>
        <item x="384"/>
        <item x="284"/>
        <item x="297"/>
        <item x="219"/>
        <item x="34"/>
        <item x="270"/>
        <item x="290"/>
        <item x="106"/>
        <item x="417"/>
        <item x="21"/>
        <item x="157"/>
        <item x="336"/>
        <item x="371"/>
        <item x="163"/>
        <item x="228"/>
        <item x="354"/>
        <item x="285"/>
        <item x="167"/>
        <item x="328"/>
        <item x="143"/>
        <item x="222"/>
        <item x="142"/>
        <item x="160"/>
        <item x="30"/>
        <item x="359"/>
        <item x="158"/>
        <item x="196"/>
        <item x="118"/>
        <item x="364"/>
        <item x="215"/>
        <item x="153"/>
        <item x="17"/>
        <item x="244"/>
        <item x="154"/>
        <item x="100"/>
        <item x="105"/>
        <item x="226"/>
        <item x="66"/>
        <item x="101"/>
        <item x="172"/>
        <item x="380"/>
        <item x="54"/>
        <item x="237"/>
        <item x="351"/>
        <item x="40"/>
        <item x="225"/>
        <item x="184"/>
        <item x="209"/>
        <item x="427"/>
        <item x="15"/>
        <item x="168"/>
        <item x="197"/>
        <item x="23"/>
        <item x="148"/>
        <item x="255"/>
        <item x="85"/>
        <item x="355"/>
        <item x="88"/>
        <item x="95"/>
        <item x="63"/>
        <item x="358"/>
        <item x="419"/>
        <item x="374"/>
        <item x="33"/>
        <item x="206"/>
        <item x="346"/>
        <item x="35"/>
        <item x="424"/>
        <item x="362"/>
        <item x="86"/>
        <item x="44"/>
        <item x="123"/>
        <item x="98"/>
        <item x="431"/>
        <item x="125"/>
        <item x="401"/>
        <item x="138"/>
        <item x="114"/>
        <item x="171"/>
        <item x="292"/>
        <item x="39"/>
        <item x="193"/>
        <item x="45"/>
        <item x="313"/>
        <item x="102"/>
        <item x="75"/>
        <item x="302"/>
        <item x="413"/>
        <item x="370"/>
        <item x="319"/>
        <item x="390"/>
        <item x="412"/>
        <item x="321"/>
        <item x="231"/>
        <item x="176"/>
        <item x="261"/>
        <item x="84"/>
        <item x="194"/>
        <item x="116"/>
        <item x="294"/>
        <item x="271"/>
        <item x="260"/>
        <item t="default"/>
      </items>
    </pivotField>
    <pivotField numFmtI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2"/>
    <field x="3"/>
  </rowFields>
  <rowItems count="10">
    <i>
      <x v="1"/>
    </i>
    <i r="1">
      <x v="19"/>
    </i>
    <i r="1">
      <x v="29"/>
    </i>
    <i>
      <x v="3"/>
    </i>
    <i r="1">
      <x v="17"/>
    </i>
    <i>
      <x v="5"/>
    </i>
    <i r="1">
      <x v="17"/>
    </i>
    <i r="1">
      <x v="19"/>
    </i>
    <i r="1">
      <x v="29"/>
    </i>
    <i t="grand">
      <x/>
    </i>
  </rowItems>
  <colFields count="1">
    <field x="4"/>
  </colFields>
  <colItems count="3">
    <i>
      <x v="1"/>
    </i>
    <i>
      <x v="3"/>
    </i>
    <i t="grand">
      <x/>
    </i>
  </colItems>
  <dataFields count="1">
    <dataField name="Somma di Fatturato " fld="5" baseField="2" baseItem="1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22E90C-8651-44E0-BBE3-D211FCBEA455}" name="Tabella pivot3" cacheId="1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G11" firstHeaderRow="1" firstDataRow="2" firstDataCol="1"/>
  <pivotFields count="9">
    <pivotField showAll="0"/>
    <pivotField numFmtId="14" showAll="0">
      <items count="170">
        <item x="146"/>
        <item x="13"/>
        <item x="20"/>
        <item x="48"/>
        <item x="122"/>
        <item x="120"/>
        <item x="69"/>
        <item x="93"/>
        <item x="73"/>
        <item x="74"/>
        <item x="71"/>
        <item x="98"/>
        <item x="84"/>
        <item x="140"/>
        <item x="148"/>
        <item x="99"/>
        <item x="50"/>
        <item x="147"/>
        <item x="57"/>
        <item x="39"/>
        <item x="65"/>
        <item x="30"/>
        <item x="4"/>
        <item x="115"/>
        <item x="143"/>
        <item x="112"/>
        <item x="45"/>
        <item x="23"/>
        <item x="128"/>
        <item x="51"/>
        <item x="119"/>
        <item x="54"/>
        <item x="15"/>
        <item x="105"/>
        <item x="62"/>
        <item x="87"/>
        <item x="125"/>
        <item x="81"/>
        <item x="44"/>
        <item x="101"/>
        <item x="67"/>
        <item x="150"/>
        <item x="109"/>
        <item x="77"/>
        <item x="117"/>
        <item x="129"/>
        <item x="159"/>
        <item x="142"/>
        <item x="167"/>
        <item x="124"/>
        <item x="118"/>
        <item x="2"/>
        <item x="91"/>
        <item x="76"/>
        <item x="107"/>
        <item x="78"/>
        <item x="42"/>
        <item x="56"/>
        <item x="5"/>
        <item x="96"/>
        <item x="139"/>
        <item x="110"/>
        <item x="123"/>
        <item x="106"/>
        <item x="162"/>
        <item x="108"/>
        <item x="34"/>
        <item x="14"/>
        <item x="72"/>
        <item x="1"/>
        <item x="61"/>
        <item x="38"/>
        <item x="36"/>
        <item x="168"/>
        <item x="0"/>
        <item x="17"/>
        <item x="46"/>
        <item x="9"/>
        <item x="64"/>
        <item x="55"/>
        <item x="97"/>
        <item x="82"/>
        <item x="158"/>
        <item x="25"/>
        <item x="32"/>
        <item x="135"/>
        <item x="85"/>
        <item x="156"/>
        <item x="28"/>
        <item x="18"/>
        <item x="126"/>
        <item x="6"/>
        <item x="41"/>
        <item x="19"/>
        <item x="160"/>
        <item x="7"/>
        <item x="66"/>
        <item x="52"/>
        <item x="53"/>
        <item x="136"/>
        <item x="127"/>
        <item x="145"/>
        <item x="68"/>
        <item x="43"/>
        <item x="161"/>
        <item x="133"/>
        <item x="102"/>
        <item x="8"/>
        <item x="86"/>
        <item x="153"/>
        <item x="132"/>
        <item x="113"/>
        <item x="130"/>
        <item x="155"/>
        <item x="164"/>
        <item x="60"/>
        <item x="151"/>
        <item x="141"/>
        <item x="33"/>
        <item x="29"/>
        <item x="134"/>
        <item x="79"/>
        <item x="137"/>
        <item x="35"/>
        <item x="100"/>
        <item x="11"/>
        <item x="89"/>
        <item x="111"/>
        <item x="12"/>
        <item x="75"/>
        <item x="166"/>
        <item x="16"/>
        <item x="22"/>
        <item x="144"/>
        <item x="31"/>
        <item x="10"/>
        <item x="95"/>
        <item x="26"/>
        <item x="40"/>
        <item x="131"/>
        <item x="94"/>
        <item x="149"/>
        <item x="58"/>
        <item x="83"/>
        <item x="88"/>
        <item x="121"/>
        <item x="47"/>
        <item x="163"/>
        <item x="27"/>
        <item x="104"/>
        <item x="90"/>
        <item x="24"/>
        <item x="59"/>
        <item x="154"/>
        <item x="103"/>
        <item x="49"/>
        <item x="80"/>
        <item x="152"/>
        <item x="3"/>
        <item x="37"/>
        <item x="63"/>
        <item x="157"/>
        <item x="138"/>
        <item x="116"/>
        <item x="21"/>
        <item x="114"/>
        <item x="70"/>
        <item x="92"/>
        <item x="165"/>
        <item t="default"/>
      </items>
    </pivotField>
    <pivotField showAll="0"/>
    <pivotField axis="axisRow" showAll="0">
      <items count="42">
        <item x="13"/>
        <item x="32"/>
        <item x="21"/>
        <item x="39"/>
        <item x="0"/>
        <item x="4"/>
        <item x="1"/>
        <item x="33"/>
        <item x="10"/>
        <item x="29"/>
        <item x="26"/>
        <item x="3"/>
        <item x="30"/>
        <item x="11"/>
        <item x="38"/>
        <item x="8"/>
        <item x="36"/>
        <item x="17"/>
        <item x="25"/>
        <item x="6"/>
        <item x="14"/>
        <item x="9"/>
        <item x="37"/>
        <item x="19"/>
        <item x="40"/>
        <item x="31"/>
        <item x="28"/>
        <item x="24"/>
        <item x="18"/>
        <item x="22"/>
        <item x="12"/>
        <item x="7"/>
        <item x="34"/>
        <item x="35"/>
        <item x="15"/>
        <item x="2"/>
        <item x="5"/>
        <item x="16"/>
        <item x="27"/>
        <item x="20"/>
        <item x="23"/>
        <item t="default"/>
      </items>
    </pivotField>
    <pivotField axis="axisCol" showAll="0">
      <items count="6">
        <item x="2"/>
        <item x="3"/>
        <item x="4"/>
        <item x="1"/>
        <item x="0"/>
        <item t="default"/>
      </items>
    </pivotField>
    <pivotField dataField="1" numFmtId="164" showAll="0"/>
    <pivotField numFmtI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8"/>
    <field x="3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edia di Fatturato " fld="5" subtotal="average" baseField="3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5680F2-17D8-474E-8EA9-FFD899919134}" name="Tabella pivot7" cacheId="2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G25" firstHeaderRow="1" firstDataRow="2" firstDataCol="1"/>
  <pivotFields count="8">
    <pivotField showAll="0"/>
    <pivotField numFmtId="14" showAll="0"/>
    <pivotField showAll="0"/>
    <pivotField showAll="0"/>
    <pivotField axis="axisCol" showAll="0">
      <items count="6">
        <item x="2"/>
        <item x="3"/>
        <item x="4"/>
        <item x="1"/>
        <item x="0"/>
        <item t="default"/>
      </items>
    </pivotField>
    <pivotField dataField="1" numFmtId="164" showAll="0"/>
    <pivotField numFmtId="1" showAll="0"/>
    <pivotField axis="axisRow" showAll="0">
      <items count="22">
        <item x="14"/>
        <item x="18"/>
        <item x="13"/>
        <item x="5"/>
        <item x="9"/>
        <item x="17"/>
        <item x="15"/>
        <item x="16"/>
        <item x="8"/>
        <item x="2"/>
        <item x="12"/>
        <item x="1"/>
        <item x="6"/>
        <item x="11"/>
        <item x="0"/>
        <item x="4"/>
        <item x="10"/>
        <item x="19"/>
        <item x="3"/>
        <item x="7"/>
        <item h="1" x="20"/>
        <item t="default"/>
      </items>
    </pivotField>
  </pivotFields>
  <rowFields count="1">
    <field x="7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edia di Fatturato " fld="5" subtotal="average" baseField="7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ACCE5-21E4-4493-8F63-6B807BBB2921}">
  <dimension ref="A3:G11"/>
  <sheetViews>
    <sheetView workbookViewId="0">
      <selection activeCell="C4" sqref="C4"/>
    </sheetView>
  </sheetViews>
  <sheetFormatPr defaultRowHeight="14.4" x14ac:dyDescent="0.3"/>
  <cols>
    <col min="1" max="1" width="17.21875" bestFit="1" customWidth="1"/>
    <col min="2" max="2" width="20.109375" bestFit="1" customWidth="1"/>
    <col min="3" max="3" width="10.109375" bestFit="1" customWidth="1"/>
    <col min="4" max="4" width="9.5546875" bestFit="1" customWidth="1"/>
    <col min="5" max="5" width="10.77734375" bestFit="1" customWidth="1"/>
    <col min="6" max="6" width="9.5546875" bestFit="1" customWidth="1"/>
    <col min="7" max="7" width="17.21875" bestFit="1" customWidth="1"/>
  </cols>
  <sheetData>
    <row r="3" spans="1:7" x14ac:dyDescent="0.3">
      <c r="A3" s="14" t="s">
        <v>268</v>
      </c>
      <c r="B3" s="14" t="s">
        <v>266</v>
      </c>
    </row>
    <row r="4" spans="1:7" x14ac:dyDescent="0.3">
      <c r="A4" s="14" t="s">
        <v>264</v>
      </c>
      <c r="B4" t="s">
        <v>251</v>
      </c>
      <c r="C4" t="s">
        <v>11</v>
      </c>
      <c r="D4" t="s">
        <v>250</v>
      </c>
      <c r="E4" t="s">
        <v>10</v>
      </c>
      <c r="F4" t="s">
        <v>252</v>
      </c>
      <c r="G4" t="s">
        <v>265</v>
      </c>
    </row>
    <row r="5" spans="1:7" x14ac:dyDescent="0.3">
      <c r="A5" s="15" t="s">
        <v>247</v>
      </c>
      <c r="B5" s="16">
        <v>1061.5999999999999</v>
      </c>
      <c r="C5" s="16">
        <v>1088.7857142857142</v>
      </c>
      <c r="D5" s="16">
        <v>1240.4375</v>
      </c>
      <c r="E5" s="16">
        <v>856.76470588235293</v>
      </c>
      <c r="F5" s="16">
        <v>1097.5714285714287</v>
      </c>
      <c r="G5" s="16">
        <v>1067.8072289156626</v>
      </c>
    </row>
    <row r="6" spans="1:7" x14ac:dyDescent="0.3">
      <c r="A6" s="15" t="s">
        <v>3</v>
      </c>
      <c r="B6" s="16">
        <v>1039.8095238095239</v>
      </c>
      <c r="C6" s="16">
        <v>664</v>
      </c>
      <c r="D6" s="16">
        <v>1077.047619047619</v>
      </c>
      <c r="E6" s="16">
        <v>1223.8666666666666</v>
      </c>
      <c r="F6" s="16">
        <v>1131.4000000000001</v>
      </c>
      <c r="G6" s="16">
        <v>1058.3908045977012</v>
      </c>
    </row>
    <row r="7" spans="1:7" x14ac:dyDescent="0.3">
      <c r="A7" s="15" t="s">
        <v>248</v>
      </c>
      <c r="B7" s="16">
        <v>1065.7272727272727</v>
      </c>
      <c r="C7" s="16">
        <v>927.73684210526312</v>
      </c>
      <c r="D7" s="16">
        <v>998.07142857142856</v>
      </c>
      <c r="E7" s="16">
        <v>956.53846153846155</v>
      </c>
      <c r="F7" s="16">
        <v>1116.3333333333333</v>
      </c>
      <c r="G7" s="16">
        <v>1010.9625</v>
      </c>
    </row>
    <row r="8" spans="1:7" x14ac:dyDescent="0.3">
      <c r="A8" s="15" t="s">
        <v>8</v>
      </c>
      <c r="B8" s="16">
        <v>1182.7333333333333</v>
      </c>
      <c r="C8" s="16">
        <v>1108.1666666666667</v>
      </c>
      <c r="D8" s="16">
        <v>1032.3571428571429</v>
      </c>
      <c r="E8" s="16">
        <v>1019.6428571428571</v>
      </c>
      <c r="F8" s="16">
        <v>760.4666666666667</v>
      </c>
      <c r="G8" s="16">
        <v>1016.7714285714286</v>
      </c>
    </row>
    <row r="9" spans="1:7" x14ac:dyDescent="0.3">
      <c r="A9" s="15" t="s">
        <v>1</v>
      </c>
      <c r="B9" s="16">
        <v>963.36842105263156</v>
      </c>
      <c r="C9" s="16">
        <v>1067</v>
      </c>
      <c r="D9" s="16">
        <v>859.29411764705878</v>
      </c>
      <c r="E9" s="16">
        <v>1024.9444444444443</v>
      </c>
      <c r="F9" s="16">
        <v>936.35</v>
      </c>
      <c r="G9" s="16">
        <v>974.60416666666663</v>
      </c>
    </row>
    <row r="10" spans="1:7" x14ac:dyDescent="0.3">
      <c r="A10" s="15" t="s">
        <v>2</v>
      </c>
      <c r="B10" s="16">
        <v>913.61111111111109</v>
      </c>
      <c r="C10" s="16">
        <v>899.5454545454545</v>
      </c>
      <c r="D10" s="16">
        <v>1138.2666666666667</v>
      </c>
      <c r="E10" s="16">
        <v>1359.2142857142858</v>
      </c>
      <c r="F10" s="16">
        <v>982.6</v>
      </c>
      <c r="G10" s="16">
        <v>1036.6309523809523</v>
      </c>
    </row>
    <row r="11" spans="1:7" x14ac:dyDescent="0.3">
      <c r="A11" s="15" t="s">
        <v>265</v>
      </c>
      <c r="B11" s="16">
        <v>1033.5999999999999</v>
      </c>
      <c r="C11" s="16">
        <v>970.42424242424238</v>
      </c>
      <c r="D11" s="16">
        <v>1057.4536082474226</v>
      </c>
      <c r="E11" s="16">
        <v>1067.1538461538462</v>
      </c>
      <c r="F11" s="16">
        <v>1009.1844660194175</v>
      </c>
      <c r="G11" s="16">
        <v>1026.796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99CE-6AC6-49A0-87A9-F5067F4B585A}">
  <dimension ref="A4:D15"/>
  <sheetViews>
    <sheetView workbookViewId="0">
      <selection activeCell="A4" sqref="A4"/>
    </sheetView>
  </sheetViews>
  <sheetFormatPr defaultRowHeight="14.4" x14ac:dyDescent="0.3"/>
  <cols>
    <col min="1" max="1" width="18.33203125" bestFit="1" customWidth="1"/>
    <col min="2" max="2" width="20.109375" bestFit="1" customWidth="1"/>
    <col min="3" max="3" width="10.77734375" bestFit="1" customWidth="1"/>
    <col min="4" max="5" width="17.21875" bestFit="1" customWidth="1"/>
    <col min="6" max="6" width="9.5546875" bestFit="1" customWidth="1"/>
    <col min="7" max="7" width="17.21875" bestFit="1" customWidth="1"/>
    <col min="8" max="8" width="6.5546875" bestFit="1" customWidth="1"/>
    <col min="9" max="9" width="10.33203125" bestFit="1" customWidth="1"/>
    <col min="10" max="10" width="7.77734375" bestFit="1" customWidth="1"/>
    <col min="11" max="11" width="5.5546875" bestFit="1" customWidth="1"/>
    <col min="12" max="12" width="7" bestFit="1" customWidth="1"/>
    <col min="13" max="13" width="8.33203125" bestFit="1" customWidth="1"/>
    <col min="14" max="14" width="16" bestFit="1" customWidth="1"/>
    <col min="15" max="15" width="15.6640625" bestFit="1" customWidth="1"/>
    <col min="16" max="16" width="4.6640625" bestFit="1" customWidth="1"/>
    <col min="17" max="17" width="6.21875" bestFit="1" customWidth="1"/>
    <col min="18" max="18" width="5.88671875" bestFit="1" customWidth="1"/>
    <col min="19" max="19" width="6.77734375" bestFit="1" customWidth="1"/>
    <col min="20" max="20" width="7.33203125" bestFit="1" customWidth="1"/>
    <col min="21" max="21" width="6.6640625" bestFit="1" customWidth="1"/>
    <col min="22" max="22" width="7.21875" bestFit="1" customWidth="1"/>
    <col min="23" max="23" width="5.5546875" bestFit="1" customWidth="1"/>
    <col min="24" max="24" width="7.88671875" bestFit="1" customWidth="1"/>
    <col min="25" max="26" width="7.5546875" bestFit="1" customWidth="1"/>
    <col min="27" max="27" width="7.44140625" bestFit="1" customWidth="1"/>
    <col min="28" max="28" width="5.21875" bestFit="1" customWidth="1"/>
    <col min="29" max="29" width="6.44140625" bestFit="1" customWidth="1"/>
    <col min="30" max="30" width="7.33203125" bestFit="1" customWidth="1"/>
    <col min="31" max="31" width="6.5546875" bestFit="1" customWidth="1"/>
    <col min="32" max="32" width="7" bestFit="1" customWidth="1"/>
    <col min="33" max="33" width="6.5546875" bestFit="1" customWidth="1"/>
    <col min="34" max="34" width="6" bestFit="1" customWidth="1"/>
    <col min="35" max="35" width="6.6640625" bestFit="1" customWidth="1"/>
    <col min="36" max="36" width="7.5546875" bestFit="1" customWidth="1"/>
    <col min="37" max="37" width="19.77734375" bestFit="1" customWidth="1"/>
    <col min="38" max="39" width="7.109375" bestFit="1" customWidth="1"/>
    <col min="40" max="40" width="12.21875" bestFit="1" customWidth="1"/>
    <col min="41" max="41" width="7.44140625" bestFit="1" customWidth="1"/>
    <col min="42" max="42" width="7.21875" bestFit="1" customWidth="1"/>
    <col min="43" max="43" width="17.21875" bestFit="1" customWidth="1"/>
    <col min="44" max="107" width="9.33203125" bestFit="1" customWidth="1"/>
    <col min="108" max="226" width="10.88671875" bestFit="1" customWidth="1"/>
    <col min="227" max="227" width="18.5546875" bestFit="1" customWidth="1"/>
    <col min="228" max="432" width="20.109375" bestFit="1" customWidth="1"/>
    <col min="433" max="433" width="18.5546875" bestFit="1" customWidth="1"/>
  </cols>
  <sheetData>
    <row r="4" spans="1:4" x14ac:dyDescent="0.3">
      <c r="A4" s="14" t="s">
        <v>267</v>
      </c>
      <c r="B4" s="14" t="s">
        <v>266</v>
      </c>
    </row>
    <row r="5" spans="1:4" x14ac:dyDescent="0.3">
      <c r="A5" s="14" t="s">
        <v>264</v>
      </c>
      <c r="B5" t="s">
        <v>11</v>
      </c>
      <c r="C5" t="s">
        <v>10</v>
      </c>
      <c r="D5" t="s">
        <v>265</v>
      </c>
    </row>
    <row r="6" spans="1:4" x14ac:dyDescent="0.3">
      <c r="A6" s="15" t="s">
        <v>3</v>
      </c>
      <c r="B6" s="16">
        <v>715</v>
      </c>
      <c r="C6" s="16">
        <v>1090</v>
      </c>
      <c r="D6" s="16">
        <v>1805</v>
      </c>
    </row>
    <row r="7" spans="1:4" x14ac:dyDescent="0.3">
      <c r="A7" s="17" t="s">
        <v>114</v>
      </c>
      <c r="B7" s="16"/>
      <c r="C7" s="16">
        <v>1090</v>
      </c>
      <c r="D7" s="16">
        <v>1090</v>
      </c>
    </row>
    <row r="8" spans="1:4" x14ac:dyDescent="0.3">
      <c r="A8" s="17" t="s">
        <v>124</v>
      </c>
      <c r="B8" s="16">
        <v>715</v>
      </c>
      <c r="C8" s="16"/>
      <c r="D8" s="16">
        <v>715</v>
      </c>
    </row>
    <row r="9" spans="1:4" x14ac:dyDescent="0.3">
      <c r="A9" s="15" t="s">
        <v>8</v>
      </c>
      <c r="B9" s="16">
        <v>1421</v>
      </c>
      <c r="C9" s="16"/>
      <c r="D9" s="16">
        <v>1421</v>
      </c>
    </row>
    <row r="10" spans="1:4" x14ac:dyDescent="0.3">
      <c r="A10" s="17" t="s">
        <v>112</v>
      </c>
      <c r="B10" s="16">
        <v>1421</v>
      </c>
      <c r="C10" s="16"/>
      <c r="D10" s="16">
        <v>1421</v>
      </c>
    </row>
    <row r="11" spans="1:4" x14ac:dyDescent="0.3">
      <c r="A11" s="15" t="s">
        <v>2</v>
      </c>
      <c r="B11" s="16">
        <v>2501</v>
      </c>
      <c r="C11" s="16"/>
      <c r="D11" s="16">
        <v>2501</v>
      </c>
    </row>
    <row r="12" spans="1:4" x14ac:dyDescent="0.3">
      <c r="A12" s="17" t="s">
        <v>112</v>
      </c>
      <c r="B12" s="16">
        <v>3</v>
      </c>
      <c r="C12" s="16"/>
      <c r="D12" s="16">
        <v>3</v>
      </c>
    </row>
    <row r="13" spans="1:4" x14ac:dyDescent="0.3">
      <c r="A13" s="17" t="s">
        <v>114</v>
      </c>
      <c r="B13" s="16">
        <v>1916</v>
      </c>
      <c r="C13" s="16"/>
      <c r="D13" s="16">
        <v>1916</v>
      </c>
    </row>
    <row r="14" spans="1:4" x14ac:dyDescent="0.3">
      <c r="A14" s="17" t="s">
        <v>124</v>
      </c>
      <c r="B14" s="16">
        <v>582</v>
      </c>
      <c r="C14" s="16"/>
      <c r="D14" s="16">
        <v>582</v>
      </c>
    </row>
    <row r="15" spans="1:4" x14ac:dyDescent="0.3">
      <c r="A15" s="15" t="s">
        <v>265</v>
      </c>
      <c r="B15" s="16">
        <v>4637</v>
      </c>
      <c r="C15" s="16">
        <v>1090</v>
      </c>
      <c r="D15" s="16">
        <v>5727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B7F1-E1BD-4D4D-9C91-8A01238EA7EF}">
  <dimension ref="A3:G11"/>
  <sheetViews>
    <sheetView zoomScale="95" workbookViewId="0">
      <selection activeCell="E30" sqref="E30"/>
    </sheetView>
  </sheetViews>
  <sheetFormatPr defaultRowHeight="14.4" x14ac:dyDescent="0.3"/>
  <cols>
    <col min="1" max="1" width="18.33203125" bestFit="1" customWidth="1"/>
    <col min="2" max="2" width="21.77734375" bestFit="1" customWidth="1"/>
    <col min="3" max="3" width="10.5546875" bestFit="1" customWidth="1"/>
    <col min="4" max="4" width="10" bestFit="1" customWidth="1"/>
    <col min="5" max="5" width="11" bestFit="1" customWidth="1"/>
    <col min="6" max="6" width="10" bestFit="1" customWidth="1"/>
    <col min="7" max="7" width="17.77734375" bestFit="1" customWidth="1"/>
  </cols>
  <sheetData>
    <row r="3" spans="1:7" x14ac:dyDescent="0.3">
      <c r="A3" s="14" t="s">
        <v>268</v>
      </c>
      <c r="B3" s="14" t="s">
        <v>266</v>
      </c>
    </row>
    <row r="4" spans="1:7" x14ac:dyDescent="0.3">
      <c r="A4" s="14" t="s">
        <v>264</v>
      </c>
      <c r="B4" t="s">
        <v>251</v>
      </c>
      <c r="C4" t="s">
        <v>11</v>
      </c>
      <c r="D4" t="s">
        <v>250</v>
      </c>
      <c r="E4" t="s">
        <v>10</v>
      </c>
      <c r="F4" t="s">
        <v>252</v>
      </c>
      <c r="G4" t="s">
        <v>265</v>
      </c>
    </row>
    <row r="5" spans="1:7" x14ac:dyDescent="0.3">
      <c r="A5" s="15" t="s">
        <v>269</v>
      </c>
      <c r="B5" s="16">
        <v>817.5454545454545</v>
      </c>
      <c r="C5" s="16">
        <v>956.10526315789468</v>
      </c>
      <c r="D5" s="16">
        <v>1171.0625</v>
      </c>
      <c r="E5" s="16">
        <v>937.69230769230774</v>
      </c>
      <c r="F5" s="16">
        <v>1082.2666666666667</v>
      </c>
      <c r="G5" s="16">
        <v>1004.3243243243244</v>
      </c>
    </row>
    <row r="6" spans="1:7" x14ac:dyDescent="0.3">
      <c r="A6" s="15" t="s">
        <v>270</v>
      </c>
      <c r="B6" s="16">
        <v>1034.2083333333333</v>
      </c>
      <c r="C6" s="16">
        <v>1030.4615384615386</v>
      </c>
      <c r="D6" s="16">
        <v>1259.1666666666667</v>
      </c>
      <c r="E6" s="16">
        <v>847.1</v>
      </c>
      <c r="F6" s="16">
        <v>1081.7368421052631</v>
      </c>
      <c r="G6" s="16">
        <v>1046.563829787234</v>
      </c>
    </row>
    <row r="7" spans="1:7" x14ac:dyDescent="0.3">
      <c r="A7" s="15" t="s">
        <v>271</v>
      </c>
      <c r="B7" s="16">
        <v>964.4666666666667</v>
      </c>
      <c r="C7" s="16">
        <v>916.88235294117646</v>
      </c>
      <c r="D7" s="16">
        <v>845.16666666666663</v>
      </c>
      <c r="E7" s="16">
        <v>1370.5333333333333</v>
      </c>
      <c r="F7" s="16">
        <v>867.27777777777783</v>
      </c>
      <c r="G7" s="16">
        <v>991.7532467532468</v>
      </c>
    </row>
    <row r="8" spans="1:7" x14ac:dyDescent="0.3">
      <c r="A8" s="15" t="s">
        <v>272</v>
      </c>
      <c r="B8" s="16">
        <v>1026.8181818181818</v>
      </c>
      <c r="C8" s="16">
        <v>930.66666666666663</v>
      </c>
      <c r="D8" s="16">
        <v>1147.8461538461538</v>
      </c>
      <c r="E8" s="16">
        <v>1132.75</v>
      </c>
      <c r="F8" s="16">
        <v>803.66666666666663</v>
      </c>
      <c r="G8" s="16">
        <v>1000.7380952380952</v>
      </c>
    </row>
    <row r="9" spans="1:7" x14ac:dyDescent="0.3">
      <c r="A9" s="15" t="s">
        <v>273</v>
      </c>
      <c r="B9" s="16">
        <v>1111.7777777777778</v>
      </c>
      <c r="C9" s="16">
        <v>939.66666666666663</v>
      </c>
      <c r="D9" s="16">
        <v>1074.695652173913</v>
      </c>
      <c r="E9" s="16">
        <v>1035.6153846153845</v>
      </c>
      <c r="F9" s="16">
        <v>1019.5</v>
      </c>
      <c r="G9" s="16">
        <v>1039.3023255813953</v>
      </c>
    </row>
    <row r="10" spans="1:7" x14ac:dyDescent="0.3">
      <c r="A10" s="15" t="s">
        <v>274</v>
      </c>
      <c r="B10" s="16">
        <v>1140.6500000000001</v>
      </c>
      <c r="C10" s="16">
        <v>1061.7058823529412</v>
      </c>
      <c r="D10" s="16">
        <v>759.26666666666665</v>
      </c>
      <c r="E10" s="16">
        <v>1131</v>
      </c>
      <c r="F10" s="16">
        <v>1200.4736842105262</v>
      </c>
      <c r="G10" s="16">
        <v>1069.3411764705882</v>
      </c>
    </row>
    <row r="11" spans="1:7" x14ac:dyDescent="0.3">
      <c r="A11" s="15" t="s">
        <v>265</v>
      </c>
      <c r="B11" s="16">
        <v>1033.5999999999999</v>
      </c>
      <c r="C11" s="16">
        <v>970.42424242424238</v>
      </c>
      <c r="D11" s="16">
        <v>1057.4536082474226</v>
      </c>
      <c r="E11" s="16">
        <v>1067.1538461538462</v>
      </c>
      <c r="F11" s="16">
        <v>1009.1844660194175</v>
      </c>
      <c r="G11" s="16">
        <v>1026.796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23174-BF8D-426C-BEEC-ACA532EDCB0A}">
  <dimension ref="A3:G25"/>
  <sheetViews>
    <sheetView workbookViewId="0">
      <selection activeCell="B4" sqref="B4"/>
    </sheetView>
  </sheetViews>
  <sheetFormatPr defaultRowHeight="14.4" x14ac:dyDescent="0.3"/>
  <cols>
    <col min="1" max="1" width="17.21875" bestFit="1" customWidth="1"/>
    <col min="2" max="2" width="20.109375" bestFit="1" customWidth="1"/>
    <col min="3" max="3" width="10.109375" bestFit="1" customWidth="1"/>
    <col min="4" max="4" width="9.44140625" bestFit="1" customWidth="1"/>
    <col min="5" max="5" width="10.77734375" bestFit="1" customWidth="1"/>
    <col min="6" max="6" width="9.5546875" bestFit="1" customWidth="1"/>
    <col min="7" max="7" width="17.21875" bestFit="1" customWidth="1"/>
  </cols>
  <sheetData>
    <row r="3" spans="1:7" x14ac:dyDescent="0.3">
      <c r="A3" s="14" t="s">
        <v>268</v>
      </c>
      <c r="B3" s="14" t="s">
        <v>266</v>
      </c>
    </row>
    <row r="4" spans="1:7" x14ac:dyDescent="0.3">
      <c r="A4" s="14" t="s">
        <v>264</v>
      </c>
      <c r="B4" t="s">
        <v>251</v>
      </c>
      <c r="C4" t="s">
        <v>11</v>
      </c>
      <c r="D4" t="s">
        <v>250</v>
      </c>
      <c r="E4" t="s">
        <v>10</v>
      </c>
      <c r="F4" t="s">
        <v>252</v>
      </c>
      <c r="G4" t="s">
        <v>265</v>
      </c>
    </row>
    <row r="5" spans="1:7" x14ac:dyDescent="0.3">
      <c r="A5" s="15" t="s">
        <v>14</v>
      </c>
      <c r="B5" s="16"/>
      <c r="C5" s="16">
        <v>1884</v>
      </c>
      <c r="D5" s="16">
        <v>631.5</v>
      </c>
      <c r="E5" s="16"/>
      <c r="F5" s="16">
        <v>1747</v>
      </c>
      <c r="G5" s="16">
        <v>1223.5</v>
      </c>
    </row>
    <row r="6" spans="1:7" x14ac:dyDescent="0.3">
      <c r="A6" s="15" t="s">
        <v>17</v>
      </c>
      <c r="B6" s="16"/>
      <c r="C6" s="16">
        <v>67</v>
      </c>
      <c r="D6" s="16"/>
      <c r="E6" s="16"/>
      <c r="F6" s="16">
        <v>1049</v>
      </c>
      <c r="G6" s="16">
        <v>558</v>
      </c>
    </row>
    <row r="7" spans="1:7" x14ac:dyDescent="0.3">
      <c r="A7" s="15" t="s">
        <v>20</v>
      </c>
      <c r="B7" s="16"/>
      <c r="C7" s="16">
        <v>841</v>
      </c>
      <c r="D7" s="16">
        <v>465.5</v>
      </c>
      <c r="E7" s="16">
        <v>1582</v>
      </c>
      <c r="F7" s="16"/>
      <c r="G7" s="16">
        <v>839</v>
      </c>
    </row>
    <row r="8" spans="1:7" x14ac:dyDescent="0.3">
      <c r="A8" s="15" t="s">
        <v>22</v>
      </c>
      <c r="B8" s="16">
        <v>1261</v>
      </c>
      <c r="C8" s="16">
        <v>344</v>
      </c>
      <c r="D8" s="16"/>
      <c r="E8" s="16">
        <v>834.33333333333337</v>
      </c>
      <c r="F8" s="16"/>
      <c r="G8" s="16">
        <v>821.6</v>
      </c>
    </row>
    <row r="9" spans="1:7" x14ac:dyDescent="0.3">
      <c r="A9" s="15" t="s">
        <v>25</v>
      </c>
      <c r="B9" s="16">
        <v>1334</v>
      </c>
      <c r="C9" s="16">
        <v>298</v>
      </c>
      <c r="D9" s="16">
        <v>856</v>
      </c>
      <c r="E9" s="16">
        <v>1206</v>
      </c>
      <c r="F9" s="16">
        <v>433</v>
      </c>
      <c r="G9" s="16">
        <v>706.88888888888891</v>
      </c>
    </row>
    <row r="10" spans="1:7" x14ac:dyDescent="0.3">
      <c r="A10" s="15" t="s">
        <v>27</v>
      </c>
      <c r="B10" s="16">
        <v>862</v>
      </c>
      <c r="C10" s="16"/>
      <c r="D10" s="16">
        <v>1141</v>
      </c>
      <c r="E10" s="16">
        <v>816</v>
      </c>
      <c r="F10" s="16"/>
      <c r="G10" s="16">
        <v>990</v>
      </c>
    </row>
    <row r="11" spans="1:7" x14ac:dyDescent="0.3">
      <c r="A11" s="15" t="s">
        <v>19</v>
      </c>
      <c r="B11" s="16">
        <v>1932</v>
      </c>
      <c r="C11" s="16">
        <v>920</v>
      </c>
      <c r="D11" s="16">
        <v>1313</v>
      </c>
      <c r="E11" s="16"/>
      <c r="F11" s="16">
        <v>1341.5</v>
      </c>
      <c r="G11" s="16">
        <v>1369.6</v>
      </c>
    </row>
    <row r="12" spans="1:7" x14ac:dyDescent="0.3">
      <c r="A12" s="15" t="s">
        <v>30</v>
      </c>
      <c r="B12" s="16">
        <v>1361</v>
      </c>
      <c r="C12" s="16">
        <v>1916</v>
      </c>
      <c r="D12" s="16">
        <v>1558</v>
      </c>
      <c r="E12" s="16">
        <v>311</v>
      </c>
      <c r="F12" s="16"/>
      <c r="G12" s="16">
        <v>1286.5</v>
      </c>
    </row>
    <row r="13" spans="1:7" x14ac:dyDescent="0.3">
      <c r="A13" s="15" t="s">
        <v>5</v>
      </c>
      <c r="B13" s="16">
        <v>1448</v>
      </c>
      <c r="C13" s="16">
        <v>635</v>
      </c>
      <c r="D13" s="16">
        <v>1380.5</v>
      </c>
      <c r="E13" s="16"/>
      <c r="F13" s="16">
        <v>1172.5</v>
      </c>
      <c r="G13" s="16">
        <v>1113.8181818181818</v>
      </c>
    </row>
    <row r="14" spans="1:7" x14ac:dyDescent="0.3">
      <c r="A14" s="15" t="s">
        <v>21</v>
      </c>
      <c r="B14" s="16"/>
      <c r="C14" s="16">
        <v>267</v>
      </c>
      <c r="D14" s="16"/>
      <c r="E14" s="16">
        <v>1590</v>
      </c>
      <c r="F14" s="16"/>
      <c r="G14" s="16">
        <v>928.5</v>
      </c>
    </row>
    <row r="15" spans="1:7" x14ac:dyDescent="0.3">
      <c r="A15" s="15" t="s">
        <v>24</v>
      </c>
      <c r="B15" s="16"/>
      <c r="C15" s="16"/>
      <c r="D15" s="16">
        <v>459</v>
      </c>
      <c r="E15" s="16"/>
      <c r="F15" s="16">
        <v>735</v>
      </c>
      <c r="G15" s="16">
        <v>597</v>
      </c>
    </row>
    <row r="16" spans="1:7" x14ac:dyDescent="0.3">
      <c r="A16" s="15" t="s">
        <v>32</v>
      </c>
      <c r="B16" s="16">
        <v>581.5</v>
      </c>
      <c r="C16" s="16">
        <v>1078.5</v>
      </c>
      <c r="D16" s="16"/>
      <c r="E16" s="16">
        <v>635</v>
      </c>
      <c r="F16" s="16">
        <v>1050</v>
      </c>
      <c r="G16" s="16">
        <v>836.25</v>
      </c>
    </row>
    <row r="17" spans="1:7" x14ac:dyDescent="0.3">
      <c r="A17" s="15" t="s">
        <v>33</v>
      </c>
      <c r="B17" s="16"/>
      <c r="C17" s="16">
        <v>759</v>
      </c>
      <c r="D17" s="16">
        <v>1428</v>
      </c>
      <c r="E17" s="16">
        <v>911</v>
      </c>
      <c r="F17" s="16">
        <v>1260</v>
      </c>
      <c r="G17" s="16">
        <v>1053.8</v>
      </c>
    </row>
    <row r="18" spans="1:7" x14ac:dyDescent="0.3">
      <c r="A18" s="15" t="s">
        <v>29</v>
      </c>
      <c r="B18" s="16">
        <v>939</v>
      </c>
      <c r="C18" s="16">
        <v>1283</v>
      </c>
      <c r="D18" s="16">
        <v>443</v>
      </c>
      <c r="E18" s="16">
        <v>1677</v>
      </c>
      <c r="F18" s="16"/>
      <c r="G18" s="16">
        <v>1085.5</v>
      </c>
    </row>
    <row r="19" spans="1:7" x14ac:dyDescent="0.3">
      <c r="A19" s="15" t="s">
        <v>31</v>
      </c>
      <c r="B19" s="16">
        <v>1145.3333333333333</v>
      </c>
      <c r="C19" s="16">
        <v>90</v>
      </c>
      <c r="D19" s="16">
        <v>622.5</v>
      </c>
      <c r="E19" s="16"/>
      <c r="F19" s="16">
        <v>880.33333333333337</v>
      </c>
      <c r="G19" s="16">
        <v>823.55555555555554</v>
      </c>
    </row>
    <row r="20" spans="1:7" x14ac:dyDescent="0.3">
      <c r="A20" s="15" t="s">
        <v>26</v>
      </c>
      <c r="B20" s="16">
        <v>1608</v>
      </c>
      <c r="C20" s="16"/>
      <c r="D20" s="16">
        <v>934</v>
      </c>
      <c r="E20" s="16">
        <v>843.5</v>
      </c>
      <c r="F20" s="16">
        <v>967</v>
      </c>
      <c r="G20" s="16">
        <v>1106.5999999999999</v>
      </c>
    </row>
    <row r="21" spans="1:7" x14ac:dyDescent="0.3">
      <c r="A21" s="15" t="s">
        <v>34</v>
      </c>
      <c r="B21" s="16"/>
      <c r="C21" s="16"/>
      <c r="D21" s="16">
        <v>833</v>
      </c>
      <c r="E21" s="16"/>
      <c r="F21" s="16">
        <v>491</v>
      </c>
      <c r="G21" s="16">
        <v>662</v>
      </c>
    </row>
    <row r="22" spans="1:7" x14ac:dyDescent="0.3">
      <c r="A22" s="15" t="s">
        <v>28</v>
      </c>
      <c r="B22" s="16">
        <v>1292</v>
      </c>
      <c r="C22" s="16"/>
      <c r="D22" s="16"/>
      <c r="E22" s="16"/>
      <c r="F22" s="16"/>
      <c r="G22" s="16">
        <v>1292</v>
      </c>
    </row>
    <row r="23" spans="1:7" x14ac:dyDescent="0.3">
      <c r="A23" s="15" t="s">
        <v>35</v>
      </c>
      <c r="B23" s="16">
        <v>972</v>
      </c>
      <c r="C23" s="16"/>
      <c r="D23" s="16"/>
      <c r="E23" s="16"/>
      <c r="F23" s="16"/>
      <c r="G23" s="16">
        <v>972</v>
      </c>
    </row>
    <row r="24" spans="1:7" x14ac:dyDescent="0.3">
      <c r="A24" s="15" t="s">
        <v>4</v>
      </c>
      <c r="B24" s="16">
        <v>1004.5</v>
      </c>
      <c r="C24" s="16">
        <v>1450</v>
      </c>
      <c r="D24" s="16">
        <v>986</v>
      </c>
      <c r="E24" s="16">
        <v>411</v>
      </c>
      <c r="F24" s="16">
        <v>1123.5</v>
      </c>
      <c r="G24" s="16">
        <v>1014.7142857142857</v>
      </c>
    </row>
    <row r="25" spans="1:7" x14ac:dyDescent="0.3">
      <c r="A25" s="15" t="s">
        <v>265</v>
      </c>
      <c r="B25" s="16">
        <v>1217.7619047619048</v>
      </c>
      <c r="C25" s="16">
        <v>756.42857142857144</v>
      </c>
      <c r="D25" s="16">
        <v>910.10526315789468</v>
      </c>
      <c r="E25" s="16">
        <v>967.9</v>
      </c>
      <c r="F25" s="16">
        <v>1020.1363636363636</v>
      </c>
      <c r="G25" s="16">
        <v>976.22330097087377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tabSelected="1" workbookViewId="0">
      <pane ySplit="4692" topLeftCell="A403" activePane="bottomLeft"/>
      <selection activeCell="J4" sqref="J4"/>
      <selection pane="bottomLeft" activeCell="L405" sqref="L405"/>
    </sheetView>
  </sheetViews>
  <sheetFormatPr defaultRowHeight="14.4" x14ac:dyDescent="0.3"/>
  <cols>
    <col min="1" max="1" width="10.21875" bestFit="1" customWidth="1"/>
    <col min="2" max="2" width="10.6640625" style="5" bestFit="1" customWidth="1"/>
    <col min="3" max="3" width="9.88671875" bestFit="1" customWidth="1"/>
    <col min="4" max="4" width="21" bestFit="1" customWidth="1"/>
    <col min="5" max="5" width="11.109375" bestFit="1" customWidth="1"/>
    <col min="6" max="6" width="11" bestFit="1" customWidth="1"/>
    <col min="7" max="7" width="11" style="13" customWidth="1"/>
    <col min="8" max="8" width="19.21875" bestFit="1" customWidth="1"/>
  </cols>
  <sheetData>
    <row r="1" spans="1:8" ht="26.4" x14ac:dyDescent="0.3">
      <c r="A1" s="18" t="s">
        <v>253</v>
      </c>
      <c r="B1" s="18" t="s">
        <v>7</v>
      </c>
      <c r="C1" s="19" t="s">
        <v>0</v>
      </c>
      <c r="D1" s="19" t="s">
        <v>244</v>
      </c>
      <c r="E1" s="19" t="s">
        <v>9</v>
      </c>
      <c r="F1" s="19" t="s">
        <v>6</v>
      </c>
      <c r="G1" s="20" t="s">
        <v>263</v>
      </c>
      <c r="H1" s="21" t="s">
        <v>12</v>
      </c>
    </row>
    <row r="2" spans="1:8" x14ac:dyDescent="0.3">
      <c r="A2" s="9">
        <v>1</v>
      </c>
      <c r="B2" s="4">
        <v>41719</v>
      </c>
      <c r="C2" s="1" t="s">
        <v>8</v>
      </c>
      <c r="D2" s="2" t="s">
        <v>101</v>
      </c>
      <c r="E2" s="2" t="s">
        <v>252</v>
      </c>
      <c r="F2" s="3">
        <v>360</v>
      </c>
      <c r="G2" s="12">
        <v>3</v>
      </c>
      <c r="H2" s="9" t="s">
        <v>31</v>
      </c>
    </row>
    <row r="3" spans="1:8" x14ac:dyDescent="0.3">
      <c r="A3" s="9">
        <v>2</v>
      </c>
      <c r="B3" s="4">
        <v>41714</v>
      </c>
      <c r="C3" s="1" t="s">
        <v>3</v>
      </c>
      <c r="D3" s="2" t="s">
        <v>103</v>
      </c>
      <c r="E3" s="2" t="s">
        <v>252</v>
      </c>
      <c r="F3" s="3">
        <v>1496</v>
      </c>
      <c r="G3" s="12">
        <v>5</v>
      </c>
      <c r="H3" s="9" t="s">
        <v>32</v>
      </c>
    </row>
    <row r="4" spans="1:8" x14ac:dyDescent="0.3">
      <c r="A4" s="9">
        <v>3</v>
      </c>
      <c r="B4" s="4">
        <v>41694</v>
      </c>
      <c r="C4" s="1" t="s">
        <v>3</v>
      </c>
      <c r="D4" s="2" t="s">
        <v>130</v>
      </c>
      <c r="E4" s="2" t="s">
        <v>10</v>
      </c>
      <c r="F4" s="3">
        <v>1342</v>
      </c>
      <c r="G4" s="12">
        <v>4</v>
      </c>
      <c r="H4" s="9" t="s">
        <v>21</v>
      </c>
    </row>
    <row r="5" spans="1:8" x14ac:dyDescent="0.3">
      <c r="A5" s="9">
        <v>4</v>
      </c>
      <c r="B5" s="4">
        <v>41810</v>
      </c>
      <c r="C5" s="1" t="s">
        <v>247</v>
      </c>
      <c r="D5" s="2" t="s">
        <v>108</v>
      </c>
      <c r="E5" s="2" t="s">
        <v>251</v>
      </c>
      <c r="F5" s="3">
        <v>972</v>
      </c>
      <c r="G5" s="12">
        <v>1</v>
      </c>
      <c r="H5" s="9" t="s">
        <v>35</v>
      </c>
    </row>
    <row r="6" spans="1:8" x14ac:dyDescent="0.3">
      <c r="A6" s="9">
        <v>5</v>
      </c>
      <c r="B6" s="4">
        <v>41663</v>
      </c>
      <c r="C6" s="1" t="s">
        <v>3</v>
      </c>
      <c r="D6" s="2" t="s">
        <v>102</v>
      </c>
      <c r="E6" s="2" t="s">
        <v>10</v>
      </c>
      <c r="F6" s="3">
        <v>348</v>
      </c>
      <c r="G6" s="12">
        <v>2</v>
      </c>
      <c r="H6" s="9" t="s">
        <v>26</v>
      </c>
    </row>
    <row r="7" spans="1:8" x14ac:dyDescent="0.3">
      <c r="A7" s="9">
        <v>8</v>
      </c>
      <c r="B7" s="4">
        <v>41742</v>
      </c>
      <c r="C7" s="1" t="s">
        <v>247</v>
      </c>
      <c r="D7" s="2" t="s">
        <v>114</v>
      </c>
      <c r="E7" s="2" t="s">
        <v>10</v>
      </c>
      <c r="F7" s="3">
        <v>760</v>
      </c>
      <c r="G7" s="12">
        <v>2</v>
      </c>
      <c r="H7" s="9" t="s">
        <v>22</v>
      </c>
    </row>
    <row r="8" spans="1:8" x14ac:dyDescent="0.3">
      <c r="A8" s="9">
        <v>9</v>
      </c>
      <c r="B8" s="4">
        <v>41754</v>
      </c>
      <c r="C8" s="1" t="s">
        <v>247</v>
      </c>
      <c r="D8" s="2" t="s">
        <v>103</v>
      </c>
      <c r="E8" s="2" t="s">
        <v>10</v>
      </c>
      <c r="F8" s="3">
        <v>10</v>
      </c>
      <c r="G8" s="12">
        <v>5</v>
      </c>
      <c r="H8" s="9" t="s">
        <v>33</v>
      </c>
    </row>
    <row r="9" spans="1:8" x14ac:dyDescent="0.3">
      <c r="A9" s="9">
        <v>10</v>
      </c>
      <c r="B9" s="4">
        <v>41722</v>
      </c>
      <c r="C9" s="1" t="s">
        <v>247</v>
      </c>
      <c r="D9" s="2" t="s">
        <v>126</v>
      </c>
      <c r="E9" s="2" t="s">
        <v>252</v>
      </c>
      <c r="F9" s="3">
        <v>357</v>
      </c>
      <c r="G9" s="12">
        <v>2</v>
      </c>
      <c r="H9" s="9" t="s">
        <v>4</v>
      </c>
    </row>
    <row r="10" spans="1:8" x14ac:dyDescent="0.3">
      <c r="A10" s="9">
        <v>12</v>
      </c>
      <c r="B10" s="4">
        <v>41774</v>
      </c>
      <c r="C10" s="1" t="s">
        <v>1</v>
      </c>
      <c r="D10" s="2" t="s">
        <v>110</v>
      </c>
      <c r="E10" s="2" t="s">
        <v>11</v>
      </c>
      <c r="F10" s="3">
        <v>20</v>
      </c>
      <c r="G10" s="12">
        <v>1</v>
      </c>
      <c r="H10" s="9" t="s">
        <v>5</v>
      </c>
    </row>
    <row r="11" spans="1:8" x14ac:dyDescent="0.3">
      <c r="A11" s="9">
        <v>14</v>
      </c>
      <c r="B11" s="4">
        <v>41641</v>
      </c>
      <c r="C11" s="1" t="s">
        <v>2</v>
      </c>
      <c r="D11" s="2" t="s">
        <v>105</v>
      </c>
      <c r="E11" s="2" t="s">
        <v>250</v>
      </c>
      <c r="F11" s="3">
        <v>856</v>
      </c>
      <c r="G11" s="12">
        <v>3</v>
      </c>
      <c r="H11" s="9" t="s">
        <v>25</v>
      </c>
    </row>
    <row r="12" spans="1:8" x14ac:dyDescent="0.3">
      <c r="A12" s="9">
        <v>15</v>
      </c>
      <c r="B12" s="4">
        <v>41712</v>
      </c>
      <c r="C12" s="1" t="s">
        <v>3</v>
      </c>
      <c r="D12" s="2" t="s">
        <v>213</v>
      </c>
      <c r="E12" s="2" t="s">
        <v>250</v>
      </c>
      <c r="F12" s="3">
        <v>833</v>
      </c>
      <c r="G12" s="12">
        <v>3</v>
      </c>
      <c r="H12" s="9" t="s">
        <v>34</v>
      </c>
    </row>
    <row r="13" spans="1:8" x14ac:dyDescent="0.3">
      <c r="A13" s="9">
        <v>18</v>
      </c>
      <c r="B13" s="4">
        <v>41720</v>
      </c>
      <c r="C13" s="1" t="s">
        <v>3</v>
      </c>
      <c r="D13" s="2" t="s">
        <v>115</v>
      </c>
      <c r="E13" s="2" t="s">
        <v>10</v>
      </c>
      <c r="F13" s="3">
        <v>1677</v>
      </c>
      <c r="G13" s="12">
        <v>5</v>
      </c>
      <c r="H13" s="9" t="s">
        <v>29</v>
      </c>
    </row>
    <row r="14" spans="1:8" x14ac:dyDescent="0.3">
      <c r="A14" s="9">
        <v>20</v>
      </c>
      <c r="B14" s="4">
        <v>41740</v>
      </c>
      <c r="C14" s="1" t="s">
        <v>1</v>
      </c>
      <c r="D14" s="2" t="s">
        <v>129</v>
      </c>
      <c r="E14" s="2" t="s">
        <v>250</v>
      </c>
      <c r="F14" s="3">
        <v>459</v>
      </c>
      <c r="G14" s="12">
        <v>3</v>
      </c>
      <c r="H14" s="9" t="s">
        <v>24</v>
      </c>
    </row>
    <row r="15" spans="1:8" x14ac:dyDescent="0.3">
      <c r="A15" s="9">
        <v>23</v>
      </c>
      <c r="B15" s="4">
        <v>41781</v>
      </c>
      <c r="C15" s="1" t="s">
        <v>1</v>
      </c>
      <c r="D15" s="2" t="s">
        <v>112</v>
      </c>
      <c r="E15" s="2" t="s">
        <v>10</v>
      </c>
      <c r="F15" s="3">
        <v>1582</v>
      </c>
      <c r="G15" s="12">
        <v>3</v>
      </c>
      <c r="H15" s="9" t="s">
        <v>20</v>
      </c>
    </row>
    <row r="16" spans="1:8" x14ac:dyDescent="0.3">
      <c r="A16" s="9">
        <v>24</v>
      </c>
      <c r="B16" s="4">
        <v>41694</v>
      </c>
      <c r="C16" s="1" t="s">
        <v>247</v>
      </c>
      <c r="D16" s="2" t="s">
        <v>123</v>
      </c>
      <c r="E16" s="2" t="s">
        <v>250</v>
      </c>
      <c r="F16" s="3">
        <v>1072</v>
      </c>
      <c r="G16" s="12">
        <v>5</v>
      </c>
      <c r="H16" s="9" t="s">
        <v>14</v>
      </c>
    </row>
    <row r="17" spans="1:8" x14ac:dyDescent="0.3">
      <c r="A17" s="9">
        <v>35</v>
      </c>
      <c r="B17" s="4">
        <v>41729</v>
      </c>
      <c r="C17" s="1" t="s">
        <v>247</v>
      </c>
      <c r="D17" s="2" t="s">
        <v>135</v>
      </c>
      <c r="E17" s="2" t="s">
        <v>252</v>
      </c>
      <c r="F17" s="3">
        <v>1857</v>
      </c>
      <c r="G17" s="12">
        <v>3</v>
      </c>
      <c r="H17" s="9" t="s">
        <v>19</v>
      </c>
    </row>
    <row r="18" spans="1:8" x14ac:dyDescent="0.3">
      <c r="A18" s="9">
        <v>36</v>
      </c>
      <c r="B18" s="4">
        <v>41765</v>
      </c>
      <c r="C18" s="1" t="s">
        <v>248</v>
      </c>
      <c r="D18" s="2" t="s">
        <v>122</v>
      </c>
      <c r="E18" s="2" t="s">
        <v>250</v>
      </c>
      <c r="F18" s="3">
        <v>1558</v>
      </c>
      <c r="G18" s="12">
        <v>3</v>
      </c>
      <c r="H18" s="9" t="s">
        <v>30</v>
      </c>
    </row>
    <row r="19" spans="1:8" x14ac:dyDescent="0.3">
      <c r="A19" s="9">
        <v>37</v>
      </c>
      <c r="B19" s="4">
        <v>41711</v>
      </c>
      <c r="C19" s="1" t="s">
        <v>248</v>
      </c>
      <c r="D19" s="2" t="s">
        <v>105</v>
      </c>
      <c r="E19" s="2" t="s">
        <v>250</v>
      </c>
      <c r="F19" s="3">
        <v>1879</v>
      </c>
      <c r="G19" s="12">
        <v>3</v>
      </c>
      <c r="H19" s="9" t="s">
        <v>27</v>
      </c>
    </row>
    <row r="20" spans="1:8" x14ac:dyDescent="0.3">
      <c r="A20" s="9">
        <v>52</v>
      </c>
      <c r="B20" s="4">
        <v>41742</v>
      </c>
      <c r="C20" s="1" t="s">
        <v>1</v>
      </c>
      <c r="D20" s="2" t="s">
        <v>121</v>
      </c>
      <c r="E20" s="2" t="s">
        <v>11</v>
      </c>
      <c r="F20" s="3">
        <v>67</v>
      </c>
      <c r="G20" s="12">
        <v>2</v>
      </c>
      <c r="H20" s="9" t="s">
        <v>17</v>
      </c>
    </row>
    <row r="21" spans="1:8" x14ac:dyDescent="0.3">
      <c r="A21" s="9">
        <v>64</v>
      </c>
      <c r="B21" s="4">
        <v>41674</v>
      </c>
      <c r="C21" s="1" t="s">
        <v>247</v>
      </c>
      <c r="D21" s="2" t="s">
        <v>118</v>
      </c>
      <c r="E21" s="2" t="s">
        <v>251</v>
      </c>
      <c r="F21" s="3">
        <v>772</v>
      </c>
      <c r="G21" s="12">
        <v>2</v>
      </c>
      <c r="H21" s="9" t="s">
        <v>28</v>
      </c>
    </row>
    <row r="22" spans="1:8" x14ac:dyDescent="0.3">
      <c r="A22" s="9">
        <v>104</v>
      </c>
      <c r="B22" s="4">
        <v>41811</v>
      </c>
      <c r="C22" s="1" t="s">
        <v>8</v>
      </c>
      <c r="D22" s="2" t="s">
        <v>104</v>
      </c>
      <c r="E22" s="2" t="s">
        <v>10</v>
      </c>
      <c r="F22" s="3">
        <v>1693</v>
      </c>
      <c r="G22" s="12">
        <v>1</v>
      </c>
      <c r="H22" s="9"/>
    </row>
    <row r="23" spans="1:8" x14ac:dyDescent="0.3">
      <c r="B23"/>
      <c r="G23"/>
    </row>
    <row r="24" spans="1:8" x14ac:dyDescent="0.3">
      <c r="B24"/>
      <c r="G24"/>
    </row>
    <row r="25" spans="1:8" x14ac:dyDescent="0.3">
      <c r="B25"/>
      <c r="G25"/>
    </row>
    <row r="26" spans="1:8" x14ac:dyDescent="0.3">
      <c r="B26"/>
      <c r="G26"/>
    </row>
    <row r="27" spans="1:8" x14ac:dyDescent="0.3">
      <c r="B27"/>
      <c r="G27"/>
    </row>
    <row r="28" spans="1:8" x14ac:dyDescent="0.3">
      <c r="B28"/>
      <c r="G28"/>
    </row>
    <row r="29" spans="1:8" x14ac:dyDescent="0.3">
      <c r="B29"/>
      <c r="G29"/>
    </row>
    <row r="30" spans="1:8" x14ac:dyDescent="0.3">
      <c r="B30"/>
      <c r="G30"/>
    </row>
    <row r="31" spans="1:8" x14ac:dyDescent="0.3">
      <c r="B31"/>
      <c r="G31"/>
    </row>
    <row r="32" spans="1:8" x14ac:dyDescent="0.3">
      <c r="B32"/>
      <c r="G32"/>
    </row>
    <row r="33" spans="2:7" x14ac:dyDescent="0.3">
      <c r="B33"/>
      <c r="G33"/>
    </row>
    <row r="34" spans="2:7" x14ac:dyDescent="0.3">
      <c r="B34"/>
      <c r="G34"/>
    </row>
    <row r="35" spans="2:7" x14ac:dyDescent="0.3">
      <c r="B35"/>
      <c r="G35"/>
    </row>
    <row r="36" spans="2:7" x14ac:dyDescent="0.3">
      <c r="B36"/>
      <c r="G36"/>
    </row>
    <row r="37" spans="2:7" x14ac:dyDescent="0.3">
      <c r="B37"/>
      <c r="G37"/>
    </row>
    <row r="38" spans="2:7" x14ac:dyDescent="0.3">
      <c r="B38"/>
      <c r="G38"/>
    </row>
    <row r="39" spans="2:7" x14ac:dyDescent="0.3">
      <c r="B39"/>
      <c r="G39"/>
    </row>
    <row r="40" spans="2:7" x14ac:dyDescent="0.3">
      <c r="B40"/>
      <c r="G40"/>
    </row>
    <row r="41" spans="2:7" x14ac:dyDescent="0.3">
      <c r="B41"/>
      <c r="G41"/>
    </row>
    <row r="42" spans="2:7" x14ac:dyDescent="0.3">
      <c r="B42"/>
      <c r="G42"/>
    </row>
    <row r="43" spans="2:7" x14ac:dyDescent="0.3">
      <c r="B43"/>
      <c r="G43"/>
    </row>
    <row r="44" spans="2:7" x14ac:dyDescent="0.3">
      <c r="B44"/>
      <c r="G44"/>
    </row>
    <row r="45" spans="2:7" x14ac:dyDescent="0.3">
      <c r="B45"/>
      <c r="G45"/>
    </row>
    <row r="46" spans="2:7" x14ac:dyDescent="0.3">
      <c r="B46"/>
      <c r="G46"/>
    </row>
    <row r="47" spans="2:7" x14ac:dyDescent="0.3">
      <c r="B47"/>
      <c r="G47"/>
    </row>
    <row r="48" spans="2:7" x14ac:dyDescent="0.3">
      <c r="B48"/>
      <c r="G48"/>
    </row>
    <row r="49" spans="2:7" x14ac:dyDescent="0.3">
      <c r="B49"/>
      <c r="G49"/>
    </row>
    <row r="50" spans="2:7" x14ac:dyDescent="0.3">
      <c r="B50"/>
      <c r="G50"/>
    </row>
    <row r="51" spans="2:7" x14ac:dyDescent="0.3">
      <c r="B51"/>
      <c r="G51"/>
    </row>
    <row r="52" spans="2:7" x14ac:dyDescent="0.3">
      <c r="B52"/>
      <c r="G52"/>
    </row>
    <row r="53" spans="2:7" x14ac:dyDescent="0.3">
      <c r="B53"/>
      <c r="G53"/>
    </row>
    <row r="54" spans="2:7" x14ac:dyDescent="0.3">
      <c r="B54"/>
      <c r="G54"/>
    </row>
    <row r="55" spans="2:7" x14ac:dyDescent="0.3">
      <c r="B55"/>
      <c r="G55"/>
    </row>
    <row r="56" spans="2:7" x14ac:dyDescent="0.3">
      <c r="B56"/>
      <c r="G56"/>
    </row>
    <row r="57" spans="2:7" x14ac:dyDescent="0.3">
      <c r="B57"/>
      <c r="G57"/>
    </row>
    <row r="58" spans="2:7" x14ac:dyDescent="0.3">
      <c r="B58"/>
      <c r="G58"/>
    </row>
    <row r="59" spans="2:7" x14ac:dyDescent="0.3">
      <c r="B59"/>
      <c r="G59"/>
    </row>
    <row r="60" spans="2:7" x14ac:dyDescent="0.3">
      <c r="B60"/>
      <c r="G60"/>
    </row>
    <row r="61" spans="2:7" x14ac:dyDescent="0.3">
      <c r="B61"/>
      <c r="G61"/>
    </row>
    <row r="62" spans="2:7" x14ac:dyDescent="0.3">
      <c r="B62"/>
      <c r="G62"/>
    </row>
    <row r="63" spans="2:7" x14ac:dyDescent="0.3">
      <c r="B63"/>
      <c r="G63"/>
    </row>
    <row r="64" spans="2:7" x14ac:dyDescent="0.3">
      <c r="B64"/>
      <c r="G64"/>
    </row>
    <row r="65" spans="2:7" x14ac:dyDescent="0.3">
      <c r="B65"/>
      <c r="G65"/>
    </row>
    <row r="66" spans="2:7" x14ac:dyDescent="0.3">
      <c r="B66"/>
      <c r="G66"/>
    </row>
    <row r="67" spans="2:7" x14ac:dyDescent="0.3">
      <c r="B67"/>
      <c r="G67"/>
    </row>
    <row r="68" spans="2:7" x14ac:dyDescent="0.3">
      <c r="B68"/>
      <c r="G68"/>
    </row>
    <row r="69" spans="2:7" x14ac:dyDescent="0.3">
      <c r="B69"/>
      <c r="G69"/>
    </row>
    <row r="70" spans="2:7" x14ac:dyDescent="0.3">
      <c r="B70"/>
      <c r="G70"/>
    </row>
    <row r="71" spans="2:7" x14ac:dyDescent="0.3">
      <c r="B71"/>
      <c r="G71"/>
    </row>
    <row r="72" spans="2:7" x14ac:dyDescent="0.3">
      <c r="B72"/>
      <c r="G72"/>
    </row>
    <row r="73" spans="2:7" x14ac:dyDescent="0.3">
      <c r="B73"/>
      <c r="G73"/>
    </row>
    <row r="74" spans="2:7" x14ac:dyDescent="0.3">
      <c r="B74"/>
      <c r="G74"/>
    </row>
    <row r="75" spans="2:7" x14ac:dyDescent="0.3">
      <c r="B75"/>
      <c r="G75"/>
    </row>
    <row r="76" spans="2:7" x14ac:dyDescent="0.3">
      <c r="B76"/>
      <c r="G76"/>
    </row>
    <row r="77" spans="2:7" x14ac:dyDescent="0.3">
      <c r="B77"/>
      <c r="G77"/>
    </row>
    <row r="78" spans="2:7" x14ac:dyDescent="0.3">
      <c r="B78"/>
      <c r="G78"/>
    </row>
    <row r="79" spans="2:7" x14ac:dyDescent="0.3">
      <c r="B79"/>
      <c r="G79"/>
    </row>
    <row r="80" spans="2:7" x14ac:dyDescent="0.3">
      <c r="B80"/>
      <c r="G80"/>
    </row>
    <row r="81" spans="2:7" x14ac:dyDescent="0.3">
      <c r="B81"/>
      <c r="G81"/>
    </row>
    <row r="82" spans="2:7" x14ac:dyDescent="0.3">
      <c r="B82"/>
      <c r="G82"/>
    </row>
    <row r="83" spans="2:7" x14ac:dyDescent="0.3">
      <c r="B83"/>
      <c r="G83"/>
    </row>
    <row r="84" spans="2:7" x14ac:dyDescent="0.3">
      <c r="B84"/>
      <c r="G84"/>
    </row>
    <row r="85" spans="2:7" x14ac:dyDescent="0.3">
      <c r="B85"/>
      <c r="G85"/>
    </row>
    <row r="86" spans="2:7" x14ac:dyDescent="0.3">
      <c r="B86"/>
      <c r="G86"/>
    </row>
    <row r="87" spans="2:7" x14ac:dyDescent="0.3">
      <c r="B87"/>
      <c r="G87"/>
    </row>
    <row r="88" spans="2:7" x14ac:dyDescent="0.3">
      <c r="B88"/>
      <c r="G88"/>
    </row>
    <row r="89" spans="2:7" x14ac:dyDescent="0.3">
      <c r="B89"/>
      <c r="G89"/>
    </row>
    <row r="90" spans="2:7" x14ac:dyDescent="0.3">
      <c r="B90"/>
      <c r="G90"/>
    </row>
    <row r="91" spans="2:7" x14ac:dyDescent="0.3">
      <c r="B91"/>
      <c r="G91"/>
    </row>
    <row r="92" spans="2:7" x14ac:dyDescent="0.3">
      <c r="B92"/>
      <c r="G92"/>
    </row>
    <row r="93" spans="2:7" x14ac:dyDescent="0.3">
      <c r="B93"/>
      <c r="G93"/>
    </row>
    <row r="94" spans="2:7" x14ac:dyDescent="0.3">
      <c r="B94"/>
      <c r="G94"/>
    </row>
    <row r="95" spans="2:7" x14ac:dyDescent="0.3">
      <c r="B95"/>
      <c r="G95"/>
    </row>
    <row r="96" spans="2:7" x14ac:dyDescent="0.3">
      <c r="B96"/>
      <c r="G96"/>
    </row>
    <row r="97" spans="2:7" x14ac:dyDescent="0.3">
      <c r="B97"/>
      <c r="G97"/>
    </row>
    <row r="98" spans="2:7" x14ac:dyDescent="0.3">
      <c r="B98"/>
      <c r="G98"/>
    </row>
    <row r="99" spans="2:7" x14ac:dyDescent="0.3">
      <c r="B99"/>
      <c r="G99"/>
    </row>
    <row r="100" spans="2:7" x14ac:dyDescent="0.3">
      <c r="B100"/>
      <c r="G100"/>
    </row>
    <row r="101" spans="2:7" x14ac:dyDescent="0.3">
      <c r="B101"/>
      <c r="G101"/>
    </row>
    <row r="102" spans="2:7" x14ac:dyDescent="0.3">
      <c r="B102"/>
      <c r="G102"/>
    </row>
    <row r="103" spans="2:7" x14ac:dyDescent="0.3">
      <c r="B103"/>
      <c r="G103"/>
    </row>
    <row r="104" spans="2:7" x14ac:dyDescent="0.3">
      <c r="B104"/>
      <c r="G104"/>
    </row>
    <row r="105" spans="2:7" x14ac:dyDescent="0.3">
      <c r="B105"/>
      <c r="G105"/>
    </row>
    <row r="106" spans="2:7" x14ac:dyDescent="0.3">
      <c r="B106"/>
      <c r="G106"/>
    </row>
    <row r="107" spans="2:7" x14ac:dyDescent="0.3">
      <c r="B107"/>
      <c r="G107"/>
    </row>
    <row r="108" spans="2:7" x14ac:dyDescent="0.3">
      <c r="B108"/>
      <c r="G108"/>
    </row>
    <row r="109" spans="2:7" x14ac:dyDescent="0.3">
      <c r="B109"/>
      <c r="G109"/>
    </row>
    <row r="110" spans="2:7" x14ac:dyDescent="0.3">
      <c r="B110"/>
      <c r="G110"/>
    </row>
    <row r="111" spans="2:7" x14ac:dyDescent="0.3">
      <c r="B111"/>
      <c r="G111"/>
    </row>
    <row r="112" spans="2:7" x14ac:dyDescent="0.3">
      <c r="B112"/>
      <c r="G112"/>
    </row>
    <row r="113" spans="2:7" x14ac:dyDescent="0.3">
      <c r="B113"/>
      <c r="G113"/>
    </row>
    <row r="114" spans="2:7" x14ac:dyDescent="0.3">
      <c r="B114"/>
      <c r="G114"/>
    </row>
    <row r="115" spans="2:7" x14ac:dyDescent="0.3">
      <c r="B115"/>
      <c r="G115"/>
    </row>
    <row r="116" spans="2:7" x14ac:dyDescent="0.3">
      <c r="B116"/>
      <c r="G116"/>
    </row>
    <row r="117" spans="2:7" x14ac:dyDescent="0.3">
      <c r="B117"/>
      <c r="G117"/>
    </row>
    <row r="118" spans="2:7" x14ac:dyDescent="0.3">
      <c r="B118"/>
      <c r="G118"/>
    </row>
    <row r="119" spans="2:7" x14ac:dyDescent="0.3">
      <c r="B119"/>
      <c r="G119"/>
    </row>
    <row r="120" spans="2:7" x14ac:dyDescent="0.3">
      <c r="B120"/>
      <c r="G120"/>
    </row>
    <row r="121" spans="2:7" x14ac:dyDescent="0.3">
      <c r="B121"/>
      <c r="G121"/>
    </row>
    <row r="122" spans="2:7" x14ac:dyDescent="0.3">
      <c r="B122"/>
      <c r="G122"/>
    </row>
    <row r="123" spans="2:7" x14ac:dyDescent="0.3">
      <c r="B123"/>
      <c r="G123"/>
    </row>
    <row r="124" spans="2:7" x14ac:dyDescent="0.3">
      <c r="B124"/>
      <c r="G124"/>
    </row>
    <row r="125" spans="2:7" x14ac:dyDescent="0.3">
      <c r="B125"/>
      <c r="G125"/>
    </row>
    <row r="126" spans="2:7" x14ac:dyDescent="0.3">
      <c r="B126"/>
      <c r="G126"/>
    </row>
    <row r="127" spans="2:7" x14ac:dyDescent="0.3">
      <c r="B127"/>
      <c r="G127"/>
    </row>
    <row r="128" spans="2:7" x14ac:dyDescent="0.3">
      <c r="B128"/>
      <c r="G128"/>
    </row>
    <row r="129" spans="2:7" x14ac:dyDescent="0.3">
      <c r="B129"/>
      <c r="G129"/>
    </row>
    <row r="130" spans="2:7" x14ac:dyDescent="0.3">
      <c r="B130"/>
      <c r="G130"/>
    </row>
    <row r="131" spans="2:7" x14ac:dyDescent="0.3">
      <c r="B131"/>
      <c r="G131"/>
    </row>
    <row r="132" spans="2:7" x14ac:dyDescent="0.3">
      <c r="B132"/>
      <c r="G132"/>
    </row>
    <row r="133" spans="2:7" x14ac:dyDescent="0.3">
      <c r="B133"/>
      <c r="G133"/>
    </row>
    <row r="134" spans="2:7" x14ac:dyDescent="0.3">
      <c r="B134"/>
      <c r="G134"/>
    </row>
    <row r="135" spans="2:7" x14ac:dyDescent="0.3">
      <c r="B135"/>
      <c r="G135"/>
    </row>
    <row r="136" spans="2:7" x14ac:dyDescent="0.3">
      <c r="B136"/>
      <c r="G136"/>
    </row>
    <row r="137" spans="2:7" x14ac:dyDescent="0.3">
      <c r="B137"/>
      <c r="G137"/>
    </row>
    <row r="138" spans="2:7" x14ac:dyDescent="0.3">
      <c r="B138"/>
      <c r="G138"/>
    </row>
    <row r="139" spans="2:7" x14ac:dyDescent="0.3">
      <c r="B139"/>
      <c r="G139"/>
    </row>
    <row r="140" spans="2:7" x14ac:dyDescent="0.3">
      <c r="B140"/>
      <c r="G140"/>
    </row>
    <row r="141" spans="2:7" x14ac:dyDescent="0.3">
      <c r="B141"/>
      <c r="G141"/>
    </row>
    <row r="142" spans="2:7" x14ac:dyDescent="0.3">
      <c r="B142"/>
      <c r="G142"/>
    </row>
    <row r="143" spans="2:7" x14ac:dyDescent="0.3">
      <c r="B143"/>
      <c r="G143"/>
    </row>
    <row r="144" spans="2:7" x14ac:dyDescent="0.3">
      <c r="B144"/>
      <c r="G144"/>
    </row>
    <row r="145" spans="2:7" x14ac:dyDescent="0.3">
      <c r="B145"/>
      <c r="G145"/>
    </row>
    <row r="146" spans="2:7" x14ac:dyDescent="0.3">
      <c r="B146"/>
      <c r="G146"/>
    </row>
    <row r="147" spans="2:7" x14ac:dyDescent="0.3">
      <c r="B147"/>
      <c r="G147"/>
    </row>
    <row r="148" spans="2:7" x14ac:dyDescent="0.3">
      <c r="B148"/>
      <c r="G148"/>
    </row>
    <row r="149" spans="2:7" x14ac:dyDescent="0.3">
      <c r="B149"/>
      <c r="G149"/>
    </row>
    <row r="150" spans="2:7" x14ac:dyDescent="0.3">
      <c r="B150"/>
      <c r="G150"/>
    </row>
    <row r="151" spans="2:7" x14ac:dyDescent="0.3">
      <c r="B151"/>
      <c r="G151"/>
    </row>
    <row r="152" spans="2:7" x14ac:dyDescent="0.3">
      <c r="B152"/>
      <c r="G152"/>
    </row>
    <row r="153" spans="2:7" x14ac:dyDescent="0.3">
      <c r="B153"/>
      <c r="G153"/>
    </row>
    <row r="154" spans="2:7" x14ac:dyDescent="0.3">
      <c r="B154"/>
      <c r="G154"/>
    </row>
    <row r="155" spans="2:7" x14ac:dyDescent="0.3">
      <c r="B155"/>
      <c r="G155"/>
    </row>
    <row r="156" spans="2:7" x14ac:dyDescent="0.3">
      <c r="B156"/>
      <c r="G156"/>
    </row>
    <row r="157" spans="2:7" x14ac:dyDescent="0.3">
      <c r="B157"/>
      <c r="G157"/>
    </row>
    <row r="158" spans="2:7" x14ac:dyDescent="0.3">
      <c r="B158"/>
      <c r="G158"/>
    </row>
    <row r="159" spans="2:7" x14ac:dyDescent="0.3">
      <c r="B159"/>
      <c r="G159"/>
    </row>
    <row r="160" spans="2:7" x14ac:dyDescent="0.3">
      <c r="B160"/>
      <c r="G160"/>
    </row>
    <row r="161" spans="2:7" x14ac:dyDescent="0.3">
      <c r="B161"/>
      <c r="G161"/>
    </row>
    <row r="162" spans="2:7" x14ac:dyDescent="0.3">
      <c r="B162"/>
      <c r="G162"/>
    </row>
    <row r="163" spans="2:7" x14ac:dyDescent="0.3">
      <c r="B163"/>
      <c r="G163"/>
    </row>
    <row r="164" spans="2:7" x14ac:dyDescent="0.3">
      <c r="B164"/>
      <c r="G164"/>
    </row>
    <row r="165" spans="2:7" x14ac:dyDescent="0.3">
      <c r="B165"/>
      <c r="G165"/>
    </row>
    <row r="166" spans="2:7" x14ac:dyDescent="0.3">
      <c r="B166"/>
      <c r="G166"/>
    </row>
    <row r="167" spans="2:7" x14ac:dyDescent="0.3">
      <c r="B167"/>
      <c r="G167"/>
    </row>
    <row r="168" spans="2:7" x14ac:dyDescent="0.3">
      <c r="B168"/>
      <c r="G168"/>
    </row>
    <row r="169" spans="2:7" x14ac:dyDescent="0.3">
      <c r="B169"/>
      <c r="G169"/>
    </row>
    <row r="170" spans="2:7" x14ac:dyDescent="0.3">
      <c r="B170"/>
      <c r="G170"/>
    </row>
    <row r="171" spans="2:7" x14ac:dyDescent="0.3">
      <c r="B171"/>
      <c r="G171"/>
    </row>
    <row r="172" spans="2:7" x14ac:dyDescent="0.3">
      <c r="B172"/>
      <c r="G172"/>
    </row>
    <row r="173" spans="2:7" x14ac:dyDescent="0.3">
      <c r="B173"/>
      <c r="G173"/>
    </row>
    <row r="174" spans="2:7" x14ac:dyDescent="0.3">
      <c r="B174"/>
      <c r="G174"/>
    </row>
    <row r="175" spans="2:7" x14ac:dyDescent="0.3">
      <c r="B175"/>
      <c r="G175"/>
    </row>
    <row r="176" spans="2:7" x14ac:dyDescent="0.3">
      <c r="B176"/>
      <c r="G176"/>
    </row>
    <row r="177" spans="2:7" x14ac:dyDescent="0.3">
      <c r="B177"/>
      <c r="G177"/>
    </row>
    <row r="178" spans="2:7" x14ac:dyDescent="0.3">
      <c r="B178"/>
      <c r="G178"/>
    </row>
    <row r="179" spans="2:7" x14ac:dyDescent="0.3">
      <c r="B179"/>
      <c r="G179"/>
    </row>
    <row r="180" spans="2:7" x14ac:dyDescent="0.3">
      <c r="B180"/>
      <c r="G180"/>
    </row>
    <row r="181" spans="2:7" x14ac:dyDescent="0.3">
      <c r="B181"/>
      <c r="G181"/>
    </row>
    <row r="182" spans="2:7" x14ac:dyDescent="0.3">
      <c r="B182"/>
      <c r="G182"/>
    </row>
    <row r="183" spans="2:7" x14ac:dyDescent="0.3">
      <c r="B183"/>
      <c r="G183"/>
    </row>
    <row r="184" spans="2:7" x14ac:dyDescent="0.3">
      <c r="B184"/>
      <c r="G184"/>
    </row>
    <row r="185" spans="2:7" x14ac:dyDescent="0.3">
      <c r="B185"/>
      <c r="G185"/>
    </row>
    <row r="186" spans="2:7" x14ac:dyDescent="0.3">
      <c r="B186"/>
      <c r="G186"/>
    </row>
    <row r="187" spans="2:7" x14ac:dyDescent="0.3">
      <c r="B187"/>
      <c r="G187"/>
    </row>
    <row r="188" spans="2:7" x14ac:dyDescent="0.3">
      <c r="B188"/>
      <c r="G188"/>
    </row>
    <row r="189" spans="2:7" x14ac:dyDescent="0.3">
      <c r="B189"/>
      <c r="G189"/>
    </row>
    <row r="190" spans="2:7" x14ac:dyDescent="0.3">
      <c r="B190"/>
      <c r="G190"/>
    </row>
    <row r="191" spans="2:7" x14ac:dyDescent="0.3">
      <c r="B191"/>
      <c r="G191"/>
    </row>
    <row r="192" spans="2:7" x14ac:dyDescent="0.3">
      <c r="B192"/>
      <c r="G192"/>
    </row>
    <row r="193" spans="2:7" x14ac:dyDescent="0.3">
      <c r="B193"/>
      <c r="G193"/>
    </row>
    <row r="194" spans="2:7" x14ac:dyDescent="0.3">
      <c r="B194"/>
      <c r="G194"/>
    </row>
    <row r="195" spans="2:7" x14ac:dyDescent="0.3">
      <c r="B195"/>
      <c r="G195"/>
    </row>
    <row r="196" spans="2:7" x14ac:dyDescent="0.3">
      <c r="B196"/>
      <c r="G196"/>
    </row>
    <row r="197" spans="2:7" x14ac:dyDescent="0.3">
      <c r="B197"/>
      <c r="G197"/>
    </row>
    <row r="198" spans="2:7" x14ac:dyDescent="0.3">
      <c r="B198"/>
      <c r="G198"/>
    </row>
    <row r="199" spans="2:7" x14ac:dyDescent="0.3">
      <c r="B199"/>
      <c r="G199"/>
    </row>
    <row r="200" spans="2:7" x14ac:dyDescent="0.3">
      <c r="B200"/>
      <c r="G200"/>
    </row>
    <row r="201" spans="2:7" x14ac:dyDescent="0.3">
      <c r="B201"/>
      <c r="G201"/>
    </row>
    <row r="202" spans="2:7" x14ac:dyDescent="0.3">
      <c r="B202"/>
      <c r="G202"/>
    </row>
    <row r="203" spans="2:7" x14ac:dyDescent="0.3">
      <c r="B203"/>
      <c r="G203"/>
    </row>
    <row r="204" spans="2:7" x14ac:dyDescent="0.3">
      <c r="B204"/>
      <c r="G204"/>
    </row>
    <row r="205" spans="2:7" x14ac:dyDescent="0.3">
      <c r="B205"/>
      <c r="G205"/>
    </row>
    <row r="206" spans="2:7" x14ac:dyDescent="0.3">
      <c r="B206"/>
      <c r="G206"/>
    </row>
    <row r="207" spans="2:7" x14ac:dyDescent="0.3">
      <c r="B207"/>
      <c r="G207"/>
    </row>
    <row r="208" spans="2:7" x14ac:dyDescent="0.3">
      <c r="B208"/>
      <c r="G208"/>
    </row>
    <row r="209" spans="2:7" x14ac:dyDescent="0.3">
      <c r="B209"/>
      <c r="G209"/>
    </row>
    <row r="210" spans="2:7" x14ac:dyDescent="0.3">
      <c r="B210"/>
      <c r="G210"/>
    </row>
    <row r="211" spans="2:7" x14ac:dyDescent="0.3">
      <c r="B211"/>
      <c r="G211"/>
    </row>
    <row r="212" spans="2:7" x14ac:dyDescent="0.3">
      <c r="B212"/>
      <c r="G212"/>
    </row>
    <row r="213" spans="2:7" x14ac:dyDescent="0.3">
      <c r="B213"/>
      <c r="G213"/>
    </row>
    <row r="214" spans="2:7" x14ac:dyDescent="0.3">
      <c r="B214"/>
      <c r="G214"/>
    </row>
    <row r="215" spans="2:7" x14ac:dyDescent="0.3">
      <c r="B215"/>
      <c r="G215"/>
    </row>
    <row r="216" spans="2:7" x14ac:dyDescent="0.3">
      <c r="B216"/>
      <c r="G216"/>
    </row>
    <row r="217" spans="2:7" x14ac:dyDescent="0.3">
      <c r="B217"/>
      <c r="G217"/>
    </row>
    <row r="218" spans="2:7" x14ac:dyDescent="0.3">
      <c r="B218"/>
      <c r="G218"/>
    </row>
    <row r="219" spans="2:7" x14ac:dyDescent="0.3">
      <c r="B219"/>
      <c r="G219"/>
    </row>
    <row r="220" spans="2:7" x14ac:dyDescent="0.3">
      <c r="B220"/>
      <c r="G220"/>
    </row>
    <row r="221" spans="2:7" x14ac:dyDescent="0.3">
      <c r="B221"/>
      <c r="G221"/>
    </row>
    <row r="222" spans="2:7" x14ac:dyDescent="0.3">
      <c r="B222"/>
      <c r="G222"/>
    </row>
    <row r="223" spans="2:7" x14ac:dyDescent="0.3">
      <c r="B223"/>
      <c r="G223"/>
    </row>
    <row r="224" spans="2:7" x14ac:dyDescent="0.3">
      <c r="B224"/>
      <c r="G224"/>
    </row>
    <row r="225" spans="2:7" x14ac:dyDescent="0.3">
      <c r="B225"/>
      <c r="G225"/>
    </row>
    <row r="226" spans="2:7" x14ac:dyDescent="0.3">
      <c r="B226"/>
      <c r="G226"/>
    </row>
    <row r="227" spans="2:7" x14ac:dyDescent="0.3">
      <c r="B227"/>
      <c r="G227"/>
    </row>
    <row r="228" spans="2:7" x14ac:dyDescent="0.3">
      <c r="B228"/>
      <c r="G228"/>
    </row>
    <row r="229" spans="2:7" x14ac:dyDescent="0.3">
      <c r="B229"/>
      <c r="G229"/>
    </row>
    <row r="230" spans="2:7" x14ac:dyDescent="0.3">
      <c r="B230"/>
      <c r="G230"/>
    </row>
    <row r="231" spans="2:7" x14ac:dyDescent="0.3">
      <c r="B231"/>
      <c r="G231"/>
    </row>
    <row r="232" spans="2:7" x14ac:dyDescent="0.3">
      <c r="B232"/>
      <c r="G232"/>
    </row>
    <row r="233" spans="2:7" x14ac:dyDescent="0.3">
      <c r="B233"/>
      <c r="G233"/>
    </row>
    <row r="234" spans="2:7" x14ac:dyDescent="0.3">
      <c r="B234"/>
      <c r="G234"/>
    </row>
    <row r="235" spans="2:7" x14ac:dyDescent="0.3">
      <c r="B235"/>
      <c r="G235"/>
    </row>
    <row r="236" spans="2:7" x14ac:dyDescent="0.3">
      <c r="B236"/>
      <c r="G236"/>
    </row>
    <row r="237" spans="2:7" x14ac:dyDescent="0.3">
      <c r="B237"/>
      <c r="G237"/>
    </row>
    <row r="238" spans="2:7" x14ac:dyDescent="0.3">
      <c r="B238"/>
      <c r="G238"/>
    </row>
    <row r="239" spans="2:7" x14ac:dyDescent="0.3">
      <c r="B239"/>
      <c r="G239"/>
    </row>
    <row r="240" spans="2:7" x14ac:dyDescent="0.3">
      <c r="B240"/>
      <c r="G240"/>
    </row>
    <row r="241" spans="2:7" x14ac:dyDescent="0.3">
      <c r="B241"/>
      <c r="G241"/>
    </row>
    <row r="242" spans="2:7" x14ac:dyDescent="0.3">
      <c r="B242"/>
      <c r="G242"/>
    </row>
    <row r="243" spans="2:7" x14ac:dyDescent="0.3">
      <c r="B243"/>
      <c r="G243"/>
    </row>
    <row r="244" spans="2:7" x14ac:dyDescent="0.3">
      <c r="B244"/>
      <c r="G244"/>
    </row>
    <row r="245" spans="2:7" x14ac:dyDescent="0.3">
      <c r="B245"/>
      <c r="G245"/>
    </row>
    <row r="246" spans="2:7" x14ac:dyDescent="0.3">
      <c r="B246"/>
      <c r="G246"/>
    </row>
    <row r="247" spans="2:7" x14ac:dyDescent="0.3">
      <c r="B247"/>
      <c r="G247"/>
    </row>
    <row r="248" spans="2:7" x14ac:dyDescent="0.3">
      <c r="B248"/>
      <c r="G248"/>
    </row>
    <row r="249" spans="2:7" x14ac:dyDescent="0.3">
      <c r="B249"/>
      <c r="G249"/>
    </row>
    <row r="250" spans="2:7" x14ac:dyDescent="0.3">
      <c r="B250"/>
      <c r="G250"/>
    </row>
    <row r="251" spans="2:7" x14ac:dyDescent="0.3">
      <c r="B251"/>
      <c r="G251"/>
    </row>
    <row r="252" spans="2:7" x14ac:dyDescent="0.3">
      <c r="B252"/>
      <c r="G252"/>
    </row>
    <row r="253" spans="2:7" x14ac:dyDescent="0.3">
      <c r="B253"/>
      <c r="G253"/>
    </row>
    <row r="254" spans="2:7" x14ac:dyDescent="0.3">
      <c r="B254"/>
      <c r="G254"/>
    </row>
    <row r="255" spans="2:7" x14ac:dyDescent="0.3">
      <c r="B255"/>
      <c r="G255"/>
    </row>
    <row r="256" spans="2:7" x14ac:dyDescent="0.3">
      <c r="B256"/>
      <c r="G256"/>
    </row>
    <row r="257" spans="2:7" x14ac:dyDescent="0.3">
      <c r="B257"/>
      <c r="G257"/>
    </row>
    <row r="258" spans="2:7" x14ac:dyDescent="0.3">
      <c r="B258"/>
      <c r="G258"/>
    </row>
    <row r="259" spans="2:7" x14ac:dyDescent="0.3">
      <c r="B259"/>
      <c r="G259"/>
    </row>
    <row r="260" spans="2:7" x14ac:dyDescent="0.3">
      <c r="B260"/>
      <c r="G260"/>
    </row>
    <row r="261" spans="2:7" x14ac:dyDescent="0.3">
      <c r="B261"/>
      <c r="G261"/>
    </row>
    <row r="262" spans="2:7" x14ac:dyDescent="0.3">
      <c r="B262"/>
      <c r="G262"/>
    </row>
    <row r="263" spans="2:7" x14ac:dyDescent="0.3">
      <c r="B263"/>
      <c r="G263"/>
    </row>
    <row r="264" spans="2:7" x14ac:dyDescent="0.3">
      <c r="B264"/>
      <c r="G264"/>
    </row>
    <row r="265" spans="2:7" x14ac:dyDescent="0.3">
      <c r="B265"/>
      <c r="G265"/>
    </row>
    <row r="266" spans="2:7" x14ac:dyDescent="0.3">
      <c r="B266"/>
      <c r="G266"/>
    </row>
    <row r="267" spans="2:7" x14ac:dyDescent="0.3">
      <c r="B267"/>
      <c r="G267"/>
    </row>
    <row r="268" spans="2:7" x14ac:dyDescent="0.3">
      <c r="B268"/>
      <c r="G268"/>
    </row>
    <row r="269" spans="2:7" x14ac:dyDescent="0.3">
      <c r="B269"/>
      <c r="G269"/>
    </row>
    <row r="270" spans="2:7" x14ac:dyDescent="0.3">
      <c r="B270"/>
      <c r="G270"/>
    </row>
    <row r="271" spans="2:7" x14ac:dyDescent="0.3">
      <c r="B271"/>
      <c r="G271"/>
    </row>
    <row r="272" spans="2:7" x14ac:dyDescent="0.3">
      <c r="B272"/>
      <c r="G272"/>
    </row>
    <row r="273" spans="2:7" x14ac:dyDescent="0.3">
      <c r="B273"/>
      <c r="G273"/>
    </row>
    <row r="274" spans="2:7" x14ac:dyDescent="0.3">
      <c r="B274"/>
      <c r="G274"/>
    </row>
    <row r="275" spans="2:7" x14ac:dyDescent="0.3">
      <c r="B275"/>
      <c r="G275"/>
    </row>
    <row r="276" spans="2:7" x14ac:dyDescent="0.3">
      <c r="B276"/>
      <c r="G276"/>
    </row>
    <row r="277" spans="2:7" x14ac:dyDescent="0.3">
      <c r="B277"/>
      <c r="G277"/>
    </row>
    <row r="278" spans="2:7" x14ac:dyDescent="0.3">
      <c r="B278"/>
      <c r="G278"/>
    </row>
    <row r="279" spans="2:7" x14ac:dyDescent="0.3">
      <c r="B279"/>
      <c r="G279"/>
    </row>
    <row r="280" spans="2:7" x14ac:dyDescent="0.3">
      <c r="B280"/>
      <c r="G280"/>
    </row>
    <row r="281" spans="2:7" x14ac:dyDescent="0.3">
      <c r="B281"/>
      <c r="G281"/>
    </row>
    <row r="282" spans="2:7" x14ac:dyDescent="0.3">
      <c r="B282"/>
      <c r="G282"/>
    </row>
    <row r="283" spans="2:7" x14ac:dyDescent="0.3">
      <c r="B283"/>
      <c r="G283"/>
    </row>
    <row r="284" spans="2:7" x14ac:dyDescent="0.3">
      <c r="B284"/>
      <c r="G284"/>
    </row>
    <row r="285" spans="2:7" x14ac:dyDescent="0.3">
      <c r="B285"/>
      <c r="G285"/>
    </row>
    <row r="286" spans="2:7" x14ac:dyDescent="0.3">
      <c r="B286"/>
      <c r="G286"/>
    </row>
    <row r="287" spans="2:7" x14ac:dyDescent="0.3">
      <c r="B287"/>
      <c r="G287"/>
    </row>
    <row r="288" spans="2:7" x14ac:dyDescent="0.3">
      <c r="B288"/>
      <c r="G288"/>
    </row>
    <row r="289" spans="2:7" x14ac:dyDescent="0.3">
      <c r="B289"/>
      <c r="G289"/>
    </row>
    <row r="290" spans="2:7" x14ac:dyDescent="0.3">
      <c r="B290"/>
      <c r="G290"/>
    </row>
    <row r="291" spans="2:7" x14ac:dyDescent="0.3">
      <c r="B291"/>
      <c r="G291"/>
    </row>
    <row r="292" spans="2:7" x14ac:dyDescent="0.3">
      <c r="B292"/>
      <c r="G292"/>
    </row>
    <row r="293" spans="2:7" x14ac:dyDescent="0.3">
      <c r="B293"/>
      <c r="G293"/>
    </row>
    <row r="294" spans="2:7" x14ac:dyDescent="0.3">
      <c r="B294"/>
      <c r="G294"/>
    </row>
    <row r="295" spans="2:7" x14ac:dyDescent="0.3">
      <c r="B295"/>
      <c r="G295"/>
    </row>
    <row r="296" spans="2:7" x14ac:dyDescent="0.3">
      <c r="B296"/>
      <c r="G296"/>
    </row>
    <row r="297" spans="2:7" x14ac:dyDescent="0.3">
      <c r="B297"/>
      <c r="G297"/>
    </row>
    <row r="298" spans="2:7" x14ac:dyDescent="0.3">
      <c r="B298"/>
      <c r="G298"/>
    </row>
    <row r="299" spans="2:7" x14ac:dyDescent="0.3">
      <c r="B299"/>
      <c r="G299"/>
    </row>
    <row r="300" spans="2:7" x14ac:dyDescent="0.3">
      <c r="B300"/>
      <c r="G300"/>
    </row>
    <row r="301" spans="2:7" x14ac:dyDescent="0.3">
      <c r="B301"/>
      <c r="G301"/>
    </row>
    <row r="302" spans="2:7" x14ac:dyDescent="0.3">
      <c r="B302"/>
      <c r="G302"/>
    </row>
    <row r="303" spans="2:7" x14ac:dyDescent="0.3">
      <c r="B303"/>
      <c r="G303"/>
    </row>
    <row r="304" spans="2:7" x14ac:dyDescent="0.3">
      <c r="B304"/>
      <c r="G304"/>
    </row>
    <row r="305" spans="2:7" x14ac:dyDescent="0.3">
      <c r="B305"/>
      <c r="G305"/>
    </row>
    <row r="306" spans="2:7" x14ac:dyDescent="0.3">
      <c r="B306"/>
      <c r="G306"/>
    </row>
    <row r="307" spans="2:7" x14ac:dyDescent="0.3">
      <c r="B307"/>
      <c r="G307"/>
    </row>
    <row r="308" spans="2:7" x14ac:dyDescent="0.3">
      <c r="B308"/>
      <c r="G308"/>
    </row>
    <row r="309" spans="2:7" x14ac:dyDescent="0.3">
      <c r="B309"/>
      <c r="G309"/>
    </row>
    <row r="310" spans="2:7" x14ac:dyDescent="0.3">
      <c r="B310"/>
      <c r="G310"/>
    </row>
    <row r="311" spans="2:7" x14ac:dyDescent="0.3">
      <c r="B311"/>
      <c r="G311"/>
    </row>
    <row r="312" spans="2:7" x14ac:dyDescent="0.3">
      <c r="B312"/>
      <c r="G312"/>
    </row>
    <row r="313" spans="2:7" x14ac:dyDescent="0.3">
      <c r="B313"/>
      <c r="G313"/>
    </row>
    <row r="314" spans="2:7" x14ac:dyDescent="0.3">
      <c r="B314"/>
      <c r="G314"/>
    </row>
    <row r="315" spans="2:7" x14ac:dyDescent="0.3">
      <c r="B315"/>
      <c r="G315"/>
    </row>
    <row r="316" spans="2:7" x14ac:dyDescent="0.3">
      <c r="B316"/>
      <c r="G316"/>
    </row>
    <row r="317" spans="2:7" x14ac:dyDescent="0.3">
      <c r="B317"/>
      <c r="G317"/>
    </row>
    <row r="318" spans="2:7" x14ac:dyDescent="0.3">
      <c r="B318"/>
      <c r="G318"/>
    </row>
    <row r="319" spans="2:7" x14ac:dyDescent="0.3">
      <c r="B319"/>
      <c r="G319"/>
    </row>
    <row r="320" spans="2:7" x14ac:dyDescent="0.3">
      <c r="B320"/>
      <c r="G320"/>
    </row>
    <row r="321" spans="2:7" x14ac:dyDescent="0.3">
      <c r="B321"/>
      <c r="G321"/>
    </row>
    <row r="322" spans="2:7" x14ac:dyDescent="0.3">
      <c r="B322"/>
      <c r="G322"/>
    </row>
    <row r="323" spans="2:7" x14ac:dyDescent="0.3">
      <c r="B323"/>
      <c r="G323"/>
    </row>
    <row r="324" spans="2:7" x14ac:dyDescent="0.3">
      <c r="B324"/>
      <c r="G324"/>
    </row>
    <row r="325" spans="2:7" x14ac:dyDescent="0.3">
      <c r="B325"/>
      <c r="G325"/>
    </row>
    <row r="326" spans="2:7" x14ac:dyDescent="0.3">
      <c r="B326"/>
      <c r="G326"/>
    </row>
    <row r="327" spans="2:7" x14ac:dyDescent="0.3">
      <c r="B327"/>
      <c r="G327"/>
    </row>
    <row r="328" spans="2:7" x14ac:dyDescent="0.3">
      <c r="B328"/>
      <c r="G328"/>
    </row>
    <row r="329" spans="2:7" x14ac:dyDescent="0.3">
      <c r="B329"/>
      <c r="G329"/>
    </row>
    <row r="330" spans="2:7" x14ac:dyDescent="0.3">
      <c r="B330"/>
      <c r="G330"/>
    </row>
    <row r="331" spans="2:7" x14ac:dyDescent="0.3">
      <c r="B331"/>
      <c r="G331"/>
    </row>
    <row r="332" spans="2:7" x14ac:dyDescent="0.3">
      <c r="B332"/>
      <c r="G332"/>
    </row>
    <row r="333" spans="2:7" x14ac:dyDescent="0.3">
      <c r="B333"/>
      <c r="G333"/>
    </row>
    <row r="334" spans="2:7" x14ac:dyDescent="0.3">
      <c r="B334"/>
      <c r="G334"/>
    </row>
    <row r="335" spans="2:7" x14ac:dyDescent="0.3">
      <c r="B335"/>
      <c r="G335"/>
    </row>
    <row r="336" spans="2:7" x14ac:dyDescent="0.3">
      <c r="B336"/>
      <c r="G336"/>
    </row>
    <row r="337" spans="2:7" x14ac:dyDescent="0.3">
      <c r="B337"/>
      <c r="G337"/>
    </row>
    <row r="338" spans="2:7" x14ac:dyDescent="0.3">
      <c r="B338"/>
      <c r="G338"/>
    </row>
    <row r="339" spans="2:7" x14ac:dyDescent="0.3">
      <c r="B339"/>
      <c r="G339"/>
    </row>
    <row r="340" spans="2:7" x14ac:dyDescent="0.3">
      <c r="B340"/>
      <c r="G340"/>
    </row>
    <row r="341" spans="2:7" x14ac:dyDescent="0.3">
      <c r="B341"/>
      <c r="G341"/>
    </row>
    <row r="342" spans="2:7" x14ac:dyDescent="0.3">
      <c r="B342"/>
      <c r="G342"/>
    </row>
    <row r="343" spans="2:7" x14ac:dyDescent="0.3">
      <c r="B343"/>
      <c r="G343"/>
    </row>
    <row r="344" spans="2:7" x14ac:dyDescent="0.3">
      <c r="B344"/>
      <c r="G344"/>
    </row>
    <row r="345" spans="2:7" x14ac:dyDescent="0.3">
      <c r="B345"/>
      <c r="G345"/>
    </row>
    <row r="346" spans="2:7" x14ac:dyDescent="0.3">
      <c r="B346"/>
      <c r="G346"/>
    </row>
    <row r="347" spans="2:7" x14ac:dyDescent="0.3">
      <c r="B347"/>
      <c r="G347"/>
    </row>
    <row r="348" spans="2:7" x14ac:dyDescent="0.3">
      <c r="B348"/>
      <c r="G348"/>
    </row>
    <row r="349" spans="2:7" x14ac:dyDescent="0.3">
      <c r="B349"/>
      <c r="G349"/>
    </row>
    <row r="350" spans="2:7" x14ac:dyDescent="0.3">
      <c r="B350"/>
      <c r="G350"/>
    </row>
    <row r="351" spans="2:7" x14ac:dyDescent="0.3">
      <c r="B351"/>
      <c r="G351"/>
    </row>
    <row r="352" spans="2:7" x14ac:dyDescent="0.3">
      <c r="B352"/>
      <c r="G352"/>
    </row>
    <row r="353" spans="2:7" x14ac:dyDescent="0.3">
      <c r="B353"/>
      <c r="G353"/>
    </row>
    <row r="354" spans="2:7" x14ac:dyDescent="0.3">
      <c r="B354"/>
      <c r="G354"/>
    </row>
    <row r="355" spans="2:7" x14ac:dyDescent="0.3">
      <c r="B355"/>
      <c r="G355"/>
    </row>
    <row r="356" spans="2:7" x14ac:dyDescent="0.3">
      <c r="B356"/>
      <c r="G356"/>
    </row>
    <row r="357" spans="2:7" x14ac:dyDescent="0.3">
      <c r="B357"/>
      <c r="G357"/>
    </row>
    <row r="358" spans="2:7" x14ac:dyDescent="0.3">
      <c r="B358"/>
      <c r="G358"/>
    </row>
    <row r="359" spans="2:7" x14ac:dyDescent="0.3">
      <c r="B359"/>
      <c r="G359"/>
    </row>
    <row r="360" spans="2:7" x14ac:dyDescent="0.3">
      <c r="B360"/>
      <c r="G360"/>
    </row>
    <row r="361" spans="2:7" x14ac:dyDescent="0.3">
      <c r="B361"/>
      <c r="G361"/>
    </row>
    <row r="362" spans="2:7" x14ac:dyDescent="0.3">
      <c r="B362"/>
      <c r="G362"/>
    </row>
    <row r="363" spans="2:7" x14ac:dyDescent="0.3">
      <c r="B363"/>
      <c r="G363"/>
    </row>
    <row r="364" spans="2:7" x14ac:dyDescent="0.3">
      <c r="B364"/>
      <c r="G364"/>
    </row>
    <row r="365" spans="2:7" x14ac:dyDescent="0.3">
      <c r="B365"/>
      <c r="G365"/>
    </row>
    <row r="366" spans="2:7" x14ac:dyDescent="0.3">
      <c r="B366"/>
      <c r="G366"/>
    </row>
    <row r="367" spans="2:7" x14ac:dyDescent="0.3">
      <c r="B367"/>
      <c r="G367"/>
    </row>
    <row r="368" spans="2:7" x14ac:dyDescent="0.3">
      <c r="B368"/>
      <c r="G368"/>
    </row>
    <row r="369" spans="2:7" x14ac:dyDescent="0.3">
      <c r="B369"/>
      <c r="G369"/>
    </row>
    <row r="370" spans="2:7" x14ac:dyDescent="0.3">
      <c r="B370"/>
      <c r="G370"/>
    </row>
    <row r="371" spans="2:7" x14ac:dyDescent="0.3">
      <c r="B371"/>
      <c r="G371"/>
    </row>
    <row r="372" spans="2:7" x14ac:dyDescent="0.3">
      <c r="B372"/>
      <c r="G372"/>
    </row>
    <row r="373" spans="2:7" x14ac:dyDescent="0.3">
      <c r="B373"/>
      <c r="G373"/>
    </row>
    <row r="374" spans="2:7" x14ac:dyDescent="0.3">
      <c r="B374"/>
      <c r="G374"/>
    </row>
    <row r="375" spans="2:7" x14ac:dyDescent="0.3">
      <c r="B375"/>
      <c r="G375"/>
    </row>
    <row r="376" spans="2:7" x14ac:dyDescent="0.3">
      <c r="B376"/>
      <c r="G376"/>
    </row>
    <row r="377" spans="2:7" x14ac:dyDescent="0.3">
      <c r="B377"/>
      <c r="G377"/>
    </row>
    <row r="378" spans="2:7" x14ac:dyDescent="0.3">
      <c r="B378"/>
      <c r="G378"/>
    </row>
    <row r="379" spans="2:7" x14ac:dyDescent="0.3">
      <c r="B379"/>
      <c r="G379"/>
    </row>
    <row r="380" spans="2:7" x14ac:dyDescent="0.3">
      <c r="B380"/>
      <c r="G380"/>
    </row>
    <row r="381" spans="2:7" x14ac:dyDescent="0.3">
      <c r="B381"/>
      <c r="G381"/>
    </row>
    <row r="382" spans="2:7" x14ac:dyDescent="0.3">
      <c r="B382"/>
      <c r="G382"/>
    </row>
    <row r="383" spans="2:7" x14ac:dyDescent="0.3">
      <c r="B383"/>
      <c r="G383"/>
    </row>
    <row r="384" spans="2:7" x14ac:dyDescent="0.3">
      <c r="B384"/>
      <c r="G384"/>
    </row>
    <row r="385" spans="2:7" x14ac:dyDescent="0.3">
      <c r="B385"/>
      <c r="G385"/>
    </row>
    <row r="386" spans="2:7" x14ac:dyDescent="0.3">
      <c r="B386"/>
      <c r="G386"/>
    </row>
    <row r="387" spans="2:7" x14ac:dyDescent="0.3">
      <c r="B387"/>
      <c r="G387"/>
    </row>
    <row r="388" spans="2:7" x14ac:dyDescent="0.3">
      <c r="B388"/>
      <c r="G388"/>
    </row>
    <row r="389" spans="2:7" x14ac:dyDescent="0.3">
      <c r="B389"/>
      <c r="G389"/>
    </row>
    <row r="390" spans="2:7" x14ac:dyDescent="0.3">
      <c r="B390"/>
      <c r="G390"/>
    </row>
    <row r="391" spans="2:7" x14ac:dyDescent="0.3">
      <c r="B391"/>
      <c r="G391"/>
    </row>
    <row r="392" spans="2:7" x14ac:dyDescent="0.3">
      <c r="B392"/>
      <c r="G392"/>
    </row>
    <row r="393" spans="2:7" x14ac:dyDescent="0.3">
      <c r="B393"/>
      <c r="G393"/>
    </row>
    <row r="394" spans="2:7" x14ac:dyDescent="0.3">
      <c r="B394"/>
      <c r="G394"/>
    </row>
    <row r="395" spans="2:7" x14ac:dyDescent="0.3">
      <c r="B395"/>
      <c r="G395"/>
    </row>
    <row r="396" spans="2:7" x14ac:dyDescent="0.3">
      <c r="B396"/>
      <c r="G396"/>
    </row>
    <row r="397" spans="2:7" x14ac:dyDescent="0.3">
      <c r="B397"/>
      <c r="G397"/>
    </row>
    <row r="398" spans="2:7" x14ac:dyDescent="0.3">
      <c r="B398"/>
      <c r="G398"/>
    </row>
    <row r="399" spans="2:7" x14ac:dyDescent="0.3">
      <c r="B399"/>
      <c r="G399"/>
    </row>
    <row r="400" spans="2:7" x14ac:dyDescent="0.3">
      <c r="B400"/>
      <c r="G400"/>
    </row>
    <row r="401" spans="2:7" x14ac:dyDescent="0.3">
      <c r="B401"/>
      <c r="G401"/>
    </row>
    <row r="402" spans="2:7" x14ac:dyDescent="0.3">
      <c r="B402"/>
      <c r="G402"/>
    </row>
    <row r="403" spans="2:7" x14ac:dyDescent="0.3">
      <c r="B403"/>
      <c r="G403"/>
    </row>
    <row r="404" spans="2:7" x14ac:dyDescent="0.3">
      <c r="B404"/>
      <c r="G404"/>
    </row>
    <row r="405" spans="2:7" x14ac:dyDescent="0.3">
      <c r="B405"/>
      <c r="G405"/>
    </row>
    <row r="406" spans="2:7" x14ac:dyDescent="0.3">
      <c r="B406"/>
      <c r="G406"/>
    </row>
    <row r="407" spans="2:7" x14ac:dyDescent="0.3">
      <c r="B407"/>
      <c r="G407"/>
    </row>
    <row r="408" spans="2:7" x14ac:dyDescent="0.3">
      <c r="B408"/>
      <c r="G408"/>
    </row>
    <row r="409" spans="2:7" x14ac:dyDescent="0.3">
      <c r="B409"/>
      <c r="G409"/>
    </row>
    <row r="410" spans="2:7" x14ac:dyDescent="0.3">
      <c r="B410"/>
      <c r="G410"/>
    </row>
    <row r="411" spans="2:7" x14ac:dyDescent="0.3">
      <c r="B411"/>
      <c r="G411"/>
    </row>
    <row r="412" spans="2:7" x14ac:dyDescent="0.3">
      <c r="B412"/>
      <c r="G412"/>
    </row>
    <row r="413" spans="2:7" x14ac:dyDescent="0.3">
      <c r="B413"/>
      <c r="G413"/>
    </row>
    <row r="414" spans="2:7" x14ac:dyDescent="0.3">
      <c r="B414"/>
      <c r="G414"/>
    </row>
    <row r="415" spans="2:7" x14ac:dyDescent="0.3">
      <c r="B415"/>
      <c r="G415"/>
    </row>
    <row r="416" spans="2:7" x14ac:dyDescent="0.3">
      <c r="B416"/>
      <c r="G416"/>
    </row>
    <row r="417" spans="2:7" x14ac:dyDescent="0.3">
      <c r="B417"/>
      <c r="G417"/>
    </row>
    <row r="418" spans="2:7" x14ac:dyDescent="0.3">
      <c r="B418"/>
      <c r="G418"/>
    </row>
    <row r="419" spans="2:7" x14ac:dyDescent="0.3">
      <c r="B419"/>
      <c r="G419"/>
    </row>
    <row r="420" spans="2:7" x14ac:dyDescent="0.3">
      <c r="B420"/>
      <c r="G420"/>
    </row>
    <row r="421" spans="2:7" x14ac:dyDescent="0.3">
      <c r="B421"/>
      <c r="G421"/>
    </row>
    <row r="422" spans="2:7" x14ac:dyDescent="0.3">
      <c r="B422"/>
      <c r="G422"/>
    </row>
    <row r="423" spans="2:7" x14ac:dyDescent="0.3">
      <c r="B423"/>
      <c r="G423"/>
    </row>
    <row r="424" spans="2:7" x14ac:dyDescent="0.3">
      <c r="B424"/>
      <c r="G424"/>
    </row>
    <row r="425" spans="2:7" x14ac:dyDescent="0.3">
      <c r="B425"/>
      <c r="G425"/>
    </row>
    <row r="426" spans="2:7" x14ac:dyDescent="0.3">
      <c r="B426"/>
      <c r="G426"/>
    </row>
    <row r="427" spans="2:7" x14ac:dyDescent="0.3">
      <c r="B427"/>
      <c r="G427"/>
    </row>
    <row r="428" spans="2:7" x14ac:dyDescent="0.3">
      <c r="B428"/>
      <c r="G428"/>
    </row>
    <row r="429" spans="2:7" x14ac:dyDescent="0.3">
      <c r="B429"/>
      <c r="G429"/>
    </row>
    <row r="430" spans="2:7" x14ac:dyDescent="0.3">
      <c r="B430"/>
      <c r="G430"/>
    </row>
    <row r="431" spans="2:7" x14ac:dyDescent="0.3">
      <c r="B431"/>
      <c r="G431"/>
    </row>
    <row r="432" spans="2:7" x14ac:dyDescent="0.3">
      <c r="B432"/>
      <c r="G432"/>
    </row>
    <row r="433" spans="2:7" x14ac:dyDescent="0.3">
      <c r="B433"/>
      <c r="G433"/>
    </row>
    <row r="434" spans="2:7" x14ac:dyDescent="0.3">
      <c r="B434"/>
      <c r="G434"/>
    </row>
    <row r="435" spans="2:7" x14ac:dyDescent="0.3">
      <c r="B435"/>
      <c r="G435"/>
    </row>
    <row r="436" spans="2:7" x14ac:dyDescent="0.3">
      <c r="B436"/>
      <c r="G436"/>
    </row>
    <row r="437" spans="2:7" x14ac:dyDescent="0.3">
      <c r="B437"/>
      <c r="G437"/>
    </row>
    <row r="438" spans="2:7" x14ac:dyDescent="0.3">
      <c r="B438"/>
      <c r="G438"/>
    </row>
    <row r="439" spans="2:7" x14ac:dyDescent="0.3">
      <c r="B439"/>
      <c r="G439"/>
    </row>
    <row r="440" spans="2:7" x14ac:dyDescent="0.3">
      <c r="B440"/>
      <c r="G440"/>
    </row>
    <row r="441" spans="2:7" x14ac:dyDescent="0.3">
      <c r="B441"/>
      <c r="G441"/>
    </row>
    <row r="442" spans="2:7" x14ac:dyDescent="0.3">
      <c r="B442"/>
      <c r="G442"/>
    </row>
    <row r="443" spans="2:7" x14ac:dyDescent="0.3">
      <c r="B443"/>
      <c r="G443"/>
    </row>
    <row r="444" spans="2:7" x14ac:dyDescent="0.3">
      <c r="B444"/>
      <c r="G444"/>
    </row>
    <row r="445" spans="2:7" x14ac:dyDescent="0.3">
      <c r="B445"/>
      <c r="G445"/>
    </row>
    <row r="446" spans="2:7" x14ac:dyDescent="0.3">
      <c r="B446"/>
      <c r="G446"/>
    </row>
    <row r="447" spans="2:7" x14ac:dyDescent="0.3">
      <c r="B447"/>
      <c r="G447"/>
    </row>
    <row r="448" spans="2:7" x14ac:dyDescent="0.3">
      <c r="B448"/>
      <c r="G448"/>
    </row>
    <row r="449" spans="2:7" x14ac:dyDescent="0.3">
      <c r="B449"/>
      <c r="G449"/>
    </row>
    <row r="450" spans="2:7" x14ac:dyDescent="0.3">
      <c r="B450"/>
      <c r="G450"/>
    </row>
    <row r="451" spans="2:7" x14ac:dyDescent="0.3">
      <c r="B451"/>
      <c r="G451"/>
    </row>
    <row r="452" spans="2:7" x14ac:dyDescent="0.3">
      <c r="B452"/>
      <c r="G452"/>
    </row>
    <row r="453" spans="2:7" x14ac:dyDescent="0.3">
      <c r="B453"/>
      <c r="G453"/>
    </row>
    <row r="454" spans="2:7" x14ac:dyDescent="0.3">
      <c r="B454"/>
      <c r="G454"/>
    </row>
    <row r="455" spans="2:7" x14ac:dyDescent="0.3">
      <c r="B455"/>
      <c r="G455"/>
    </row>
    <row r="456" spans="2:7" x14ac:dyDescent="0.3">
      <c r="B456"/>
      <c r="G456"/>
    </row>
    <row r="457" spans="2:7" x14ac:dyDescent="0.3">
      <c r="B457"/>
      <c r="G457"/>
    </row>
    <row r="458" spans="2:7" x14ac:dyDescent="0.3">
      <c r="B458"/>
      <c r="G458"/>
    </row>
    <row r="459" spans="2:7" x14ac:dyDescent="0.3">
      <c r="B459"/>
      <c r="G459"/>
    </row>
    <row r="460" spans="2:7" x14ac:dyDescent="0.3">
      <c r="B460"/>
      <c r="G460"/>
    </row>
    <row r="461" spans="2:7" x14ac:dyDescent="0.3">
      <c r="B461"/>
      <c r="G461"/>
    </row>
    <row r="462" spans="2:7" x14ac:dyDescent="0.3">
      <c r="B462"/>
      <c r="G462"/>
    </row>
    <row r="463" spans="2:7" x14ac:dyDescent="0.3">
      <c r="B463"/>
      <c r="G463"/>
    </row>
    <row r="464" spans="2:7" x14ac:dyDescent="0.3">
      <c r="B464"/>
      <c r="G464"/>
    </row>
    <row r="465" spans="2:7" x14ac:dyDescent="0.3">
      <c r="B465"/>
      <c r="G465"/>
    </row>
    <row r="466" spans="2:7" x14ac:dyDescent="0.3">
      <c r="B466"/>
      <c r="G466"/>
    </row>
    <row r="467" spans="2:7" x14ac:dyDescent="0.3">
      <c r="B467"/>
      <c r="G467"/>
    </row>
    <row r="468" spans="2:7" x14ac:dyDescent="0.3">
      <c r="B468"/>
      <c r="G468"/>
    </row>
    <row r="469" spans="2:7" x14ac:dyDescent="0.3">
      <c r="B469"/>
      <c r="G469"/>
    </row>
    <row r="470" spans="2:7" x14ac:dyDescent="0.3">
      <c r="B470"/>
      <c r="G470"/>
    </row>
    <row r="471" spans="2:7" x14ac:dyDescent="0.3">
      <c r="B471"/>
      <c r="G471"/>
    </row>
    <row r="472" spans="2:7" x14ac:dyDescent="0.3">
      <c r="B472"/>
      <c r="G472"/>
    </row>
    <row r="473" spans="2:7" x14ac:dyDescent="0.3">
      <c r="B473"/>
      <c r="G473"/>
    </row>
    <row r="474" spans="2:7" x14ac:dyDescent="0.3">
      <c r="B474"/>
      <c r="G474"/>
    </row>
    <row r="475" spans="2:7" x14ac:dyDescent="0.3">
      <c r="B475"/>
      <c r="G475"/>
    </row>
    <row r="476" spans="2:7" x14ac:dyDescent="0.3">
      <c r="B476"/>
      <c r="G476"/>
    </row>
    <row r="477" spans="2:7" x14ac:dyDescent="0.3">
      <c r="B477"/>
      <c r="G477"/>
    </row>
    <row r="478" spans="2:7" x14ac:dyDescent="0.3">
      <c r="B478"/>
      <c r="G478"/>
    </row>
    <row r="479" spans="2:7" x14ac:dyDescent="0.3">
      <c r="B479"/>
      <c r="G479"/>
    </row>
    <row r="480" spans="2:7" x14ac:dyDescent="0.3">
      <c r="B480"/>
      <c r="G480"/>
    </row>
    <row r="481" spans="2:7" x14ac:dyDescent="0.3">
      <c r="B481"/>
      <c r="G481"/>
    </row>
    <row r="482" spans="2:7" x14ac:dyDescent="0.3">
      <c r="B482"/>
      <c r="G482"/>
    </row>
    <row r="483" spans="2:7" x14ac:dyDescent="0.3">
      <c r="B483"/>
      <c r="G483"/>
    </row>
    <row r="484" spans="2:7" x14ac:dyDescent="0.3">
      <c r="B484"/>
      <c r="G484"/>
    </row>
    <row r="485" spans="2:7" x14ac:dyDescent="0.3">
      <c r="B485"/>
      <c r="G485"/>
    </row>
    <row r="486" spans="2:7" x14ac:dyDescent="0.3">
      <c r="B486"/>
      <c r="G486"/>
    </row>
    <row r="487" spans="2:7" x14ac:dyDescent="0.3">
      <c r="B487"/>
      <c r="G487"/>
    </row>
    <row r="488" spans="2:7" x14ac:dyDescent="0.3">
      <c r="B488"/>
      <c r="G488"/>
    </row>
    <row r="489" spans="2:7" x14ac:dyDescent="0.3">
      <c r="B489"/>
      <c r="G489"/>
    </row>
    <row r="490" spans="2:7" x14ac:dyDescent="0.3">
      <c r="B490"/>
      <c r="G490"/>
    </row>
    <row r="491" spans="2:7" x14ac:dyDescent="0.3">
      <c r="B491"/>
      <c r="G491"/>
    </row>
    <row r="492" spans="2:7" x14ac:dyDescent="0.3">
      <c r="B492"/>
      <c r="G492"/>
    </row>
    <row r="493" spans="2:7" x14ac:dyDescent="0.3">
      <c r="B493"/>
      <c r="G493"/>
    </row>
    <row r="494" spans="2:7" x14ac:dyDescent="0.3">
      <c r="B494"/>
      <c r="G494"/>
    </row>
    <row r="495" spans="2:7" x14ac:dyDescent="0.3">
      <c r="B495"/>
      <c r="G495"/>
    </row>
    <row r="496" spans="2:7" x14ac:dyDescent="0.3">
      <c r="B496"/>
      <c r="G496"/>
    </row>
    <row r="497" spans="2:7" x14ac:dyDescent="0.3">
      <c r="B497"/>
      <c r="G497"/>
    </row>
    <row r="498" spans="2:7" x14ac:dyDescent="0.3">
      <c r="B498"/>
      <c r="G498"/>
    </row>
    <row r="499" spans="2:7" x14ac:dyDescent="0.3">
      <c r="B499"/>
      <c r="G499"/>
    </row>
    <row r="500" spans="2:7" x14ac:dyDescent="0.3">
      <c r="B500"/>
      <c r="G500"/>
    </row>
    <row r="501" spans="2:7" x14ac:dyDescent="0.3">
      <c r="B501"/>
      <c r="G501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topLeftCell="B1" zoomScaleNormal="100" workbookViewId="0">
      <selection activeCell="H1" sqref="H1:H21"/>
    </sheetView>
  </sheetViews>
  <sheetFormatPr defaultRowHeight="14.4" x14ac:dyDescent="0.3"/>
  <cols>
    <col min="1" max="1" width="4" style="7" customWidth="1"/>
    <col min="2" max="2" width="21" bestFit="1" customWidth="1"/>
    <col min="3" max="3" width="19.21875" bestFit="1" customWidth="1"/>
    <col min="4" max="4" width="6.6640625" bestFit="1" customWidth="1"/>
    <col min="5" max="5" width="1" style="7" customWidth="1"/>
    <col min="6" max="6" width="3" style="7" bestFit="1" customWidth="1"/>
    <col min="7" max="7" width="17.88671875" style="7" bestFit="1" customWidth="1"/>
    <col min="8" max="8" width="8.5546875" style="7" bestFit="1" customWidth="1"/>
    <col min="9" max="9" width="0.88671875" style="7" customWidth="1"/>
    <col min="10" max="10" width="9.109375" style="7"/>
    <col min="11" max="11" width="1" style="7" customWidth="1"/>
    <col min="12" max="12" width="4.5546875" style="7" customWidth="1"/>
    <col min="13" max="13" width="11" style="7" bestFit="1" customWidth="1"/>
    <col min="14" max="14" width="1" style="7" customWidth="1"/>
    <col min="15" max="15" width="9.109375" style="7"/>
    <col min="16" max="16" width="34.21875" style="7" bestFit="1" customWidth="1"/>
    <col min="17" max="17" width="3.5546875" style="7" bestFit="1" customWidth="1"/>
    <col min="18" max="251" width="9.109375" style="7"/>
    <col min="252" max="252" width="19.88671875" style="7" bestFit="1" customWidth="1"/>
    <col min="253" max="253" width="40" style="7" customWidth="1"/>
    <col min="254" max="507" width="9.109375" style="7"/>
    <col min="508" max="508" width="19.88671875" style="7" bestFit="1" customWidth="1"/>
    <col min="509" max="509" width="40" style="7" customWidth="1"/>
    <col min="510" max="763" width="9.109375" style="7"/>
    <col min="764" max="764" width="19.88671875" style="7" bestFit="1" customWidth="1"/>
    <col min="765" max="765" width="40" style="7" customWidth="1"/>
    <col min="766" max="1019" width="9.109375" style="7"/>
    <col min="1020" max="1020" width="19.88671875" style="7" bestFit="1" customWidth="1"/>
    <col min="1021" max="1021" width="40" style="7" customWidth="1"/>
    <col min="1022" max="1275" width="9.109375" style="7"/>
    <col min="1276" max="1276" width="19.88671875" style="7" bestFit="1" customWidth="1"/>
    <col min="1277" max="1277" width="40" style="7" customWidth="1"/>
    <col min="1278" max="1531" width="9.109375" style="7"/>
    <col min="1532" max="1532" width="19.88671875" style="7" bestFit="1" customWidth="1"/>
    <col min="1533" max="1533" width="40" style="7" customWidth="1"/>
    <col min="1534" max="1787" width="9.109375" style="7"/>
    <col min="1788" max="1788" width="19.88671875" style="7" bestFit="1" customWidth="1"/>
    <col min="1789" max="1789" width="40" style="7" customWidth="1"/>
    <col min="1790" max="2043" width="9.109375" style="7"/>
    <col min="2044" max="2044" width="19.88671875" style="7" bestFit="1" customWidth="1"/>
    <col min="2045" max="2045" width="40" style="7" customWidth="1"/>
    <col min="2046" max="2299" width="9.109375" style="7"/>
    <col min="2300" max="2300" width="19.88671875" style="7" bestFit="1" customWidth="1"/>
    <col min="2301" max="2301" width="40" style="7" customWidth="1"/>
    <col min="2302" max="2555" width="9.109375" style="7"/>
    <col min="2556" max="2556" width="19.88671875" style="7" bestFit="1" customWidth="1"/>
    <col min="2557" max="2557" width="40" style="7" customWidth="1"/>
    <col min="2558" max="2811" width="9.109375" style="7"/>
    <col min="2812" max="2812" width="19.88671875" style="7" bestFit="1" customWidth="1"/>
    <col min="2813" max="2813" width="40" style="7" customWidth="1"/>
    <col min="2814" max="3067" width="9.109375" style="7"/>
    <col min="3068" max="3068" width="19.88671875" style="7" bestFit="1" customWidth="1"/>
    <col min="3069" max="3069" width="40" style="7" customWidth="1"/>
    <col min="3070" max="3323" width="9.109375" style="7"/>
    <col min="3324" max="3324" width="19.88671875" style="7" bestFit="1" customWidth="1"/>
    <col min="3325" max="3325" width="40" style="7" customWidth="1"/>
    <col min="3326" max="3579" width="9.109375" style="7"/>
    <col min="3580" max="3580" width="19.88671875" style="7" bestFit="1" customWidth="1"/>
    <col min="3581" max="3581" width="40" style="7" customWidth="1"/>
    <col min="3582" max="3835" width="9.109375" style="7"/>
    <col min="3836" max="3836" width="19.88671875" style="7" bestFit="1" customWidth="1"/>
    <col min="3837" max="3837" width="40" style="7" customWidth="1"/>
    <col min="3838" max="4091" width="9.109375" style="7"/>
    <col min="4092" max="4092" width="19.88671875" style="7" bestFit="1" customWidth="1"/>
    <col min="4093" max="4093" width="40" style="7" customWidth="1"/>
    <col min="4094" max="4347" width="9.109375" style="7"/>
    <col min="4348" max="4348" width="19.88671875" style="7" bestFit="1" customWidth="1"/>
    <col min="4349" max="4349" width="40" style="7" customWidth="1"/>
    <col min="4350" max="4603" width="9.109375" style="7"/>
    <col min="4604" max="4604" width="19.88671875" style="7" bestFit="1" customWidth="1"/>
    <col min="4605" max="4605" width="40" style="7" customWidth="1"/>
    <col min="4606" max="4859" width="9.109375" style="7"/>
    <col min="4860" max="4860" width="19.88671875" style="7" bestFit="1" customWidth="1"/>
    <col min="4861" max="4861" width="40" style="7" customWidth="1"/>
    <col min="4862" max="5115" width="9.109375" style="7"/>
    <col min="5116" max="5116" width="19.88671875" style="7" bestFit="1" customWidth="1"/>
    <col min="5117" max="5117" width="40" style="7" customWidth="1"/>
    <col min="5118" max="5371" width="9.109375" style="7"/>
    <col min="5372" max="5372" width="19.88671875" style="7" bestFit="1" customWidth="1"/>
    <col min="5373" max="5373" width="40" style="7" customWidth="1"/>
    <col min="5374" max="5627" width="9.109375" style="7"/>
    <col min="5628" max="5628" width="19.88671875" style="7" bestFit="1" customWidth="1"/>
    <col min="5629" max="5629" width="40" style="7" customWidth="1"/>
    <col min="5630" max="5883" width="9.109375" style="7"/>
    <col min="5884" max="5884" width="19.88671875" style="7" bestFit="1" customWidth="1"/>
    <col min="5885" max="5885" width="40" style="7" customWidth="1"/>
    <col min="5886" max="6139" width="9.109375" style="7"/>
    <col min="6140" max="6140" width="19.88671875" style="7" bestFit="1" customWidth="1"/>
    <col min="6141" max="6141" width="40" style="7" customWidth="1"/>
    <col min="6142" max="6395" width="9.109375" style="7"/>
    <col min="6396" max="6396" width="19.88671875" style="7" bestFit="1" customWidth="1"/>
    <col min="6397" max="6397" width="40" style="7" customWidth="1"/>
    <col min="6398" max="6651" width="9.109375" style="7"/>
    <col min="6652" max="6652" width="19.88671875" style="7" bestFit="1" customWidth="1"/>
    <col min="6653" max="6653" width="40" style="7" customWidth="1"/>
    <col min="6654" max="6907" width="9.109375" style="7"/>
    <col min="6908" max="6908" width="19.88671875" style="7" bestFit="1" customWidth="1"/>
    <col min="6909" max="6909" width="40" style="7" customWidth="1"/>
    <col min="6910" max="7163" width="9.109375" style="7"/>
    <col min="7164" max="7164" width="19.88671875" style="7" bestFit="1" customWidth="1"/>
    <col min="7165" max="7165" width="40" style="7" customWidth="1"/>
    <col min="7166" max="7419" width="9.109375" style="7"/>
    <col min="7420" max="7420" width="19.88671875" style="7" bestFit="1" customWidth="1"/>
    <col min="7421" max="7421" width="40" style="7" customWidth="1"/>
    <col min="7422" max="7675" width="9.109375" style="7"/>
    <col min="7676" max="7676" width="19.88671875" style="7" bestFit="1" customWidth="1"/>
    <col min="7677" max="7677" width="40" style="7" customWidth="1"/>
    <col min="7678" max="7931" width="9.109375" style="7"/>
    <col min="7932" max="7932" width="19.88671875" style="7" bestFit="1" customWidth="1"/>
    <col min="7933" max="7933" width="40" style="7" customWidth="1"/>
    <col min="7934" max="8187" width="9.109375" style="7"/>
    <col min="8188" max="8188" width="19.88671875" style="7" bestFit="1" customWidth="1"/>
    <col min="8189" max="8189" width="40" style="7" customWidth="1"/>
    <col min="8190" max="8443" width="9.109375" style="7"/>
    <col min="8444" max="8444" width="19.88671875" style="7" bestFit="1" customWidth="1"/>
    <col min="8445" max="8445" width="40" style="7" customWidth="1"/>
    <col min="8446" max="8699" width="9.109375" style="7"/>
    <col min="8700" max="8700" width="19.88671875" style="7" bestFit="1" customWidth="1"/>
    <col min="8701" max="8701" width="40" style="7" customWidth="1"/>
    <col min="8702" max="8955" width="9.109375" style="7"/>
    <col min="8956" max="8956" width="19.88671875" style="7" bestFit="1" customWidth="1"/>
    <col min="8957" max="8957" width="40" style="7" customWidth="1"/>
    <col min="8958" max="9211" width="9.109375" style="7"/>
    <col min="9212" max="9212" width="19.88671875" style="7" bestFit="1" customWidth="1"/>
    <col min="9213" max="9213" width="40" style="7" customWidth="1"/>
    <col min="9214" max="9467" width="9.109375" style="7"/>
    <col min="9468" max="9468" width="19.88671875" style="7" bestFit="1" customWidth="1"/>
    <col min="9469" max="9469" width="40" style="7" customWidth="1"/>
    <col min="9470" max="9723" width="9.109375" style="7"/>
    <col min="9724" max="9724" width="19.88671875" style="7" bestFit="1" customWidth="1"/>
    <col min="9725" max="9725" width="40" style="7" customWidth="1"/>
    <col min="9726" max="9979" width="9.109375" style="7"/>
    <col min="9980" max="9980" width="19.88671875" style="7" bestFit="1" customWidth="1"/>
    <col min="9981" max="9981" width="40" style="7" customWidth="1"/>
    <col min="9982" max="10235" width="9.109375" style="7"/>
    <col min="10236" max="10236" width="19.88671875" style="7" bestFit="1" customWidth="1"/>
    <col min="10237" max="10237" width="40" style="7" customWidth="1"/>
    <col min="10238" max="10491" width="9.109375" style="7"/>
    <col min="10492" max="10492" width="19.88671875" style="7" bestFit="1" customWidth="1"/>
    <col min="10493" max="10493" width="40" style="7" customWidth="1"/>
    <col min="10494" max="10747" width="9.109375" style="7"/>
    <col min="10748" max="10748" width="19.88671875" style="7" bestFit="1" customWidth="1"/>
    <col min="10749" max="10749" width="40" style="7" customWidth="1"/>
    <col min="10750" max="11003" width="9.109375" style="7"/>
    <col min="11004" max="11004" width="19.88671875" style="7" bestFit="1" customWidth="1"/>
    <col min="11005" max="11005" width="40" style="7" customWidth="1"/>
    <col min="11006" max="11259" width="9.109375" style="7"/>
    <col min="11260" max="11260" width="19.88671875" style="7" bestFit="1" customWidth="1"/>
    <col min="11261" max="11261" width="40" style="7" customWidth="1"/>
    <col min="11262" max="11515" width="9.109375" style="7"/>
    <col min="11516" max="11516" width="19.88671875" style="7" bestFit="1" customWidth="1"/>
    <col min="11517" max="11517" width="40" style="7" customWidth="1"/>
    <col min="11518" max="11771" width="9.109375" style="7"/>
    <col min="11772" max="11772" width="19.88671875" style="7" bestFit="1" customWidth="1"/>
    <col min="11773" max="11773" width="40" style="7" customWidth="1"/>
    <col min="11774" max="12027" width="9.109375" style="7"/>
    <col min="12028" max="12028" width="19.88671875" style="7" bestFit="1" customWidth="1"/>
    <col min="12029" max="12029" width="40" style="7" customWidth="1"/>
    <col min="12030" max="12283" width="9.109375" style="7"/>
    <col min="12284" max="12284" width="19.88671875" style="7" bestFit="1" customWidth="1"/>
    <col min="12285" max="12285" width="40" style="7" customWidth="1"/>
    <col min="12286" max="12539" width="9.109375" style="7"/>
    <col min="12540" max="12540" width="19.88671875" style="7" bestFit="1" customWidth="1"/>
    <col min="12541" max="12541" width="40" style="7" customWidth="1"/>
    <col min="12542" max="12795" width="9.109375" style="7"/>
    <col min="12796" max="12796" width="19.88671875" style="7" bestFit="1" customWidth="1"/>
    <col min="12797" max="12797" width="40" style="7" customWidth="1"/>
    <col min="12798" max="13051" width="9.109375" style="7"/>
    <col min="13052" max="13052" width="19.88671875" style="7" bestFit="1" customWidth="1"/>
    <col min="13053" max="13053" width="40" style="7" customWidth="1"/>
    <col min="13054" max="13307" width="9.109375" style="7"/>
    <col min="13308" max="13308" width="19.88671875" style="7" bestFit="1" customWidth="1"/>
    <col min="13309" max="13309" width="40" style="7" customWidth="1"/>
    <col min="13310" max="13563" width="9.109375" style="7"/>
    <col min="13564" max="13564" width="19.88671875" style="7" bestFit="1" customWidth="1"/>
    <col min="13565" max="13565" width="40" style="7" customWidth="1"/>
    <col min="13566" max="13819" width="9.109375" style="7"/>
    <col min="13820" max="13820" width="19.88671875" style="7" bestFit="1" customWidth="1"/>
    <col min="13821" max="13821" width="40" style="7" customWidth="1"/>
    <col min="13822" max="14075" width="9.109375" style="7"/>
    <col min="14076" max="14076" width="19.88671875" style="7" bestFit="1" customWidth="1"/>
    <col min="14077" max="14077" width="40" style="7" customWidth="1"/>
    <col min="14078" max="14331" width="9.109375" style="7"/>
    <col min="14332" max="14332" width="19.88671875" style="7" bestFit="1" customWidth="1"/>
    <col min="14333" max="14333" width="40" style="7" customWidth="1"/>
    <col min="14334" max="14587" width="9.109375" style="7"/>
    <col min="14588" max="14588" width="19.88671875" style="7" bestFit="1" customWidth="1"/>
    <col min="14589" max="14589" width="40" style="7" customWidth="1"/>
    <col min="14590" max="14843" width="9.109375" style="7"/>
    <col min="14844" max="14844" width="19.88671875" style="7" bestFit="1" customWidth="1"/>
    <col min="14845" max="14845" width="40" style="7" customWidth="1"/>
    <col min="14846" max="15099" width="9.109375" style="7"/>
    <col min="15100" max="15100" width="19.88671875" style="7" bestFit="1" customWidth="1"/>
    <col min="15101" max="15101" width="40" style="7" customWidth="1"/>
    <col min="15102" max="15355" width="9.109375" style="7"/>
    <col min="15356" max="15356" width="19.88671875" style="7" bestFit="1" customWidth="1"/>
    <col min="15357" max="15357" width="40" style="7" customWidth="1"/>
    <col min="15358" max="15611" width="9.109375" style="7"/>
    <col min="15612" max="15612" width="19.88671875" style="7" bestFit="1" customWidth="1"/>
    <col min="15613" max="15613" width="40" style="7" customWidth="1"/>
    <col min="15614" max="15867" width="9.109375" style="7"/>
    <col min="15868" max="15868" width="19.88671875" style="7" bestFit="1" customWidth="1"/>
    <col min="15869" max="15869" width="40" style="7" customWidth="1"/>
    <col min="15870" max="16123" width="9.109375" style="7"/>
    <col min="16124" max="16124" width="19.88671875" style="7" bestFit="1" customWidth="1"/>
    <col min="16125" max="16125" width="40" style="7" customWidth="1"/>
    <col min="16126" max="16384" width="9.109375" style="7"/>
  </cols>
  <sheetData>
    <row r="1" spans="1:17" ht="13.2" x14ac:dyDescent="0.25">
      <c r="A1" s="6" t="s">
        <v>245</v>
      </c>
      <c r="B1" s="6" t="s">
        <v>243</v>
      </c>
      <c r="C1" s="6" t="s">
        <v>12</v>
      </c>
      <c r="D1" s="6" t="s">
        <v>242</v>
      </c>
      <c r="F1" s="6" t="s">
        <v>245</v>
      </c>
      <c r="G1" s="6" t="s">
        <v>12</v>
      </c>
      <c r="H1" s="6" t="s">
        <v>13</v>
      </c>
      <c r="J1" s="6" t="s">
        <v>13</v>
      </c>
      <c r="L1" s="6" t="s">
        <v>245</v>
      </c>
      <c r="M1" s="6" t="s">
        <v>246</v>
      </c>
      <c r="O1" s="6" t="s">
        <v>255</v>
      </c>
      <c r="P1" s="6" t="s">
        <v>254</v>
      </c>
      <c r="Q1" s="6" t="s">
        <v>256</v>
      </c>
    </row>
    <row r="2" spans="1:17" x14ac:dyDescent="0.3">
      <c r="A2" s="8">
        <v>1</v>
      </c>
      <c r="B2" s="9" t="s">
        <v>36</v>
      </c>
      <c r="C2" s="9" t="s">
        <v>31</v>
      </c>
      <c r="D2" s="9" t="s">
        <v>136</v>
      </c>
      <c r="F2" s="8">
        <v>1</v>
      </c>
      <c r="G2" s="8" t="s">
        <v>14</v>
      </c>
      <c r="H2" s="8" t="s">
        <v>15</v>
      </c>
      <c r="J2" s="8" t="s">
        <v>16</v>
      </c>
      <c r="L2" s="10">
        <v>1</v>
      </c>
      <c r="M2" s="8" t="s">
        <v>3</v>
      </c>
      <c r="O2" s="8">
        <v>0</v>
      </c>
      <c r="P2" s="8" t="str">
        <f>"Fascia " &amp; Q2 &amp; " (inferiore a "&amp; O3 &amp; " €)"</f>
        <v>Fascia 1 (inferiore a 400 €)</v>
      </c>
      <c r="Q2" s="8">
        <v>1</v>
      </c>
    </row>
    <row r="3" spans="1:17" x14ac:dyDescent="0.3">
      <c r="A3" s="8">
        <v>2</v>
      </c>
      <c r="B3" s="9" t="s">
        <v>37</v>
      </c>
      <c r="C3" s="9" t="s">
        <v>32</v>
      </c>
      <c r="D3" s="9" t="s">
        <v>137</v>
      </c>
      <c r="F3" s="8">
        <v>2</v>
      </c>
      <c r="G3" s="8" t="s">
        <v>17</v>
      </c>
      <c r="H3" s="8" t="s">
        <v>18</v>
      </c>
      <c r="J3" s="8" t="s">
        <v>15</v>
      </c>
      <c r="L3" s="10">
        <v>2</v>
      </c>
      <c r="M3" s="8" t="s">
        <v>8</v>
      </c>
      <c r="O3" s="8">
        <v>400</v>
      </c>
      <c r="P3" s="8" t="str">
        <f>"Fascia " &amp; Q3 &amp; " (da "&amp; O3 &amp;" €  a meno di "&amp; O4 &amp; " €)"</f>
        <v>Fascia 2 (da 400 €  a meno di 800 €)</v>
      </c>
      <c r="Q3" s="8">
        <v>2</v>
      </c>
    </row>
    <row r="4" spans="1:17" x14ac:dyDescent="0.3">
      <c r="A4" s="8">
        <v>3</v>
      </c>
      <c r="B4" s="9" t="s">
        <v>38</v>
      </c>
      <c r="C4" s="9" t="s">
        <v>21</v>
      </c>
      <c r="D4" s="9" t="s">
        <v>138</v>
      </c>
      <c r="F4" s="8">
        <v>3</v>
      </c>
      <c r="G4" s="8" t="s">
        <v>20</v>
      </c>
      <c r="H4" s="8" t="s">
        <v>18</v>
      </c>
      <c r="J4" s="8" t="s">
        <v>18</v>
      </c>
      <c r="L4" s="10">
        <v>3</v>
      </c>
      <c r="M4" s="8" t="s">
        <v>1</v>
      </c>
      <c r="O4" s="8">
        <v>800</v>
      </c>
      <c r="P4" s="8" t="str">
        <f t="shared" ref="P4:P5" si="0">"Fascia " &amp; Q4 &amp; " (da "&amp; O4 &amp;" €  a meno di "&amp; O5 &amp; " €)"</f>
        <v>Fascia 3 (da 800 €  a meno di 1200 €)</v>
      </c>
      <c r="Q4" s="8">
        <v>3</v>
      </c>
    </row>
    <row r="5" spans="1:17" x14ac:dyDescent="0.3">
      <c r="A5" s="8">
        <v>4</v>
      </c>
      <c r="B5" s="9" t="s">
        <v>39</v>
      </c>
      <c r="C5" s="9" t="s">
        <v>35</v>
      </c>
      <c r="D5" s="9" t="s">
        <v>139</v>
      </c>
      <c r="F5" s="8">
        <v>4</v>
      </c>
      <c r="G5" s="8" t="s">
        <v>22</v>
      </c>
      <c r="H5" s="8" t="s">
        <v>18</v>
      </c>
      <c r="J5" s="8" t="s">
        <v>23</v>
      </c>
      <c r="L5" s="10">
        <v>4</v>
      </c>
      <c r="M5" s="8" t="s">
        <v>247</v>
      </c>
      <c r="O5" s="8">
        <v>1200</v>
      </c>
      <c r="P5" s="8" t="str">
        <f t="shared" si="0"/>
        <v>Fascia 4 (da 1200 €  a meno di 1500 €)</v>
      </c>
      <c r="Q5" s="8">
        <v>4</v>
      </c>
    </row>
    <row r="6" spans="1:17" x14ac:dyDescent="0.3">
      <c r="A6" s="8">
        <v>5</v>
      </c>
      <c r="B6" s="9" t="s">
        <v>40</v>
      </c>
      <c r="C6" s="9" t="s">
        <v>26</v>
      </c>
      <c r="D6" s="9" t="s">
        <v>140</v>
      </c>
      <c r="F6" s="8">
        <v>5</v>
      </c>
      <c r="G6" s="8" t="s">
        <v>25</v>
      </c>
      <c r="H6" s="8" t="s">
        <v>16</v>
      </c>
      <c r="L6" s="10">
        <v>5</v>
      </c>
      <c r="M6" s="8" t="s">
        <v>248</v>
      </c>
      <c r="O6" s="8">
        <v>1500</v>
      </c>
      <c r="P6" s="8" t="str">
        <f>"Fascia " &amp; Q6 &amp; " (da "&amp;O6 &amp; " € e oltre)"</f>
        <v>Fascia 5 (da 1500 € e oltre)</v>
      </c>
      <c r="Q6" s="8">
        <v>5</v>
      </c>
    </row>
    <row r="7" spans="1:17" x14ac:dyDescent="0.3">
      <c r="A7" s="8">
        <v>6</v>
      </c>
      <c r="B7" s="9" t="s">
        <v>41</v>
      </c>
      <c r="C7" s="9" t="s">
        <v>21</v>
      </c>
      <c r="D7" s="9" t="s">
        <v>141</v>
      </c>
      <c r="F7" s="8">
        <v>6</v>
      </c>
      <c r="G7" s="8" t="s">
        <v>27</v>
      </c>
      <c r="H7" s="8" t="s">
        <v>16</v>
      </c>
      <c r="L7" s="10">
        <v>6</v>
      </c>
      <c r="M7" s="8" t="s">
        <v>2</v>
      </c>
    </row>
    <row r="8" spans="1:17" x14ac:dyDescent="0.3">
      <c r="A8" s="8">
        <v>7</v>
      </c>
      <c r="B8" s="9" t="s">
        <v>42</v>
      </c>
      <c r="C8" s="9" t="s">
        <v>32</v>
      </c>
      <c r="D8" s="9" t="s">
        <v>142</v>
      </c>
      <c r="F8" s="8">
        <v>7</v>
      </c>
      <c r="G8" s="8" t="s">
        <v>19</v>
      </c>
      <c r="H8" s="8" t="s">
        <v>15</v>
      </c>
    </row>
    <row r="9" spans="1:17" x14ac:dyDescent="0.3">
      <c r="A9" s="8">
        <v>8</v>
      </c>
      <c r="B9" s="9" t="s">
        <v>43</v>
      </c>
      <c r="C9" s="9" t="s">
        <v>22</v>
      </c>
      <c r="D9" s="9" t="s">
        <v>143</v>
      </c>
      <c r="F9" s="8">
        <v>8</v>
      </c>
      <c r="G9" s="8" t="s">
        <v>30</v>
      </c>
      <c r="H9" s="8" t="s">
        <v>16</v>
      </c>
      <c r="L9" s="6" t="s">
        <v>245</v>
      </c>
      <c r="M9" s="6" t="s">
        <v>249</v>
      </c>
      <c r="O9" s="6" t="s">
        <v>245</v>
      </c>
      <c r="P9" s="6" t="s">
        <v>257</v>
      </c>
    </row>
    <row r="10" spans="1:17" x14ac:dyDescent="0.3">
      <c r="A10" s="8">
        <v>9</v>
      </c>
      <c r="B10" s="9" t="s">
        <v>44</v>
      </c>
      <c r="C10" s="9" t="s">
        <v>33</v>
      </c>
      <c r="D10" s="9" t="s">
        <v>144</v>
      </c>
      <c r="F10" s="8">
        <v>9</v>
      </c>
      <c r="G10" s="8" t="s">
        <v>5</v>
      </c>
      <c r="H10" s="8" t="s">
        <v>16</v>
      </c>
      <c r="L10" s="10">
        <v>1</v>
      </c>
      <c r="M10" s="8" t="s">
        <v>11</v>
      </c>
      <c r="O10" s="8">
        <v>1</v>
      </c>
      <c r="P10" s="8" t="s">
        <v>258</v>
      </c>
    </row>
    <row r="11" spans="1:17" x14ac:dyDescent="0.3">
      <c r="A11" s="8">
        <v>10</v>
      </c>
      <c r="B11" s="9" t="s">
        <v>45</v>
      </c>
      <c r="C11" s="9" t="s">
        <v>4</v>
      </c>
      <c r="D11" s="9" t="s">
        <v>145</v>
      </c>
      <c r="F11" s="8">
        <v>10</v>
      </c>
      <c r="G11" s="8" t="s">
        <v>21</v>
      </c>
      <c r="H11" s="8" t="s">
        <v>15</v>
      </c>
      <c r="L11" s="10">
        <v>2</v>
      </c>
      <c r="M11" s="8" t="s">
        <v>10</v>
      </c>
      <c r="O11" s="8">
        <v>2</v>
      </c>
      <c r="P11" s="8" t="s">
        <v>259</v>
      </c>
    </row>
    <row r="12" spans="1:17" x14ac:dyDescent="0.3">
      <c r="A12" s="8">
        <v>11</v>
      </c>
      <c r="B12" s="9" t="s">
        <v>46</v>
      </c>
      <c r="C12" s="9" t="s">
        <v>22</v>
      </c>
      <c r="D12" s="9" t="s">
        <v>146</v>
      </c>
      <c r="F12" s="8">
        <v>11</v>
      </c>
      <c r="G12" s="8" t="s">
        <v>24</v>
      </c>
      <c r="H12" s="8" t="s">
        <v>15</v>
      </c>
      <c r="L12" s="10">
        <v>3</v>
      </c>
      <c r="M12" s="8" t="s">
        <v>250</v>
      </c>
      <c r="O12" s="8">
        <v>3</v>
      </c>
      <c r="P12" s="8" t="s">
        <v>260</v>
      </c>
    </row>
    <row r="13" spans="1:17" x14ac:dyDescent="0.3">
      <c r="A13" s="8">
        <v>12</v>
      </c>
      <c r="B13" s="9" t="s">
        <v>47</v>
      </c>
      <c r="C13" s="9" t="s">
        <v>5</v>
      </c>
      <c r="D13" s="9" t="s">
        <v>147</v>
      </c>
      <c r="F13" s="8">
        <v>12</v>
      </c>
      <c r="G13" s="8" t="s">
        <v>32</v>
      </c>
      <c r="H13" s="8" t="s">
        <v>16</v>
      </c>
      <c r="L13" s="10">
        <v>4</v>
      </c>
      <c r="M13" s="8" t="s">
        <v>251</v>
      </c>
      <c r="O13" s="8">
        <v>4</v>
      </c>
      <c r="P13" s="8" t="s">
        <v>261</v>
      </c>
    </row>
    <row r="14" spans="1:17" x14ac:dyDescent="0.3">
      <c r="A14" s="8">
        <v>13</v>
      </c>
      <c r="B14" s="9" t="s">
        <v>48</v>
      </c>
      <c r="C14" s="9" t="s">
        <v>32</v>
      </c>
      <c r="D14" s="9" t="s">
        <v>148</v>
      </c>
      <c r="F14" s="8">
        <v>13</v>
      </c>
      <c r="G14" s="8" t="s">
        <v>33</v>
      </c>
      <c r="H14" s="8" t="s">
        <v>18</v>
      </c>
      <c r="L14" s="10">
        <v>5</v>
      </c>
      <c r="M14" s="8" t="s">
        <v>252</v>
      </c>
      <c r="O14" s="8">
        <v>5</v>
      </c>
      <c r="P14" s="8" t="s">
        <v>262</v>
      </c>
    </row>
    <row r="15" spans="1:17" x14ac:dyDescent="0.3">
      <c r="A15" s="8">
        <v>14</v>
      </c>
      <c r="B15" s="9" t="s">
        <v>49</v>
      </c>
      <c r="C15" s="9" t="s">
        <v>25</v>
      </c>
      <c r="D15" s="9" t="s">
        <v>149</v>
      </c>
      <c r="F15" s="8">
        <v>14</v>
      </c>
      <c r="G15" s="8" t="s">
        <v>29</v>
      </c>
      <c r="H15" s="8" t="s">
        <v>23</v>
      </c>
    </row>
    <row r="16" spans="1:17" x14ac:dyDescent="0.3">
      <c r="A16" s="8">
        <v>15</v>
      </c>
      <c r="B16" s="9" t="s">
        <v>50</v>
      </c>
      <c r="C16" s="9" t="s">
        <v>34</v>
      </c>
      <c r="D16" s="9" t="s">
        <v>150</v>
      </c>
      <c r="F16" s="8">
        <v>15</v>
      </c>
      <c r="G16" s="8" t="s">
        <v>31</v>
      </c>
      <c r="H16" s="8" t="s">
        <v>23</v>
      </c>
      <c r="L16" s="11"/>
    </row>
    <row r="17" spans="1:13" x14ac:dyDescent="0.3">
      <c r="A17" s="8">
        <v>16</v>
      </c>
      <c r="B17" s="9" t="s">
        <v>51</v>
      </c>
      <c r="C17" s="9" t="s">
        <v>5</v>
      </c>
      <c r="D17" s="9" t="s">
        <v>151</v>
      </c>
      <c r="F17" s="8">
        <v>16</v>
      </c>
      <c r="G17" s="8" t="s">
        <v>26</v>
      </c>
      <c r="H17" s="8" t="s">
        <v>15</v>
      </c>
    </row>
    <row r="18" spans="1:13" x14ac:dyDescent="0.3">
      <c r="A18" s="8">
        <v>17</v>
      </c>
      <c r="B18" s="9" t="s">
        <v>52</v>
      </c>
      <c r="C18" s="9" t="s">
        <v>33</v>
      </c>
      <c r="D18" s="9" t="s">
        <v>152</v>
      </c>
      <c r="F18" s="8">
        <v>17</v>
      </c>
      <c r="G18" s="8" t="s">
        <v>34</v>
      </c>
      <c r="H18" s="8" t="s">
        <v>16</v>
      </c>
    </row>
    <row r="19" spans="1:13" x14ac:dyDescent="0.3">
      <c r="A19" s="8">
        <v>18</v>
      </c>
      <c r="B19" s="9" t="s">
        <v>53</v>
      </c>
      <c r="C19" s="9" t="s">
        <v>29</v>
      </c>
      <c r="D19" s="9" t="s">
        <v>153</v>
      </c>
      <c r="F19" s="8">
        <v>18</v>
      </c>
      <c r="G19" s="8" t="s">
        <v>28</v>
      </c>
      <c r="H19" s="8" t="s">
        <v>15</v>
      </c>
      <c r="M19" s="7" t="s">
        <v>275</v>
      </c>
    </row>
    <row r="20" spans="1:13" x14ac:dyDescent="0.3">
      <c r="A20" s="8">
        <v>19</v>
      </c>
      <c r="B20" s="9" t="s">
        <v>54</v>
      </c>
      <c r="C20" s="9" t="s">
        <v>31</v>
      </c>
      <c r="D20" s="9" t="s">
        <v>154</v>
      </c>
      <c r="F20" s="8">
        <v>19</v>
      </c>
      <c r="G20" s="8" t="s">
        <v>35</v>
      </c>
      <c r="H20" s="8" t="s">
        <v>16</v>
      </c>
    </row>
    <row r="21" spans="1:13" x14ac:dyDescent="0.3">
      <c r="A21" s="8">
        <v>20</v>
      </c>
      <c r="B21" s="9" t="s">
        <v>55</v>
      </c>
      <c r="C21" s="9" t="s">
        <v>24</v>
      </c>
      <c r="D21" s="9" t="s">
        <v>155</v>
      </c>
      <c r="F21" s="8">
        <v>20</v>
      </c>
      <c r="G21" s="8" t="s">
        <v>4</v>
      </c>
      <c r="H21" s="8" t="s">
        <v>16</v>
      </c>
    </row>
    <row r="22" spans="1:13" x14ac:dyDescent="0.3">
      <c r="A22" s="8">
        <v>21</v>
      </c>
      <c r="B22" s="9" t="s">
        <v>56</v>
      </c>
      <c r="C22" s="9" t="s">
        <v>22</v>
      </c>
      <c r="D22" s="9" t="s">
        <v>156</v>
      </c>
    </row>
    <row r="23" spans="1:13" x14ac:dyDescent="0.3">
      <c r="A23" s="8">
        <v>22</v>
      </c>
      <c r="B23" s="9" t="s">
        <v>57</v>
      </c>
      <c r="C23" s="9" t="s">
        <v>31</v>
      </c>
      <c r="D23" s="9" t="s">
        <v>157</v>
      </c>
    </row>
    <row r="24" spans="1:13" x14ac:dyDescent="0.3">
      <c r="A24" s="8">
        <v>23</v>
      </c>
      <c r="B24" s="9" t="s">
        <v>58</v>
      </c>
      <c r="C24" s="9" t="s">
        <v>20</v>
      </c>
      <c r="D24" s="9" t="s">
        <v>158</v>
      </c>
    </row>
    <row r="25" spans="1:13" x14ac:dyDescent="0.3">
      <c r="A25" s="8">
        <v>24</v>
      </c>
      <c r="B25" s="9" t="s">
        <v>59</v>
      </c>
      <c r="C25" s="9" t="s">
        <v>14</v>
      </c>
      <c r="D25" s="9" t="s">
        <v>159</v>
      </c>
    </row>
    <row r="26" spans="1:13" x14ac:dyDescent="0.3">
      <c r="A26" s="8">
        <v>25</v>
      </c>
      <c r="B26" s="9" t="s">
        <v>60</v>
      </c>
      <c r="C26" s="9" t="s">
        <v>5</v>
      </c>
      <c r="D26" s="9" t="s">
        <v>160</v>
      </c>
    </row>
    <row r="27" spans="1:13" x14ac:dyDescent="0.3">
      <c r="A27" s="8">
        <v>26</v>
      </c>
      <c r="B27" s="9" t="s">
        <v>61</v>
      </c>
      <c r="C27" s="9" t="s">
        <v>20</v>
      </c>
      <c r="D27" s="9" t="s">
        <v>161</v>
      </c>
    </row>
    <row r="28" spans="1:13" x14ac:dyDescent="0.3">
      <c r="A28" s="8">
        <v>27</v>
      </c>
      <c r="B28" s="9" t="s">
        <v>62</v>
      </c>
      <c r="C28" s="9" t="s">
        <v>5</v>
      </c>
      <c r="D28" s="9" t="s">
        <v>162</v>
      </c>
    </row>
    <row r="29" spans="1:13" x14ac:dyDescent="0.3">
      <c r="A29" s="8">
        <v>28</v>
      </c>
      <c r="B29" s="9" t="s">
        <v>63</v>
      </c>
      <c r="C29" s="9" t="s">
        <v>20</v>
      </c>
      <c r="D29" s="9" t="s">
        <v>163</v>
      </c>
    </row>
    <row r="30" spans="1:13" x14ac:dyDescent="0.3">
      <c r="A30" s="8">
        <v>29</v>
      </c>
      <c r="B30" s="9" t="s">
        <v>64</v>
      </c>
      <c r="C30" s="9" t="s">
        <v>32</v>
      </c>
      <c r="D30" s="9" t="s">
        <v>164</v>
      </c>
    </row>
    <row r="31" spans="1:13" x14ac:dyDescent="0.3">
      <c r="A31" s="8">
        <v>30</v>
      </c>
      <c r="B31" s="9" t="s">
        <v>65</v>
      </c>
      <c r="C31" s="9" t="s">
        <v>31</v>
      </c>
      <c r="D31" s="9" t="s">
        <v>165</v>
      </c>
    </row>
    <row r="32" spans="1:13" x14ac:dyDescent="0.3">
      <c r="A32" s="8">
        <v>31</v>
      </c>
      <c r="B32" s="9" t="s">
        <v>66</v>
      </c>
      <c r="C32" s="9" t="s">
        <v>25</v>
      </c>
      <c r="D32" s="9" t="s">
        <v>166</v>
      </c>
    </row>
    <row r="33" spans="1:4" x14ac:dyDescent="0.3">
      <c r="A33" s="8">
        <v>32</v>
      </c>
      <c r="B33" s="9" t="s">
        <v>67</v>
      </c>
      <c r="C33" s="9" t="s">
        <v>26</v>
      </c>
      <c r="D33" s="9" t="s">
        <v>167</v>
      </c>
    </row>
    <row r="34" spans="1:4" x14ac:dyDescent="0.3">
      <c r="A34" s="8">
        <v>33</v>
      </c>
      <c r="B34" s="9" t="s">
        <v>68</v>
      </c>
      <c r="C34" s="9" t="s">
        <v>33</v>
      </c>
      <c r="D34" s="9" t="s">
        <v>168</v>
      </c>
    </row>
    <row r="35" spans="1:4" x14ac:dyDescent="0.3">
      <c r="A35" s="8">
        <v>34</v>
      </c>
      <c r="B35" s="9" t="s">
        <v>169</v>
      </c>
      <c r="C35" s="9" t="s">
        <v>25</v>
      </c>
      <c r="D35" s="9" t="s">
        <v>170</v>
      </c>
    </row>
    <row r="36" spans="1:4" x14ac:dyDescent="0.3">
      <c r="A36" s="8">
        <v>35</v>
      </c>
      <c r="B36" s="9" t="s">
        <v>69</v>
      </c>
      <c r="C36" s="9" t="s">
        <v>19</v>
      </c>
      <c r="D36" s="9" t="s">
        <v>171</v>
      </c>
    </row>
    <row r="37" spans="1:4" x14ac:dyDescent="0.3">
      <c r="A37" s="8">
        <v>36</v>
      </c>
      <c r="B37" s="9" t="s">
        <v>70</v>
      </c>
      <c r="C37" s="9" t="s">
        <v>30</v>
      </c>
      <c r="D37" s="9" t="s">
        <v>172</v>
      </c>
    </row>
    <row r="38" spans="1:4" x14ac:dyDescent="0.3">
      <c r="A38" s="8">
        <v>37</v>
      </c>
      <c r="B38" s="9" t="s">
        <v>71</v>
      </c>
      <c r="C38" s="9" t="s">
        <v>27</v>
      </c>
      <c r="D38" s="9" t="s">
        <v>173</v>
      </c>
    </row>
    <row r="39" spans="1:4" x14ac:dyDescent="0.3">
      <c r="A39" s="8">
        <v>38</v>
      </c>
      <c r="B39" s="9" t="s">
        <v>72</v>
      </c>
      <c r="C39" s="9" t="s">
        <v>26</v>
      </c>
      <c r="D39" s="9" t="s">
        <v>174</v>
      </c>
    </row>
    <row r="40" spans="1:4" x14ac:dyDescent="0.3">
      <c r="A40" s="8">
        <v>39</v>
      </c>
      <c r="B40" s="9" t="s">
        <v>73</v>
      </c>
      <c r="C40" s="9" t="s">
        <v>30</v>
      </c>
      <c r="D40" s="9" t="s">
        <v>175</v>
      </c>
    </row>
    <row r="41" spans="1:4" x14ac:dyDescent="0.3">
      <c r="A41" s="8">
        <v>40</v>
      </c>
      <c r="B41" s="9" t="s">
        <v>74</v>
      </c>
      <c r="C41" s="9" t="s">
        <v>24</v>
      </c>
      <c r="D41" s="9" t="s">
        <v>176</v>
      </c>
    </row>
    <row r="42" spans="1:4" x14ac:dyDescent="0.3">
      <c r="A42" s="8">
        <v>41</v>
      </c>
      <c r="B42" s="9" t="s">
        <v>75</v>
      </c>
      <c r="C42" s="9" t="s">
        <v>30</v>
      </c>
      <c r="D42" s="9" t="s">
        <v>177</v>
      </c>
    </row>
    <row r="43" spans="1:4" x14ac:dyDescent="0.3">
      <c r="A43" s="8">
        <v>42</v>
      </c>
      <c r="B43" s="9" t="s">
        <v>76</v>
      </c>
      <c r="C43" s="9" t="s">
        <v>14</v>
      </c>
      <c r="D43" s="9" t="s">
        <v>178</v>
      </c>
    </row>
    <row r="44" spans="1:4" x14ac:dyDescent="0.3">
      <c r="A44" s="8">
        <v>43</v>
      </c>
      <c r="B44" s="9" t="s">
        <v>77</v>
      </c>
      <c r="C44" s="9" t="s">
        <v>19</v>
      </c>
      <c r="D44" s="9" t="s">
        <v>179</v>
      </c>
    </row>
    <row r="45" spans="1:4" x14ac:dyDescent="0.3">
      <c r="A45" s="8">
        <v>44</v>
      </c>
      <c r="B45" s="9" t="s">
        <v>78</v>
      </c>
      <c r="C45" s="9" t="s">
        <v>33</v>
      </c>
      <c r="D45" s="9" t="s">
        <v>180</v>
      </c>
    </row>
    <row r="46" spans="1:4" x14ac:dyDescent="0.3">
      <c r="A46" s="8">
        <v>45</v>
      </c>
      <c r="B46" s="9" t="s">
        <v>79</v>
      </c>
      <c r="C46" s="9" t="s">
        <v>5</v>
      </c>
      <c r="D46" s="9" t="s">
        <v>181</v>
      </c>
    </row>
    <row r="47" spans="1:4" x14ac:dyDescent="0.3">
      <c r="A47" s="8">
        <v>46</v>
      </c>
      <c r="B47" s="9" t="s">
        <v>80</v>
      </c>
      <c r="C47" s="9" t="s">
        <v>26</v>
      </c>
      <c r="D47" s="9" t="s">
        <v>182</v>
      </c>
    </row>
    <row r="48" spans="1:4" x14ac:dyDescent="0.3">
      <c r="A48" s="8">
        <v>47</v>
      </c>
      <c r="B48" s="9" t="s">
        <v>81</v>
      </c>
      <c r="C48" s="9" t="s">
        <v>5</v>
      </c>
      <c r="D48" s="9" t="s">
        <v>183</v>
      </c>
    </row>
    <row r="49" spans="1:4" x14ac:dyDescent="0.3">
      <c r="A49" s="8">
        <v>48</v>
      </c>
      <c r="B49" s="9" t="s">
        <v>82</v>
      </c>
      <c r="C49" s="9" t="s">
        <v>26</v>
      </c>
      <c r="D49" s="9" t="s">
        <v>184</v>
      </c>
    </row>
    <row r="50" spans="1:4" x14ac:dyDescent="0.3">
      <c r="A50" s="8">
        <v>49</v>
      </c>
      <c r="B50" s="9" t="s">
        <v>83</v>
      </c>
      <c r="C50" s="9" t="s">
        <v>21</v>
      </c>
      <c r="D50" s="9" t="s">
        <v>185</v>
      </c>
    </row>
    <row r="51" spans="1:4" x14ac:dyDescent="0.3">
      <c r="A51" s="8">
        <v>50</v>
      </c>
      <c r="B51" s="9" t="s">
        <v>84</v>
      </c>
      <c r="C51" s="9" t="s">
        <v>5</v>
      </c>
      <c r="D51" s="9" t="s">
        <v>186</v>
      </c>
    </row>
    <row r="52" spans="1:4" x14ac:dyDescent="0.3">
      <c r="A52" s="8">
        <v>51</v>
      </c>
      <c r="B52" s="9" t="s">
        <v>85</v>
      </c>
      <c r="C52" s="9" t="s">
        <v>26</v>
      </c>
      <c r="D52" s="9" t="s">
        <v>187</v>
      </c>
    </row>
    <row r="53" spans="1:4" x14ac:dyDescent="0.3">
      <c r="A53" s="8">
        <v>52</v>
      </c>
      <c r="B53" s="9" t="s">
        <v>86</v>
      </c>
      <c r="C53" s="9" t="s">
        <v>17</v>
      </c>
      <c r="D53" s="9" t="s">
        <v>188</v>
      </c>
    </row>
    <row r="54" spans="1:4" x14ac:dyDescent="0.3">
      <c r="A54" s="8">
        <v>53</v>
      </c>
      <c r="B54" s="9" t="s">
        <v>87</v>
      </c>
      <c r="C54" s="9" t="s">
        <v>31</v>
      </c>
      <c r="D54" s="9" t="s">
        <v>189</v>
      </c>
    </row>
    <row r="55" spans="1:4" x14ac:dyDescent="0.3">
      <c r="A55" s="8">
        <v>54</v>
      </c>
      <c r="B55" s="9" t="s">
        <v>88</v>
      </c>
      <c r="C55" s="9" t="s">
        <v>5</v>
      </c>
      <c r="D55" s="9" t="s">
        <v>190</v>
      </c>
    </row>
    <row r="56" spans="1:4" x14ac:dyDescent="0.3">
      <c r="A56" s="8">
        <v>55</v>
      </c>
      <c r="B56" s="9" t="s">
        <v>89</v>
      </c>
      <c r="C56" s="9" t="s">
        <v>25</v>
      </c>
      <c r="D56" s="9" t="s">
        <v>191</v>
      </c>
    </row>
    <row r="57" spans="1:4" x14ac:dyDescent="0.3">
      <c r="A57" s="8">
        <v>56</v>
      </c>
      <c r="B57" s="9" t="s">
        <v>90</v>
      </c>
      <c r="C57" s="9" t="s">
        <v>22</v>
      </c>
      <c r="D57" s="9" t="s">
        <v>192</v>
      </c>
    </row>
    <row r="58" spans="1:4" x14ac:dyDescent="0.3">
      <c r="A58" s="8">
        <v>57</v>
      </c>
      <c r="B58" s="9" t="s">
        <v>91</v>
      </c>
      <c r="C58" s="9" t="s">
        <v>32</v>
      </c>
      <c r="D58" s="9" t="s">
        <v>193</v>
      </c>
    </row>
    <row r="59" spans="1:4" x14ac:dyDescent="0.3">
      <c r="A59" s="8">
        <v>58</v>
      </c>
      <c r="B59" s="9" t="s">
        <v>92</v>
      </c>
      <c r="C59" s="9" t="s">
        <v>29</v>
      </c>
      <c r="D59" s="9" t="s">
        <v>194</v>
      </c>
    </row>
    <row r="60" spans="1:4" x14ac:dyDescent="0.3">
      <c r="A60" s="8">
        <v>59</v>
      </c>
      <c r="B60" s="9" t="s">
        <v>93</v>
      </c>
      <c r="C60" s="9" t="s">
        <v>29</v>
      </c>
      <c r="D60" s="9" t="s">
        <v>195</v>
      </c>
    </row>
    <row r="61" spans="1:4" x14ac:dyDescent="0.3">
      <c r="A61" s="8">
        <v>60</v>
      </c>
      <c r="B61" s="9" t="s">
        <v>94</v>
      </c>
      <c r="C61" s="9" t="s">
        <v>4</v>
      </c>
      <c r="D61" s="9" t="s">
        <v>196</v>
      </c>
    </row>
    <row r="62" spans="1:4" x14ac:dyDescent="0.3">
      <c r="A62" s="8">
        <v>61</v>
      </c>
      <c r="B62" s="9" t="s">
        <v>95</v>
      </c>
      <c r="C62" s="9" t="s">
        <v>31</v>
      </c>
      <c r="D62" s="9" t="s">
        <v>197</v>
      </c>
    </row>
    <row r="63" spans="1:4" x14ac:dyDescent="0.3">
      <c r="A63" s="8">
        <v>62</v>
      </c>
      <c r="B63" s="9" t="s">
        <v>96</v>
      </c>
      <c r="C63" s="9" t="s">
        <v>25</v>
      </c>
      <c r="D63" s="9" t="s">
        <v>198</v>
      </c>
    </row>
    <row r="64" spans="1:4" x14ac:dyDescent="0.3">
      <c r="A64" s="8">
        <v>63</v>
      </c>
      <c r="B64" s="9" t="s">
        <v>97</v>
      </c>
      <c r="C64" s="9" t="s">
        <v>5</v>
      </c>
      <c r="D64" s="9" t="s">
        <v>199</v>
      </c>
    </row>
    <row r="65" spans="1:4" x14ac:dyDescent="0.3">
      <c r="A65" s="8">
        <v>64</v>
      </c>
      <c r="B65" s="9" t="s">
        <v>98</v>
      </c>
      <c r="C65" s="9" t="s">
        <v>28</v>
      </c>
      <c r="D65" s="9" t="s">
        <v>200</v>
      </c>
    </row>
    <row r="66" spans="1:4" x14ac:dyDescent="0.3">
      <c r="A66" s="8">
        <v>65</v>
      </c>
      <c r="B66" s="9" t="s">
        <v>99</v>
      </c>
      <c r="C66" s="9" t="s">
        <v>21</v>
      </c>
      <c r="D66" s="9" t="s">
        <v>201</v>
      </c>
    </row>
    <row r="67" spans="1:4" x14ac:dyDescent="0.3">
      <c r="A67" s="8">
        <v>66</v>
      </c>
      <c r="B67" s="9" t="s">
        <v>100</v>
      </c>
      <c r="C67" s="9" t="s">
        <v>14</v>
      </c>
      <c r="D67" s="9" t="s">
        <v>202</v>
      </c>
    </row>
    <row r="68" spans="1:4" x14ac:dyDescent="0.3">
      <c r="A68" s="8">
        <v>67</v>
      </c>
      <c r="B68" s="9" t="s">
        <v>101</v>
      </c>
      <c r="C68" s="9" t="s">
        <v>25</v>
      </c>
      <c r="D68" s="9" t="s">
        <v>203</v>
      </c>
    </row>
    <row r="69" spans="1:4" x14ac:dyDescent="0.3">
      <c r="A69" s="8">
        <v>68</v>
      </c>
      <c r="B69" s="9" t="s">
        <v>102</v>
      </c>
      <c r="C69" s="9" t="s">
        <v>26</v>
      </c>
      <c r="D69" s="9" t="s">
        <v>204</v>
      </c>
    </row>
    <row r="70" spans="1:4" x14ac:dyDescent="0.3">
      <c r="A70" s="8">
        <v>69</v>
      </c>
      <c r="B70" s="9" t="s">
        <v>103</v>
      </c>
      <c r="C70" s="9" t="s">
        <v>26</v>
      </c>
      <c r="D70" s="9" t="s">
        <v>205</v>
      </c>
    </row>
    <row r="71" spans="1:4" x14ac:dyDescent="0.3">
      <c r="A71" s="8">
        <v>70</v>
      </c>
      <c r="B71" s="9" t="s">
        <v>104</v>
      </c>
      <c r="C71" s="9" t="s">
        <v>27</v>
      </c>
      <c r="D71" s="9" t="s">
        <v>206</v>
      </c>
    </row>
    <row r="72" spans="1:4" x14ac:dyDescent="0.3">
      <c r="A72" s="8">
        <v>71</v>
      </c>
      <c r="B72" s="9" t="s">
        <v>105</v>
      </c>
      <c r="C72" s="9" t="s">
        <v>17</v>
      </c>
      <c r="D72" s="9" t="s">
        <v>207</v>
      </c>
    </row>
    <row r="73" spans="1:4" x14ac:dyDescent="0.3">
      <c r="A73" s="8">
        <v>72</v>
      </c>
      <c r="B73" s="9" t="s">
        <v>106</v>
      </c>
      <c r="C73" s="9" t="s">
        <v>26</v>
      </c>
      <c r="D73" s="9" t="s">
        <v>208</v>
      </c>
    </row>
    <row r="74" spans="1:4" x14ac:dyDescent="0.3">
      <c r="A74" s="8">
        <v>73</v>
      </c>
      <c r="B74" s="9" t="s">
        <v>107</v>
      </c>
      <c r="C74" s="9" t="s">
        <v>31</v>
      </c>
      <c r="D74" s="9" t="s">
        <v>209</v>
      </c>
    </row>
    <row r="75" spans="1:4" x14ac:dyDescent="0.3">
      <c r="A75" s="8">
        <v>74</v>
      </c>
      <c r="B75" s="9" t="s">
        <v>108</v>
      </c>
      <c r="C75" s="9" t="s">
        <v>25</v>
      </c>
      <c r="D75" s="9" t="s">
        <v>210</v>
      </c>
    </row>
    <row r="76" spans="1:4" x14ac:dyDescent="0.3">
      <c r="A76" s="8">
        <v>75</v>
      </c>
      <c r="B76" s="9" t="s">
        <v>211</v>
      </c>
      <c r="C76" s="9" t="s">
        <v>20</v>
      </c>
      <c r="D76" s="9" t="s">
        <v>212</v>
      </c>
    </row>
    <row r="77" spans="1:4" x14ac:dyDescent="0.3">
      <c r="A77" s="8">
        <v>76</v>
      </c>
      <c r="B77" s="9" t="s">
        <v>213</v>
      </c>
      <c r="C77" s="9" t="s">
        <v>25</v>
      </c>
      <c r="D77" s="9" t="s">
        <v>214</v>
      </c>
    </row>
    <row r="78" spans="1:4" x14ac:dyDescent="0.3">
      <c r="A78" s="8">
        <v>77</v>
      </c>
      <c r="B78" s="9" t="s">
        <v>109</v>
      </c>
      <c r="C78" s="9" t="s">
        <v>19</v>
      </c>
      <c r="D78" s="9" t="s">
        <v>215</v>
      </c>
    </row>
    <row r="79" spans="1:4" x14ac:dyDescent="0.3">
      <c r="A79" s="8">
        <v>78</v>
      </c>
      <c r="B79" s="9" t="s">
        <v>110</v>
      </c>
      <c r="C79" s="9" t="s">
        <v>25</v>
      </c>
      <c r="D79" s="9" t="s">
        <v>216</v>
      </c>
    </row>
    <row r="80" spans="1:4" x14ac:dyDescent="0.3">
      <c r="A80" s="8">
        <v>79</v>
      </c>
      <c r="B80" s="9" t="s">
        <v>111</v>
      </c>
      <c r="C80" s="9" t="s">
        <v>19</v>
      </c>
      <c r="D80" s="9" t="s">
        <v>217</v>
      </c>
    </row>
    <row r="81" spans="1:4" x14ac:dyDescent="0.3">
      <c r="A81" s="8">
        <v>80</v>
      </c>
      <c r="B81" s="9" t="s">
        <v>112</v>
      </c>
      <c r="C81" s="9" t="s">
        <v>4</v>
      </c>
      <c r="D81" s="9" t="s">
        <v>218</v>
      </c>
    </row>
    <row r="82" spans="1:4" x14ac:dyDescent="0.3">
      <c r="A82" s="8">
        <v>81</v>
      </c>
      <c r="B82" s="9" t="s">
        <v>113</v>
      </c>
      <c r="C82" s="9" t="s">
        <v>22</v>
      </c>
      <c r="D82" s="9" t="s">
        <v>219</v>
      </c>
    </row>
    <row r="83" spans="1:4" x14ac:dyDescent="0.3">
      <c r="A83" s="8">
        <v>82</v>
      </c>
      <c r="B83" s="9" t="s">
        <v>114</v>
      </c>
      <c r="C83" s="9" t="s">
        <v>29</v>
      </c>
      <c r="D83" s="9" t="s">
        <v>220</v>
      </c>
    </row>
    <row r="84" spans="1:4" x14ac:dyDescent="0.3">
      <c r="A84" s="8">
        <v>83</v>
      </c>
      <c r="B84" s="9" t="s">
        <v>115</v>
      </c>
      <c r="C84" s="9" t="s">
        <v>30</v>
      </c>
      <c r="D84" s="9" t="s">
        <v>221</v>
      </c>
    </row>
    <row r="85" spans="1:4" x14ac:dyDescent="0.3">
      <c r="A85" s="8">
        <v>84</v>
      </c>
      <c r="B85" s="9" t="s">
        <v>116</v>
      </c>
      <c r="C85" s="9" t="s">
        <v>26</v>
      </c>
      <c r="D85" s="9" t="s">
        <v>222</v>
      </c>
    </row>
    <row r="86" spans="1:4" x14ac:dyDescent="0.3">
      <c r="A86" s="8">
        <v>85</v>
      </c>
      <c r="B86" s="9" t="s">
        <v>117</v>
      </c>
      <c r="C86" s="9" t="s">
        <v>31</v>
      </c>
      <c r="D86" s="9" t="s">
        <v>223</v>
      </c>
    </row>
    <row r="87" spans="1:4" x14ac:dyDescent="0.3">
      <c r="A87" s="8">
        <v>86</v>
      </c>
      <c r="B87" s="9" t="s">
        <v>118</v>
      </c>
      <c r="C87" s="9" t="s">
        <v>5</v>
      </c>
      <c r="D87" s="9" t="s">
        <v>224</v>
      </c>
    </row>
    <row r="88" spans="1:4" x14ac:dyDescent="0.3">
      <c r="A88" s="8">
        <v>87</v>
      </c>
      <c r="B88" s="9" t="s">
        <v>119</v>
      </c>
      <c r="C88" s="9" t="s">
        <v>33</v>
      </c>
      <c r="D88" s="9" t="s">
        <v>225</v>
      </c>
    </row>
    <row r="89" spans="1:4" x14ac:dyDescent="0.3">
      <c r="A89" s="8">
        <v>88</v>
      </c>
      <c r="B89" s="9" t="s">
        <v>120</v>
      </c>
      <c r="C89" s="9" t="s">
        <v>14</v>
      </c>
      <c r="D89" s="9" t="s">
        <v>226</v>
      </c>
    </row>
    <row r="90" spans="1:4" x14ac:dyDescent="0.3">
      <c r="A90" s="8">
        <v>89</v>
      </c>
      <c r="B90" s="9" t="s">
        <v>121</v>
      </c>
      <c r="C90" s="9" t="s">
        <v>28</v>
      </c>
      <c r="D90" s="9" t="s">
        <v>227</v>
      </c>
    </row>
    <row r="91" spans="1:4" x14ac:dyDescent="0.3">
      <c r="A91" s="8">
        <v>90</v>
      </c>
      <c r="B91" s="9" t="s">
        <v>122</v>
      </c>
      <c r="C91" s="9" t="s">
        <v>32</v>
      </c>
      <c r="D91" s="9" t="s">
        <v>228</v>
      </c>
    </row>
    <row r="92" spans="1:4" x14ac:dyDescent="0.3">
      <c r="A92" s="8">
        <v>91</v>
      </c>
      <c r="B92" s="9" t="s">
        <v>123</v>
      </c>
      <c r="C92" s="9" t="s">
        <v>31</v>
      </c>
      <c r="D92" s="9" t="s">
        <v>229</v>
      </c>
    </row>
    <row r="93" spans="1:4" x14ac:dyDescent="0.3">
      <c r="A93" s="8">
        <v>92</v>
      </c>
      <c r="B93" s="9" t="s">
        <v>124</v>
      </c>
      <c r="C93" s="9" t="s">
        <v>34</v>
      </c>
      <c r="D93" s="9" t="s">
        <v>230</v>
      </c>
    </row>
    <row r="94" spans="1:4" x14ac:dyDescent="0.3">
      <c r="A94" s="8">
        <v>93</v>
      </c>
      <c r="B94" s="9" t="s">
        <v>125</v>
      </c>
      <c r="C94" s="9" t="s">
        <v>4</v>
      </c>
      <c r="D94" s="9" t="s">
        <v>231</v>
      </c>
    </row>
    <row r="95" spans="1:4" x14ac:dyDescent="0.3">
      <c r="A95" s="8">
        <v>94</v>
      </c>
      <c r="B95" s="9" t="s">
        <v>126</v>
      </c>
      <c r="C95" s="9" t="s">
        <v>27</v>
      </c>
      <c r="D95" s="9" t="s">
        <v>232</v>
      </c>
    </row>
    <row r="96" spans="1:4" x14ac:dyDescent="0.3">
      <c r="A96" s="8">
        <v>95</v>
      </c>
      <c r="B96" s="9" t="s">
        <v>127</v>
      </c>
      <c r="C96" s="9" t="s">
        <v>27</v>
      </c>
      <c r="D96" s="9" t="s">
        <v>233</v>
      </c>
    </row>
    <row r="97" spans="1:4" x14ac:dyDescent="0.3">
      <c r="A97" s="8">
        <v>96</v>
      </c>
      <c r="B97" s="9" t="s">
        <v>128</v>
      </c>
      <c r="C97" s="9" t="s">
        <v>5</v>
      </c>
      <c r="D97" s="9" t="s">
        <v>234</v>
      </c>
    </row>
    <row r="98" spans="1:4" x14ac:dyDescent="0.3">
      <c r="A98" s="8">
        <v>97</v>
      </c>
      <c r="B98" s="9" t="s">
        <v>129</v>
      </c>
      <c r="C98" s="9" t="s">
        <v>4</v>
      </c>
      <c r="D98" s="9" t="s">
        <v>235</v>
      </c>
    </row>
    <row r="99" spans="1:4" x14ac:dyDescent="0.3">
      <c r="A99" s="8">
        <v>98</v>
      </c>
      <c r="B99" s="9" t="s">
        <v>130</v>
      </c>
      <c r="C99" s="9" t="s">
        <v>32</v>
      </c>
      <c r="D99" s="9" t="s">
        <v>236</v>
      </c>
    </row>
    <row r="100" spans="1:4" x14ac:dyDescent="0.3">
      <c r="A100" s="8">
        <v>99</v>
      </c>
      <c r="B100" s="9" t="s">
        <v>131</v>
      </c>
      <c r="C100" s="9" t="s">
        <v>32</v>
      </c>
      <c r="D100" s="9" t="s">
        <v>237</v>
      </c>
    </row>
    <row r="101" spans="1:4" x14ac:dyDescent="0.3">
      <c r="A101" s="8">
        <v>100</v>
      </c>
      <c r="B101" s="9" t="s">
        <v>132</v>
      </c>
      <c r="C101" s="9" t="s">
        <v>4</v>
      </c>
      <c r="D101" s="9" t="s">
        <v>238</v>
      </c>
    </row>
    <row r="102" spans="1:4" x14ac:dyDescent="0.3">
      <c r="A102" s="8">
        <v>101</v>
      </c>
      <c r="B102" s="9" t="s">
        <v>133</v>
      </c>
      <c r="C102" s="9" t="s">
        <v>20</v>
      </c>
      <c r="D102" s="9" t="s">
        <v>239</v>
      </c>
    </row>
    <row r="103" spans="1:4" x14ac:dyDescent="0.3">
      <c r="A103" s="8">
        <v>102</v>
      </c>
      <c r="B103" s="9" t="s">
        <v>134</v>
      </c>
      <c r="C103" s="9" t="s">
        <v>4</v>
      </c>
      <c r="D103" s="9" t="s">
        <v>240</v>
      </c>
    </row>
    <row r="104" spans="1:4" x14ac:dyDescent="0.3">
      <c r="A104" s="8">
        <v>103</v>
      </c>
      <c r="B104" s="9" t="s">
        <v>135</v>
      </c>
      <c r="C104" s="9" t="s">
        <v>19</v>
      </c>
      <c r="D104" s="9" t="s">
        <v>241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Pivot Vendite</vt:lpstr>
      <vt:lpstr>Pivot2</vt:lpstr>
      <vt:lpstr>Pivot3</vt:lpstr>
      <vt:lpstr>Pivot4</vt:lpstr>
      <vt:lpstr>Vendite</vt:lpstr>
      <vt:lpstr>Dati di Supporto</vt:lpstr>
      <vt:lpstr>Vendite!tabella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Valter</dc:creator>
  <cp:lastModifiedBy>Matia Riccardi</cp:lastModifiedBy>
  <dcterms:created xsi:type="dcterms:W3CDTF">2011-11-27T10:06:06Z</dcterms:created>
  <dcterms:modified xsi:type="dcterms:W3CDTF">2024-10-15T12:34:12Z</dcterms:modified>
</cp:coreProperties>
</file>