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3EA4744F-9104-4F2C-B1EE-35FDC6851368}" xr6:coauthVersionLast="47" xr6:coauthVersionMax="47" xr10:uidLastSave="{00000000-0000-0000-0000-000000000000}"/>
  <bookViews>
    <workbookView xWindow="-120" yWindow="-120" windowWidth="24240" windowHeight="13140" xr2:uid="{268AF2BA-A0EE-41C0-8B19-B27CA73D78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4" i="1"/>
  <c r="E33" i="1"/>
  <c r="E31" i="1"/>
  <c r="E30" i="1"/>
  <c r="E28" i="1"/>
  <c r="E26" i="1"/>
  <c r="E21" i="1"/>
  <c r="E9" i="1"/>
</calcChain>
</file>

<file path=xl/sharedStrings.xml><?xml version="1.0" encoding="utf-8"?>
<sst xmlns="http://schemas.openxmlformats.org/spreadsheetml/2006/main" count="50" uniqueCount="32">
  <si>
    <t>Analisis Ruta Norte</t>
  </si>
  <si>
    <t>Turno Diurno</t>
  </si>
  <si>
    <t>Patio</t>
  </si>
  <si>
    <t>Ceibo</t>
  </si>
  <si>
    <t>Playa Verde</t>
  </si>
  <si>
    <t>Distancia</t>
  </si>
  <si>
    <t>x</t>
  </si>
  <si>
    <t>Turno Tarde</t>
  </si>
  <si>
    <t>TOTAL</t>
  </si>
  <si>
    <t>y</t>
  </si>
  <si>
    <t>z</t>
  </si>
  <si>
    <t xml:space="preserve">Tanque Del Bus en ltrs. </t>
  </si>
  <si>
    <t>Recorridos realizados</t>
  </si>
  <si>
    <t xml:space="preserve">km de recorrido </t>
  </si>
  <si>
    <t xml:space="preserve">Gasto de combustiblepor kilometraje </t>
  </si>
  <si>
    <t>Gasto por recorrido en litros</t>
  </si>
  <si>
    <t xml:space="preserve">precio del diesel </t>
  </si>
  <si>
    <t>Precio por recorrido en Bs.</t>
  </si>
  <si>
    <t>Precio por dia en Bs. (3 .5 recorridos)  1 BUS</t>
  </si>
  <si>
    <t>Precio por semana en Bs.(5 dias) 1 BUS</t>
  </si>
  <si>
    <t>precio por mes en Bs. (22 dias) 1 BUS</t>
  </si>
  <si>
    <t>PRECIO MENSUAL POR OP DE RUTA en Bs. (8 buses)</t>
  </si>
  <si>
    <t>a</t>
  </si>
  <si>
    <t>b</t>
  </si>
  <si>
    <t>a*b</t>
  </si>
  <si>
    <t>c</t>
  </si>
  <si>
    <t>d</t>
  </si>
  <si>
    <t>c*d</t>
  </si>
  <si>
    <t>e</t>
  </si>
  <si>
    <t>f</t>
  </si>
  <si>
    <t>e*f</t>
  </si>
  <si>
    <t>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</si>
</sst>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2" fontId="0" fillId="0" borderId="0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752475</xdr:colOff>
      <xdr:row>8</xdr:row>
      <xdr:rowOff>171450</xdr:rowOff>
    </xdr:from>
    <xdr:to>
      <xdr:col>12</xdr:col>
      <xdr:colOff>266094</xdr:colOff>
      <xdr:row>17</xdr:row>
      <xdr:rowOff>37902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00BC77-27A9-47ED-9108-CD815B571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1695450"/>
          <a:ext cx="4847619" cy="15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180975</xdr:rowOff>
    </xdr:from>
    <xdr:to>
      <xdr:col>13</xdr:col>
      <xdr:colOff>85048</xdr:colOff>
      <xdr:row>25</xdr:row>
      <xdr:rowOff>9332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911E8A9-414F-44F7-BF04-0A81B7C29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3228975"/>
          <a:ext cx="5419048" cy="1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24</xdr:row>
      <xdr:rowOff>152400</xdr:rowOff>
    </xdr:from>
    <xdr:to>
      <xdr:col>13</xdr:col>
      <xdr:colOff>151717</xdr:colOff>
      <xdr:row>32</xdr:row>
      <xdr:rowOff>171257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8D2165-8D53-422C-ADCD-2AB024FC5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4724400"/>
          <a:ext cx="5466667" cy="1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32</xdr:row>
      <xdr:rowOff>180975</xdr:rowOff>
    </xdr:from>
    <xdr:to>
      <xdr:col>13</xdr:col>
      <xdr:colOff>180292</xdr:colOff>
      <xdr:row>40</xdr:row>
      <xdr:rowOff>171261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D794DF8-31F6-4CA2-842D-D61BC3A3E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0100" y="6276975"/>
          <a:ext cx="5466667" cy="15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142875</xdr:rowOff>
    </xdr:from>
    <xdr:to>
      <xdr:col>14</xdr:col>
      <xdr:colOff>113534</xdr:colOff>
      <xdr:row>48</xdr:row>
      <xdr:rowOff>171256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66CC88-5635-4AB1-8799-E0E7B53B1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48200" y="7762875"/>
          <a:ext cx="6123809" cy="15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723900</xdr:colOff>
      <xdr:row>0</xdr:row>
      <xdr:rowOff>161925</xdr:rowOff>
    </xdr:from>
    <xdr:to>
      <xdr:col>12</xdr:col>
      <xdr:colOff>37519</xdr:colOff>
      <xdr:row>8</xdr:row>
      <xdr:rowOff>104592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7681C2B-173D-4988-80E7-975B412FC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24375" y="161925"/>
          <a:ext cx="4647619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0CC1-70F4-4105-B636-1E64F28C9B9A}">
  <dimension ref="A2:G34"/>
  <sheetViews>
    <sheetView tabSelected="1" topLeftCell="E28" zoomScale="205" zoomScaleNormal="205" workbookViewId="0">
      <selection activeCell="E34" sqref="E34"/>
    </sheetView>
  </sheetViews>
  <sheetFormatPr baseColWidth="10" defaultRowHeight="15" x14ac:dyDescent="0.25"/>
  <cols>
    <col min="5" max="5" width="11.28515625" customWidth="1"/>
  </cols>
  <sheetData>
    <row r="2" spans="1:7" x14ac:dyDescent="0.25">
      <c r="A2" s="15" t="s">
        <v>0</v>
      </c>
      <c r="B2" s="15"/>
      <c r="C2" s="15"/>
      <c r="D2" s="15"/>
      <c r="E2" s="15"/>
      <c r="F2" s="15"/>
      <c r="G2" s="15"/>
    </row>
    <row r="3" spans="1:7" x14ac:dyDescent="0.25">
      <c r="A3" s="5"/>
      <c r="B3" s="5"/>
      <c r="C3" s="15" t="s">
        <v>1</v>
      </c>
      <c r="D3" s="15"/>
      <c r="E3" s="15"/>
      <c r="F3" s="5"/>
      <c r="G3" s="5"/>
    </row>
    <row r="5" spans="1:7" x14ac:dyDescent="0.25">
      <c r="B5" s="4" t="s">
        <v>2</v>
      </c>
      <c r="C5" s="4" t="s">
        <v>3</v>
      </c>
      <c r="D5" s="4" t="s">
        <v>4</v>
      </c>
      <c r="E5" s="4" t="s">
        <v>5</v>
      </c>
    </row>
    <row r="6" spans="1:7" x14ac:dyDescent="0.25">
      <c r="B6" s="2" t="s">
        <v>6</v>
      </c>
      <c r="C6" s="2"/>
      <c r="D6" s="2" t="s">
        <v>6</v>
      </c>
      <c r="E6" s="2">
        <v>17.739999999999998</v>
      </c>
    </row>
    <row r="7" spans="1:7" x14ac:dyDescent="0.25">
      <c r="B7" s="2"/>
      <c r="C7" s="2" t="s">
        <v>9</v>
      </c>
      <c r="D7" s="2" t="s">
        <v>9</v>
      </c>
      <c r="E7" s="2">
        <v>13.5</v>
      </c>
    </row>
    <row r="8" spans="1:7" x14ac:dyDescent="0.25">
      <c r="B8" s="2" t="s">
        <v>10</v>
      </c>
      <c r="C8" s="2" t="s">
        <v>10</v>
      </c>
      <c r="D8" s="2"/>
      <c r="E8" s="2">
        <v>4.5</v>
      </c>
    </row>
    <row r="9" spans="1:7" x14ac:dyDescent="0.25">
      <c r="B9" s="3" t="s">
        <v>8</v>
      </c>
      <c r="C9" s="3"/>
      <c r="D9" s="3"/>
      <c r="E9" s="3">
        <f>SUM(E6+E7+E8)</f>
        <v>35.739999999999995</v>
      </c>
    </row>
    <row r="10" spans="1:7" x14ac:dyDescent="0.25">
      <c r="B10" s="3"/>
      <c r="C10" s="3"/>
      <c r="D10" s="3"/>
      <c r="E10" s="3"/>
    </row>
    <row r="11" spans="1:7" x14ac:dyDescent="0.25">
      <c r="B11" s="3"/>
      <c r="C11" s="3"/>
      <c r="D11" s="3"/>
      <c r="E11" s="3"/>
    </row>
    <row r="12" spans="1:7" x14ac:dyDescent="0.25">
      <c r="A12" s="15" t="s">
        <v>0</v>
      </c>
      <c r="B12" s="15"/>
      <c r="C12" s="15"/>
      <c r="D12" s="15"/>
      <c r="E12" s="15"/>
      <c r="F12" s="15"/>
      <c r="G12" s="15"/>
    </row>
    <row r="13" spans="1:7" x14ac:dyDescent="0.25">
      <c r="A13" s="5"/>
      <c r="B13" s="5"/>
      <c r="C13" s="15" t="s">
        <v>7</v>
      </c>
      <c r="D13" s="15"/>
      <c r="E13" s="15"/>
      <c r="F13" s="5"/>
      <c r="G13" s="5"/>
    </row>
    <row r="14" spans="1:7" x14ac:dyDescent="0.25">
      <c r="B14" s="3"/>
      <c r="C14" s="3"/>
      <c r="D14" s="3"/>
      <c r="E14" s="3"/>
    </row>
    <row r="15" spans="1:7" x14ac:dyDescent="0.25">
      <c r="B15" s="4" t="s">
        <v>2</v>
      </c>
      <c r="C15" s="4" t="s">
        <v>3</v>
      </c>
      <c r="D15" s="4" t="s">
        <v>4</v>
      </c>
      <c r="E15" s="4" t="s">
        <v>5</v>
      </c>
    </row>
    <row r="16" spans="1:7" x14ac:dyDescent="0.25">
      <c r="B16" s="2" t="s">
        <v>6</v>
      </c>
      <c r="C16" s="2" t="s">
        <v>6</v>
      </c>
      <c r="D16" s="2"/>
      <c r="E16" s="2">
        <v>4.5</v>
      </c>
    </row>
    <row r="17" spans="1:6" x14ac:dyDescent="0.25">
      <c r="B17" s="2"/>
      <c r="C17" s="2" t="s">
        <v>6</v>
      </c>
      <c r="D17" s="2" t="s">
        <v>6</v>
      </c>
      <c r="E17" s="2">
        <v>13.5</v>
      </c>
    </row>
    <row r="18" spans="1:6" x14ac:dyDescent="0.25">
      <c r="B18" s="2"/>
      <c r="C18" s="6" t="s">
        <v>9</v>
      </c>
      <c r="D18" s="2" t="s">
        <v>9</v>
      </c>
      <c r="E18" s="2">
        <v>13.5</v>
      </c>
    </row>
    <row r="19" spans="1:6" x14ac:dyDescent="0.25">
      <c r="B19" s="2"/>
      <c r="C19" s="2" t="s">
        <v>6</v>
      </c>
      <c r="D19" s="2" t="s">
        <v>6</v>
      </c>
      <c r="E19" s="2">
        <v>13.5</v>
      </c>
    </row>
    <row r="20" spans="1:6" x14ac:dyDescent="0.25">
      <c r="B20" s="2" t="s">
        <v>10</v>
      </c>
      <c r="C20" s="2"/>
      <c r="D20" s="2" t="s">
        <v>10</v>
      </c>
      <c r="E20" s="2">
        <v>17.739999999999998</v>
      </c>
    </row>
    <row r="21" spans="1:6" x14ac:dyDescent="0.25">
      <c r="B21" s="1"/>
      <c r="C21" s="1"/>
      <c r="D21" s="1"/>
      <c r="E21" s="1">
        <f>SUM(E16:E20)</f>
        <v>62.739999999999995</v>
      </c>
    </row>
    <row r="24" spans="1:6" x14ac:dyDescent="0.25">
      <c r="A24" s="8"/>
      <c r="B24" s="14" t="s">
        <v>11</v>
      </c>
      <c r="C24" s="14"/>
      <c r="D24" s="14"/>
      <c r="E24">
        <v>250</v>
      </c>
    </row>
    <row r="25" spans="1:6" x14ac:dyDescent="0.25">
      <c r="A25" s="8" t="s">
        <v>28</v>
      </c>
      <c r="B25" s="14" t="s">
        <v>12</v>
      </c>
      <c r="C25" s="14"/>
      <c r="D25" s="14"/>
      <c r="E25">
        <v>3.5</v>
      </c>
    </row>
    <row r="26" spans="1:6" x14ac:dyDescent="0.25">
      <c r="A26" s="8" t="s">
        <v>22</v>
      </c>
      <c r="B26" s="14" t="s">
        <v>13</v>
      </c>
      <c r="C26" s="14"/>
      <c r="D26" s="14"/>
      <c r="E26">
        <f>SUM(E9+E21)</f>
        <v>98.47999999999999</v>
      </c>
    </row>
    <row r="27" spans="1:6" x14ac:dyDescent="0.25">
      <c r="A27" s="8" t="s">
        <v>23</v>
      </c>
      <c r="B27" s="14" t="s">
        <v>14</v>
      </c>
      <c r="C27" s="14"/>
      <c r="D27" s="14"/>
      <c r="E27" s="7">
        <v>0.95</v>
      </c>
    </row>
    <row r="28" spans="1:6" x14ac:dyDescent="0.25">
      <c r="A28" s="10" t="s">
        <v>25</v>
      </c>
      <c r="B28" s="14" t="s">
        <v>15</v>
      </c>
      <c r="C28" s="14"/>
      <c r="D28" s="14"/>
      <c r="E28">
        <f>(E26*E27)</f>
        <v>93.555999999999983</v>
      </c>
      <c r="F28" s="9" t="s">
        <v>24</v>
      </c>
    </row>
    <row r="29" spans="1:6" x14ac:dyDescent="0.25">
      <c r="A29" s="8" t="s">
        <v>26</v>
      </c>
      <c r="B29" s="14" t="s">
        <v>16</v>
      </c>
      <c r="C29" s="14"/>
      <c r="D29" s="14"/>
      <c r="E29">
        <v>3.72</v>
      </c>
    </row>
    <row r="30" spans="1:6" x14ac:dyDescent="0.25">
      <c r="A30" s="8" t="s">
        <v>29</v>
      </c>
      <c r="B30" s="11" t="s">
        <v>17</v>
      </c>
      <c r="C30" s="12"/>
      <c r="D30" s="13"/>
      <c r="E30">
        <f>(E28*E29)</f>
        <v>348.02831999999995</v>
      </c>
      <c r="F30" s="9" t="s">
        <v>27</v>
      </c>
    </row>
    <row r="31" spans="1:6" x14ac:dyDescent="0.25">
      <c r="A31" s="8" t="s">
        <v>31</v>
      </c>
      <c r="B31" s="11" t="s">
        <v>18</v>
      </c>
      <c r="C31" s="12"/>
      <c r="D31" s="13"/>
      <c r="E31">
        <f>(E30*E25)</f>
        <v>1218.0991199999999</v>
      </c>
      <c r="F31" s="9" t="s">
        <v>30</v>
      </c>
    </row>
    <row r="32" spans="1:6" x14ac:dyDescent="0.25">
      <c r="A32" s="9">
        <v>5</v>
      </c>
      <c r="B32" s="11" t="s">
        <v>19</v>
      </c>
      <c r="C32" s="12"/>
      <c r="D32" s="13"/>
      <c r="E32">
        <f>(E31*A32)</f>
        <v>6090.4955999999993</v>
      </c>
    </row>
    <row r="33" spans="1:5" x14ac:dyDescent="0.25">
      <c r="A33" s="9">
        <v>22</v>
      </c>
      <c r="B33" s="11" t="s">
        <v>20</v>
      </c>
      <c r="C33" s="12"/>
      <c r="D33" s="13"/>
      <c r="E33">
        <f>(E31*A33)</f>
        <v>26798.180639999999</v>
      </c>
    </row>
    <row r="34" spans="1:5" x14ac:dyDescent="0.25">
      <c r="A34" s="9">
        <v>8</v>
      </c>
      <c r="B34" s="14" t="s">
        <v>21</v>
      </c>
      <c r="C34" s="14"/>
      <c r="D34" s="14"/>
      <c r="E34">
        <f>(E33*8)</f>
        <v>214385.44511999999</v>
      </c>
    </row>
  </sheetData>
  <mergeCells count="15">
    <mergeCell ref="B25:D25"/>
    <mergeCell ref="A2:G2"/>
    <mergeCell ref="C3:E3"/>
    <mergeCell ref="A12:G12"/>
    <mergeCell ref="C13:E13"/>
    <mergeCell ref="B24:D24"/>
    <mergeCell ref="B32:D32"/>
    <mergeCell ref="B33:D33"/>
    <mergeCell ref="B34:D34"/>
    <mergeCell ref="B26:D26"/>
    <mergeCell ref="B27:D27"/>
    <mergeCell ref="B28:D28"/>
    <mergeCell ref="B29:D29"/>
    <mergeCell ref="B30:D30"/>
    <mergeCell ref="B31:D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</dc:creator>
  <cp:lastModifiedBy>Franz Alanez</cp:lastModifiedBy>
  <cp:lastPrinted>2024-07-22T18:04:36Z</cp:lastPrinted>
  <dcterms:created xsi:type="dcterms:W3CDTF">2024-07-22T18:04:23Z</dcterms:created>
  <dcterms:modified xsi:type="dcterms:W3CDTF">2024-07-23T19:30:06Z</dcterms:modified>
</cp:coreProperties>
</file>