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ieces" sheetId="1" state="visible" r:id="rId2"/>
    <sheet name="PinLocations" sheetId="2" state="visible" r:id="rId3"/>
    <sheet name="Settings" sheetId="3" state="visible" r:id="rId4"/>
    <sheet name="Constants" sheetId="4" state="visible" r:id="rId5"/>
    <sheet name="Asse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<sst xmlns="http://schemas.openxmlformats.org/spreadsheetml/2006/main" count="204" uniqueCount="99">
  <si>
    <t xml:space="preserve">PieceName</t>
  </si>
  <si>
    <t xml:space="preserve">Size</t>
  </si>
  <si>
    <t xml:space="preserve">Area</t>
  </si>
  <si>
    <t xml:space="preserve">AllPositions</t>
  </si>
  <si>
    <t xml:space="preserve">Left</t>
  </si>
  <si>
    <t xml:space="preserve">Mirror</t>
  </si>
  <si>
    <t xml:space="preserve">Corners</t>
  </si>
  <si>
    <t xml:space="preserve">HardToSet</t>
  </si>
  <si>
    <t xml:space="preserve">Score</t>
  </si>
  <si>
    <t xml:space="preserve">X</t>
  </si>
  <si>
    <t xml:space="preserve">W</t>
  </si>
  <si>
    <t xml:space="preserve">T5</t>
  </si>
  <si>
    <t xml:space="preserve">Z5</t>
  </si>
  <si>
    <t xml:space="preserve">V5</t>
  </si>
  <si>
    <t xml:space="preserve">F</t>
  </si>
  <si>
    <t xml:space="preserve">Y</t>
  </si>
  <si>
    <t xml:space="preserve">N</t>
  </si>
  <si>
    <t xml:space="preserve">L5</t>
  </si>
  <si>
    <t xml:space="preserve">U</t>
  </si>
  <si>
    <t xml:space="preserve">P</t>
  </si>
  <si>
    <t xml:space="preserve">O</t>
  </si>
  <si>
    <t xml:space="preserve">T4</t>
  </si>
  <si>
    <t xml:space="preserve">Z4</t>
  </si>
  <si>
    <t xml:space="preserve">L4</t>
  </si>
  <si>
    <t xml:space="preserve">V3</t>
  </si>
  <si>
    <t xml:space="preserve">Position</t>
  </si>
  <si>
    <t xml:space="preserve">l0</t>
  </si>
  <si>
    <t xml:space="preserve">0,0</t>
  </si>
  <si>
    <t xml:space="preserve">1,0</t>
  </si>
  <si>
    <t xml:space="preserve">2,0</t>
  </si>
  <si>
    <t xml:space="preserve">1,1</t>
  </si>
  <si>
    <t xml:space="preserve">0,2</t>
  </si>
  <si>
    <t xml:space="preserve">0,1</t>
  </si>
  <si>
    <t xml:space="preserve">l1</t>
  </si>
  <si>
    <t xml:space="preserve">2,1</t>
  </si>
  <si>
    <t xml:space="preserve">2,2</t>
  </si>
  <si>
    <t xml:space="preserve">l2</t>
  </si>
  <si>
    <t xml:space="preserve">l3</t>
  </si>
  <si>
    <t xml:space="preserve">1,2</t>
  </si>
  <si>
    <t xml:space="preserve">l_m0</t>
  </si>
  <si>
    <t xml:space="preserve">l_m1</t>
  </si>
  <si>
    <t xml:space="preserve">l_m2</t>
  </si>
  <si>
    <t xml:space="preserve">l_m3</t>
  </si>
  <si>
    <t xml:space="preserve">Name</t>
  </si>
  <si>
    <t xml:space="preserve">Value</t>
  </si>
  <si>
    <t xml:space="preserve">Description</t>
  </si>
  <si>
    <t xml:space="preserve">OrchestratorQueueName</t>
  </si>
  <si>
    <t xml:space="preserve">ProcessABCQueue</t>
  </si>
  <si>
    <t xml:space="preserve">Orchestrator queue Name. The value must match with the queue name defined on Orchestrator.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</si>
  <si>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</si>
  <si>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</si>
  <si>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</si>
  <si>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MaxTableDimension</t>
  </si>
  <si>
    <t xml:space="preserve">514?</t>
  </si>
  <si>
    <t xml:space="preserve">Offset</t>
  </si>
  <si>
    <t xml:space="preserve">SelfSize</t>
  </si>
  <si>
    <t xml:space="preserve">PlusMiddle</t>
  </si>
  <si>
    <t xml:space="preserve">SSMaxTableDimension</t>
  </si>
  <si>
    <t xml:space="preserve">SSOffset</t>
  </si>
  <si>
    <t xml:space="preserve">SSSelfSize</t>
  </si>
  <si>
    <t xml:space="preserve">PiecesPath</t>
  </si>
  <si>
    <t xml:space="preserve">C:/Users/bibi/OneDrive/Documents/Blokee/Data/Pieces.xlsx</t>
  </si>
  <si>
    <t xml:space="preserve">ColorsPath</t>
  </si>
  <si>
    <t xml:space="preserve">C:/Users/bibi/OneDrive/Documents/Blokee/Data/colors.xlsx</t>
  </si>
  <si>
    <t xml:space="preserve">CornersPath</t>
  </si>
  <si>
    <t xml:space="preserve">C:/Users/bibi/OneDrive/Documents/Blokee/Data/corners.xlsx</t>
  </si>
  <si>
    <t xml:space="preserve">ResultsPath</t>
  </si>
  <si>
    <t xml:space="preserve">C:/Users/bibi/OneDrive/Documents/Blokee/Data/Temp</t>
  </si>
  <si>
    <t xml:space="preserve">PythonPath</t>
  </si>
  <si>
    <t xml:space="preserve">C:\Users\bibi\AppData\Local\Programs\Python\Python38</t>
  </si>
  <si>
    <t xml:space="preserve">PathToBlokeeScript</t>
  </si>
  <si>
    <t xml:space="preserve">C:\Users\bibi\OneDrive\Documents\Blokee\Scripts\blokee.py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</si>
  <si>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</si>
  <si>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</si>
  <si>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</si>
  <si>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</si>
  <si>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</si>
  <si>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</si>
  <si>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</si>
  <si>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</si>
  <si>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</si>
  <si>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</si>
  <si>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</si>
  <si>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</si>
  <si>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</si>
  <si>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</si>
  <si>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</si>
  <si>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</si>
  <si>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</si>
  <si>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</si>
  <si>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</si>
  <si>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</si>
  <si>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Flip</t>
  </si>
  <si>
    <t xml:space="preserve">m_l0</t>
  </si>
  <si>
    <t xml:space="preserve">Flip3Left</t>
  </si>
  <si>
    <t xml:space="preserve">m_l3</t>
  </si>
  <si>
    <t xml:space="preserve">Asset</t>
  </si>
  <si>
    <t xml:space="preserve">OrchestratorAssetFolder</t>
  </si>
  <si>
    <t xml:space="preserve">Description (Assets will always overwrite other config)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</si>
</sst>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I22" headerRowCount="1" totalsRowCount="0" totalsRowShown="0">
  <autoFilter ref="A1:I22"/>
  <tableColumns count="9">
    <tableColumn id="1" name="PieceName"/>
    <tableColumn id="2" name="Size"/>
    <tableColumn id="3" name="Area"/>
    <tableColumn id="4" name="AllPositions"/>
    <tableColumn id="5" name="Left"/>
    <tableColumn id="6" name="Mirror"/>
    <tableColumn id="7" name="Corners"/>
    <tableColumn id="8" name="HardToSet"/>
    <tableColumn id="9" name="Scor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colors" TargetMode="External"/><Relationship Id="rId2" Type="http://schemas.openxmlformats.org/officeDocument/2006/relationships/hyperlink" Target="corners" TargetMode="External"/><Relationship Id="rId3" Type="http://schemas.openxmlformats.org/officeDocument/2006/relationships/hyperlink" Target="Tem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3" activeCellId="0" sqref="D43"/>
    </sheetView>
  </sheetViews>
  <sheetFormatPr defaultColWidth="8.5703125" defaultRowHeight="14.4" zeroHeight="false" outlineLevelRow="0" outlineLevelCol="0"/>
  <cols>
    <col collapsed="false" customWidth="true" hidden="false" outlineLevel="0" max="1" min="1" style="0" width="12.1"/>
    <col collapsed="false" customWidth="true" hidden="false" outlineLevel="0" max="4" min="4" style="0" width="12.22"/>
    <col collapsed="false" customWidth="true" hidden="false" outlineLevel="0" max="7" min="7" style="0" width="9.2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customFormat="false" ht="15" hidden="false" customHeight="true" outlineLevel="0" collapsed="false">
      <c r="A2" s="0" t="s">
        <v>9</v>
      </c>
      <c r="B2" s="0" t="n">
        <v>5</v>
      </c>
      <c r="C2" s="0" t="n">
        <v>9</v>
      </c>
      <c r="D2" s="0" t="n">
        <v>1</v>
      </c>
      <c r="E2" s="0" t="n">
        <v>1</v>
      </c>
      <c r="F2" s="0" t="n">
        <f aca="false">FALSE()</f>
        <v>0</v>
      </c>
      <c r="G2" s="0" t="n">
        <v>8</v>
      </c>
      <c r="H2" s="0" t="n">
        <v>3</v>
      </c>
      <c r="I2" s="0" t="n">
        <f aca="false">SUM(B2*1.8,C2*1.6)*H2</f>
        <v>70.2</v>
      </c>
    </row>
    <row r="3" customFormat="false" ht="16.2" hidden="false" customHeight="true" outlineLevel="0" collapsed="false">
      <c r="A3" s="0" t="s">
        <v>10</v>
      </c>
      <c r="B3" s="0" t="n">
        <v>5</v>
      </c>
      <c r="C3" s="0" t="n">
        <v>9</v>
      </c>
      <c r="D3" s="0" t="n">
        <v>4</v>
      </c>
      <c r="E3" s="0" t="n">
        <v>4</v>
      </c>
      <c r="F3" s="0" t="n">
        <f aca="false">FALSE()</f>
        <v>0</v>
      </c>
      <c r="G3" s="0" t="n">
        <v>7</v>
      </c>
      <c r="H3" s="0" t="n">
        <f aca="false">3</f>
        <v>3</v>
      </c>
      <c r="I3" s="0" t="n">
        <f aca="false">SUM(B3*1.8,C3*1.6)*H3</f>
        <v>70.2</v>
      </c>
    </row>
    <row r="4" customFormat="false" ht="14.4" hidden="false" customHeight="false" outlineLevel="0" collapsed="false">
      <c r="A4" s="0" t="s">
        <v>11</v>
      </c>
      <c r="B4" s="0" t="n">
        <v>5</v>
      </c>
      <c r="C4" s="0" t="n">
        <v>9</v>
      </c>
      <c r="D4" s="0" t="n">
        <v>4</v>
      </c>
      <c r="E4" s="0" t="n">
        <v>4</v>
      </c>
      <c r="F4" s="0" t="n">
        <f aca="false">FALSE()</f>
        <v>0</v>
      </c>
      <c r="G4" s="0" t="n">
        <v>6</v>
      </c>
      <c r="H4" s="0" t="n">
        <f aca="false">3</f>
        <v>3</v>
      </c>
      <c r="I4" s="0" t="n">
        <f aca="false">SUM(B4*1.8,C4*1.6)*H4</f>
        <v>70.2</v>
      </c>
    </row>
    <row r="5" customFormat="false" ht="14.4" hidden="false" customHeight="false" outlineLevel="0" collapsed="false">
      <c r="A5" s="0" t="s">
        <v>12</v>
      </c>
      <c r="B5" s="0" t="n">
        <v>5</v>
      </c>
      <c r="C5" s="0" t="n">
        <v>9</v>
      </c>
      <c r="D5" s="0" t="n">
        <v>4</v>
      </c>
      <c r="E5" s="0" t="n">
        <v>2</v>
      </c>
      <c r="F5" s="0" t="n">
        <f aca="false">TRUE()</f>
        <v>1</v>
      </c>
      <c r="G5" s="0" t="n">
        <v>6</v>
      </c>
      <c r="H5" s="0" t="n">
        <f aca="false">3</f>
        <v>3</v>
      </c>
      <c r="I5" s="0" t="n">
        <f aca="false">SUM(B5*1.8,C5*1.6)*H5</f>
        <v>70.2</v>
      </c>
    </row>
    <row r="6" customFormat="false" ht="14.4" hidden="false" customHeight="false" outlineLevel="0" collapsed="false">
      <c r="A6" s="0" t="s">
        <v>13</v>
      </c>
      <c r="B6" s="0" t="n">
        <v>5</v>
      </c>
      <c r="C6" s="0" t="n">
        <v>9</v>
      </c>
      <c r="D6" s="0" t="n">
        <v>4</v>
      </c>
      <c r="E6" s="0" t="n">
        <v>4</v>
      </c>
      <c r="F6" s="0" t="n">
        <f aca="false">FALSE()</f>
        <v>0</v>
      </c>
      <c r="G6" s="0" t="n">
        <v>5</v>
      </c>
      <c r="H6" s="0" t="n">
        <f aca="false">3</f>
        <v>3</v>
      </c>
      <c r="I6" s="0" t="n">
        <f aca="false">SUM(B6*1.8,C6*1.6)*H6</f>
        <v>70.2</v>
      </c>
    </row>
    <row r="7" customFormat="false" ht="14.4" hidden="false" customHeight="false" outlineLevel="0" collapsed="false">
      <c r="A7" s="0" t="s">
        <v>14</v>
      </c>
      <c r="B7" s="0" t="n">
        <v>5</v>
      </c>
      <c r="C7" s="0" t="n">
        <v>9</v>
      </c>
      <c r="D7" s="0" t="n">
        <v>8</v>
      </c>
      <c r="E7" s="0" t="n">
        <v>4</v>
      </c>
      <c r="F7" s="0" t="n">
        <f aca="false">TRUE()</f>
        <v>1</v>
      </c>
      <c r="G7" s="0" t="n">
        <v>7</v>
      </c>
      <c r="H7" s="0" t="n">
        <f aca="false">3</f>
        <v>3</v>
      </c>
      <c r="I7" s="0" t="n">
        <f aca="false">SUM(B7*1.8,C7*1.6)*H7</f>
        <v>70.2</v>
      </c>
    </row>
    <row r="8" customFormat="false" ht="14.4" hidden="false" customHeight="false" outlineLevel="0" collapsed="false">
      <c r="A8" s="0" t="s">
        <v>15</v>
      </c>
      <c r="B8" s="0" t="n">
        <v>5</v>
      </c>
      <c r="C8" s="0" t="n">
        <v>8</v>
      </c>
      <c r="D8" s="0" t="n">
        <v>8</v>
      </c>
      <c r="E8" s="0" t="n">
        <v>4</v>
      </c>
      <c r="F8" s="0" t="n">
        <f aca="false">TRUE()</f>
        <v>1</v>
      </c>
      <c r="G8" s="0" t="n">
        <v>6</v>
      </c>
      <c r="H8" s="0" t="n">
        <f aca="false">3.1</f>
        <v>3.1</v>
      </c>
      <c r="I8" s="0" t="n">
        <f aca="false">SUM(B8*1.8,C8*1.6)*H8</f>
        <v>67.58</v>
      </c>
    </row>
    <row r="9" customFormat="false" ht="14.4" hidden="false" customHeight="false" outlineLevel="0" collapsed="false">
      <c r="A9" s="0" t="s">
        <v>16</v>
      </c>
      <c r="B9" s="0" t="n">
        <v>5</v>
      </c>
      <c r="C9" s="0" t="n">
        <v>8</v>
      </c>
      <c r="D9" s="0" t="n">
        <v>8</v>
      </c>
      <c r="E9" s="0" t="n">
        <v>4</v>
      </c>
      <c r="F9" s="0" t="n">
        <f aca="false">TRUE()</f>
        <v>1</v>
      </c>
      <c r="G9" s="0" t="n">
        <v>6</v>
      </c>
      <c r="H9" s="0" t="n">
        <f aca="false">3</f>
        <v>3</v>
      </c>
      <c r="I9" s="0" t="n">
        <f aca="false">SUM(B9*1.8,C9*1.6)*H9</f>
        <v>65.4</v>
      </c>
    </row>
    <row r="10" customFormat="false" ht="14.4" hidden="false" customHeight="false" outlineLevel="0" collapsed="false">
      <c r="A10" s="0" t="s">
        <v>17</v>
      </c>
      <c r="B10" s="0" t="n">
        <v>5</v>
      </c>
      <c r="C10" s="0" t="n">
        <v>8</v>
      </c>
      <c r="D10" s="0" t="n">
        <v>8</v>
      </c>
      <c r="E10" s="0" t="n">
        <v>4</v>
      </c>
      <c r="F10" s="0" t="n">
        <f aca="false">TRUE()</f>
        <v>1</v>
      </c>
      <c r="G10" s="0" t="n">
        <v>5</v>
      </c>
      <c r="H10" s="0" t="n">
        <f aca="false">3</f>
        <v>3</v>
      </c>
      <c r="I10" s="0" t="n">
        <f aca="false">SUM(B10*1.8,C10*1.6)*H10</f>
        <v>65.4</v>
      </c>
    </row>
    <row r="11" customFormat="false" ht="14.4" hidden="false" customHeight="false" outlineLevel="0" collapsed="false">
      <c r="A11" s="0" t="s">
        <v>18</v>
      </c>
      <c r="B11" s="0" t="n">
        <v>5</v>
      </c>
      <c r="C11" s="0" t="n">
        <v>6</v>
      </c>
      <c r="D11" s="0" t="n">
        <v>4</v>
      </c>
      <c r="E11" s="0" t="n">
        <v>4</v>
      </c>
      <c r="F11" s="0" t="n">
        <f aca="false">FALSE()</f>
        <v>0</v>
      </c>
      <c r="G11" s="0" t="n">
        <v>5</v>
      </c>
      <c r="H11" s="0" t="n">
        <f aca="false">3</f>
        <v>3</v>
      </c>
      <c r="I11" s="0" t="n">
        <f aca="false">SUM(B11*1.8,C11*1.6)*H11</f>
        <v>55.8</v>
      </c>
    </row>
    <row r="12" customFormat="false" ht="14.4" hidden="false" customHeight="false" outlineLevel="0" collapsed="false">
      <c r="A12" s="0" t="s">
        <v>19</v>
      </c>
      <c r="B12" s="0" t="n">
        <v>5</v>
      </c>
      <c r="C12" s="0" t="n">
        <v>6</v>
      </c>
      <c r="D12" s="0" t="n">
        <v>8</v>
      </c>
      <c r="E12" s="0" t="n">
        <v>4</v>
      </c>
      <c r="F12" s="0" t="n">
        <f aca="false">TRUE()</f>
        <v>1</v>
      </c>
      <c r="G12" s="0" t="n">
        <v>5</v>
      </c>
      <c r="H12" s="0" t="n">
        <f aca="false">3</f>
        <v>3</v>
      </c>
      <c r="I12" s="0" t="n">
        <f aca="false">SUM(B12*1.8,C12*1.6)*H12</f>
        <v>55.8</v>
      </c>
    </row>
    <row r="13" customFormat="false" ht="14.4" hidden="false" customHeight="false" outlineLevel="0" collapsed="false">
      <c r="A13" s="3" t="n">
        <v>5</v>
      </c>
      <c r="B13" s="0" t="n">
        <v>5</v>
      </c>
      <c r="C13" s="0" t="n">
        <v>5</v>
      </c>
      <c r="D13" s="0" t="n">
        <v>2</v>
      </c>
      <c r="E13" s="0" t="n">
        <v>2</v>
      </c>
      <c r="F13" s="0" t="n">
        <f aca="false">FALSE()</f>
        <v>0</v>
      </c>
      <c r="G13" s="0" t="n">
        <v>4</v>
      </c>
      <c r="H13" s="0" t="n">
        <f aca="false">3</f>
        <v>3</v>
      </c>
      <c r="I13" s="0" t="n">
        <f aca="false">SUM(B13*1.8,C13*1.6)*H13</f>
        <v>51</v>
      </c>
    </row>
    <row r="14" customFormat="false" ht="14.4" hidden="false" customHeight="false" outlineLevel="0" collapsed="false">
      <c r="A14" s="0" t="s">
        <v>20</v>
      </c>
      <c r="B14" s="0" t="n">
        <v>4</v>
      </c>
      <c r="C14" s="0" t="n">
        <v>4</v>
      </c>
      <c r="D14" s="0" t="n">
        <v>1</v>
      </c>
      <c r="E14" s="0" t="n">
        <v>1</v>
      </c>
      <c r="F14" s="0" t="n">
        <f aca="false">FALSE()</f>
        <v>0</v>
      </c>
      <c r="G14" s="0" t="n">
        <v>4</v>
      </c>
      <c r="H14" s="0" t="n">
        <f aca="false">3</f>
        <v>3</v>
      </c>
      <c r="I14" s="0" t="n">
        <f aca="false">SUM(B14*1.8,C14*1.6)*H14</f>
        <v>40.8</v>
      </c>
    </row>
    <row r="15" customFormat="false" ht="14.4" hidden="false" customHeight="false" outlineLevel="0" collapsed="false">
      <c r="A15" s="0" t="s">
        <v>21</v>
      </c>
      <c r="B15" s="0" t="n">
        <v>4</v>
      </c>
      <c r="C15" s="0" t="n">
        <v>6</v>
      </c>
      <c r="D15" s="0" t="n">
        <v>4</v>
      </c>
      <c r="E15" s="0" t="n">
        <v>4</v>
      </c>
      <c r="F15" s="0" t="n">
        <f aca="false">FALSE()</f>
        <v>0</v>
      </c>
      <c r="G15" s="0" t="n">
        <v>6</v>
      </c>
      <c r="H15" s="0" t="n">
        <v>2</v>
      </c>
      <c r="I15" s="0" t="n">
        <f aca="false">SUM(B15*1.8,C15*1.6)*H15</f>
        <v>33.6</v>
      </c>
    </row>
    <row r="16" customFormat="false" ht="14.4" hidden="false" customHeight="false" outlineLevel="0" collapsed="false">
      <c r="A16" s="0" t="s">
        <v>22</v>
      </c>
      <c r="B16" s="0" t="n">
        <v>4</v>
      </c>
      <c r="C16" s="0" t="n">
        <v>6</v>
      </c>
      <c r="D16" s="0" t="n">
        <v>4</v>
      </c>
      <c r="E16" s="0" t="n">
        <v>2</v>
      </c>
      <c r="F16" s="0" t="n">
        <f aca="false">TRUE()</f>
        <v>1</v>
      </c>
      <c r="G16" s="0" t="n">
        <v>6</v>
      </c>
      <c r="H16" s="0" t="n">
        <v>2</v>
      </c>
      <c r="I16" s="0" t="n">
        <f aca="false">SUM(B16*1.8,C16*1.6)*H16</f>
        <v>33.6</v>
      </c>
    </row>
    <row r="17" customFormat="false" ht="14.4" hidden="false" customHeight="false" outlineLevel="0" collapsed="false">
      <c r="A17" s="0" t="s">
        <v>23</v>
      </c>
      <c r="B17" s="0" t="n">
        <v>4</v>
      </c>
      <c r="C17" s="0" t="n">
        <v>6</v>
      </c>
      <c r="D17" s="0" t="n">
        <v>8</v>
      </c>
      <c r="E17" s="0" t="n">
        <v>4</v>
      </c>
      <c r="F17" s="0" t="n">
        <f aca="false">TRUE()</f>
        <v>1</v>
      </c>
      <c r="G17" s="0" t="n">
        <v>5</v>
      </c>
      <c r="H17" s="0" t="n">
        <v>2</v>
      </c>
      <c r="I17" s="0" t="n">
        <f aca="false">SUM(B17*1.8,C17*1.6)*H17</f>
        <v>33.6</v>
      </c>
    </row>
    <row r="18" customFormat="false" ht="14.4" hidden="false" customHeight="false" outlineLevel="0" collapsed="false">
      <c r="A18" s="3" t="n">
        <v>4</v>
      </c>
      <c r="B18" s="0" t="n">
        <v>4</v>
      </c>
      <c r="C18" s="0" t="n">
        <v>4</v>
      </c>
      <c r="D18" s="0" t="n">
        <v>2</v>
      </c>
      <c r="E18" s="0" t="n">
        <v>2</v>
      </c>
      <c r="F18" s="0" t="n">
        <f aca="false">FALSE()</f>
        <v>0</v>
      </c>
      <c r="G18" s="0" t="n">
        <v>4</v>
      </c>
      <c r="H18" s="0" t="n">
        <v>2</v>
      </c>
      <c r="I18" s="0" t="n">
        <f aca="false">SUM(B18*1.8,C18*1.6)*H18</f>
        <v>27.2</v>
      </c>
    </row>
    <row r="19" customFormat="false" ht="14.4" hidden="false" customHeight="false" outlineLevel="0" collapsed="false">
      <c r="A19" s="0" t="s">
        <v>24</v>
      </c>
      <c r="B19" s="0" t="n">
        <v>3</v>
      </c>
      <c r="C19" s="0" t="n">
        <v>4</v>
      </c>
      <c r="D19" s="0" t="n">
        <v>4</v>
      </c>
      <c r="E19" s="0" t="n">
        <v>4</v>
      </c>
      <c r="F19" s="0" t="n">
        <f aca="false">FALSE()</f>
        <v>0</v>
      </c>
      <c r="G19" s="0" t="n">
        <v>5</v>
      </c>
      <c r="H19" s="0" t="n">
        <v>1</v>
      </c>
      <c r="I19" s="0" t="n">
        <f aca="false">SUM(B19*1.8,C19*1.6)*H19</f>
        <v>11.8</v>
      </c>
    </row>
    <row r="20" customFormat="false" ht="14.4" hidden="false" customHeight="false" outlineLevel="0" collapsed="false">
      <c r="A20" s="3" t="n">
        <v>3</v>
      </c>
      <c r="B20" s="0" t="n">
        <v>3</v>
      </c>
      <c r="C20" s="0" t="n">
        <v>3</v>
      </c>
      <c r="D20" s="0" t="n">
        <v>2</v>
      </c>
      <c r="E20" s="0" t="n">
        <v>2</v>
      </c>
      <c r="F20" s="0" t="n">
        <f aca="false">FALSE()</f>
        <v>0</v>
      </c>
      <c r="G20" s="0" t="n">
        <v>4</v>
      </c>
      <c r="H20" s="0" t="n">
        <v>1</v>
      </c>
      <c r="I20" s="0" t="n">
        <f aca="false">SUM(B20*1.8,C20*1.6)*H20</f>
        <v>10.2</v>
      </c>
    </row>
    <row r="21" customFormat="false" ht="14.4" hidden="false" customHeight="false" outlineLevel="0" collapsed="false">
      <c r="A21" s="3" t="n">
        <v>2</v>
      </c>
      <c r="B21" s="0" t="n">
        <v>2</v>
      </c>
      <c r="C21" s="0" t="n">
        <v>2</v>
      </c>
      <c r="D21" s="0" t="n">
        <v>2</v>
      </c>
      <c r="E21" s="0" t="n">
        <v>2</v>
      </c>
      <c r="F21" s="0" t="n">
        <f aca="false">FALSE()</f>
        <v>0</v>
      </c>
      <c r="G21" s="0" t="n">
        <v>4</v>
      </c>
      <c r="H21" s="0" t="n">
        <v>1</v>
      </c>
      <c r="I21" s="0" t="n">
        <f aca="false">SUM(B21*1.8,C21*1.6)*H21</f>
        <v>6.8</v>
      </c>
    </row>
    <row r="22" customFormat="false" ht="14.4" hidden="false" customHeight="false" outlineLevel="0" collapsed="false">
      <c r="A22" s="3" t="n">
        <v>1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f aca="false">FALSE()</f>
        <v>0</v>
      </c>
      <c r="G22" s="0" t="n">
        <v>4</v>
      </c>
      <c r="H22" s="0" t="n">
        <v>1</v>
      </c>
      <c r="I22" s="0" t="n">
        <f aca="false">SUM(B22*1.8,C22*1.6)*H22</f>
        <v>3.4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0" activeCellId="0" sqref="O20"/>
    </sheetView>
  </sheetViews>
  <sheetFormatPr defaultColWidth="8.5703125" defaultRowHeight="14.4" zeroHeight="false" outlineLevelRow="0" outlineLevelCol="0"/>
  <cols>
    <col collapsed="false" customWidth="true" hidden="false" outlineLevel="0" max="2" min="2" style="0" width="10"/>
    <col collapsed="false" customWidth="true" hidden="false" outlineLevel="0" max="3" min="3" style="0" width="7.87"/>
  </cols>
  <sheetData>
    <row r="1" customFormat="false" ht="14.4" hidden="false" customHeight="false" outlineLevel="0" collapsed="false">
      <c r="A1" s="0" t="s">
        <v>25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s">
        <v>14</v>
      </c>
      <c r="H1" s="0" t="s">
        <v>23</v>
      </c>
      <c r="I1" s="0" t="s">
        <v>17</v>
      </c>
      <c r="J1" s="0" t="s">
        <v>16</v>
      </c>
      <c r="K1" s="0" t="s">
        <v>20</v>
      </c>
      <c r="L1" s="0" t="s">
        <v>19</v>
      </c>
      <c r="M1" s="0" t="s">
        <v>21</v>
      </c>
      <c r="N1" s="0" t="s">
        <v>11</v>
      </c>
      <c r="O1" s="0" t="s">
        <v>18</v>
      </c>
      <c r="P1" s="0" t="s">
        <v>24</v>
      </c>
      <c r="Q1" s="0" t="s">
        <v>13</v>
      </c>
      <c r="R1" s="0" t="s">
        <v>10</v>
      </c>
      <c r="S1" s="0" t="s">
        <v>9</v>
      </c>
      <c r="T1" s="0" t="s">
        <v>15</v>
      </c>
      <c r="U1" s="0" t="s">
        <v>22</v>
      </c>
      <c r="V1" s="0" t="s">
        <v>12</v>
      </c>
    </row>
    <row r="2" customFormat="false" ht="14.4" hidden="false" customHeight="false" outlineLevel="0" collapsed="false">
      <c r="A2" s="0" t="s">
        <v>26</v>
      </c>
      <c r="B2" s="3" t="s">
        <v>27</v>
      </c>
      <c r="C2" s="0" t="s">
        <v>28</v>
      </c>
      <c r="D2" s="0" t="s">
        <v>28</v>
      </c>
      <c r="E2" s="0" t="s">
        <v>29</v>
      </c>
      <c r="F2" s="0" t="s">
        <v>29</v>
      </c>
      <c r="G2" s="0" t="s">
        <v>30</v>
      </c>
      <c r="H2" s="0" t="s">
        <v>31</v>
      </c>
      <c r="I2" s="0" t="s">
        <v>29</v>
      </c>
      <c r="J2" s="0" t="s">
        <v>29</v>
      </c>
      <c r="K2" s="0" t="s">
        <v>32</v>
      </c>
      <c r="L2" s="0" t="s">
        <v>32</v>
      </c>
      <c r="M2" s="0" t="s">
        <v>30</v>
      </c>
      <c r="N2" s="0" t="s">
        <v>30</v>
      </c>
      <c r="O2" s="0" t="s">
        <v>32</v>
      </c>
      <c r="P2" s="0" t="s">
        <v>32</v>
      </c>
      <c r="Q2" s="0" t="s">
        <v>31</v>
      </c>
      <c r="R2" s="0" t="s">
        <v>30</v>
      </c>
      <c r="S2" s="0" t="s">
        <v>30</v>
      </c>
      <c r="T2" s="0" t="s">
        <v>29</v>
      </c>
      <c r="U2" s="0" t="s">
        <v>30</v>
      </c>
      <c r="V2" s="0" t="s">
        <v>30</v>
      </c>
    </row>
    <row r="3" customFormat="false" ht="14.4" hidden="false" customHeight="false" outlineLevel="0" collapsed="false">
      <c r="A3" s="0" t="s">
        <v>33</v>
      </c>
      <c r="B3" s="3"/>
      <c r="C3" s="3" t="s">
        <v>27</v>
      </c>
      <c r="D3" s="0" t="s">
        <v>32</v>
      </c>
      <c r="E3" s="0" t="s">
        <v>32</v>
      </c>
      <c r="F3" s="0" t="s">
        <v>31</v>
      </c>
      <c r="G3" s="0" t="s">
        <v>30</v>
      </c>
      <c r="H3" s="0" t="s">
        <v>34</v>
      </c>
      <c r="I3" s="0" t="s">
        <v>32</v>
      </c>
      <c r="J3" s="0" t="s">
        <v>32</v>
      </c>
      <c r="L3" s="0" t="s">
        <v>30</v>
      </c>
      <c r="M3" s="0" t="s">
        <v>28</v>
      </c>
      <c r="N3" s="0" t="s">
        <v>30</v>
      </c>
      <c r="O3" s="0" t="s">
        <v>30</v>
      </c>
      <c r="P3" s="0" t="s">
        <v>30</v>
      </c>
      <c r="Q3" s="0" t="s">
        <v>35</v>
      </c>
      <c r="R3" s="0" t="s">
        <v>30</v>
      </c>
      <c r="T3" s="0" t="s">
        <v>32</v>
      </c>
      <c r="U3" s="0" t="s">
        <v>30</v>
      </c>
      <c r="V3" s="0" t="s">
        <v>30</v>
      </c>
    </row>
    <row r="4" customFormat="false" ht="14.4" hidden="false" customHeight="false" outlineLevel="0" collapsed="false">
      <c r="A4" s="0" t="s">
        <v>36</v>
      </c>
      <c r="B4" s="3"/>
      <c r="G4" s="0" t="s">
        <v>30</v>
      </c>
      <c r="H4" s="0" t="s">
        <v>28</v>
      </c>
      <c r="I4" s="0" t="s">
        <v>30</v>
      </c>
      <c r="J4" s="0" t="s">
        <v>30</v>
      </c>
      <c r="L4" s="0" t="s">
        <v>30</v>
      </c>
      <c r="M4" s="0" t="s">
        <v>32</v>
      </c>
      <c r="N4" s="0" t="s">
        <v>30</v>
      </c>
      <c r="O4" s="0" t="s">
        <v>30</v>
      </c>
      <c r="P4" s="0" t="s">
        <v>28</v>
      </c>
      <c r="Q4" s="0" t="s">
        <v>29</v>
      </c>
      <c r="R4" s="0" t="s">
        <v>30</v>
      </c>
      <c r="T4" s="0" t="s">
        <v>30</v>
      </c>
    </row>
    <row r="5" customFormat="false" ht="14.4" hidden="false" customHeight="false" outlineLevel="0" collapsed="false">
      <c r="A5" s="0" t="s">
        <v>37</v>
      </c>
      <c r="B5" s="3"/>
      <c r="G5" s="0" t="s">
        <v>30</v>
      </c>
      <c r="H5" s="0" t="s">
        <v>27</v>
      </c>
      <c r="I5" s="0" t="s">
        <v>38</v>
      </c>
      <c r="J5" s="0" t="s">
        <v>38</v>
      </c>
      <c r="L5" s="0" t="s">
        <v>28</v>
      </c>
      <c r="M5" s="0" t="s">
        <v>30</v>
      </c>
      <c r="N5" s="0" t="s">
        <v>30</v>
      </c>
      <c r="O5" s="0" t="s">
        <v>28</v>
      </c>
      <c r="P5" s="0" t="s">
        <v>27</v>
      </c>
      <c r="Q5" s="0" t="s">
        <v>27</v>
      </c>
      <c r="R5" s="0" t="s">
        <v>30</v>
      </c>
      <c r="T5" s="0" t="s">
        <v>38</v>
      </c>
    </row>
    <row r="6" customFormat="false" ht="14.4" hidden="false" customHeight="false" outlineLevel="0" collapsed="false">
      <c r="A6" s="0" t="s">
        <v>39</v>
      </c>
      <c r="B6" s="3"/>
      <c r="G6" s="0" t="s">
        <v>30</v>
      </c>
      <c r="H6" s="0" t="s">
        <v>38</v>
      </c>
      <c r="I6" s="0" t="s">
        <v>28</v>
      </c>
      <c r="J6" s="0" t="s">
        <v>28</v>
      </c>
      <c r="L6" s="0" t="s">
        <v>30</v>
      </c>
      <c r="N6" s="0" t="s">
        <v>31</v>
      </c>
      <c r="Q6" s="0" t="s">
        <v>35</v>
      </c>
      <c r="R6" s="0" t="s">
        <v>30</v>
      </c>
      <c r="T6" s="0" t="s">
        <v>28</v>
      </c>
      <c r="U6" s="0" t="s">
        <v>28</v>
      </c>
      <c r="V6" s="0" t="s">
        <v>30</v>
      </c>
    </row>
    <row r="7" customFormat="false" ht="14.4" hidden="false" customHeight="false" outlineLevel="0" collapsed="false">
      <c r="A7" s="0" t="s">
        <v>40</v>
      </c>
      <c r="G7" s="0" t="s">
        <v>30</v>
      </c>
      <c r="H7" s="0" t="s">
        <v>32</v>
      </c>
      <c r="I7" s="0" t="s">
        <v>30</v>
      </c>
      <c r="J7" s="0" t="s">
        <v>30</v>
      </c>
      <c r="L7" s="0" t="s">
        <v>30</v>
      </c>
      <c r="T7" s="0" t="s">
        <v>30</v>
      </c>
      <c r="U7" s="0" t="s">
        <v>32</v>
      </c>
      <c r="V7" s="0" t="s">
        <v>30</v>
      </c>
    </row>
    <row r="8" customFormat="false" ht="14.4" hidden="false" customHeight="false" outlineLevel="0" collapsed="false">
      <c r="A8" s="0" t="s">
        <v>41</v>
      </c>
      <c r="G8" s="0" t="s">
        <v>30</v>
      </c>
      <c r="H8" s="0" t="s">
        <v>27</v>
      </c>
      <c r="I8" s="0" t="s">
        <v>34</v>
      </c>
      <c r="J8" s="0" t="s">
        <v>34</v>
      </c>
      <c r="L8" s="0" t="s">
        <v>32</v>
      </c>
      <c r="T8" s="0" t="s">
        <v>34</v>
      </c>
    </row>
    <row r="9" customFormat="false" ht="14.4" hidden="false" customHeight="false" outlineLevel="0" collapsed="false">
      <c r="A9" s="0" t="s">
        <v>42</v>
      </c>
      <c r="G9" s="0" t="s">
        <v>30</v>
      </c>
      <c r="H9" s="0" t="s">
        <v>29</v>
      </c>
      <c r="I9" s="0" t="s">
        <v>31</v>
      </c>
      <c r="J9" s="0" t="s">
        <v>31</v>
      </c>
      <c r="L9" s="0" t="s">
        <v>28</v>
      </c>
      <c r="T9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7"/>
  <sheetViews>
    <sheetView showFormulas="false" showGridLines="true" showRowColHeaders="true" showZeros="true" rightToLeft="false" tabSelected="true" showOutlineSymbols="true" defaultGridColor="true" view="normal" topLeftCell="B5" colorId="64" zoomScale="100" zoomScaleNormal="100" zoomScalePageLayoutView="100" workbookViewId="0">
      <selection pane="topLeft" activeCell="B21" activeCellId="0" sqref="B2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3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4" t="s">
        <v>43</v>
      </c>
      <c r="B1" s="4" t="s">
        <v>44</v>
      </c>
      <c r="C1" s="4" t="s">
        <v>45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>
      <c r="A2" s="2" t="s">
        <v>46</v>
      </c>
      <c r="B2" s="2" t="s">
        <v>47</v>
      </c>
      <c r="C2" s="2" t="s">
        <v>48</v>
      </c>
    </row>
    <row r="4" customFormat="false" ht="28.8" hidden="false" customHeight="false" outlineLevel="0" collapsed="false">
      <c r="A4" s="0" t="s">
        <v>49</v>
      </c>
      <c r="B4" s="0" t="s">
        <v>50</v>
      </c>
      <c r="C4" s="5" t="s">
        <v>51</v>
      </c>
    </row>
    <row r="5" customFormat="false" ht="14.25" hidden="false" customHeight="true" outlineLevel="0" collapsed="false"/>
    <row r="6" customFormat="false" ht="14.25" hidden="false" customHeight="true" outlineLevel="0" collapsed="false">
      <c r="A6" s="0" t="s">
        <v>52</v>
      </c>
      <c r="B6" s="0" t="n">
        <v>557</v>
      </c>
      <c r="C6" s="0" t="s">
        <v>53</v>
      </c>
    </row>
    <row r="7" customFormat="false" ht="14.25" hidden="false" customHeight="true" outlineLevel="0" collapsed="false">
      <c r="A7" s="0" t="s">
        <v>54</v>
      </c>
      <c r="B7" s="0" t="n">
        <v>3</v>
      </c>
    </row>
    <row r="8" customFormat="false" ht="14.25" hidden="false" customHeight="true" outlineLevel="0" collapsed="false">
      <c r="A8" s="0" t="s">
        <v>55</v>
      </c>
      <c r="B8" s="0" t="n">
        <v>25</v>
      </c>
    </row>
    <row r="9" customFormat="false" ht="14.25" hidden="false" customHeight="true" outlineLevel="0" collapsed="false">
      <c r="A9" s="0" t="s">
        <v>56</v>
      </c>
      <c r="B9" s="0" t="n">
        <v>10</v>
      </c>
    </row>
    <row r="11" customFormat="false" ht="14.25" hidden="false" customHeight="true" outlineLevel="0" collapsed="false">
      <c r="A11" s="0" t="s">
        <v>57</v>
      </c>
      <c r="B11" s="0" t="n">
        <v>700</v>
      </c>
    </row>
    <row r="12" customFormat="false" ht="14.25" hidden="false" customHeight="true" outlineLevel="0" collapsed="false">
      <c r="A12" s="0" t="s">
        <v>58</v>
      </c>
      <c r="B12" s="0" t="n">
        <v>7</v>
      </c>
    </row>
    <row r="13" customFormat="false" ht="14.25" hidden="false" customHeight="true" outlineLevel="0" collapsed="false">
      <c r="A13" s="0" t="s">
        <v>59</v>
      </c>
      <c r="B13" s="0" t="n">
        <v>28</v>
      </c>
    </row>
    <row r="14" customFormat="false" ht="14.25" hidden="false" customHeight="true" outlineLevel="0" collapsed="false">
      <c r="A14" s="0" t="s">
        <v>60</v>
      </c>
      <c r="B14" s="0" t="s">
        <v>61</v>
      </c>
    </row>
    <row r="15" customFormat="false" ht="14.25" hidden="false" customHeight="true" outlineLevel="0" collapsed="false">
      <c r="A15" s="0" t="s">
        <v>62</v>
      </c>
      <c r="B15" s="0" t="s">
        <v>63</v>
      </c>
    </row>
    <row r="16" customFormat="false" ht="14.25" hidden="false" customHeight="true" outlineLevel="0" collapsed="false">
      <c r="A16" s="0" t="s">
        <v>64</v>
      </c>
      <c r="B16" s="0" t="s">
        <v>65</v>
      </c>
    </row>
    <row r="17" customFormat="false" ht="14.25" hidden="false" customHeight="true" outlineLevel="0" collapsed="false">
      <c r="A17" s="0" t="s">
        <v>66</v>
      </c>
      <c r="B17" s="0" t="s">
        <v>67</v>
      </c>
    </row>
    <row r="19" customFormat="false" ht="14.25" hidden="false" customHeight="true" outlineLevel="0" collapsed="false">
      <c r="A19" s="0" t="s">
        <v>68</v>
      </c>
      <c r="B19" s="0" t="s">
        <v>69</v>
      </c>
    </row>
    <row r="20" customFormat="false" ht="14.25" hidden="false" customHeight="true" outlineLevel="0" collapsed="false">
      <c r="A20" s="0" t="s">
        <v>70</v>
      </c>
      <c r="B20" s="0" t="s">
        <v>71</v>
      </c>
    </row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hyperlinks>
    <hyperlink ref="B15" r:id="rId1" display="C:/Users/bibi/OneDrive/Documents/Blokee/Data/colors.xlsx"/>
    <hyperlink ref="B16" r:id="rId2" display="C:/Users/bibi/OneDrive/Documents/Blokee/Data/corners.xlsx"/>
    <hyperlink ref="B17" r:id="rId3" display="C:/Users/bibi/OneDrive/Documents/Blokee/Data/Tem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4" t="s">
        <v>43</v>
      </c>
      <c r="B1" s="4" t="s">
        <v>44</v>
      </c>
      <c r="C1" s="4" t="s">
        <v>45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8.8" hidden="false" customHeight="false" outlineLevel="0" collapsed="false">
      <c r="A2" s="0" t="s">
        <v>72</v>
      </c>
      <c r="B2" s="0" t="n">
        <v>0</v>
      </c>
      <c r="C2" s="6" t="s">
        <v>73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0" t="s">
        <v>74</v>
      </c>
      <c r="B4" s="0" t="s">
        <v>75</v>
      </c>
      <c r="C4" s="0" t="s">
        <v>76</v>
      </c>
    </row>
    <row r="6" customFormat="false" ht="14.25" hidden="false" customHeight="true" outlineLevel="0" collapsed="false">
      <c r="A6" s="0" t="s">
        <v>77</v>
      </c>
      <c r="B6" s="0" t="s">
        <v>78</v>
      </c>
      <c r="C6" s="0" t="s">
        <v>79</v>
      </c>
    </row>
    <row r="7" customFormat="false" ht="14.25" hidden="false" customHeight="true" outlineLevel="0" collapsed="false">
      <c r="A7" s="0" t="s">
        <v>80</v>
      </c>
      <c r="B7" s="0" t="s">
        <v>81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84</v>
      </c>
      <c r="C8" s="0" t="s">
        <v>85</v>
      </c>
    </row>
    <row r="9" customFormat="false" ht="14.25" hidden="false" customHeight="true" outlineLevel="0" collapsed="false">
      <c r="A9" s="0" t="s">
        <v>86</v>
      </c>
      <c r="B9" s="0" t="s">
        <v>87</v>
      </c>
      <c r="C9" s="0" t="s">
        <v>88</v>
      </c>
    </row>
    <row r="10" customFormat="false" ht="14.25" hidden="false" customHeight="true" outlineLevel="0" collapsed="false">
      <c r="A10" s="0" t="s">
        <v>89</v>
      </c>
      <c r="B10" s="0" t="s">
        <v>90</v>
      </c>
      <c r="C10" s="0" t="s">
        <v>91</v>
      </c>
    </row>
    <row r="13" customFormat="false" ht="14.25" hidden="false" customHeight="true" outlineLevel="0" collapsed="false">
      <c r="A13" s="0" t="s">
        <v>92</v>
      </c>
      <c r="B13" s="0" t="s">
        <v>93</v>
      </c>
    </row>
    <row r="14" customFormat="false" ht="14.25" hidden="false" customHeight="true" outlineLevel="0" collapsed="false">
      <c r="A14" s="0" t="s">
        <v>94</v>
      </c>
      <c r="B14" s="0" t="s">
        <v>95</v>
      </c>
    </row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2"/>
  </cols>
  <sheetData>
    <row r="1" customFormat="false" ht="14.25" hidden="false" customHeight="true" outlineLevel="0" collapsed="false">
      <c r="A1" s="4" t="s">
        <v>43</v>
      </c>
      <c r="B1" s="4" t="s">
        <v>96</v>
      </c>
      <c r="C1" s="4" t="s">
        <v>97</v>
      </c>
      <c r="D1" s="4" t="s">
        <v>98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IDAABQSwMEFAACAAgAG71nVNheidOiAAAA9gAAABIAHABDb25maWcvUGFja2FnZS54bWwgohgAKKAUAAAAAAAAAAAAAAAAAAAAAAAAAAAAhY+xDoIwFEV/hXSnLXUx5FEHV0lMiMa1KRUa4WFosfybg5/kL4hR1M3xnnuGe+/XG6zGtokupne2w4wklJPIoO5Ki1VGBn+Ml2QlYav0SVUmmmR06ejKjNTen1PGQgg0LGjXV0xwnrBDvil0bVpFPrL9L8cWnVeoDZGwf42RgiZcUMGnTcBmCLnFryCm7tn+QFgPjR96Iw3GuwLYHIG9P8gHUEsDBBQAAgAIABu9Z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bvWdUKIpHuA4AAAARAAAAEwAcAEZvcm11bGFzL1NlY3Rpb24xLm0gohgAKKAUAAAAAAAAAAAAAAAAAAAAAAAAAAAAK05NLsnMz1MIhtCG1gBQSwECLQAUAAIACAAbvWdU2F6J06IAAAD2AAAAEgAAAAAAAAAAAAAAAAAAAAAAQ29uZmlnL1BhY2thZ2UueG1sUEsBAi0AFAACAAgAG71nVA/K6aukAAAA6QAAABMAAAAAAAAAAAAAAAAA7gAAAFtDb250ZW50X1R5cGVzXS54bWxQSwECLQAUAAIACAAbvWdUKIpHuA4AAAARAAAAEwAAAAAAAAAAAAAAAADfAQAARm9ybXVsYXMvU2VjdGlvbjEubVBLBQYAAAAAAwADAMIAAAA6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1+qRbHLL0Uuxdd5FL2EBwAAAAAACAAAAAAAQZgAAAAEAACAAAAAGUraNCEioy3CXBpo2tRxIPPv9TqY3MsXARPiLHHDSCgAAAAAOgAAAAAIAACAAAAAvEjwX9hE5f7VP+oiPV5NjDHdwqHLlOXk5dZn/PwV3UFAAAABKCSKFHjxzvPQHbfpFWGxh02sC3/vmLH0dhSHg9+uE3Xxe2ECN9q/sa+npJ4yH3mTnoNb38reT7h145qLA3Il2xa69rCBqFmuFiPt3PZq2Q0AAAAB2LAzeo8dK0aNBbA/pGomUjn/l41QouWdCD10TbWR82oDBBorZC5kyHvqNuRvq7LiyoSU4WnEBVDDiA5bfkovL</DataMashup>
</file>

<file path=customXml/itemProps1.xml><?xml version="1.0" encoding="utf-8"?>
<ds:datastoreItem xmlns:ds="http://schemas.openxmlformats.org/officeDocument/2006/customXml" ds:itemID="{E9411AA2-1EAA-459C-AB93-897607DF29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2022-03-12T15:49:55Z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