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elpt.sharepoint.com/sites/PFC25P33CalcCapCO2/Shared Documents/General/Dossier de Projeto/ANEXOS/"/>
    </mc:Choice>
  </mc:AlternateContent>
  <xr:revisionPtr revIDLastSave="1" documentId="13_ncr:1_{62C74A62-9D5E-4AE6-805A-3839D733F849}" xr6:coauthVersionLast="47" xr6:coauthVersionMax="47" xr10:uidLastSave="{7E034701-8BDA-4BEE-B0BE-0332AF60B97F}"/>
  <bookViews>
    <workbookView xWindow="180" yWindow="315" windowWidth="28800" windowHeight="15345" xr2:uid="{98386170-D8CA-46C2-819D-770BD385DE0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1" l="1"/>
  <c r="A75" i="1"/>
  <c r="L21" i="1"/>
</calcChain>
</file>

<file path=xl/sharedStrings.xml><?xml version="1.0" encoding="utf-8"?>
<sst xmlns="http://schemas.openxmlformats.org/spreadsheetml/2006/main" count="99" uniqueCount="94">
  <si>
    <t>Banda espetral</t>
  </si>
  <si>
    <t>Dominio espetral</t>
  </si>
  <si>
    <t>Comprimento de onda Central [nm]</t>
  </si>
  <si>
    <t>Largura de Banda [nm]</t>
  </si>
  <si>
    <t>Resoluçao Espacial [m]</t>
  </si>
  <si>
    <t>B11</t>
  </si>
  <si>
    <t>B12</t>
  </si>
  <si>
    <t>SWIR 1</t>
  </si>
  <si>
    <t>SWIR 2</t>
  </si>
  <si>
    <t>CHINESES</t>
  </si>
  <si>
    <t>LAT</t>
  </si>
  <si>
    <t>LONG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</si>
  <si>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</si>
  <si>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</si>
  <si>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</si>
  <si>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</si>
  <si>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</si>
  <si>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</si>
  <si>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</si>
  <si>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</si>
  <si>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</si>
  <si>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</si>
  <si>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</si>
  <si>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</si>
  <si>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Séries</t>
  </si>
  <si>
    <t>38º 43' 35'' N</t>
  </si>
  <si>
    <t>9º 17' 26'' W</t>
  </si>
  <si>
    <t>Série 1</t>
  </si>
  <si>
    <t>38º 42' 22'' N</t>
  </si>
  <si>
    <t>9º 15' 31'' W</t>
  </si>
  <si>
    <t>Série 2</t>
  </si>
  <si>
    <t>38º 42' 56'' N</t>
  </si>
  <si>
    <t>9º 17' 51'' W</t>
  </si>
  <si>
    <t>Série 3</t>
  </si>
  <si>
    <t>38º 44' 29'' N</t>
  </si>
  <si>
    <t>9º 16' 45'' W</t>
  </si>
  <si>
    <t>Série 4</t>
  </si>
  <si>
    <t>38º 43' 56'' N</t>
  </si>
  <si>
    <t>9º 14' 51'' W</t>
  </si>
  <si>
    <t>Série 5</t>
  </si>
  <si>
    <t>38º 42' 21'' N</t>
  </si>
  <si>
    <t>9º 14' 11'' W</t>
  </si>
  <si>
    <t>Série 6</t>
  </si>
  <si>
    <t>Média</t>
  </si>
  <si>
    <t>Série 7</t>
  </si>
  <si>
    <t>Numero habitantes</t>
  </si>
  <si>
    <t>Media emissao</t>
  </si>
  <si>
    <t>pessoas</t>
  </si>
  <si>
    <t>Total de emissões</t>
  </si>
  <si>
    <t>ton/pessoa</t>
  </si>
  <si>
    <t>ton</t>
  </si>
  <si>
    <t>Mês</t>
  </si>
  <si>
    <t>Absorção (tCO₂)</t>
  </si>
  <si>
    <t>% CO₂ absorvido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</si>
  <si>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</si>
  <si>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</si>
  <si>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</si>
  <si>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</si>
  <si>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</si>
  <si>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</si>
  <si>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</si>
  <si>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</si>
  <si>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</si>
  <si>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</si>
  <si>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</si>
  <si>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</si>
  <si>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NPP (tC)</t>
  </si>
  <si>
    <t>Estação</t>
  </si>
  <si>
    <t>Meses</t>
  </si>
  <si>
    <t>Absorção média (tCO₂)</t>
  </si>
  <si>
    <t>% CO₂ absorvido médio</t>
  </si>
  <si>
    <t>Inverno</t>
  </si>
  <si>
    <t>Dez – Jan – Fev</t>
  </si>
  <si>
    <t>Primavera</t>
  </si>
  <si>
    <t>Mar – Abr – Mai</t>
  </si>
  <si>
    <t>Verão</t>
  </si>
  <si>
    <t>Jun – Jul – Ago</t>
  </si>
  <si>
    <t>Outono</t>
  </si>
  <si>
    <t>Set – Out – Nov</t>
  </si>
  <si>
    <t>Ano</t>
  </si>
  <si>
    <t>Absorção em Abril (tCO₂)</t>
  </si>
  <si>
    <t>Média anual</t>
  </si>
  <si>
    <t>FLORES</t>
  </si>
  <si>
    <t>hab</t>
  </si>
  <si>
    <t>absorvidos</t>
  </si>
  <si>
    <t>93412.28</t>
  </si>
  <si>
    <t>% absorve</t>
  </si>
  <si>
    <t>emissoes/hab</t>
  </si>
  <si>
    <t>emissoes Co2 totais</t>
  </si>
  <si>
    <t>Monsanto</t>
  </si>
  <si>
    <t>hab de lisboa</t>
  </si>
  <si>
    <t>9768.05</t>
  </si>
  <si>
    <t xml:space="preserve">14.78%  </t>
  </si>
  <si>
    <t>6.36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</si>
</sst>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8"/>
      <color rgb="FF000000"/>
      <name val="Aptos Narrow"/>
      <family val="2"/>
    </font>
    <font>
      <sz val="8"/>
      <color rgb="FF000000"/>
      <name val="Aptos Narrow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5" xfId="0" applyBorder="1"/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0" fontId="0" fillId="0" borderId="16" xfId="0" applyNumberFormat="1" applyBorder="1" applyAlignment="1">
      <alignment horizontal="center" vertical="center" wrapText="1"/>
    </xf>
    <xf numFmtId="10" fontId="0" fillId="0" borderId="14" xfId="0" applyNumberFormat="1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3" xfId="0" applyFill="1" applyBorder="1"/>
    <xf numFmtId="0" fontId="0" fillId="3" borderId="17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18" xfId="0" applyFont="1" applyFill="1" applyBorder="1"/>
    <xf numFmtId="0" fontId="0" fillId="0" borderId="21" xfId="0" applyBorder="1"/>
    <xf numFmtId="0" fontId="1" fillId="3" borderId="23" xfId="0" applyFont="1" applyFill="1" applyBorder="1"/>
    <xf numFmtId="0" fontId="0" fillId="0" borderId="22" xfId="0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Absorção de CO₂</a:t>
            </a:r>
          </a:p>
          <a:p>
            <a:pPr>
              <a:defRPr/>
            </a:pPr>
            <a:r>
              <a:rPr lang="en-US"/>
              <a:t>[ton]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0403277112987054E-2"/>
          <c:y val="0.19025000054388141"/>
          <c:w val="0.87997744726353655"/>
          <c:h val="0.62346277048111154"/>
        </c:manualLayout>
      </c:layout>
      <c:lineChart>
        <c:grouping val="standard"/>
        <c:varyColors val="0"/>
        <c:ser>
          <c:idx val="0"/>
          <c:order val="0"/>
          <c:tx>
            <c:strRef>
              <c:f>Folha1!$H$36</c:f>
              <c:strCache>
                <c:ptCount val="1"/>
                <c:pt idx="0">
                  <c:v>Absorção (tCO₂)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Folha1!$F$37:$F$48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Folha1!$H$37:$H$48</c:f>
              <c:numCache>
                <c:formatCode>General</c:formatCode>
                <c:ptCount val="12"/>
                <c:pt idx="0">
                  <c:v>4195.9399999999996</c:v>
                </c:pt>
                <c:pt idx="1">
                  <c:v>10762.15</c:v>
                </c:pt>
                <c:pt idx="2">
                  <c:v>11088.45</c:v>
                </c:pt>
                <c:pt idx="3">
                  <c:v>22194.33</c:v>
                </c:pt>
                <c:pt idx="4">
                  <c:v>24577.200000000001</c:v>
                </c:pt>
                <c:pt idx="5">
                  <c:v>19946.09</c:v>
                </c:pt>
                <c:pt idx="6">
                  <c:v>22843.16</c:v>
                </c:pt>
                <c:pt idx="7">
                  <c:v>22685.52</c:v>
                </c:pt>
                <c:pt idx="8">
                  <c:v>16059.5</c:v>
                </c:pt>
                <c:pt idx="9">
                  <c:v>7993.66</c:v>
                </c:pt>
                <c:pt idx="10">
                  <c:v>8781.9</c:v>
                </c:pt>
                <c:pt idx="11">
                  <c:v>6692.93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7F-44A0-AD29-DFAFE4B52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095081440"/>
        <c:axId val="1095080480"/>
      </c:lineChart>
      <c:catAx>
        <c:axId val="109508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95080480"/>
        <c:crosses val="autoZero"/>
        <c:auto val="1"/>
        <c:lblAlgn val="ctr"/>
        <c:lblOffset val="100"/>
        <c:noMultiLvlLbl val="0"/>
      </c:catAx>
      <c:valAx>
        <c:axId val="1095080480"/>
        <c:scaling>
          <c:orientation val="minMax"/>
          <c:max val="300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9508144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CO₂ absorvido no mês</a:t>
            </a:r>
            <a:r>
              <a:rPr lang="en-US" baseline="0"/>
              <a:t> de abril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Folha1!$C$56</c:f>
              <c:strCache>
                <c:ptCount val="1"/>
                <c:pt idx="0">
                  <c:v>% CO₂ absorvido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Folha1!$A$57:$A$64</c:f>
              <c:numCache>
                <c:formatCode>General</c:formatCode>
                <c:ptCount val="8"/>
                <c:pt idx="0">
                  <c:v>2016</c:v>
                </c:pt>
                <c:pt idx="1">
                  <c:v>2018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numCache>
            </c:numRef>
          </c:cat>
          <c:val>
            <c:numRef>
              <c:f>Folha1!$C$57:$C$64</c:f>
              <c:numCache>
                <c:formatCode>General</c:formatCode>
                <c:ptCount val="8"/>
                <c:pt idx="0">
                  <c:v>13.59</c:v>
                </c:pt>
                <c:pt idx="1">
                  <c:v>10.85</c:v>
                </c:pt>
                <c:pt idx="2">
                  <c:v>5.46</c:v>
                </c:pt>
                <c:pt idx="3">
                  <c:v>8.0299999999999994</c:v>
                </c:pt>
                <c:pt idx="4">
                  <c:v>14.42</c:v>
                </c:pt>
                <c:pt idx="5">
                  <c:v>17.7</c:v>
                </c:pt>
                <c:pt idx="6">
                  <c:v>14.46</c:v>
                </c:pt>
                <c:pt idx="7">
                  <c:v>10.47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F-4663-B031-4C38ADEB9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613248"/>
        <c:axId val="1093616608"/>
      </c:lineChart>
      <c:catAx>
        <c:axId val="109361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93616608"/>
        <c:crosses val="autoZero"/>
        <c:auto val="1"/>
        <c:lblAlgn val="ctr"/>
        <c:lblOffset val="100"/>
        <c:noMultiLvlLbl val="0"/>
      </c:catAx>
      <c:valAx>
        <c:axId val="109361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9361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32</xdr:row>
      <xdr:rowOff>157162</xdr:rowOff>
    </xdr:from>
    <xdr:to>
      <xdr:col>18</xdr:col>
      <xdr:colOff>47625</xdr:colOff>
      <xdr:row>49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C2CFF7-5EA2-A4EF-DBB4-C4FAAB93D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33131</xdr:colOff>
      <xdr:row>54</xdr:row>
      <xdr:rowOff>102705</xdr:rowOff>
    </xdr:from>
    <xdr:to>
      <xdr:col>9</xdr:col>
      <xdr:colOff>207065</xdr:colOff>
      <xdr:row>67</xdr:row>
      <xdr:rowOff>154057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BED7BE6-672F-E22E-478C-C51D18794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F29B-D4F5-4075-85D3-DC4E1A8C729E}">
  <dimension ref="A1:O79"/>
  <sheetViews>
    <sheetView tabSelected="1" topLeftCell="A42" zoomScale="85" zoomScaleNormal="85" workbookViewId="0">
      <selection activeCell="P67" sqref="P67"/>
    </sheetView>
  </sheetViews>
  <sheetFormatPr defaultRowHeight="15" x14ac:dyDescent="0.25"/>
  <cols>
    <col min="1" max="1" width="11.42578125" customWidth="1"/>
    <col min="2" max="2" width="26.140625" customWidth="1"/>
    <col min="3" max="3" width="11.28515625" customWidth="1"/>
    <col min="4" max="4" width="10.42578125" customWidth="1"/>
    <col min="5" max="5" width="19.140625" customWidth="1"/>
    <col min="6" max="6" width="14.28515625" customWidth="1"/>
    <col min="7" max="7" width="15" customWidth="1"/>
    <col min="8" max="8" width="11.42578125" customWidth="1"/>
    <col min="9" max="9" width="13.42578125" customWidth="1"/>
    <col min="12" max="12" width="11.140625" customWidth="1"/>
    <col min="13" max="13" width="10.5703125" customWidth="1"/>
  </cols>
  <sheetData>
    <row r="1" spans="1:15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x14ac:dyDescent="0.25">
      <c r="A2" s="2" t="s">
        <v>5</v>
      </c>
      <c r="B2" s="2" t="s">
        <v>7</v>
      </c>
      <c r="C2" s="2">
        <v>1610</v>
      </c>
      <c r="D2" s="2">
        <v>90</v>
      </c>
      <c r="E2" s="2">
        <v>20</v>
      </c>
    </row>
    <row r="3" spans="1:15" x14ac:dyDescent="0.25">
      <c r="A3" s="2" t="s">
        <v>6</v>
      </c>
      <c r="B3" s="2" t="s">
        <v>8</v>
      </c>
      <c r="C3" s="2">
        <v>2190</v>
      </c>
      <c r="D3" s="2">
        <v>180</v>
      </c>
      <c r="E3" s="2">
        <v>20</v>
      </c>
    </row>
    <row r="7" spans="1:15" ht="15.75" thickBot="1" x14ac:dyDescent="0.3">
      <c r="A7" s="12" t="s">
        <v>9</v>
      </c>
    </row>
    <row r="8" spans="1:15" ht="15.75" thickBot="1" x14ac:dyDescent="0.3">
      <c r="A8" s="3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21</v>
      </c>
      <c r="M8" s="4" t="s">
        <v>22</v>
      </c>
      <c r="N8" s="4" t="s">
        <v>23</v>
      </c>
      <c r="O8" s="5" t="s">
        <v>24</v>
      </c>
    </row>
    <row r="9" spans="1:15" ht="15.75" thickBot="1" x14ac:dyDescent="0.3">
      <c r="A9" s="6" t="s">
        <v>25</v>
      </c>
      <c r="B9" s="7" t="s">
        <v>26</v>
      </c>
      <c r="C9" s="7">
        <v>0.51758999999999999</v>
      </c>
      <c r="D9" s="7">
        <v>0.92562</v>
      </c>
      <c r="E9" s="7">
        <v>0.71226</v>
      </c>
      <c r="F9" s="7">
        <v>0.89583999999999997</v>
      </c>
      <c r="G9" s="7">
        <v>0.81452000000000002</v>
      </c>
      <c r="H9" s="7">
        <v>0.6129</v>
      </c>
      <c r="I9" s="7">
        <v>0.68049999999999999</v>
      </c>
      <c r="J9" s="7">
        <v>0.64732000000000001</v>
      </c>
      <c r="K9" s="7">
        <v>0.57272000000000001</v>
      </c>
      <c r="L9" s="7">
        <v>0.47377999999999998</v>
      </c>
      <c r="M9" s="7">
        <v>0.84762999999999999</v>
      </c>
      <c r="N9" s="7">
        <v>0.63131000000000004</v>
      </c>
      <c r="O9" s="8" t="s">
        <v>27</v>
      </c>
    </row>
    <row r="10" spans="1:15" ht="15.75" thickBot="1" x14ac:dyDescent="0.3">
      <c r="A10" s="6" t="s">
        <v>28</v>
      </c>
      <c r="B10" s="7" t="s">
        <v>29</v>
      </c>
      <c r="C10" s="7">
        <v>0.49381999999999998</v>
      </c>
      <c r="D10" s="7">
        <v>0.76898999999999995</v>
      </c>
      <c r="E10" s="7">
        <v>0.46933999999999998</v>
      </c>
      <c r="F10" s="7">
        <v>0.72104000000000001</v>
      </c>
      <c r="G10" s="7">
        <v>0.65917999999999999</v>
      </c>
      <c r="H10" s="7">
        <v>0.62890999999999997</v>
      </c>
      <c r="I10" s="7">
        <v>0.59933000000000003</v>
      </c>
      <c r="J10" s="7">
        <v>0.74390999999999996</v>
      </c>
      <c r="K10" s="7">
        <v>0.65146000000000004</v>
      </c>
      <c r="L10" s="7">
        <v>0.52803999999999995</v>
      </c>
      <c r="M10" s="7">
        <v>0.85106999999999999</v>
      </c>
      <c r="N10" s="7">
        <v>0.62629999999999997</v>
      </c>
      <c r="O10" s="8" t="s">
        <v>30</v>
      </c>
    </row>
    <row r="11" spans="1:15" ht="15.75" thickBot="1" x14ac:dyDescent="0.3">
      <c r="A11" s="6" t="s">
        <v>31</v>
      </c>
      <c r="B11" s="7" t="s">
        <v>32</v>
      </c>
      <c r="C11" s="7">
        <v>0.51341999999999999</v>
      </c>
      <c r="D11" s="7">
        <v>0.91791</v>
      </c>
      <c r="E11" s="7">
        <v>0.67444000000000004</v>
      </c>
      <c r="F11" s="7">
        <v>0.74636999999999998</v>
      </c>
      <c r="G11" s="7">
        <v>0.52298</v>
      </c>
      <c r="H11" s="7">
        <v>0.48697000000000001</v>
      </c>
      <c r="I11" s="7">
        <v>0.48794999999999999</v>
      </c>
      <c r="J11" s="7">
        <v>0.53252999999999995</v>
      </c>
      <c r="K11" s="7">
        <v>0.53127000000000002</v>
      </c>
      <c r="L11" s="7">
        <v>0.59226000000000001</v>
      </c>
      <c r="M11" s="7">
        <v>0.87424000000000002</v>
      </c>
      <c r="N11" s="7">
        <v>0.66464999999999996</v>
      </c>
      <c r="O11" s="8" t="s">
        <v>33</v>
      </c>
    </row>
    <row r="12" spans="1:15" ht="15.75" thickBot="1" x14ac:dyDescent="0.3">
      <c r="A12" s="6" t="s">
        <v>34</v>
      </c>
      <c r="B12" s="7" t="s">
        <v>35</v>
      </c>
      <c r="C12" s="7">
        <v>0.51066999999999996</v>
      </c>
      <c r="D12" s="7">
        <v>0.91237000000000001</v>
      </c>
      <c r="E12" s="7">
        <v>0.71289999999999998</v>
      </c>
      <c r="F12" s="7">
        <v>0.90161000000000002</v>
      </c>
      <c r="G12" s="7">
        <v>0.76790999999999998</v>
      </c>
      <c r="H12" s="7">
        <v>0.48792000000000002</v>
      </c>
      <c r="I12" s="7">
        <v>0.48024</v>
      </c>
      <c r="J12" s="7">
        <v>0.47532000000000002</v>
      </c>
      <c r="K12" s="7">
        <v>0.47366000000000003</v>
      </c>
      <c r="L12" s="7">
        <v>0.39435999999999999</v>
      </c>
      <c r="M12" s="7">
        <v>0.86958999999999997</v>
      </c>
      <c r="N12" s="7">
        <v>0.65529000000000004</v>
      </c>
      <c r="O12" s="8" t="s">
        <v>36</v>
      </c>
    </row>
    <row r="13" spans="1:15" ht="15.75" thickBot="1" x14ac:dyDescent="0.3">
      <c r="A13" s="6" t="s">
        <v>37</v>
      </c>
      <c r="B13" s="7" t="s">
        <v>38</v>
      </c>
      <c r="C13" s="7">
        <v>0.51222000000000001</v>
      </c>
      <c r="D13" s="7">
        <v>0.90185000000000004</v>
      </c>
      <c r="E13" s="7">
        <v>0.69301999999999997</v>
      </c>
      <c r="F13" s="7">
        <v>0.85021999999999998</v>
      </c>
      <c r="G13" s="7">
        <v>0.81842999999999999</v>
      </c>
      <c r="H13" s="7">
        <v>0.84026000000000001</v>
      </c>
      <c r="I13" s="7">
        <v>0.78193999999999997</v>
      </c>
      <c r="J13" s="7">
        <v>0.87192999999999998</v>
      </c>
      <c r="K13" s="7">
        <v>0.87228000000000006</v>
      </c>
      <c r="L13" s="7">
        <v>0.62304999999999999</v>
      </c>
      <c r="M13" s="7">
        <v>0.86843999999999999</v>
      </c>
      <c r="N13" s="7">
        <v>0.65585000000000004</v>
      </c>
      <c r="O13" s="8" t="s">
        <v>39</v>
      </c>
    </row>
    <row r="14" spans="1:15" ht="15.75" thickBot="1" x14ac:dyDescent="0.3">
      <c r="A14" s="6" t="s">
        <v>40</v>
      </c>
      <c r="B14" s="7" t="s">
        <v>41</v>
      </c>
      <c r="C14" s="7">
        <v>0.50973000000000002</v>
      </c>
      <c r="D14" s="7">
        <v>0.89536000000000004</v>
      </c>
      <c r="E14" s="7">
        <v>0.72502</v>
      </c>
      <c r="F14" s="7">
        <v>0.89170000000000005</v>
      </c>
      <c r="G14" s="7">
        <v>0.85716999999999999</v>
      </c>
      <c r="H14" s="7">
        <v>0.84140999999999999</v>
      </c>
      <c r="I14" s="7">
        <v>0.76415999999999995</v>
      </c>
      <c r="J14" s="7">
        <v>0.78747</v>
      </c>
      <c r="K14" s="7">
        <v>0.77125999999999995</v>
      </c>
      <c r="L14" s="7">
        <v>0.59923000000000004</v>
      </c>
      <c r="M14" s="7">
        <v>0.86253999999999997</v>
      </c>
      <c r="N14" s="7">
        <v>0.64403999999999995</v>
      </c>
      <c r="O14" s="8" t="s">
        <v>42</v>
      </c>
    </row>
    <row r="15" spans="1:15" ht="16.5" thickBot="1" x14ac:dyDescent="0.3">
      <c r="A15" s="9"/>
      <c r="B15" s="7" t="s">
        <v>43</v>
      </c>
      <c r="C15" s="10">
        <v>0.50958000000000003</v>
      </c>
      <c r="D15" s="10">
        <v>0.88702000000000003</v>
      </c>
      <c r="E15" s="10">
        <v>0.664497</v>
      </c>
      <c r="F15" s="10">
        <v>0.83445999999999998</v>
      </c>
      <c r="G15" s="10">
        <v>0.74002999999999997</v>
      </c>
      <c r="H15" s="10">
        <v>0.64973000000000003</v>
      </c>
      <c r="I15" s="10">
        <v>0.63234999999999997</v>
      </c>
      <c r="J15" s="10">
        <v>0.67641300000000004</v>
      </c>
      <c r="K15" s="10">
        <v>0.64544199999999996</v>
      </c>
      <c r="L15" s="10">
        <v>0.53512000000000004</v>
      </c>
      <c r="M15" s="10">
        <v>0.86225200000000002</v>
      </c>
      <c r="N15" s="10">
        <v>0.64624000000000004</v>
      </c>
      <c r="O15" s="11" t="s">
        <v>44</v>
      </c>
    </row>
    <row r="18" spans="6:13" ht="15.75" thickBot="1" x14ac:dyDescent="0.3">
      <c r="G18" s="51"/>
    </row>
    <row r="19" spans="6:13" ht="15.75" thickBot="1" x14ac:dyDescent="0.3">
      <c r="F19" s="49"/>
      <c r="G19" s="52"/>
      <c r="H19" s="53"/>
      <c r="J19" s="54" t="s">
        <v>45</v>
      </c>
      <c r="K19" s="55"/>
      <c r="L19" s="14">
        <v>172120</v>
      </c>
      <c r="M19" s="15" t="s">
        <v>47</v>
      </c>
    </row>
    <row r="20" spans="6:13" ht="15.75" thickBot="1" x14ac:dyDescent="0.3">
      <c r="F20" s="50"/>
      <c r="G20" s="50"/>
      <c r="H20" s="53"/>
      <c r="J20" s="54" t="s">
        <v>46</v>
      </c>
      <c r="K20" s="56"/>
      <c r="L20" s="15">
        <v>0.89170000000000005</v>
      </c>
      <c r="M20" s="13" t="s">
        <v>49</v>
      </c>
    </row>
    <row r="21" spans="6:13" ht="15.75" thickBot="1" x14ac:dyDescent="0.3">
      <c r="F21" s="48"/>
      <c r="G21" s="49"/>
      <c r="J21" s="54" t="s">
        <v>48</v>
      </c>
      <c r="K21" s="56"/>
      <c r="L21" s="15">
        <f>L19*L20</f>
        <v>153479.40400000001</v>
      </c>
      <c r="M21" s="14" t="s">
        <v>50</v>
      </c>
    </row>
    <row r="22" spans="6:13" x14ac:dyDescent="0.25">
      <c r="F22" s="50"/>
      <c r="G22" s="50"/>
    </row>
    <row r="23" spans="6:13" x14ac:dyDescent="0.25">
      <c r="F23" s="50"/>
      <c r="G23" s="50"/>
    </row>
    <row r="24" spans="6:13" x14ac:dyDescent="0.25">
      <c r="F24" s="50"/>
      <c r="G24" s="50"/>
    </row>
    <row r="25" spans="6:13" x14ac:dyDescent="0.25">
      <c r="F25" s="50"/>
      <c r="G25" s="50"/>
    </row>
    <row r="26" spans="6:13" x14ac:dyDescent="0.25">
      <c r="F26" s="50"/>
      <c r="G26" s="50"/>
    </row>
    <row r="27" spans="6:13" x14ac:dyDescent="0.25">
      <c r="F27" s="50"/>
      <c r="G27" s="50"/>
    </row>
    <row r="28" spans="6:13" x14ac:dyDescent="0.25">
      <c r="F28" s="50"/>
      <c r="G28" s="50"/>
    </row>
    <row r="29" spans="6:13" x14ac:dyDescent="0.25">
      <c r="F29" s="50"/>
      <c r="G29" s="50"/>
    </row>
    <row r="30" spans="6:13" x14ac:dyDescent="0.25">
      <c r="F30" s="50"/>
      <c r="G30" s="50"/>
    </row>
    <row r="31" spans="6:13" x14ac:dyDescent="0.25">
      <c r="F31" s="50"/>
      <c r="G31" s="50"/>
    </row>
    <row r="32" spans="6:13" x14ac:dyDescent="0.25">
      <c r="F32" s="50"/>
      <c r="G32" s="50"/>
    </row>
    <row r="35" spans="1:9" ht="15.75" thickBot="1" x14ac:dyDescent="0.3"/>
    <row r="36" spans="1:9" ht="45.75" thickBot="1" x14ac:dyDescent="0.3">
      <c r="A36" s="32" t="s">
        <v>67</v>
      </c>
      <c r="B36" s="33" t="s">
        <v>68</v>
      </c>
      <c r="C36" s="33" t="s">
        <v>69</v>
      </c>
      <c r="D36" s="34" t="s">
        <v>70</v>
      </c>
      <c r="F36" s="18" t="s">
        <v>51</v>
      </c>
      <c r="G36" s="18" t="s">
        <v>66</v>
      </c>
      <c r="H36" s="18" t="s">
        <v>52</v>
      </c>
      <c r="I36" s="17" t="s">
        <v>53</v>
      </c>
    </row>
    <row r="37" spans="1:9" ht="18.75" customHeight="1" x14ac:dyDescent="0.25">
      <c r="A37" s="35" t="s">
        <v>71</v>
      </c>
      <c r="B37" s="36" t="s">
        <v>72</v>
      </c>
      <c r="C37" s="36">
        <v>7217.01</v>
      </c>
      <c r="D37" s="37">
        <v>4.7</v>
      </c>
      <c r="F37" s="22" t="s">
        <v>54</v>
      </c>
      <c r="G37" s="28">
        <v>1144.3499999999999</v>
      </c>
      <c r="H37" s="28">
        <v>4195.9399999999996</v>
      </c>
      <c r="I37" s="29">
        <v>2.7300000000000001E-2</v>
      </c>
    </row>
    <row r="38" spans="1:9" ht="15" customHeight="1" x14ac:dyDescent="0.25">
      <c r="A38" s="38" t="s">
        <v>73</v>
      </c>
      <c r="B38" s="39" t="s">
        <v>74</v>
      </c>
      <c r="C38" s="39">
        <v>19286.650000000001</v>
      </c>
      <c r="D38" s="40">
        <v>12.56</v>
      </c>
      <c r="F38" s="21" t="s">
        <v>55</v>
      </c>
      <c r="G38" s="27">
        <v>2935.13</v>
      </c>
      <c r="H38" s="27">
        <v>10762.15</v>
      </c>
      <c r="I38" s="30">
        <v>7.0099999999999996E-2</v>
      </c>
    </row>
    <row r="39" spans="1:9" x14ac:dyDescent="0.25">
      <c r="A39" s="38" t="s">
        <v>75</v>
      </c>
      <c r="B39" s="39" t="s">
        <v>76</v>
      </c>
      <c r="C39" s="39">
        <v>21824.92</v>
      </c>
      <c r="D39" s="40">
        <v>14.21</v>
      </c>
      <c r="F39" s="21" t="s">
        <v>56</v>
      </c>
      <c r="G39" s="27">
        <v>3024.12</v>
      </c>
      <c r="H39" s="27">
        <v>11088.45</v>
      </c>
      <c r="I39" s="30">
        <v>7.22E-2</v>
      </c>
    </row>
    <row r="40" spans="1:9" ht="15.75" thickBot="1" x14ac:dyDescent="0.3">
      <c r="A40" s="41" t="s">
        <v>77</v>
      </c>
      <c r="B40" s="42" t="s">
        <v>78</v>
      </c>
      <c r="C40" s="42">
        <v>18050.490000000002</v>
      </c>
      <c r="D40" s="43">
        <v>7.12</v>
      </c>
      <c r="F40" s="21" t="s">
        <v>57</v>
      </c>
      <c r="G40" s="27">
        <v>6053</v>
      </c>
      <c r="H40" s="27">
        <v>22194.33</v>
      </c>
      <c r="I40" s="30">
        <v>0.14460000000000001</v>
      </c>
    </row>
    <row r="41" spans="1:9" ht="15.75" thickBot="1" x14ac:dyDescent="0.3">
      <c r="A41" s="44" t="s">
        <v>81</v>
      </c>
      <c r="B41" s="45"/>
      <c r="C41" s="45"/>
      <c r="D41" s="46">
        <v>9.64</v>
      </c>
      <c r="F41" s="21" t="s">
        <v>58</v>
      </c>
      <c r="G41" s="27">
        <v>6702.87</v>
      </c>
      <c r="H41" s="27">
        <v>24577.200000000001</v>
      </c>
      <c r="I41" s="30">
        <v>0.16009999999999999</v>
      </c>
    </row>
    <row r="42" spans="1:9" x14ac:dyDescent="0.25">
      <c r="F42" s="21" t="s">
        <v>59</v>
      </c>
      <c r="G42" s="27">
        <v>5439.84</v>
      </c>
      <c r="H42" s="27">
        <v>19946.09</v>
      </c>
      <c r="I42" s="30">
        <v>0.12989999999999999</v>
      </c>
    </row>
    <row r="43" spans="1:9" x14ac:dyDescent="0.25">
      <c r="F43" s="21" t="s">
        <v>60</v>
      </c>
      <c r="G43" s="27">
        <v>6229.95</v>
      </c>
      <c r="H43" s="27">
        <v>22843.16</v>
      </c>
      <c r="I43" s="30">
        <v>0.14879999999999999</v>
      </c>
    </row>
    <row r="44" spans="1:9" x14ac:dyDescent="0.25">
      <c r="F44" s="21" t="s">
        <v>61</v>
      </c>
      <c r="G44" s="27">
        <v>6186.96</v>
      </c>
      <c r="H44" s="27">
        <v>22685.52</v>
      </c>
      <c r="I44" s="30" t="s">
        <v>92</v>
      </c>
    </row>
    <row r="45" spans="1:9" x14ac:dyDescent="0.25">
      <c r="F45" s="21" t="s">
        <v>62</v>
      </c>
      <c r="G45" s="27">
        <v>4379.8599999999997</v>
      </c>
      <c r="H45" s="27">
        <v>16059.5</v>
      </c>
      <c r="I45" s="30">
        <v>0.1046</v>
      </c>
    </row>
    <row r="46" spans="1:9" x14ac:dyDescent="0.25">
      <c r="F46" s="21" t="s">
        <v>63</v>
      </c>
      <c r="G46" s="27">
        <v>2180.09</v>
      </c>
      <c r="H46" s="27">
        <v>7993.66</v>
      </c>
      <c r="I46" s="30">
        <v>5.1999999999999998E-2</v>
      </c>
    </row>
    <row r="47" spans="1:9" x14ac:dyDescent="0.25">
      <c r="F47" s="21" t="s">
        <v>64</v>
      </c>
      <c r="G47" s="27">
        <v>2395.06</v>
      </c>
      <c r="H47" s="27">
        <v>8781.9</v>
      </c>
      <c r="I47" s="30">
        <v>5.7200000000000001E-2</v>
      </c>
    </row>
    <row r="48" spans="1:9" ht="15.75" thickBot="1" x14ac:dyDescent="0.3">
      <c r="F48" s="19" t="s">
        <v>65</v>
      </c>
      <c r="G48" s="16">
        <v>1825.35</v>
      </c>
      <c r="H48" s="16">
        <v>6692.93</v>
      </c>
      <c r="I48" s="31">
        <v>4.36E-2</v>
      </c>
    </row>
    <row r="55" spans="1:3" ht="15.75" thickBot="1" x14ac:dyDescent="0.3"/>
    <row r="56" spans="1:3" ht="30.75" thickBot="1" x14ac:dyDescent="0.3">
      <c r="A56" s="18" t="s">
        <v>79</v>
      </c>
      <c r="B56" s="18" t="s">
        <v>80</v>
      </c>
      <c r="C56" s="18" t="s">
        <v>53</v>
      </c>
    </row>
    <row r="57" spans="1:3" x14ac:dyDescent="0.25">
      <c r="A57" s="20">
        <v>2016</v>
      </c>
      <c r="B57" s="20">
        <v>20855.75</v>
      </c>
      <c r="C57" s="24">
        <v>13.59</v>
      </c>
    </row>
    <row r="58" spans="1:3" x14ac:dyDescent="0.25">
      <c r="A58" s="21">
        <v>2018</v>
      </c>
      <c r="B58" s="21">
        <v>16657.509999999998</v>
      </c>
      <c r="C58" s="25">
        <v>10.85</v>
      </c>
    </row>
    <row r="59" spans="1:3" x14ac:dyDescent="0.25">
      <c r="A59" s="21">
        <v>2020</v>
      </c>
      <c r="B59" s="21">
        <v>8382.1</v>
      </c>
      <c r="C59" s="26">
        <v>5.46</v>
      </c>
    </row>
    <row r="60" spans="1:3" x14ac:dyDescent="0.25">
      <c r="A60" s="21">
        <v>2021</v>
      </c>
      <c r="B60" s="21">
        <v>12325.62</v>
      </c>
      <c r="C60" s="26">
        <v>8.0299999999999994</v>
      </c>
    </row>
    <row r="61" spans="1:3" x14ac:dyDescent="0.25">
      <c r="A61" s="21">
        <v>2022</v>
      </c>
      <c r="B61" s="21">
        <v>22130.35</v>
      </c>
      <c r="C61" s="26">
        <v>14.42</v>
      </c>
    </row>
    <row r="62" spans="1:3" x14ac:dyDescent="0.25">
      <c r="A62" s="21">
        <v>2023</v>
      </c>
      <c r="B62" s="21">
        <v>27179.99</v>
      </c>
      <c r="C62" s="26">
        <v>17.7</v>
      </c>
    </row>
    <row r="63" spans="1:3" x14ac:dyDescent="0.25">
      <c r="A63" s="21">
        <v>2024</v>
      </c>
      <c r="B63" s="21">
        <v>22194.33</v>
      </c>
      <c r="C63" s="26">
        <v>14.46</v>
      </c>
    </row>
    <row r="64" spans="1:3" ht="15.75" thickBot="1" x14ac:dyDescent="0.3">
      <c r="A64" s="19">
        <v>2025</v>
      </c>
      <c r="B64" s="19">
        <v>16065.72</v>
      </c>
      <c r="C64" s="23">
        <v>10.47</v>
      </c>
    </row>
    <row r="71" spans="1:5" x14ac:dyDescent="0.25">
      <c r="D71" s="47" t="s">
        <v>89</v>
      </c>
      <c r="E71" s="47"/>
    </row>
    <row r="72" spans="1:5" x14ac:dyDescent="0.25">
      <c r="A72" s="47" t="s">
        <v>82</v>
      </c>
      <c r="B72" s="47"/>
      <c r="D72" s="47"/>
      <c r="E72" s="47"/>
    </row>
    <row r="73" spans="1:5" x14ac:dyDescent="0.25">
      <c r="A73" s="47">
        <v>3628</v>
      </c>
      <c r="B73" s="47" t="s">
        <v>83</v>
      </c>
      <c r="D73" s="47">
        <v>172120</v>
      </c>
      <c r="E73" s="47" t="s">
        <v>90</v>
      </c>
    </row>
    <row r="74" spans="1:5" x14ac:dyDescent="0.25">
      <c r="A74" s="47">
        <v>0.89170000000000005</v>
      </c>
      <c r="B74" s="47" t="s">
        <v>87</v>
      </c>
      <c r="D74" s="47">
        <v>0.89170000000000005</v>
      </c>
      <c r="E74" s="47" t="s">
        <v>87</v>
      </c>
    </row>
    <row r="75" spans="1:5" x14ac:dyDescent="0.25">
      <c r="A75" s="47">
        <f>A73*A74</f>
        <v>3235.0876000000003</v>
      </c>
      <c r="B75" s="47" t="s">
        <v>88</v>
      </c>
      <c r="D75" s="47">
        <f>D73*D74</f>
        <v>153479.40400000001</v>
      </c>
      <c r="E75" s="47" t="s">
        <v>88</v>
      </c>
    </row>
    <row r="76" spans="1:5" x14ac:dyDescent="0.25">
      <c r="A76" s="47"/>
      <c r="B76" s="47"/>
      <c r="D76" s="47"/>
      <c r="E76" s="47"/>
    </row>
    <row r="77" spans="1:5" x14ac:dyDescent="0.25">
      <c r="A77" s="47" t="s">
        <v>85</v>
      </c>
      <c r="B77" s="47" t="s">
        <v>84</v>
      </c>
      <c r="D77" s="47" t="s">
        <v>91</v>
      </c>
      <c r="E77" s="47" t="s">
        <v>84</v>
      </c>
    </row>
    <row r="78" spans="1:5" x14ac:dyDescent="0.25">
      <c r="A78" s="47"/>
      <c r="B78" s="47"/>
      <c r="D78" s="47"/>
      <c r="E78" s="47"/>
    </row>
    <row r="79" spans="1:5" x14ac:dyDescent="0.25">
      <c r="A79" s="47">
        <v>2887.47</v>
      </c>
      <c r="B79" s="47" t="s">
        <v>86</v>
      </c>
      <c r="D79" s="47" t="s">
        <v>93</v>
      </c>
      <c r="E79" s="47" t="s">
        <v>86</v>
      </c>
    </row>
  </sheetData>
  <mergeCells count="3">
    <mergeCell ref="J19:K19"/>
    <mergeCell ref="J20:K20"/>
    <mergeCell ref="J21:K2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a58fcf-bb81-440f-932f-f6069f5d9751" xsi:nil="true"/>
    <TaxCatchAll xmlns="74bbd1fd-4ccc-4aec-b954-f3511241cbc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31C0BB96C70D419A8D346B4198C4DD" ma:contentTypeVersion="132" ma:contentTypeDescription="Create a new document." ma:contentTypeScope="" ma:versionID="5fc87af7f52bcb0bc2093ae83ddce219">
  <xsd:schema xmlns:xsd="http://www.w3.org/2001/XMLSchema" xmlns:xs="http://www.w3.org/2001/XMLSchema" xmlns:p="http://schemas.microsoft.com/office/2006/metadata/properties" xmlns:ns2="6ca58fcf-bb81-440f-932f-f6069f5d9751" xmlns:ns3="74bbd1fd-4ccc-4aec-b954-f3511241cbc4" targetNamespace="http://schemas.microsoft.com/office/2006/metadata/properties" ma:root="true" ma:fieldsID="ec40e6d3fff0ab6851f44e67d917e2dc" ns2:_="" ns3:_="">
    <xsd:import namespace="6ca58fcf-bb81-440f-932f-f6069f5d9751"/>
    <xsd:import namespace="74bbd1fd-4ccc-4aec-b954-f3511241cb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58fcf-bb81-440f-932f-f6069f5d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displayName="Image Tags_0" ma:hidden="true" ma:internalName="lcf76f155ced4ddcb4097134ff3c332f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bd1fd-4ccc-4aec-b954-f3511241cbc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2fa80f5-53c8-433b-87d5-efa4cc4417d3}" ma:internalName="TaxCatchAll" ma:showField="CatchAllData" ma:web="74bbd1fd-4ccc-4aec-b954-f3511241c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E1A43D-1D46-45D4-9877-1BCE9944FF40}">
  <ds:schemaRefs>
    <ds:schemaRef ds:uri="http://www.w3.org/XML/1998/namespace"/>
    <ds:schemaRef ds:uri="74bbd1fd-4ccc-4aec-b954-f3511241cbc4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6ca58fcf-bb81-440f-932f-f6069f5d9751"/>
  </ds:schemaRefs>
</ds:datastoreItem>
</file>

<file path=customXml/itemProps2.xml><?xml version="1.0" encoding="utf-8"?>
<ds:datastoreItem xmlns:ds="http://schemas.openxmlformats.org/officeDocument/2006/customXml" ds:itemID="{2462F6C4-D3FC-4C6F-B2FA-A2836EA54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2AFF5C-46DF-406B-B9EC-E28F0EC44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Fonseca</dc:creator>
  <cp:lastModifiedBy>Diogo Fonseca</cp:lastModifiedBy>
  <dcterms:created xsi:type="dcterms:W3CDTF">2025-07-03T18:23:56Z</dcterms:created>
  <dcterms:modified xsi:type="dcterms:W3CDTF">2025-07-12T15:38:39Z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0x010100F731C0BB96C70D419A8D346B4198C4DD</vt:lpwstr>
  </property>
</Properties>
</file>