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80" windowHeight="97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19" i="1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18"/>
  <c r="J17"/>
  <c r="I19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18"/>
  <c r="H44"/>
  <c r="H45"/>
  <c r="H46" s="1"/>
  <c r="H37"/>
  <c r="H38"/>
  <c r="H39" s="1"/>
  <c r="H40" s="1"/>
  <c r="H41" s="1"/>
  <c r="H42" s="1"/>
  <c r="H43" s="1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18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C31"/>
  <c r="D31" s="1"/>
  <c r="E31" s="1"/>
  <c r="C12"/>
  <c r="D12" s="1"/>
  <c r="E12" s="1"/>
  <c r="C17"/>
  <c r="D17" s="1"/>
  <c r="E17" s="1"/>
  <c r="C11"/>
  <c r="D11" s="1"/>
  <c r="E11" s="1"/>
  <c r="C5"/>
  <c r="D5" s="1"/>
  <c r="E5" s="1"/>
  <c r="C6"/>
  <c r="D6" s="1"/>
  <c r="E6" s="1"/>
  <c r="C3"/>
  <c r="D3" s="1"/>
  <c r="E3" s="1"/>
  <c r="C8"/>
  <c r="D8" s="1"/>
  <c r="E8" s="1"/>
  <c r="C10"/>
  <c r="D10" s="1"/>
  <c r="E10" s="1"/>
  <c r="C4"/>
  <c r="D4" s="1"/>
  <c r="E4" s="1"/>
  <c r="C7"/>
  <c r="D7" s="1"/>
  <c r="E7" s="1"/>
  <c r="C24"/>
  <c r="D24" s="1"/>
  <c r="E24" s="1"/>
  <c r="C27"/>
  <c r="D27" s="1"/>
  <c r="E27" s="1"/>
  <c r="C22"/>
  <c r="D22" s="1"/>
  <c r="E22" s="1"/>
  <c r="C23"/>
  <c r="D23" s="1"/>
  <c r="E23" s="1"/>
  <c r="C21"/>
  <c r="D21" s="1"/>
  <c r="E21" s="1"/>
  <c r="C14"/>
  <c r="D14" s="1"/>
  <c r="E14" s="1"/>
  <c r="C25"/>
  <c r="D25" s="1"/>
  <c r="E25" s="1"/>
  <c r="C26"/>
  <c r="D26" s="1"/>
  <c r="E26" s="1"/>
  <c r="C29"/>
  <c r="D29" s="1"/>
  <c r="E29" s="1"/>
  <c r="C30"/>
  <c r="D30" s="1"/>
  <c r="E30" s="1"/>
  <c r="C32"/>
  <c r="D32" s="1"/>
  <c r="E32" s="1"/>
  <c r="C33"/>
  <c r="D33" s="1"/>
  <c r="E33" s="1"/>
  <c r="C28"/>
  <c r="D28" s="1"/>
  <c r="E28" s="1"/>
  <c r="C19"/>
  <c r="D19" s="1"/>
  <c r="E19" s="1"/>
  <c r="C18"/>
  <c r="D18" s="1"/>
  <c r="E18" s="1"/>
  <c r="C16"/>
  <c r="D16" s="1"/>
  <c r="E16" s="1"/>
  <c r="C15"/>
  <c r="D15" s="1"/>
  <c r="E15" s="1"/>
  <c r="C13"/>
  <c r="D13" s="1"/>
  <c r="E13" s="1"/>
  <c r="C20"/>
  <c r="D20" s="1"/>
  <c r="E20" s="1"/>
  <c r="C9"/>
  <c r="D9" s="1"/>
  <c r="E9" s="1"/>
</calcChain>
</file>

<file path=xl/sharedStrings.xml><?xml version="1.0" encoding="utf-8"?>
<sst xmlns="http://schemas.openxmlformats.org/spreadsheetml/2006/main" count="43" uniqueCount="30">
  <si>
    <t>Ilość zwycięstw</t>
  </si>
  <si>
    <t>Procent zwycięstw</t>
  </si>
  <si>
    <t>Ilość przegranych</t>
  </si>
  <si>
    <t>Pkt rankingu</t>
  </si>
  <si>
    <t>Ilość bitew</t>
  </si>
  <si>
    <t>Nazwa skilla</t>
  </si>
  <si>
    <t>Lvl 1</t>
  </si>
  <si>
    <t>Lvl 2</t>
  </si>
  <si>
    <t>Lvl 3</t>
  </si>
  <si>
    <t>Lvl 4</t>
  </si>
  <si>
    <t>Lvl 5</t>
  </si>
  <si>
    <t>Nazwa atrybutu</t>
  </si>
  <si>
    <t>Siła</t>
  </si>
  <si>
    <t>Dodatkowe obrażenia</t>
  </si>
  <si>
    <t>Czas trwania</t>
  </si>
  <si>
    <t>Cooldown</t>
  </si>
  <si>
    <t>Regeneracja</t>
  </si>
  <si>
    <t>0,5 serca</t>
  </si>
  <si>
    <t>Odstęp pomiędzy leczeniami</t>
  </si>
  <si>
    <t>Odporność</t>
  </si>
  <si>
    <t>Przywrócenie zdrowia</t>
  </si>
  <si>
    <t>Ilość przywróconego życia</t>
  </si>
  <si>
    <t>Lvl 6</t>
  </si>
  <si>
    <t>Lvl 7</t>
  </si>
  <si>
    <t>Sekundy</t>
  </si>
  <si>
    <t>Jednostka</t>
  </si>
  <si>
    <t>%</t>
  </si>
  <si>
    <t>Zmniejszone obrażenia</t>
  </si>
  <si>
    <t>Lvl</t>
  </si>
  <si>
    <t>Chunki per lvl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</si>
</sst>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1" fillId="2" borderId="0" xfId="2"/>
    <xf numFmtId="0" fontId="1" fillId="3" borderId="0" xfId="3"/>
    <xf numFmtId="0" fontId="2" fillId="4" borderId="0" xfId="0" applyFont="1" applyFill="1"/>
    <xf numFmtId="0" fontId="1" fillId="3" borderId="0" xfId="3" applyFill="1"/>
    <xf numFmtId="0" fontId="1" fillId="2" borderId="0" xfId="2" applyFill="1"/>
    <xf numFmtId="0" fontId="0" fillId="3" borderId="0" xfId="3" applyFont="1" applyFill="1"/>
  </cellXfs>
  <cellStyles count="4">
    <cellStyle name="20% - akcent 1" xfId="2" builtinId="30"/>
    <cellStyle name="40% - akcent 1" xfId="3" builtinId="31"/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I2:Q13" totalsRowShown="0">
  <autoFilter ref="I2:Q13"/>
  <tableColumns count="9">
    <tableColumn id="1" name="Nazwa atrybutu"/>
    <tableColumn id="2" name="Jednostka"/>
    <tableColumn id="3" name="Lvl 1"/>
    <tableColumn id="4" name="Lvl 2"/>
    <tableColumn id="5" name="Lvl 3"/>
    <tableColumn id="6" name="Lvl 4"/>
    <tableColumn id="7" name="Lvl 5"/>
    <tableColumn id="8" name="Lvl 6"/>
    <tableColumn id="9" name="Lvl 7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46"/>
  <sheetViews>
    <sheetView tabSelected="1" topLeftCell="C1" workbookViewId="0">
      <selection activeCell="O4" sqref="O4"/>
    </sheetView>
  </sheetViews>
  <sheetFormatPr defaultRowHeight="14.25"/>
  <cols>
    <col min="1" max="1" width="13.625" customWidth="1"/>
    <col min="2" max="2" width="15.875" customWidth="1"/>
    <col min="3" max="3" width="11.75" customWidth="1"/>
    <col min="4" max="4" width="16.5" customWidth="1"/>
    <col min="5" max="5" width="19.125" customWidth="1"/>
    <col min="8" max="8" width="19.625" customWidth="1"/>
    <col min="9" max="9" width="25" customWidth="1"/>
    <col min="10" max="10" width="10.875" customWidth="1"/>
  </cols>
  <sheetData>
    <row r="2" spans="1:17">
      <c r="A2" t="s">
        <v>0</v>
      </c>
      <c r="B2" t="s">
        <v>2</v>
      </c>
      <c r="C2" t="s">
        <v>4</v>
      </c>
      <c r="D2" t="s">
        <v>1</v>
      </c>
      <c r="E2" t="s">
        <v>3</v>
      </c>
      <c r="H2" s="4" t="s">
        <v>5</v>
      </c>
      <c r="I2" s="4" t="s">
        <v>11</v>
      </c>
      <c r="J2" t="s">
        <v>25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22</v>
      </c>
      <c r="Q2" t="s">
        <v>23</v>
      </c>
    </row>
    <row r="3" spans="1:17">
      <c r="A3">
        <v>520</v>
      </c>
      <c r="B3">
        <v>800</v>
      </c>
      <c r="C3">
        <f t="shared" ref="C3:C33" si="0">A3+B3</f>
        <v>1320</v>
      </c>
      <c r="D3" s="1">
        <f>(A3/C3)</f>
        <v>0.39393939393939392</v>
      </c>
      <c r="E3">
        <f>(D3*(A3 * 0.03) + D3)*100</f>
        <v>653.93939393939377</v>
      </c>
      <c r="H3" s="5" t="s">
        <v>12</v>
      </c>
      <c r="I3" s="5" t="s">
        <v>13</v>
      </c>
      <c r="J3" s="3" t="s">
        <v>17</v>
      </c>
      <c r="K3" s="3">
        <v>2</v>
      </c>
      <c r="L3" s="3">
        <v>3</v>
      </c>
      <c r="M3" s="3">
        <v>4</v>
      </c>
      <c r="N3" s="3">
        <v>5</v>
      </c>
      <c r="O3" s="3">
        <v>6</v>
      </c>
      <c r="P3" s="3">
        <v>7</v>
      </c>
      <c r="Q3" s="3">
        <v>8</v>
      </c>
    </row>
    <row r="4" spans="1:17">
      <c r="A4">
        <v>130</v>
      </c>
      <c r="B4">
        <v>40</v>
      </c>
      <c r="C4">
        <f t="shared" si="0"/>
        <v>170</v>
      </c>
      <c r="D4" s="1">
        <f t="shared" ref="D4:D33" si="1">(A4/C4)</f>
        <v>0.76470588235294112</v>
      </c>
      <c r="E4">
        <f t="shared" ref="E4:E33" si="2">(D4*(A4 * 0.03) + D4)*100</f>
        <v>374.70588235294116</v>
      </c>
      <c r="H4" s="5"/>
      <c r="I4" s="5" t="s">
        <v>14</v>
      </c>
      <c r="J4" s="3" t="s">
        <v>24</v>
      </c>
      <c r="K4" s="3">
        <v>3</v>
      </c>
      <c r="L4" s="3">
        <v>4</v>
      </c>
      <c r="M4" s="3">
        <v>5</v>
      </c>
      <c r="N4" s="3">
        <v>5</v>
      </c>
      <c r="O4" s="3">
        <v>6</v>
      </c>
      <c r="P4" s="3">
        <v>7</v>
      </c>
      <c r="Q4" s="3">
        <v>8</v>
      </c>
    </row>
    <row r="5" spans="1:17">
      <c r="A5">
        <v>215</v>
      </c>
      <c r="B5">
        <v>220</v>
      </c>
      <c r="C5">
        <f t="shared" si="0"/>
        <v>435</v>
      </c>
      <c r="D5" s="1">
        <f t="shared" si="1"/>
        <v>0.4942528735632184</v>
      </c>
      <c r="E5">
        <f t="shared" si="2"/>
        <v>368.21839080459773</v>
      </c>
      <c r="H5" s="5"/>
      <c r="I5" s="5" t="s">
        <v>15</v>
      </c>
      <c r="J5" s="3" t="s">
        <v>24</v>
      </c>
      <c r="K5" s="3">
        <v>120</v>
      </c>
      <c r="L5" s="3">
        <v>115</v>
      </c>
      <c r="M5" s="3">
        <v>110</v>
      </c>
      <c r="N5" s="3">
        <v>105</v>
      </c>
      <c r="O5" s="3">
        <v>100</v>
      </c>
      <c r="P5" s="3">
        <v>95</v>
      </c>
      <c r="Q5" s="3">
        <v>90</v>
      </c>
    </row>
    <row r="6" spans="1:17" ht="12.75" customHeight="1">
      <c r="A6">
        <v>100</v>
      </c>
      <c r="B6">
        <v>10</v>
      </c>
      <c r="C6">
        <f t="shared" si="0"/>
        <v>110</v>
      </c>
      <c r="D6" s="1">
        <f t="shared" si="1"/>
        <v>0.90909090909090906</v>
      </c>
      <c r="E6">
        <f t="shared" si="2"/>
        <v>363.63636363636363</v>
      </c>
      <c r="H6" s="6" t="s">
        <v>16</v>
      </c>
      <c r="I6" s="6" t="s">
        <v>18</v>
      </c>
      <c r="J6" s="2" t="s">
        <v>17</v>
      </c>
      <c r="K6" s="2">
        <v>30</v>
      </c>
      <c r="L6" s="2">
        <v>27</v>
      </c>
      <c r="M6" s="2">
        <v>24</v>
      </c>
      <c r="N6" s="2">
        <v>21</v>
      </c>
      <c r="O6" s="2">
        <v>18</v>
      </c>
      <c r="P6" s="2">
        <v>15</v>
      </c>
      <c r="Q6" s="2">
        <v>12</v>
      </c>
    </row>
    <row r="7" spans="1:17">
      <c r="A7">
        <v>130</v>
      </c>
      <c r="B7">
        <v>50</v>
      </c>
      <c r="C7">
        <f t="shared" si="0"/>
        <v>180</v>
      </c>
      <c r="D7" s="1">
        <f t="shared" si="1"/>
        <v>0.72222222222222221</v>
      </c>
      <c r="E7">
        <f t="shared" si="2"/>
        <v>353.88888888888886</v>
      </c>
      <c r="H7" s="6"/>
      <c r="I7" s="6" t="s">
        <v>14</v>
      </c>
      <c r="J7" s="2" t="s">
        <v>24</v>
      </c>
      <c r="K7" s="2">
        <v>3</v>
      </c>
      <c r="L7" s="2">
        <v>4</v>
      </c>
      <c r="M7" s="2">
        <v>5</v>
      </c>
      <c r="N7" s="2">
        <v>5</v>
      </c>
      <c r="O7" s="2">
        <v>7</v>
      </c>
      <c r="P7" s="2">
        <v>7</v>
      </c>
      <c r="Q7" s="2">
        <v>8</v>
      </c>
    </row>
    <row r="8" spans="1:17">
      <c r="A8">
        <v>120</v>
      </c>
      <c r="B8">
        <v>40</v>
      </c>
      <c r="C8">
        <f t="shared" si="0"/>
        <v>160</v>
      </c>
      <c r="D8" s="1">
        <f t="shared" si="1"/>
        <v>0.75</v>
      </c>
      <c r="E8">
        <f t="shared" si="2"/>
        <v>345</v>
      </c>
      <c r="H8" s="6"/>
      <c r="I8" s="6" t="s">
        <v>15</v>
      </c>
      <c r="J8" s="2" t="s">
        <v>24</v>
      </c>
      <c r="K8" s="2">
        <v>120</v>
      </c>
      <c r="L8" s="2">
        <v>110</v>
      </c>
      <c r="M8" s="2">
        <v>100</v>
      </c>
      <c r="N8" s="2">
        <v>95</v>
      </c>
      <c r="O8" s="2">
        <v>90</v>
      </c>
      <c r="P8" s="2">
        <v>85</v>
      </c>
      <c r="Q8" s="2">
        <v>80</v>
      </c>
    </row>
    <row r="9" spans="1:17">
      <c r="A9">
        <v>100</v>
      </c>
      <c r="B9">
        <v>20</v>
      </c>
      <c r="C9">
        <f t="shared" si="0"/>
        <v>120</v>
      </c>
      <c r="D9" s="1">
        <f t="shared" si="1"/>
        <v>0.83333333333333337</v>
      </c>
      <c r="E9">
        <f t="shared" si="2"/>
        <v>333.33333333333337</v>
      </c>
      <c r="H9" s="5" t="s">
        <v>19</v>
      </c>
      <c r="I9" s="7" t="s">
        <v>27</v>
      </c>
      <c r="J9" s="3" t="s">
        <v>26</v>
      </c>
      <c r="K9" s="3">
        <v>3</v>
      </c>
      <c r="L9" s="3">
        <v>7</v>
      </c>
      <c r="M9" s="3">
        <v>10</v>
      </c>
      <c r="N9" s="3">
        <v>13</v>
      </c>
      <c r="O9" s="3">
        <v>17</v>
      </c>
      <c r="P9" s="3">
        <v>21</v>
      </c>
      <c r="Q9" s="3">
        <v>25</v>
      </c>
    </row>
    <row r="10" spans="1:17">
      <c r="A10">
        <v>120</v>
      </c>
      <c r="B10">
        <v>50</v>
      </c>
      <c r="C10">
        <f t="shared" si="0"/>
        <v>170</v>
      </c>
      <c r="D10" s="1">
        <f t="shared" si="1"/>
        <v>0.70588235294117652</v>
      </c>
      <c r="E10">
        <f t="shared" si="2"/>
        <v>324.70588235294116</v>
      </c>
      <c r="H10" s="5"/>
      <c r="I10" s="5" t="s">
        <v>14</v>
      </c>
      <c r="J10" s="3" t="s">
        <v>24</v>
      </c>
      <c r="K10" s="3">
        <v>5</v>
      </c>
      <c r="L10" s="3">
        <v>7</v>
      </c>
      <c r="M10" s="3">
        <v>9</v>
      </c>
      <c r="N10" s="3">
        <v>11</v>
      </c>
      <c r="O10" s="3">
        <v>13</v>
      </c>
      <c r="P10" s="3">
        <v>15</v>
      </c>
      <c r="Q10" s="3">
        <v>17</v>
      </c>
    </row>
    <row r="11" spans="1:17">
      <c r="A11">
        <v>90</v>
      </c>
      <c r="B11">
        <v>18</v>
      </c>
      <c r="C11">
        <f t="shared" si="0"/>
        <v>108</v>
      </c>
      <c r="D11" s="1">
        <f t="shared" si="1"/>
        <v>0.83333333333333337</v>
      </c>
      <c r="E11">
        <f t="shared" si="2"/>
        <v>308.33333333333337</v>
      </c>
      <c r="H11" s="5"/>
      <c r="I11" s="5" t="s">
        <v>15</v>
      </c>
      <c r="J11" s="3" t="s">
        <v>24</v>
      </c>
      <c r="K11" s="3">
        <v>120</v>
      </c>
      <c r="L11" s="3">
        <v>110</v>
      </c>
      <c r="M11" s="3">
        <v>100</v>
      </c>
      <c r="N11" s="3">
        <v>95</v>
      </c>
      <c r="O11" s="3">
        <v>90</v>
      </c>
      <c r="P11" s="3">
        <v>85</v>
      </c>
      <c r="Q11" s="3">
        <v>80</v>
      </c>
    </row>
    <row r="12" spans="1:17">
      <c r="A12">
        <v>100</v>
      </c>
      <c r="B12">
        <v>30</v>
      </c>
      <c r="C12">
        <f t="shared" si="0"/>
        <v>130</v>
      </c>
      <c r="D12" s="1">
        <f t="shared" si="1"/>
        <v>0.76923076923076927</v>
      </c>
      <c r="E12">
        <f t="shared" si="2"/>
        <v>307.69230769230774</v>
      </c>
      <c r="H12" s="6" t="s">
        <v>20</v>
      </c>
      <c r="I12" s="6" t="s">
        <v>21</v>
      </c>
      <c r="J12" s="2" t="s">
        <v>17</v>
      </c>
      <c r="K12" s="2">
        <v>6</v>
      </c>
      <c r="L12" s="2">
        <v>8</v>
      </c>
      <c r="M12" s="2">
        <v>10</v>
      </c>
      <c r="N12" s="2">
        <v>12</v>
      </c>
      <c r="O12" s="2">
        <v>14</v>
      </c>
      <c r="P12" s="2">
        <v>16</v>
      </c>
      <c r="Q12" s="2">
        <v>18</v>
      </c>
    </row>
    <row r="13" spans="1:17">
      <c r="A13">
        <v>70</v>
      </c>
      <c r="B13">
        <v>8</v>
      </c>
      <c r="C13">
        <f t="shared" si="0"/>
        <v>78</v>
      </c>
      <c r="D13" s="1">
        <f t="shared" si="1"/>
        <v>0.89743589743589747</v>
      </c>
      <c r="E13">
        <f t="shared" si="2"/>
        <v>278.20512820512823</v>
      </c>
      <c r="H13" s="6"/>
      <c r="I13" s="6" t="s">
        <v>15</v>
      </c>
      <c r="J13" s="2" t="s">
        <v>24</v>
      </c>
      <c r="K13" s="2">
        <v>120</v>
      </c>
      <c r="L13" s="2">
        <v>110</v>
      </c>
      <c r="M13" s="2">
        <v>100</v>
      </c>
      <c r="N13" s="2">
        <v>90</v>
      </c>
      <c r="O13" s="2">
        <v>80</v>
      </c>
      <c r="P13" s="2">
        <v>70</v>
      </c>
      <c r="Q13" s="2">
        <v>60</v>
      </c>
    </row>
    <row r="14" spans="1:17">
      <c r="A14">
        <v>50</v>
      </c>
      <c r="B14">
        <v>0</v>
      </c>
      <c r="C14">
        <f t="shared" si="0"/>
        <v>50</v>
      </c>
      <c r="D14" s="1">
        <f t="shared" si="1"/>
        <v>1</v>
      </c>
      <c r="E14">
        <f t="shared" si="2"/>
        <v>250</v>
      </c>
    </row>
    <row r="15" spans="1:17">
      <c r="A15">
        <v>60</v>
      </c>
      <c r="B15">
        <v>8</v>
      </c>
      <c r="C15">
        <f t="shared" si="0"/>
        <v>68</v>
      </c>
      <c r="D15" s="1">
        <f t="shared" si="1"/>
        <v>0.88235294117647056</v>
      </c>
      <c r="E15">
        <f t="shared" si="2"/>
        <v>247.05882352941174</v>
      </c>
    </row>
    <row r="16" spans="1:17">
      <c r="A16">
        <v>50</v>
      </c>
      <c r="B16">
        <v>8</v>
      </c>
      <c r="C16">
        <f t="shared" si="0"/>
        <v>58</v>
      </c>
      <c r="D16" s="1">
        <f t="shared" si="1"/>
        <v>0.86206896551724133</v>
      </c>
      <c r="E16">
        <f t="shared" si="2"/>
        <v>215.51724137931032</v>
      </c>
      <c r="H16" t="s">
        <v>28</v>
      </c>
      <c r="I16" t="s">
        <v>29</v>
      </c>
    </row>
    <row r="17" spans="1:10">
      <c r="A17">
        <v>50</v>
      </c>
      <c r="B17">
        <v>10</v>
      </c>
      <c r="C17">
        <f t="shared" si="0"/>
        <v>60</v>
      </c>
      <c r="D17" s="1">
        <f t="shared" si="1"/>
        <v>0.83333333333333337</v>
      </c>
      <c r="E17">
        <f t="shared" si="2"/>
        <v>208.33333333333334</v>
      </c>
      <c r="H17">
        <v>1</v>
      </c>
      <c r="I17">
        <v>4</v>
      </c>
      <c r="J17">
        <f>ROUNDUP(I17,1)</f>
        <v>4</v>
      </c>
    </row>
    <row r="18" spans="1:10">
      <c r="A18">
        <v>40</v>
      </c>
      <c r="B18">
        <v>8</v>
      </c>
      <c r="C18">
        <f t="shared" si="0"/>
        <v>48</v>
      </c>
      <c r="D18" s="1">
        <f t="shared" si="1"/>
        <v>0.83333333333333337</v>
      </c>
      <c r="E18">
        <f t="shared" si="2"/>
        <v>183.33333333333334</v>
      </c>
      <c r="H18">
        <f>H17+1</f>
        <v>2</v>
      </c>
      <c r="I18">
        <f>I17+ 1.22</f>
        <v>5.22</v>
      </c>
      <c r="J18">
        <f>ROUNDUP(I18,0)</f>
        <v>6</v>
      </c>
    </row>
    <row r="19" spans="1:10">
      <c r="A19">
        <v>30</v>
      </c>
      <c r="B19">
        <v>8</v>
      </c>
      <c r="C19">
        <f t="shared" si="0"/>
        <v>38</v>
      </c>
      <c r="D19" s="1">
        <f t="shared" si="1"/>
        <v>0.78947368421052633</v>
      </c>
      <c r="E19">
        <f t="shared" si="2"/>
        <v>150</v>
      </c>
      <c r="H19">
        <f t="shared" ref="H19:H46" si="3">H18+1</f>
        <v>3</v>
      </c>
      <c r="I19">
        <f t="shared" ref="I19:I46" si="4">I18+ 1.22</f>
        <v>6.4399999999999995</v>
      </c>
      <c r="J19">
        <f t="shared" ref="J19:J46" si="5">ROUNDUP(I19,0)</f>
        <v>7</v>
      </c>
    </row>
    <row r="20" spans="1:10">
      <c r="A20">
        <v>20</v>
      </c>
      <c r="B20">
        <v>4</v>
      </c>
      <c r="C20">
        <f t="shared" si="0"/>
        <v>24</v>
      </c>
      <c r="D20" s="1">
        <f t="shared" si="1"/>
        <v>0.83333333333333337</v>
      </c>
      <c r="E20">
        <f t="shared" si="2"/>
        <v>133.33333333333334</v>
      </c>
      <c r="H20">
        <f t="shared" si="3"/>
        <v>4</v>
      </c>
      <c r="I20">
        <f t="shared" si="4"/>
        <v>7.6599999999999993</v>
      </c>
      <c r="J20">
        <f t="shared" si="5"/>
        <v>8</v>
      </c>
    </row>
    <row r="21" spans="1:10">
      <c r="A21">
        <v>14</v>
      </c>
      <c r="B21">
        <v>1</v>
      </c>
      <c r="C21">
        <f t="shared" si="0"/>
        <v>15</v>
      </c>
      <c r="D21" s="1">
        <f t="shared" si="1"/>
        <v>0.93333333333333335</v>
      </c>
      <c r="E21">
        <f t="shared" si="2"/>
        <v>132.53333333333336</v>
      </c>
      <c r="H21">
        <f t="shared" si="3"/>
        <v>5</v>
      </c>
      <c r="I21">
        <f t="shared" si="4"/>
        <v>8.879999999999999</v>
      </c>
      <c r="J21">
        <f t="shared" si="5"/>
        <v>9</v>
      </c>
    </row>
    <row r="22" spans="1:10">
      <c r="A22">
        <v>18</v>
      </c>
      <c r="B22">
        <v>3</v>
      </c>
      <c r="C22">
        <f t="shared" si="0"/>
        <v>21</v>
      </c>
      <c r="D22" s="1">
        <f t="shared" si="1"/>
        <v>0.8571428571428571</v>
      </c>
      <c r="E22">
        <f t="shared" si="2"/>
        <v>131.99999999999997</v>
      </c>
      <c r="H22">
        <f t="shared" si="3"/>
        <v>6</v>
      </c>
      <c r="I22">
        <f t="shared" si="4"/>
        <v>10.1</v>
      </c>
      <c r="J22">
        <f t="shared" si="5"/>
        <v>11</v>
      </c>
    </row>
    <row r="23" spans="1:10">
      <c r="A23">
        <v>18</v>
      </c>
      <c r="B23">
        <v>4</v>
      </c>
      <c r="C23">
        <f t="shared" si="0"/>
        <v>22</v>
      </c>
      <c r="D23" s="1">
        <f t="shared" si="1"/>
        <v>0.81818181818181823</v>
      </c>
      <c r="E23">
        <f t="shared" si="2"/>
        <v>126.00000000000003</v>
      </c>
      <c r="H23">
        <f t="shared" si="3"/>
        <v>7</v>
      </c>
      <c r="I23">
        <f t="shared" si="4"/>
        <v>11.32</v>
      </c>
      <c r="J23">
        <f t="shared" si="5"/>
        <v>12</v>
      </c>
    </row>
    <row r="24" spans="1:10">
      <c r="A24">
        <v>14</v>
      </c>
      <c r="B24">
        <v>2</v>
      </c>
      <c r="C24">
        <f t="shared" si="0"/>
        <v>16</v>
      </c>
      <c r="D24" s="1">
        <f t="shared" si="1"/>
        <v>0.875</v>
      </c>
      <c r="E24">
        <f t="shared" si="2"/>
        <v>124.25</v>
      </c>
      <c r="H24">
        <f t="shared" si="3"/>
        <v>8</v>
      </c>
      <c r="I24">
        <f t="shared" si="4"/>
        <v>12.540000000000001</v>
      </c>
      <c r="J24">
        <f t="shared" si="5"/>
        <v>13</v>
      </c>
    </row>
    <row r="25" spans="1:10">
      <c r="A25">
        <v>8</v>
      </c>
      <c r="B25">
        <v>0</v>
      </c>
      <c r="C25">
        <f t="shared" si="0"/>
        <v>8</v>
      </c>
      <c r="D25" s="1">
        <f t="shared" si="1"/>
        <v>1</v>
      </c>
      <c r="E25">
        <f t="shared" si="2"/>
        <v>124</v>
      </c>
      <c r="H25">
        <f t="shared" si="3"/>
        <v>9</v>
      </c>
      <c r="I25">
        <f t="shared" si="4"/>
        <v>13.760000000000002</v>
      </c>
      <c r="J25">
        <f t="shared" si="5"/>
        <v>14</v>
      </c>
    </row>
    <row r="26" spans="1:10">
      <c r="A26">
        <v>7</v>
      </c>
      <c r="B26">
        <v>0</v>
      </c>
      <c r="C26">
        <f t="shared" si="0"/>
        <v>7</v>
      </c>
      <c r="D26" s="1">
        <f t="shared" si="1"/>
        <v>1</v>
      </c>
      <c r="E26">
        <f t="shared" si="2"/>
        <v>121</v>
      </c>
      <c r="H26">
        <f t="shared" si="3"/>
        <v>10</v>
      </c>
      <c r="I26">
        <f t="shared" si="4"/>
        <v>14.980000000000002</v>
      </c>
      <c r="J26">
        <f t="shared" si="5"/>
        <v>15</v>
      </c>
    </row>
    <row r="27" spans="1:10">
      <c r="A27">
        <v>14</v>
      </c>
      <c r="B27">
        <v>3</v>
      </c>
      <c r="C27">
        <f t="shared" si="0"/>
        <v>17</v>
      </c>
      <c r="D27" s="1">
        <f t="shared" si="1"/>
        <v>0.82352941176470584</v>
      </c>
      <c r="E27">
        <f t="shared" si="2"/>
        <v>116.94117647058823</v>
      </c>
      <c r="H27">
        <f t="shared" si="3"/>
        <v>11</v>
      </c>
      <c r="I27">
        <f t="shared" si="4"/>
        <v>16.200000000000003</v>
      </c>
      <c r="J27">
        <f t="shared" si="5"/>
        <v>17</v>
      </c>
    </row>
    <row r="28" spans="1:10">
      <c r="A28">
        <v>20</v>
      </c>
      <c r="B28">
        <v>8</v>
      </c>
      <c r="C28">
        <f t="shared" si="0"/>
        <v>28</v>
      </c>
      <c r="D28" s="1">
        <f t="shared" si="1"/>
        <v>0.7142857142857143</v>
      </c>
      <c r="E28">
        <f t="shared" si="2"/>
        <v>114.28571428571428</v>
      </c>
      <c r="H28">
        <f t="shared" si="3"/>
        <v>12</v>
      </c>
      <c r="I28">
        <f t="shared" si="4"/>
        <v>17.420000000000002</v>
      </c>
      <c r="J28">
        <f t="shared" si="5"/>
        <v>18</v>
      </c>
    </row>
    <row r="29" spans="1:10">
      <c r="A29">
        <v>8</v>
      </c>
      <c r="B29">
        <v>1</v>
      </c>
      <c r="C29">
        <f t="shared" si="0"/>
        <v>9</v>
      </c>
      <c r="D29" s="1">
        <f t="shared" si="1"/>
        <v>0.88888888888888884</v>
      </c>
      <c r="E29">
        <f t="shared" si="2"/>
        <v>110.22222222222223</v>
      </c>
      <c r="H29">
        <f t="shared" si="3"/>
        <v>13</v>
      </c>
      <c r="I29">
        <f t="shared" si="4"/>
        <v>18.64</v>
      </c>
      <c r="J29">
        <f t="shared" si="5"/>
        <v>19</v>
      </c>
    </row>
    <row r="30" spans="1:10">
      <c r="A30">
        <v>8</v>
      </c>
      <c r="B30">
        <v>2</v>
      </c>
      <c r="C30">
        <f t="shared" si="0"/>
        <v>10</v>
      </c>
      <c r="D30" s="1">
        <f t="shared" si="1"/>
        <v>0.8</v>
      </c>
      <c r="E30">
        <f t="shared" si="2"/>
        <v>99.2</v>
      </c>
      <c r="H30">
        <f t="shared" si="3"/>
        <v>14</v>
      </c>
      <c r="I30">
        <f t="shared" si="4"/>
        <v>19.86</v>
      </c>
      <c r="J30">
        <f t="shared" si="5"/>
        <v>20</v>
      </c>
    </row>
    <row r="31" spans="1:10">
      <c r="A31">
        <v>14</v>
      </c>
      <c r="B31">
        <v>8</v>
      </c>
      <c r="C31">
        <f t="shared" si="0"/>
        <v>22</v>
      </c>
      <c r="D31" s="1">
        <f t="shared" si="1"/>
        <v>0.63636363636363635</v>
      </c>
      <c r="E31">
        <f t="shared" si="2"/>
        <v>90.36363636363636</v>
      </c>
      <c r="H31">
        <f t="shared" si="3"/>
        <v>15</v>
      </c>
      <c r="I31">
        <f t="shared" si="4"/>
        <v>21.08</v>
      </c>
      <c r="J31">
        <f t="shared" si="5"/>
        <v>22</v>
      </c>
    </row>
    <row r="32" spans="1:10">
      <c r="A32">
        <v>8</v>
      </c>
      <c r="B32">
        <v>3</v>
      </c>
      <c r="C32">
        <f t="shared" si="0"/>
        <v>11</v>
      </c>
      <c r="D32" s="1">
        <f t="shared" si="1"/>
        <v>0.72727272727272729</v>
      </c>
      <c r="E32">
        <f t="shared" si="2"/>
        <v>90.181818181818187</v>
      </c>
      <c r="H32">
        <f t="shared" si="3"/>
        <v>16</v>
      </c>
      <c r="I32">
        <f t="shared" si="4"/>
        <v>22.299999999999997</v>
      </c>
      <c r="J32">
        <f t="shared" si="5"/>
        <v>23</v>
      </c>
    </row>
    <row r="33" spans="1:10">
      <c r="A33">
        <v>8</v>
      </c>
      <c r="B33">
        <v>4</v>
      </c>
      <c r="C33">
        <f t="shared" si="0"/>
        <v>12</v>
      </c>
      <c r="D33" s="1">
        <f t="shared" si="1"/>
        <v>0.66666666666666663</v>
      </c>
      <c r="E33">
        <f t="shared" si="2"/>
        <v>82.666666666666671</v>
      </c>
      <c r="H33">
        <f t="shared" si="3"/>
        <v>17</v>
      </c>
      <c r="I33">
        <f t="shared" si="4"/>
        <v>23.519999999999996</v>
      </c>
      <c r="J33">
        <f t="shared" si="5"/>
        <v>24</v>
      </c>
    </row>
    <row r="34" spans="1:10">
      <c r="D34" t="e">
        <f t="shared" ref="D34:D45" si="6">(A34/C34)*100</f>
        <v>#DIV/0!</v>
      </c>
      <c r="E34" t="e">
        <f t="shared" ref="E34:E45" si="7">D34*(A34 * 0.03) + D34</f>
        <v>#DIV/0!</v>
      </c>
      <c r="H34">
        <f t="shared" si="3"/>
        <v>18</v>
      </c>
      <c r="I34">
        <f t="shared" si="4"/>
        <v>24.739999999999995</v>
      </c>
      <c r="J34">
        <f t="shared" si="5"/>
        <v>25</v>
      </c>
    </row>
    <row r="35" spans="1:10">
      <c r="D35" t="e">
        <f t="shared" si="6"/>
        <v>#DIV/0!</v>
      </c>
      <c r="E35" t="e">
        <f t="shared" si="7"/>
        <v>#DIV/0!</v>
      </c>
      <c r="H35">
        <f t="shared" si="3"/>
        <v>19</v>
      </c>
      <c r="I35">
        <f t="shared" si="4"/>
        <v>25.959999999999994</v>
      </c>
      <c r="J35">
        <f t="shared" si="5"/>
        <v>26</v>
      </c>
    </row>
    <row r="36" spans="1:10">
      <c r="D36" t="e">
        <f t="shared" si="6"/>
        <v>#DIV/0!</v>
      </c>
      <c r="E36" t="e">
        <f t="shared" si="7"/>
        <v>#DIV/0!</v>
      </c>
      <c r="H36">
        <f t="shared" si="3"/>
        <v>20</v>
      </c>
      <c r="I36">
        <f t="shared" si="4"/>
        <v>27.179999999999993</v>
      </c>
      <c r="J36">
        <f t="shared" si="5"/>
        <v>28</v>
      </c>
    </row>
    <row r="37" spans="1:10">
      <c r="D37" t="e">
        <f t="shared" si="6"/>
        <v>#DIV/0!</v>
      </c>
      <c r="E37" t="e">
        <f t="shared" si="7"/>
        <v>#DIV/0!</v>
      </c>
      <c r="H37">
        <f>H36+1</f>
        <v>21</v>
      </c>
      <c r="I37">
        <f t="shared" si="4"/>
        <v>28.399999999999991</v>
      </c>
      <c r="J37">
        <f t="shared" si="5"/>
        <v>29</v>
      </c>
    </row>
    <row r="38" spans="1:10">
      <c r="D38" t="e">
        <f t="shared" si="6"/>
        <v>#DIV/0!</v>
      </c>
      <c r="E38" t="e">
        <f t="shared" si="7"/>
        <v>#DIV/0!</v>
      </c>
      <c r="H38">
        <f t="shared" si="3"/>
        <v>22</v>
      </c>
      <c r="I38">
        <f t="shared" si="4"/>
        <v>29.61999999999999</v>
      </c>
      <c r="J38">
        <f t="shared" si="5"/>
        <v>30</v>
      </c>
    </row>
    <row r="39" spans="1:10">
      <c r="D39" t="e">
        <f t="shared" si="6"/>
        <v>#DIV/0!</v>
      </c>
      <c r="E39" t="e">
        <f t="shared" si="7"/>
        <v>#DIV/0!</v>
      </c>
      <c r="H39">
        <f t="shared" si="3"/>
        <v>23</v>
      </c>
      <c r="I39">
        <f t="shared" si="4"/>
        <v>30.839999999999989</v>
      </c>
      <c r="J39">
        <f t="shared" si="5"/>
        <v>31</v>
      </c>
    </row>
    <row r="40" spans="1:10">
      <c r="D40" t="e">
        <f t="shared" si="6"/>
        <v>#DIV/0!</v>
      </c>
      <c r="E40" t="e">
        <f t="shared" si="7"/>
        <v>#DIV/0!</v>
      </c>
      <c r="H40">
        <f t="shared" si="3"/>
        <v>24</v>
      </c>
      <c r="I40">
        <f t="shared" si="4"/>
        <v>32.059999999999988</v>
      </c>
      <c r="J40">
        <f t="shared" si="5"/>
        <v>33</v>
      </c>
    </row>
    <row r="41" spans="1:10">
      <c r="D41" t="e">
        <f t="shared" si="6"/>
        <v>#DIV/0!</v>
      </c>
      <c r="E41" t="e">
        <f t="shared" si="7"/>
        <v>#DIV/0!</v>
      </c>
      <c r="H41">
        <f t="shared" si="3"/>
        <v>25</v>
      </c>
      <c r="I41">
        <f t="shared" si="4"/>
        <v>33.279999999999987</v>
      </c>
      <c r="J41">
        <f t="shared" si="5"/>
        <v>34</v>
      </c>
    </row>
    <row r="42" spans="1:10">
      <c r="D42" t="e">
        <f t="shared" si="6"/>
        <v>#DIV/0!</v>
      </c>
      <c r="E42" t="e">
        <f t="shared" si="7"/>
        <v>#DIV/0!</v>
      </c>
      <c r="H42">
        <f t="shared" si="3"/>
        <v>26</v>
      </c>
      <c r="I42">
        <f t="shared" si="4"/>
        <v>34.499999999999986</v>
      </c>
      <c r="J42">
        <f t="shared" si="5"/>
        <v>35</v>
      </c>
    </row>
    <row r="43" spans="1:10">
      <c r="D43" t="e">
        <f t="shared" si="6"/>
        <v>#DIV/0!</v>
      </c>
      <c r="E43" t="e">
        <f t="shared" si="7"/>
        <v>#DIV/0!</v>
      </c>
      <c r="H43">
        <f t="shared" si="3"/>
        <v>27</v>
      </c>
      <c r="I43">
        <f t="shared" si="4"/>
        <v>35.719999999999985</v>
      </c>
      <c r="J43">
        <f t="shared" si="5"/>
        <v>36</v>
      </c>
    </row>
    <row r="44" spans="1:10">
      <c r="D44" t="e">
        <f t="shared" si="6"/>
        <v>#DIV/0!</v>
      </c>
      <c r="E44" t="e">
        <f t="shared" si="7"/>
        <v>#DIV/0!</v>
      </c>
      <c r="H44">
        <f>H43+1</f>
        <v>28</v>
      </c>
      <c r="I44">
        <f t="shared" si="4"/>
        <v>36.939999999999984</v>
      </c>
      <c r="J44">
        <f t="shared" si="5"/>
        <v>37</v>
      </c>
    </row>
    <row r="45" spans="1:10">
      <c r="D45" t="e">
        <f t="shared" si="6"/>
        <v>#DIV/0!</v>
      </c>
      <c r="E45" t="e">
        <f t="shared" si="7"/>
        <v>#DIV/0!</v>
      </c>
      <c r="H45">
        <f t="shared" si="3"/>
        <v>29</v>
      </c>
      <c r="I45">
        <f t="shared" si="4"/>
        <v>38.159999999999982</v>
      </c>
      <c r="J45">
        <f t="shared" si="5"/>
        <v>39</v>
      </c>
    </row>
    <row r="46" spans="1:10">
      <c r="H46">
        <f t="shared" si="3"/>
        <v>30</v>
      </c>
      <c r="I46">
        <f t="shared" si="4"/>
        <v>39.379999999999981</v>
      </c>
      <c r="J46">
        <f t="shared" si="5"/>
        <v>40</v>
      </c>
    </row>
  </sheetData>
  <sortState ref="A3:E33">
    <sortCondition descending="1" ref="E3"/>
  </sortState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Dedyk</dc:creator>
  <cp:lastModifiedBy>DeX3rL</cp:lastModifiedBy>
  <dcterms:created xsi:type="dcterms:W3CDTF">2013-01-17T16:17:24Z</dcterms:created>
  <dcterms:modified xsi:type="dcterms:W3CDTF">2013-01-19T21:48:13Z</dcterms:modified>
</cp:coreProperties>
</file>