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capitulare" sheetId="1" state="visible" r:id="rId2"/>
    <sheet name="Tem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<sst xmlns="http://schemas.openxmlformats.org/spreadsheetml/2006/main" count="41" uniqueCount="32">
  <si>
    <t xml:space="preserve">Marci</t>
  </si>
  <si>
    <t xml:space="preserve">Cifra de afaceri (EUR)</t>
  </si>
  <si>
    <t xml:space="preserve">DN</t>
  </si>
  <si>
    <t xml:space="preserve">DV</t>
  </si>
  <si>
    <t xml:space="preserve">Supermarket A</t>
  </si>
  <si>
    <t xml:space="preserve">Supermarket B</t>
  </si>
  <si>
    <t xml:space="preserve">Supermarket C</t>
  </si>
  <si>
    <t xml:space="preserve">Supermarket D</t>
  </si>
  <si>
    <t xml:space="preserve">Supermarket E</t>
  </si>
  <si>
    <t xml:space="preserve">Jacobs</t>
  </si>
  <si>
    <t xml:space="preserve">Doncafe</t>
  </si>
  <si>
    <t xml:space="preserve">Tchibo</t>
  </si>
  <si>
    <t xml:space="preserve">Total Vanzari</t>
  </si>
  <si>
    <t xml:space="preserve">CA (mii EUR) in 2014</t>
  </si>
  <si>
    <t xml:space="preserve">Domo</t>
  </si>
  <si>
    <t xml:space="preserve">Altex</t>
  </si>
  <si>
    <t xml:space="preserve">Media Galaxy</t>
  </si>
  <si>
    <t xml:space="preserve">Flanco</t>
  </si>
  <si>
    <t xml:space="preserve">Practic</t>
  </si>
  <si>
    <t xml:space="preserve">Samsung</t>
  </si>
  <si>
    <t xml:space="preserve">Philips</t>
  </si>
  <si>
    <t xml:space="preserve">Panasonic</t>
  </si>
  <si>
    <t xml:space="preserve">Total vanzari</t>
  </si>
  <si>
    <t xml:space="preserve">CA 2016</t>
  </si>
  <si>
    <t xml:space="preserve">PP</t>
  </si>
  <si>
    <t xml:space="preserve">PRP</t>
  </si>
  <si>
    <t xml:space="preserve">A</t>
  </si>
  <si>
    <t xml:space="preserve">B</t>
  </si>
  <si>
    <t xml:space="preserve">C</t>
  </si>
  <si>
    <t xml:space="preserve">D</t>
  </si>
  <si>
    <t xml:space="preserve">Iphone</t>
  </si>
  <si>
    <t xml:space="preserve">HTC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</si>
</sst>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3.52"/>
    <col collapsed="false" customWidth="true" hidden="false" outlineLevel="0" max="6" min="3" style="0" width="13.6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/>
      <c r="D1" s="1"/>
      <c r="E1" s="1"/>
      <c r="F1" s="1"/>
      <c r="G1" s="1" t="s">
        <v>2</v>
      </c>
      <c r="H1" s="1" t="s">
        <v>3</v>
      </c>
    </row>
    <row r="2" customFormat="false" ht="12.8" hidden="false" customHeight="false" outlineLevel="0" collapsed="false">
      <c r="A2" s="1"/>
      <c r="B2" s="0" t="s">
        <v>4</v>
      </c>
      <c r="C2" s="0" t="s">
        <v>5</v>
      </c>
      <c r="D2" s="0" t="s">
        <v>6</v>
      </c>
      <c r="E2" s="0" t="s">
        <v>7</v>
      </c>
      <c r="F2" s="0" t="s">
        <v>8</v>
      </c>
      <c r="G2" s="1"/>
      <c r="H2" s="1"/>
    </row>
    <row r="3" customFormat="false" ht="12.8" hidden="false" customHeight="false" outlineLevel="0" collapsed="false">
      <c r="A3" s="0" t="s">
        <v>9</v>
      </c>
      <c r="B3" s="0" t="n">
        <v>30300</v>
      </c>
      <c r="C3" s="0" t="n">
        <v>45450</v>
      </c>
      <c r="D3" s="0" t="n">
        <v>15150</v>
      </c>
      <c r="F3" s="0" t="n">
        <v>60600</v>
      </c>
      <c r="G3" s="2" t="n">
        <f aca="false">4/5</f>
        <v>0.8</v>
      </c>
      <c r="H3" s="2" t="n">
        <f aca="false">SUM(B6,C6,D6,F6)/G6</f>
        <v>0.857367017103405</v>
      </c>
    </row>
    <row r="4" customFormat="false" ht="12.8" hidden="false" customHeight="false" outlineLevel="0" collapsed="false">
      <c r="A4" s="0" t="s">
        <v>10</v>
      </c>
      <c r="B4" s="0" t="n">
        <v>15150</v>
      </c>
      <c r="C4" s="0" t="n">
        <v>60600</v>
      </c>
      <c r="E4" s="0" t="n">
        <v>30300</v>
      </c>
      <c r="F4" s="0" t="n">
        <v>500</v>
      </c>
      <c r="G4" s="2" t="n">
        <v>0.8</v>
      </c>
      <c r="H4" s="2" t="n">
        <f aca="false">(B6+C6+E6+F6)/G6</f>
        <v>0.904911344735603</v>
      </c>
    </row>
    <row r="5" customFormat="false" ht="12.8" hidden="false" customHeight="false" outlineLevel="0" collapsed="false">
      <c r="A5" s="0" t="s">
        <v>11</v>
      </c>
      <c r="C5" s="0" t="n">
        <v>30300</v>
      </c>
      <c r="D5" s="0" t="n">
        <v>15150</v>
      </c>
      <c r="E5" s="0" t="n">
        <v>15150</v>
      </c>
      <c r="G5" s="2" t="n">
        <f aca="false">3/5</f>
        <v>0.6</v>
      </c>
      <c r="H5" s="2" t="n">
        <f aca="false">SUM(C6:E6)/G6</f>
        <v>0.665620586850777</v>
      </c>
    </row>
    <row r="6" customFormat="false" ht="12.8" hidden="false" customHeight="false" outlineLevel="0" collapsed="false">
      <c r="A6" s="3" t="s">
        <v>12</v>
      </c>
      <c r="B6" s="3" t="n">
        <f aca="false">SUM(B3:B5)</f>
        <v>45450</v>
      </c>
      <c r="C6" s="3" t="n">
        <f aca="false">SUM(C3:C5)</f>
        <v>136350</v>
      </c>
      <c r="D6" s="3" t="n">
        <f aca="false">SUM(D3:D5)</f>
        <v>30300</v>
      </c>
      <c r="E6" s="3" t="n">
        <f aca="false">SUM(E3:E5)</f>
        <v>45450</v>
      </c>
      <c r="F6" s="3" t="n">
        <f aca="false">SUM(F3:F5)</f>
        <v>61100</v>
      </c>
      <c r="G6" s="4" t="n">
        <f aca="false">SUM(B6:F6)</f>
        <v>318650</v>
      </c>
      <c r="H6" s="4"/>
    </row>
    <row r="10" customFormat="false" ht="12.8" hidden="false" customHeight="false" outlineLevel="0" collapsed="false">
      <c r="A10" s="1" t="s">
        <v>0</v>
      </c>
      <c r="B10" s="1" t="s">
        <v>13</v>
      </c>
      <c r="C10" s="1"/>
      <c r="D10" s="1"/>
      <c r="E10" s="1"/>
      <c r="F10" s="1"/>
      <c r="G10" s="1" t="s">
        <v>2</v>
      </c>
      <c r="H10" s="1" t="s">
        <v>3</v>
      </c>
    </row>
    <row r="11" customFormat="false" ht="12.8" hidden="false" customHeight="false" outlineLevel="0" collapsed="false">
      <c r="A11" s="1"/>
      <c r="B11" s="0" t="s">
        <v>14</v>
      </c>
      <c r="C11" s="0" t="s">
        <v>15</v>
      </c>
      <c r="D11" s="0" t="s">
        <v>16</v>
      </c>
      <c r="E11" s="0" t="s">
        <v>17</v>
      </c>
      <c r="F11" s="0" t="s">
        <v>18</v>
      </c>
      <c r="G11" s="1"/>
      <c r="H11" s="1"/>
    </row>
    <row r="12" customFormat="false" ht="12.8" hidden="false" customHeight="false" outlineLevel="0" collapsed="false">
      <c r="A12" s="0" t="s">
        <v>19</v>
      </c>
      <c r="B12" s="0" t="n">
        <v>70</v>
      </c>
      <c r="D12" s="0" t="n">
        <v>100</v>
      </c>
      <c r="E12" s="0" t="n">
        <v>20</v>
      </c>
      <c r="G12" s="2" t="n">
        <f aca="false">3/5</f>
        <v>0.6</v>
      </c>
      <c r="H12" s="2" t="n">
        <f aca="false">(B15+D15+E15)/G15</f>
        <v>0.782608695652174</v>
      </c>
    </row>
    <row r="13" customFormat="false" ht="12.8" hidden="false" customHeight="false" outlineLevel="0" collapsed="false">
      <c r="A13" s="0" t="s">
        <v>20</v>
      </c>
      <c r="B13" s="0" t="n">
        <v>20</v>
      </c>
      <c r="C13" s="0" t="n">
        <v>30</v>
      </c>
      <c r="E13" s="0" t="n">
        <v>10</v>
      </c>
      <c r="F13" s="0" t="n">
        <v>10</v>
      </c>
      <c r="G13" s="2" t="n">
        <f aca="false">4/5</f>
        <v>0.8</v>
      </c>
      <c r="H13" s="2" t="n">
        <f aca="false">(B15+C15+E15+F15)/G15</f>
        <v>0.608695652173913</v>
      </c>
    </row>
    <row r="14" customFormat="false" ht="12.8" hidden="false" customHeight="false" outlineLevel="0" collapsed="false">
      <c r="A14" s="0" t="s">
        <v>21</v>
      </c>
      <c r="B14" s="0" t="n">
        <v>50</v>
      </c>
      <c r="C14" s="0" t="n">
        <v>40</v>
      </c>
      <c r="D14" s="0" t="n">
        <v>80</v>
      </c>
      <c r="E14" s="0" t="n">
        <v>10</v>
      </c>
      <c r="F14" s="0" t="n">
        <v>20</v>
      </c>
      <c r="G14" s="2" t="n">
        <f aca="false">5/5</f>
        <v>1</v>
      </c>
      <c r="H14" s="2" t="n">
        <f aca="false">G15/G15</f>
        <v>1</v>
      </c>
    </row>
    <row r="15" customFormat="false" ht="12.8" hidden="false" customHeight="false" outlineLevel="0" collapsed="false">
      <c r="A15" s="0" t="s">
        <v>22</v>
      </c>
      <c r="B15" s="0" t="n">
        <f aca="false">SUM(B12:B14)</f>
        <v>140</v>
      </c>
      <c r="C15" s="0" t="n">
        <f aca="false">SUM(C12:C14)</f>
        <v>70</v>
      </c>
      <c r="D15" s="0" t="n">
        <f aca="false">SUM(D12:D14)</f>
        <v>180</v>
      </c>
      <c r="E15" s="0" t="n">
        <f aca="false">SUM(E12:E14)</f>
        <v>40</v>
      </c>
      <c r="F15" s="0" t="n">
        <f aca="false">SUM(F12:F14)</f>
        <v>30</v>
      </c>
      <c r="G15" s="5" t="n">
        <f aca="false">SUM(B15:F15)</f>
        <v>460</v>
      </c>
      <c r="H15" s="5"/>
    </row>
  </sheetData>
  <mergeCells count="10">
    <mergeCell ref="A1:A2"/>
    <mergeCell ref="B1:F1"/>
    <mergeCell ref="G1:G2"/>
    <mergeCell ref="H1:H2"/>
    <mergeCell ref="G6:H6"/>
    <mergeCell ref="A10:A11"/>
    <mergeCell ref="B10:F10"/>
    <mergeCell ref="G10:G11"/>
    <mergeCell ref="H10:H11"/>
    <mergeCell ref="G15:H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55"/>
    <col collapsed="false" customWidth="true" hidden="false" outlineLevel="0" max="6" min="6" style="0" width="13.19"/>
  </cols>
  <sheetData>
    <row r="1" customFormat="false" ht="12.8" hidden="false" customHeight="false" outlineLevel="0" collapsed="false">
      <c r="A1" s="6" t="s">
        <v>0</v>
      </c>
      <c r="B1" s="6" t="s">
        <v>23</v>
      </c>
      <c r="C1" s="6"/>
      <c r="D1" s="6"/>
      <c r="E1" s="6"/>
      <c r="F1" s="6" t="s">
        <v>12</v>
      </c>
      <c r="G1" s="6" t="s">
        <v>2</v>
      </c>
      <c r="H1" s="6" t="s">
        <v>3</v>
      </c>
      <c r="I1" s="6" t="s">
        <v>24</v>
      </c>
      <c r="J1" s="6" t="s">
        <v>25</v>
      </c>
    </row>
    <row r="2" customFormat="false" ht="12.8" hidden="false" customHeight="false" outlineLevel="0" collapsed="false">
      <c r="A2" s="6"/>
      <c r="B2" s="0" t="s">
        <v>26</v>
      </c>
      <c r="C2" s="0" t="s">
        <v>27</v>
      </c>
      <c r="D2" s="0" t="s">
        <v>28</v>
      </c>
      <c r="E2" s="0" t="s">
        <v>29</v>
      </c>
      <c r="F2" s="6"/>
      <c r="G2" s="6"/>
      <c r="H2" s="6"/>
      <c r="I2" s="6"/>
      <c r="J2" s="6"/>
    </row>
    <row r="3" customFormat="false" ht="12.8" hidden="false" customHeight="false" outlineLevel="0" collapsed="false">
      <c r="A3" s="0" t="s">
        <v>19</v>
      </c>
      <c r="B3" s="0" t="n">
        <v>100</v>
      </c>
      <c r="C3" s="0" t="n">
        <v>50</v>
      </c>
      <c r="D3" s="0" t="n">
        <v>30</v>
      </c>
      <c r="E3" s="0" t="n">
        <v>10</v>
      </c>
      <c r="F3" s="0" t="n">
        <f aca="false">SUM(B3:E3)</f>
        <v>190</v>
      </c>
      <c r="G3" s="2" t="n">
        <f aca="false">4/4</f>
        <v>1</v>
      </c>
      <c r="H3" s="2" t="n">
        <f aca="false">F6/F6</f>
        <v>1</v>
      </c>
      <c r="I3" s="2" t="n">
        <f aca="false">SUM(B3,C3,D3,E3)/F6</f>
        <v>0.441860465116279</v>
      </c>
      <c r="J3" s="2" t="n">
        <f aca="false">F3/F5</f>
        <v>1.35714285714286</v>
      </c>
    </row>
    <row r="4" customFormat="false" ht="12.8" hidden="false" customHeight="false" outlineLevel="0" collapsed="false">
      <c r="A4" s="0" t="s">
        <v>30</v>
      </c>
      <c r="B4" s="0" t="n">
        <v>80</v>
      </c>
      <c r="D4" s="0" t="n">
        <v>20</v>
      </c>
      <c r="F4" s="0" t="n">
        <f aca="false">SUM(B4:E4)</f>
        <v>100</v>
      </c>
      <c r="G4" s="2" t="n">
        <f aca="false">2/4</f>
        <v>0.5</v>
      </c>
      <c r="H4" s="2" t="n">
        <f aca="false">SUM(B6,D6)/F6</f>
        <v>0.744186046511628</v>
      </c>
      <c r="I4" s="2" t="n">
        <f aca="false">SUM(B4,D4)/F6</f>
        <v>0.232558139534884</v>
      </c>
      <c r="J4" s="2" t="n">
        <f aca="false">F4/F3</f>
        <v>0.526315789473684</v>
      </c>
    </row>
    <row r="5" customFormat="false" ht="12.8" hidden="false" customHeight="false" outlineLevel="0" collapsed="false">
      <c r="A5" s="0" t="s">
        <v>31</v>
      </c>
      <c r="B5" s="0" t="n">
        <v>90</v>
      </c>
      <c r="C5" s="0" t="n">
        <v>30</v>
      </c>
      <c r="E5" s="0" t="n">
        <v>20</v>
      </c>
      <c r="F5" s="0" t="n">
        <f aca="false">SUM(B5:E5)</f>
        <v>140</v>
      </c>
      <c r="G5" s="7" t="n">
        <f aca="false">3/4</f>
        <v>0.75</v>
      </c>
      <c r="H5" s="2" t="n">
        <f aca="false">SUM(B6,C6,E6)/F6</f>
        <v>0.883720930232558</v>
      </c>
      <c r="I5" s="2" t="n">
        <f aca="false">SUM(B5,C5,E5)/F6</f>
        <v>0.325581395348837</v>
      </c>
      <c r="J5" s="2" t="n">
        <f aca="false">F5/F3</f>
        <v>0.736842105263158</v>
      </c>
    </row>
    <row r="6" customFormat="false" ht="12.8" hidden="false" customHeight="false" outlineLevel="0" collapsed="false">
      <c r="A6" s="3" t="s">
        <v>22</v>
      </c>
      <c r="B6" s="3" t="n">
        <f aca="false">+SUM(B3:B5)</f>
        <v>270</v>
      </c>
      <c r="C6" s="3" t="n">
        <f aca="false">SUM(C3:C5)</f>
        <v>80</v>
      </c>
      <c r="D6" s="3" t="n">
        <f aca="false">SUM(D3:D5)</f>
        <v>50</v>
      </c>
      <c r="E6" s="3" t="n">
        <f aca="false">SUM(E3:E5)</f>
        <v>30</v>
      </c>
      <c r="F6" s="8" t="n">
        <f aca="false">SUM(B6:E6)</f>
        <v>430</v>
      </c>
      <c r="I6" s="2"/>
    </row>
  </sheetData>
  <mergeCells count="7">
    <mergeCell ref="A1:A2"/>
    <mergeCell ref="B1:E1"/>
    <mergeCell ref="F1:F2"/>
    <mergeCell ref="G1:G2"/>
    <mergeCell ref="H1:H2"/>
    <mergeCell ref="I1:I2"/>
    <mergeCell ref="J1:J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2022-06-21T19:32:54Z</dcterms:created>
  <dc:creator/>
  <dc:description/>
  <dc:language>en-US</dc:language>
  <cp:lastModifiedBy/>
  <dcterms:modified xsi:type="dcterms:W3CDTF">2022-06-21T20:32:37Z</dcterms:modified>
  <cp:revision>1</cp:revision>
  <dc:subject/>
  <dc:title/>
</cp:coreProperties>
</file>