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TDascal\Documents\LEARNING\FSEGA\FSEGA-AN1-IE-IDFR-2021-2022\Matematici_Financiare_si_Actuariale\"/>
    </mc:Choice>
  </mc:AlternateContent>
  <xr:revisionPtr revIDLastSave="0" documentId="8_{5EB996AD-F9B2-4916-A432-5D5C6AAAC6C6}" xr6:coauthVersionLast="47" xr6:coauthVersionMax="47" xr10:uidLastSave="{00000000-0000-0000-0000-000000000000}"/>
  <bookViews>
    <workbookView xWindow="2355" yWindow="3840" windowWidth="21600" windowHeight="12675" xr2:uid="{A9201E52-A777-4390-B97B-2AF7CC96E6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0" i="1" l="1"/>
  <c r="B21" i="1" s="1"/>
  <c r="B19" i="1"/>
  <c r="B5" i="1" l="1"/>
  <c r="B9" i="1" s="1"/>
</calcChain>
</file>

<file path=xl/sharedStrings.xml><?xml version="1.0" encoding="utf-8"?>
<sst xmlns="http://schemas.openxmlformats.org/spreadsheetml/2006/main" count="21" uniqueCount="17">
  <si>
    <t>Care este prima unică de asigurare pe care va trebui să o plătească un asigurat în vârstă de 51 de ani, pentru ca la vârsta de 85 de ani, să primească 61824 euro din partea firmei de asigurări, respectiv familia sa să primească 32% din această sumă, dacă asiguratul nu mai este în viață la această vârstă ? Procentul de actualizare este de 10%.</t>
  </si>
  <si>
    <t>x</t>
  </si>
  <si>
    <t>n</t>
  </si>
  <si>
    <t>S</t>
  </si>
  <si>
    <t>S`</t>
  </si>
  <si>
    <t>P</t>
  </si>
  <si>
    <t>?</t>
  </si>
  <si>
    <t>P=S*(Dn+x/Dx) + S`*(Mx+n/Dx)</t>
  </si>
  <si>
    <t>P=S*(Dn+x/Dx) + S`*((Mx-Mx+n)/Dx)</t>
  </si>
  <si>
    <t>P=S*(D85/D51) + S`*((M51-M85)/D51)</t>
  </si>
  <si>
    <t>k</t>
  </si>
  <si>
    <t>P * (a.v.c.î.p imediată, limitată la k ani) = S * (a.v.c.f.a amînată n ani)</t>
  </si>
  <si>
    <t>P * (N41-N48)/D40</t>
  </si>
  <si>
    <r>
      <t xml:space="preserve">Care este prima plătită de o persoană în vârstă de 40 de ani, timp de 7 ani, </t>
    </r>
    <r>
      <rPr>
        <b/>
        <sz val="11"/>
        <color theme="1"/>
        <rFont val="Calibri"/>
        <family val="2"/>
        <scheme val="minor"/>
      </rPr>
      <t>la sfârșitul fiecărui an</t>
    </r>
    <r>
      <rPr>
        <sz val="11"/>
        <color theme="1"/>
        <rFont val="Calibri"/>
        <family val="2"/>
        <scheme val="minor"/>
      </rPr>
      <t xml:space="preserve">, la o firmă de asigurări, în vederea obținerii unei sume de 1856 euro, </t>
    </r>
    <r>
      <rPr>
        <b/>
        <sz val="11"/>
        <color theme="1"/>
        <rFont val="Calibri"/>
        <family val="2"/>
        <scheme val="minor"/>
      </rPr>
      <t>la începutul fiecărei luni</t>
    </r>
    <r>
      <rPr>
        <sz val="11"/>
        <color theme="1"/>
        <rFont val="Calibri"/>
        <family val="2"/>
        <scheme val="minor"/>
      </rPr>
      <t>, de la vârsta de 75 de ani ? Se consideră procentul de actualizare de 10%.</t>
    </r>
  </si>
  <si>
    <t>P * (N41-N48)/D40 = S * ((N75/D40)-(11/24)*(1-D75/D40)) *12</t>
  </si>
  <si>
    <t>P * (Nx+1-Nx+k+1)/Dx = S * ((Nx+n/Dx) - (m-1/2m)(1-(Dx+n/Dx))) * m</t>
  </si>
  <si>
    <t>S * ((N75/D40)-(11/24)*(1-D75/D40))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</si>
</sst>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1" tint="0.499984740745262"/>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2" fillId="3" borderId="0" xfId="2"/>
    <xf numFmtId="0" fontId="1" fillId="2" borderId="0" xfId="1"/>
    <xf numFmtId="0" fontId="0" fillId="4" borderId="0" xfId="0" applyFill="1"/>
    <xf numFmtId="0" fontId="0" fillId="0" borderId="0" xfId="0" applyAlignment="1">
      <alignment horizontal="left" vertical="top"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26CE2-6C93-4AED-8FB4-7C51C530B0B5}">
  <dimension ref="A1:N21"/>
  <sheetViews>
    <sheetView tabSelected="1" workbookViewId="0">
      <selection activeCell="C6" sqref="C6"/>
    </sheetView>
  </sheetViews>
  <sheetFormatPr defaultRowHeight="15" x14ac:dyDescent="0.25"/>
  <cols>
    <col min="1" max="1" width="65.42578125" customWidth="1"/>
    <col min="9" max="9" width="6.7109375" customWidth="1"/>
    <col min="10" max="14" width="9.140625" hidden="1" customWidth="1"/>
  </cols>
  <sheetData>
    <row r="1" spans="1:14" ht="54.75" customHeight="1" x14ac:dyDescent="0.25">
      <c r="A1" s="2" t="s">
        <v>0</v>
      </c>
      <c r="B1" s="2"/>
      <c r="C1" s="2"/>
      <c r="D1" s="2"/>
      <c r="E1" s="2"/>
      <c r="F1" s="2"/>
      <c r="G1" s="2"/>
      <c r="H1" s="2"/>
      <c r="I1" s="2"/>
      <c r="J1" s="2"/>
      <c r="K1" s="2"/>
      <c r="L1" s="2"/>
      <c r="M1" s="2"/>
      <c r="N1" s="2"/>
    </row>
    <row r="2" spans="1:14" x14ac:dyDescent="0.25">
      <c r="A2" t="s">
        <v>1</v>
      </c>
      <c r="B2">
        <v>51</v>
      </c>
    </row>
    <row r="3" spans="1:14" x14ac:dyDescent="0.25">
      <c r="A3" t="s">
        <v>2</v>
      </c>
      <c r="B3">
        <v>85</v>
      </c>
    </row>
    <row r="4" spans="1:14" x14ac:dyDescent="0.25">
      <c r="A4" t="s">
        <v>3</v>
      </c>
      <c r="B4">
        <v>61094</v>
      </c>
      <c r="G4" s="1"/>
    </row>
    <row r="5" spans="1:14" x14ac:dyDescent="0.25">
      <c r="A5" t="s">
        <v>4</v>
      </c>
      <c r="B5">
        <f>B4*0.32</f>
        <v>19550.080000000002</v>
      </c>
    </row>
    <row r="6" spans="1:14" x14ac:dyDescent="0.25">
      <c r="A6" t="s">
        <v>5</v>
      </c>
      <c r="B6" t="s">
        <v>6</v>
      </c>
    </row>
    <row r="7" spans="1:14" x14ac:dyDescent="0.25">
      <c r="A7" s="3" t="s">
        <v>7</v>
      </c>
    </row>
    <row r="8" spans="1:14" x14ac:dyDescent="0.25">
      <c r="A8" s="4" t="s">
        <v>8</v>
      </c>
    </row>
    <row r="9" spans="1:14" x14ac:dyDescent="0.25">
      <c r="A9" s="4" t="s">
        <v>9</v>
      </c>
      <c r="B9" s="4">
        <f>B4*(3.44/623.41) + B5*((107.58-2.52)/623.41)</f>
        <v>3631.7908997289114</v>
      </c>
    </row>
    <row r="10" spans="1:14" x14ac:dyDescent="0.25">
      <c r="A10" s="5"/>
      <c r="B10" s="5"/>
      <c r="C10" s="5"/>
      <c r="D10" s="5"/>
      <c r="E10" s="5"/>
      <c r="F10" s="5"/>
      <c r="G10" s="5"/>
      <c r="H10" s="5"/>
      <c r="I10" s="5"/>
      <c r="J10" s="5"/>
      <c r="K10" s="5"/>
      <c r="L10" s="5"/>
      <c r="M10" s="5"/>
      <c r="N10" s="5"/>
    </row>
    <row r="11" spans="1:14" ht="37.5" customHeight="1" x14ac:dyDescent="0.25">
      <c r="A11" s="2" t="s">
        <v>13</v>
      </c>
      <c r="B11" s="2"/>
      <c r="C11" s="2"/>
      <c r="D11" s="2"/>
      <c r="E11" s="2"/>
      <c r="F11" s="2"/>
      <c r="G11" s="2"/>
      <c r="H11" s="2"/>
      <c r="I11" s="2"/>
      <c r="J11" s="2"/>
      <c r="K11" s="2"/>
      <c r="L11" s="2"/>
      <c r="M11" s="2"/>
      <c r="N11" s="2"/>
    </row>
    <row r="12" spans="1:14" x14ac:dyDescent="0.25">
      <c r="A12" s="6" t="s">
        <v>1</v>
      </c>
      <c r="B12">
        <v>40</v>
      </c>
    </row>
    <row r="13" spans="1:14" x14ac:dyDescent="0.25">
      <c r="A13" t="s">
        <v>10</v>
      </c>
      <c r="B13">
        <v>7</v>
      </c>
    </row>
    <row r="14" spans="1:14" x14ac:dyDescent="0.25">
      <c r="A14" t="s">
        <v>2</v>
      </c>
      <c r="B14">
        <v>35</v>
      </c>
    </row>
    <row r="15" spans="1:14" customFormat="1" x14ac:dyDescent="0.25">
      <c r="A15" t="s">
        <v>3</v>
      </c>
      <c r="B15">
        <v>1856</v>
      </c>
    </row>
    <row r="16" spans="1:14" customFormat="1" x14ac:dyDescent="0.25">
      <c r="A16" t="s">
        <v>11</v>
      </c>
    </row>
    <row r="17" spans="1:2" x14ac:dyDescent="0.25">
      <c r="A17" t="s">
        <v>15</v>
      </c>
    </row>
    <row r="18" spans="1:2" x14ac:dyDescent="0.25">
      <c r="A18" t="s">
        <v>14</v>
      </c>
    </row>
    <row r="19" spans="1:2" x14ac:dyDescent="0.25">
      <c r="A19" t="s">
        <v>12</v>
      </c>
      <c r="B19">
        <f>(17038.48-8030.6)/1874.87</f>
        <v>4.8045357811474929</v>
      </c>
    </row>
    <row r="20" spans="1:2" x14ac:dyDescent="0.25">
      <c r="A20" t="s">
        <v>16</v>
      </c>
      <c r="B20">
        <f>B15*((165.54/1874.87)-(11/24)*(1-(31.47/1874.87)))</f>
        <v>-672.51419742879943</v>
      </c>
    </row>
    <row r="21" spans="1:2" x14ac:dyDescent="0.25">
      <c r="A21" t="s">
        <v>5</v>
      </c>
      <c r="B21">
        <f>B20/B19</f>
        <v>-139.97485460877957</v>
      </c>
    </row>
  </sheetData>
  <mergeCells count="2">
    <mergeCell ref="A1:N1"/>
    <mergeCell ref="A11:N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 FOCUS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Tiberiu Claudiu Dascal</dc:creator>
  <cp:lastModifiedBy>Tiberiu Claudiu Dascal</cp:lastModifiedBy>
  <dcterms:created xsi:type="dcterms:W3CDTF">2022-06-07T05:39:21Z</dcterms:created>
  <dcterms:modified xsi:type="dcterms:W3CDTF">2022-06-07T10:07:58Z</dcterms:modified>
</cp:coreProperties>
</file>