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October 2025" state="visible" r:id="rId4"/>
  </sheets>
  <calcPr calcId="171027"/>
</workbook>
</file>

<file path=xl/sharedStrings.xml><?xml version="1.0" encoding="utf-8"?>
<sst xmlns="http://schemas.openxmlformats.org/spreadsheetml/2006/main" count="263" uniqueCount="122">
  <si>
    <t>Restaurant Demo - Payroll for October 2025</t>
  </si>
  <si>
    <t>Period: 30/09/2025 - 30/10/2025</t>
  </si>
  <si>
    <t>Company (Short)</t>
  </si>
  <si>
    <t>Employee ID</t>
  </si>
  <si>
    <t>ID Number</t>
  </si>
  <si>
    <t>DOB</t>
  </si>
  <si>
    <t>Surname</t>
  </si>
  <si>
    <t>First Names</t>
  </si>
  <si>
    <t>Job Title</t>
  </si>
  <si>
    <t>Work Days</t>
  </si>
  <si>
    <t>Sick Total</t>
  </si>
  <si>
    <t>Leave Total</t>
  </si>
  <si>
    <t>Absence Total</t>
  </si>
  <si>
    <t>Date Engaged</t>
  </si>
  <si>
    <t>Date Dismissed</t>
  </si>
  <si>
    <t>Basic Salary</t>
  </si>
  <si>
    <t>Commission</t>
  </si>
  <si>
    <t>Overtime</t>
  </si>
  <si>
    <t>Adjustments</t>
  </si>
  <si>
    <t>Annual Bonus</t>
  </si>
  <si>
    <t>Annual Leave</t>
  </si>
  <si>
    <t>Company Vehicle</t>
  </si>
  <si>
    <t>Holiday Bonus</t>
  </si>
  <si>
    <t>Lunch Allowance</t>
  </si>
  <si>
    <t>Maternity Leave</t>
  </si>
  <si>
    <t>Meal Allowance</t>
  </si>
  <si>
    <t>Overtime Pay</t>
  </si>
  <si>
    <t>Professional Development</t>
  </si>
  <si>
    <t>Professional Membership</t>
  </si>
  <si>
    <t>Study Leave</t>
  </si>
  <si>
    <t>Training Budget</t>
  </si>
  <si>
    <t>Transport Allowance</t>
  </si>
  <si>
    <t>Vehicle - Reimbursement</t>
  </si>
  <si>
    <t>Weekend Differential</t>
  </si>
  <si>
    <t>Workers Compensation</t>
  </si>
  <si>
    <t>Absence (unearned)</t>
  </si>
  <si>
    <t>Deductions</t>
  </si>
  <si>
    <t>Benefits Total</t>
  </si>
  <si>
    <t>Gross (incl Benefits)</t>
  </si>
  <si>
    <t>Net (incl Benefits)</t>
  </si>
  <si>
    <r>
      <rPr>
        <b/>
      </rPr>
      <t xml:space="preserve">FF </t>
    </r>
    <r>
      <rPr/>
      <t>Fashion Forward</t>
    </r>
  </si>
  <si>
    <t>FF</t>
  </si>
  <si>
    <t>EMP1008</t>
  </si>
  <si>
    <t>63-123456108</t>
  </si>
  <si>
    <t>31/03/1992</t>
  </si>
  <si>
    <t>Doe</t>
  </si>
  <si>
    <t>John</t>
  </si>
  <si>
    <t>Foreman</t>
  </si>
  <si>
    <t>29/09/2025</t>
  </si>
  <si>
    <t/>
  </si>
  <si>
    <t>SUBTOTAL - FF</t>
  </si>
  <si>
    <r>
      <rPr>
        <b/>
      </rPr>
      <t xml:space="preserve">GG </t>
    </r>
    <r>
      <rPr/>
      <t>Green Grocers</t>
    </r>
  </si>
  <si>
    <t>GG</t>
  </si>
  <si>
    <t>EMP1006</t>
  </si>
  <si>
    <t>63-345678106</t>
  </si>
  <si>
    <t>13/08/1991</t>
  </si>
  <si>
    <t>Johnson</t>
  </si>
  <si>
    <t>Mike</t>
  </si>
  <si>
    <t>EMP1005</t>
  </si>
  <si>
    <t>63-234567105</t>
  </si>
  <si>
    <t>16/05/1988</t>
  </si>
  <si>
    <t>Smith</t>
  </si>
  <si>
    <t>Jane</t>
  </si>
  <si>
    <t>EMP1007</t>
  </si>
  <si>
    <t>63-456789107</t>
  </si>
  <si>
    <t>17/11/1971</t>
  </si>
  <si>
    <t>Wilson</t>
  </si>
  <si>
    <t>Sarah</t>
  </si>
  <si>
    <t>28/09/2025</t>
  </si>
  <si>
    <t>SUBTOTAL - GG</t>
  </si>
  <si>
    <r>
      <rPr>
        <b/>
      </rPr>
      <t xml:space="preserve">HDS </t>
    </r>
    <r>
      <rPr/>
      <t>Hardware Demo Store</t>
    </r>
  </si>
  <si>
    <t>HDS</t>
  </si>
  <si>
    <t>EMP003</t>
  </si>
  <si>
    <t>ID456789123</t>
  </si>
  <si>
    <t>01/05/1992</t>
  </si>
  <si>
    <t>Davis</t>
  </si>
  <si>
    <t>Michael</t>
  </si>
  <si>
    <t>Administrative Assistant</t>
  </si>
  <si>
    <t>01/06/2023</t>
  </si>
  <si>
    <t>EMP002</t>
  </si>
  <si>
    <t>ID987654321</t>
  </si>
  <si>
    <t>23/01/1971</t>
  </si>
  <si>
    <t>Sales Representative</t>
  </si>
  <si>
    <t>10/03/2022</t>
  </si>
  <si>
    <t>EMP001</t>
  </si>
  <si>
    <t>ID123456789</t>
  </si>
  <si>
    <t>15/02/1988</t>
  </si>
  <si>
    <t>General Manager</t>
  </si>
  <si>
    <t>15/01/2022</t>
  </si>
  <si>
    <t>EMP004</t>
  </si>
  <si>
    <t>ID555777999</t>
  </si>
  <si>
    <t>04/10/2003</t>
  </si>
  <si>
    <t>Emily</t>
  </si>
  <si>
    <t>14/09/2023</t>
  </si>
  <si>
    <t>SUBTOTAL - HDS</t>
  </si>
  <si>
    <r>
      <rPr>
        <b/>
      </rPr>
      <t xml:space="preserve">RD </t>
    </r>
    <r>
      <rPr/>
      <t>Restaurant Demo</t>
    </r>
  </si>
  <si>
    <t>EMP1009</t>
  </si>
  <si>
    <t>SEED-1009-3434</t>
  </si>
  <si>
    <t>19/01/1993</t>
  </si>
  <si>
    <t>SUBTOTAL - RD</t>
  </si>
  <si>
    <r>
      <rPr>
        <b/>
      </rPr>
      <t xml:space="preserve">SR </t>
    </r>
    <r>
      <rPr/>
      <t>Savanna Restaurant</t>
    </r>
  </si>
  <si>
    <t>SR</t>
  </si>
  <si>
    <t>EMP1004</t>
  </si>
  <si>
    <t>63-123456104</t>
  </si>
  <si>
    <t>24/02/1987</t>
  </si>
  <si>
    <t>EMP1003</t>
  </si>
  <si>
    <t>63-456789103</t>
  </si>
  <si>
    <t>27/12/1993</t>
  </si>
  <si>
    <t>SUBTOTAL - SR</t>
  </si>
  <si>
    <r>
      <rPr>
        <b/>
      </rPr>
      <t xml:space="preserve">TS </t>
    </r>
    <r>
      <rPr/>
      <t>TechCorp Solutions</t>
    </r>
  </si>
  <si>
    <t>TS</t>
  </si>
  <si>
    <t>EMP1000</t>
  </si>
  <si>
    <t>63-123456100</t>
  </si>
  <si>
    <t>07/05/1971</t>
  </si>
  <si>
    <t>EMP1002</t>
  </si>
  <si>
    <t>63-345678102</t>
  </si>
  <si>
    <t>24/03/1962</t>
  </si>
  <si>
    <t>EMP1001</t>
  </si>
  <si>
    <t>63-234567101</t>
  </si>
  <si>
    <t>02/06/1994</t>
  </si>
  <si>
    <t>SUBTOTAL - TS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</si>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</sst>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+&quot;#,##0.00;&quot;-&quot;#,##0.00"/>
  </numFmts>
  <fonts count="8" x14ac:knownFonts="1">
    <font>
      <color theme="1"/>
      <family val="2"/>
      <scheme val="minor"/>
      <sz val="11"/>
      <name val="Calibri"/>
    </font>
    <font>
      <b/>
      <sz val="14"/>
    </font>
    <font>
      <sz val="11"/>
    </font>
    <font>
      <b/>
      <color rgb="FFFFFFFF"/>
    </font>
    <font>
      <color rgb="FFFF0000"/>
    </font>
    <font>
      <color rgb="FF008000"/>
    </font>
    <font>
      <b/>
      <i/>
    </font>
    <font>
      <b/>
    </font>
  </fonts>
  <fills count="6">
    <fill>
      <patternFill patternType="none"/>
    </fill>
    <fill>
      <patternFill patternType="gray125"/>
    </fill>
    <fill>
      <patternFill patternType="solid">
        <fgColor rgb="FFE0E0E0"/>
      </patternFill>
    </fill>
    <fill>
      <patternFill patternType="solid">
        <fgColor rgb="FF4472C4"/>
      </patternFill>
    </fill>
    <fill>
      <patternFill patternType="solid">
        <fgColor rgb="FFF7F7F7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  <border>
      <left style="thin"/>
      <right style="thin"/>
      <top style="medium"/>
      <bottom style="medium"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3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" xfId="0" applyBorder="1"/>
    <xf numFmtId="4" fontId="0" fillId="0" borderId="2" xfId="0" applyNumberFormat="1" applyBorder="1" applyAlignment="1">
      <alignment horizontal="right"/>
    </xf>
    <xf numFmtId="4" fontId="4" fillId="0" borderId="2" xfId="0" applyNumberFormat="1" applyFont="1" applyBorder="1" applyAlignment="1">
      <alignment horizontal="right"/>
    </xf>
    <xf numFmtId="4" fontId="5" fillId="0" borderId="2" xfId="0" applyNumberFormat="1" applyFont="1" applyBorder="1" applyAlignment="1">
      <alignment horizontal="right"/>
    </xf>
    <xf numFmtId="0" fontId="6" fillId="4" borderId="0" xfId="0" applyFont="1" applyFill="1"/>
    <xf numFmtId="0" fontId="6" fillId="4" borderId="2" xfId="0" applyFont="1" applyFill="1" applyBorder="1"/>
    <xf numFmtId="4" fontId="6" fillId="4" borderId="2" xfId="0" applyNumberFormat="1" applyFont="1" applyFill="1" applyBorder="1" applyAlignment="1">
      <alignment horizontal="right"/>
    </xf>
    <xf numFmtId="0" fontId="7" fillId="5" borderId="0" xfId="0" applyFont="1" applyFill="1"/>
    <xf numFmtId="0" fontId="7" fillId="5" borderId="3" xfId="0" applyFont="1" applyFill="1" applyBorder="1"/>
    <xf numFmtId="4" fontId="7" fillId="5" borderId="3" xfId="0" applyNumberFormat="1" applyFont="1" applyFill="1" applyBorder="1" applyAlignment="1">
      <alignment horizontal="right"/>
    </xf>
    <xf numFmtId="164" fontId="7" fillId="5" borderId="3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7"/>
  <sheetFormatPr defaultRowHeight="15" outlineLevelRow="0" outlineLevelCol="0" x14ac:dyDescent="55"/>
  <cols>
    <col min="1" max="2" width="12" customWidth="1"/>
    <col min="3" max="3" width="15" customWidth="1"/>
    <col min="4" max="4" width="12" customWidth="1"/>
    <col min="5" max="5" width="18" customWidth="1"/>
    <col min="6" max="6" width="20" customWidth="1"/>
    <col min="7" max="7" width="24" customWidth="1"/>
    <col min="8" max="11" width="10" customWidth="1"/>
    <col min="12" max="13" width="12" customWidth="1"/>
    <col min="14" max="38" width="15" customWidth="1"/>
  </cols>
  <sheetData>
    <row r="1" spans="1:3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</row>
    <row r="4" ht="72" customHeight="1" spans="1:38" s="3" customFormat="1" x14ac:dyDescent="0.25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 t="s">
        <v>35</v>
      </c>
      <c r="AI4" s="4" t="s">
        <v>36</v>
      </c>
      <c r="AJ4" s="4" t="s">
        <v>37</v>
      </c>
      <c r="AK4" s="4" t="s">
        <v>38</v>
      </c>
      <c r="AL4" s="4" t="s">
        <v>39</v>
      </c>
    </row>
    <row r="6" spans="1:38" s="5" customFormat="1" x14ac:dyDescent="0.25">
      <c r="A6" s="5" t="s">
        <v>40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1:38" x14ac:dyDescent="0.25">
      <c r="A7" s="6" t="s">
        <v>41</v>
      </c>
      <c r="B7" s="6" t="s">
        <v>42</v>
      </c>
      <c r="C7" s="6" t="s">
        <v>43</v>
      </c>
      <c r="D7" s="6" t="s">
        <v>44</v>
      </c>
      <c r="E7" s="6" t="s">
        <v>45</v>
      </c>
      <c r="F7" s="6" t="s">
        <v>46</v>
      </c>
      <c r="G7" s="6" t="s">
        <v>47</v>
      </c>
      <c r="H7" s="6">
        <v>27</v>
      </c>
      <c r="I7" s="6">
        <v>0</v>
      </c>
      <c r="J7" s="6">
        <v>0</v>
      </c>
      <c r="K7" s="6">
        <v>0</v>
      </c>
      <c r="L7" s="6" t="s">
        <v>48</v>
      </c>
      <c r="M7" s="6" t="s">
        <v>49</v>
      </c>
      <c r="N7" s="7">
        <v>1200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345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8">
        <v>0</v>
      </c>
      <c r="AI7" s="8">
        <v>0</v>
      </c>
      <c r="AJ7" s="7">
        <v>345</v>
      </c>
      <c r="AK7" s="7">
        <v>1545</v>
      </c>
      <c r="AL7" s="9">
        <v>1545</v>
      </c>
    </row>
    <row r="8" spans="1:38" s="10" customFormat="1" x14ac:dyDescent="0.25">
      <c r="A8" s="11" t="s">
        <v>49</v>
      </c>
      <c r="B8" s="11" t="s">
        <v>49</v>
      </c>
      <c r="C8" s="11" t="s">
        <v>50</v>
      </c>
      <c r="D8" s="11" t="s">
        <v>49</v>
      </c>
      <c r="E8" s="11" t="s">
        <v>49</v>
      </c>
      <c r="F8" s="11" t="s">
        <v>49</v>
      </c>
      <c r="G8" s="11" t="s">
        <v>49</v>
      </c>
      <c r="H8" s="11" t="s">
        <v>49</v>
      </c>
      <c r="I8" s="11" t="s">
        <v>49</v>
      </c>
      <c r="J8" s="11" t="s">
        <v>49</v>
      </c>
      <c r="K8" s="11" t="s">
        <v>49</v>
      </c>
      <c r="L8" s="11" t="s">
        <v>49</v>
      </c>
      <c r="M8" s="11" t="s">
        <v>49</v>
      </c>
      <c r="N8" s="12">
        <f>SUM(N7:N7)</f>
      </c>
      <c r="O8" s="12">
        <f>SUM(O7:O7)</f>
      </c>
      <c r="P8" s="12">
        <f>SUM(P7:P7)</f>
      </c>
      <c r="Q8" s="12">
        <f>SUM(Q7:Q7)</f>
      </c>
      <c r="R8" s="12">
        <f>SUM(R7:R7)</f>
      </c>
      <c r="S8" s="12">
        <f>SUM(S7:S7)</f>
      </c>
      <c r="T8" s="12">
        <f>SUM(T7:T7)</f>
      </c>
      <c r="U8" s="12">
        <f>SUM(U7:U7)</f>
      </c>
      <c r="V8" s="12">
        <f>SUM(V7:V7)</f>
      </c>
      <c r="W8" s="12">
        <f>SUM(W7:W7)</f>
      </c>
      <c r="X8" s="12">
        <f>SUM(X7:X7)</f>
      </c>
      <c r="Y8" s="12">
        <f>SUM(Y7:Y7)</f>
      </c>
      <c r="Z8" s="12">
        <f>SUM(Z7:Z7)</f>
      </c>
      <c r="AA8" s="12">
        <f>SUM(AA7:AA7)</f>
      </c>
      <c r="AB8" s="12">
        <f>SUM(AB7:AB7)</f>
      </c>
      <c r="AC8" s="12">
        <f>SUM(AC7:AC7)</f>
      </c>
      <c r="AD8" s="12">
        <f>SUM(AD7:AD7)</f>
      </c>
      <c r="AE8" s="12">
        <f>SUM(AE7:AE7)</f>
      </c>
      <c r="AF8" s="12">
        <f>SUM(AF7:AF7)</f>
      </c>
      <c r="AG8" s="12">
        <f>SUM(AG7:AG7)</f>
      </c>
      <c r="AH8" s="12">
        <f>SUM(AH7:AH7)</f>
      </c>
      <c r="AI8" s="12">
        <f>SUM(AI7:AI7)</f>
      </c>
      <c r="AJ8" s="12">
        <f>SUM(AJ7:AJ7)</f>
      </c>
      <c r="AK8" s="12">
        <f>SUM(AK7:AK7)</f>
      </c>
      <c r="AL8" s="12">
        <f>SUM(AL7:AL7)</f>
      </c>
    </row>
    <row r="10" spans="1:38" s="5" customFormat="1" x14ac:dyDescent="0.25">
      <c r="A10" s="5" t="s">
        <v>51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1:38" x14ac:dyDescent="0.25">
      <c r="A11" s="6" t="s">
        <v>52</v>
      </c>
      <c r="B11" s="6" t="s">
        <v>53</v>
      </c>
      <c r="C11" s="6" t="s">
        <v>54</v>
      </c>
      <c r="D11" s="6" t="s">
        <v>55</v>
      </c>
      <c r="E11" s="6" t="s">
        <v>56</v>
      </c>
      <c r="F11" s="6" t="s">
        <v>57</v>
      </c>
      <c r="G11" s="6" t="s">
        <v>47</v>
      </c>
      <c r="H11" s="6">
        <v>27</v>
      </c>
      <c r="I11" s="6">
        <v>0</v>
      </c>
      <c r="J11" s="6">
        <v>0</v>
      </c>
      <c r="K11" s="6">
        <v>0</v>
      </c>
      <c r="L11" s="6" t="s">
        <v>48</v>
      </c>
      <c r="M11" s="6" t="s">
        <v>49</v>
      </c>
      <c r="N11" s="7">
        <v>950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265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331</v>
      </c>
      <c r="AE11" s="7">
        <v>0</v>
      </c>
      <c r="AF11" s="7">
        <v>0</v>
      </c>
      <c r="AG11" s="7">
        <v>0</v>
      </c>
      <c r="AH11" s="8">
        <v>0</v>
      </c>
      <c r="AI11" s="8">
        <v>0</v>
      </c>
      <c r="AJ11" s="7">
        <v>596</v>
      </c>
      <c r="AK11" s="7">
        <v>1546</v>
      </c>
      <c r="AL11" s="9">
        <v>1546</v>
      </c>
    </row>
    <row r="12" spans="1:38" x14ac:dyDescent="0.25">
      <c r="A12" s="6" t="s">
        <v>52</v>
      </c>
      <c r="B12" s="6" t="s">
        <v>58</v>
      </c>
      <c r="C12" s="6" t="s">
        <v>59</v>
      </c>
      <c r="D12" s="6" t="s">
        <v>60</v>
      </c>
      <c r="E12" s="6" t="s">
        <v>61</v>
      </c>
      <c r="F12" s="6" t="s">
        <v>62</v>
      </c>
      <c r="G12" s="6" t="s">
        <v>47</v>
      </c>
      <c r="H12" s="6">
        <v>27</v>
      </c>
      <c r="I12" s="6">
        <v>0</v>
      </c>
      <c r="J12" s="6">
        <v>0</v>
      </c>
      <c r="K12" s="6">
        <v>0</v>
      </c>
      <c r="L12" s="6" t="s">
        <v>48</v>
      </c>
      <c r="M12" s="6" t="s">
        <v>49</v>
      </c>
      <c r="N12" s="7">
        <v>800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108</v>
      </c>
      <c r="AA12" s="7">
        <v>0</v>
      </c>
      <c r="AB12" s="7">
        <v>225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8">
        <v>0</v>
      </c>
      <c r="AI12" s="8">
        <v>0</v>
      </c>
      <c r="AJ12" s="7">
        <v>333</v>
      </c>
      <c r="AK12" s="7">
        <v>1133</v>
      </c>
      <c r="AL12" s="9">
        <v>1133</v>
      </c>
    </row>
    <row r="13" spans="1:38" x14ac:dyDescent="0.25">
      <c r="A13" s="6" t="s">
        <v>52</v>
      </c>
      <c r="B13" s="6" t="s">
        <v>63</v>
      </c>
      <c r="C13" s="6" t="s">
        <v>64</v>
      </c>
      <c r="D13" s="6" t="s">
        <v>65</v>
      </c>
      <c r="E13" s="6" t="s">
        <v>66</v>
      </c>
      <c r="F13" s="6" t="s">
        <v>67</v>
      </c>
      <c r="G13" s="6" t="s">
        <v>47</v>
      </c>
      <c r="H13" s="6">
        <v>27</v>
      </c>
      <c r="I13" s="6">
        <v>0</v>
      </c>
      <c r="J13" s="6">
        <v>0</v>
      </c>
      <c r="K13" s="6">
        <v>0</v>
      </c>
      <c r="L13" s="6" t="s">
        <v>68</v>
      </c>
      <c r="M13" s="6" t="s">
        <v>49</v>
      </c>
      <c r="N13" s="7">
        <v>150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376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222</v>
      </c>
      <c r="AH13" s="8">
        <v>0</v>
      </c>
      <c r="AI13" s="8">
        <v>0</v>
      </c>
      <c r="AJ13" s="7">
        <v>598</v>
      </c>
      <c r="AK13" s="7">
        <v>748</v>
      </c>
      <c r="AL13" s="9">
        <v>748</v>
      </c>
    </row>
    <row r="14" spans="1:38" s="10" customFormat="1" x14ac:dyDescent="0.25">
      <c r="A14" s="11" t="s">
        <v>49</v>
      </c>
      <c r="B14" s="11" t="s">
        <v>49</v>
      </c>
      <c r="C14" s="11" t="s">
        <v>69</v>
      </c>
      <c r="D14" s="11" t="s">
        <v>49</v>
      </c>
      <c r="E14" s="11" t="s">
        <v>49</v>
      </c>
      <c r="F14" s="11" t="s">
        <v>49</v>
      </c>
      <c r="G14" s="11" t="s">
        <v>49</v>
      </c>
      <c r="H14" s="11" t="s">
        <v>49</v>
      </c>
      <c r="I14" s="11" t="s">
        <v>49</v>
      </c>
      <c r="J14" s="11" t="s">
        <v>49</v>
      </c>
      <c r="K14" s="11" t="s">
        <v>49</v>
      </c>
      <c r="L14" s="11" t="s">
        <v>49</v>
      </c>
      <c r="M14" s="11" t="s">
        <v>49</v>
      </c>
      <c r="N14" s="12">
        <f>SUM(N11:N13)</f>
      </c>
      <c r="O14" s="12">
        <f>SUM(O11:O13)</f>
      </c>
      <c r="P14" s="12">
        <f>SUM(P11:P13)</f>
      </c>
      <c r="Q14" s="12">
        <f>SUM(Q11:Q13)</f>
      </c>
      <c r="R14" s="12">
        <f>SUM(R11:R13)</f>
      </c>
      <c r="S14" s="12">
        <f>SUM(S11:S13)</f>
      </c>
      <c r="T14" s="12">
        <f>SUM(T11:T13)</f>
      </c>
      <c r="U14" s="12">
        <f>SUM(U11:U13)</f>
      </c>
      <c r="V14" s="12">
        <f>SUM(V11:V13)</f>
      </c>
      <c r="W14" s="12">
        <f>SUM(W11:W13)</f>
      </c>
      <c r="X14" s="12">
        <f>SUM(X11:X13)</f>
      </c>
      <c r="Y14" s="12">
        <f>SUM(Y11:Y13)</f>
      </c>
      <c r="Z14" s="12">
        <f>SUM(Z11:Z13)</f>
      </c>
      <c r="AA14" s="12">
        <f>SUM(AA11:AA13)</f>
      </c>
      <c r="AB14" s="12">
        <f>SUM(AB11:AB13)</f>
      </c>
      <c r="AC14" s="12">
        <f>SUM(AC11:AC13)</f>
      </c>
      <c r="AD14" s="12">
        <f>SUM(AD11:AD13)</f>
      </c>
      <c r="AE14" s="12">
        <f>SUM(AE11:AE13)</f>
      </c>
      <c r="AF14" s="12">
        <f>SUM(AF11:AF13)</f>
      </c>
      <c r="AG14" s="12">
        <f>SUM(AG11:AG13)</f>
      </c>
      <c r="AH14" s="12">
        <f>SUM(AH11:AH13)</f>
      </c>
      <c r="AI14" s="12">
        <f>SUM(AI11:AI13)</f>
      </c>
      <c r="AJ14" s="12">
        <f>SUM(AJ11:AJ13)</f>
      </c>
      <c r="AK14" s="12">
        <f>SUM(AK11:AK13)</f>
      </c>
      <c r="AL14" s="12">
        <f>SUM(AL11:AL13)</f>
      </c>
    </row>
    <row r="16" spans="1:38" s="5" customFormat="1" x14ac:dyDescent="0.25">
      <c r="A16" s="5" t="s">
        <v>70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1:38" x14ac:dyDescent="0.25">
      <c r="A17" s="6" t="s">
        <v>71</v>
      </c>
      <c r="B17" s="6" t="s">
        <v>72</v>
      </c>
      <c r="C17" s="6" t="s">
        <v>73</v>
      </c>
      <c r="D17" s="6" t="s">
        <v>74</v>
      </c>
      <c r="E17" s="6" t="s">
        <v>75</v>
      </c>
      <c r="F17" s="6" t="s">
        <v>76</v>
      </c>
      <c r="G17" s="6" t="s">
        <v>77</v>
      </c>
      <c r="H17" s="6">
        <v>27</v>
      </c>
      <c r="I17" s="6">
        <v>0</v>
      </c>
      <c r="J17" s="6">
        <v>0</v>
      </c>
      <c r="K17" s="6">
        <v>0</v>
      </c>
      <c r="L17" s="6" t="s">
        <v>78</v>
      </c>
      <c r="M17" s="6" t="s">
        <v>49</v>
      </c>
      <c r="N17" s="7">
        <v>38000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447</v>
      </c>
      <c r="AG17" s="7">
        <v>0</v>
      </c>
      <c r="AH17" s="8">
        <v>0</v>
      </c>
      <c r="AI17" s="8">
        <v>0</v>
      </c>
      <c r="AJ17" s="7">
        <v>272</v>
      </c>
      <c r="AK17" s="7">
        <v>38272</v>
      </c>
      <c r="AL17" s="9">
        <v>38272</v>
      </c>
    </row>
    <row r="18" spans="1:38" x14ac:dyDescent="0.25">
      <c r="A18" s="6" t="s">
        <v>71</v>
      </c>
      <c r="B18" s="6" t="s">
        <v>79</v>
      </c>
      <c r="C18" s="6" t="s">
        <v>80</v>
      </c>
      <c r="D18" s="6" t="s">
        <v>81</v>
      </c>
      <c r="E18" s="6" t="s">
        <v>56</v>
      </c>
      <c r="F18" s="6" t="s">
        <v>67</v>
      </c>
      <c r="G18" s="6" t="s">
        <v>82</v>
      </c>
      <c r="H18" s="6">
        <v>27</v>
      </c>
      <c r="I18" s="6">
        <v>0</v>
      </c>
      <c r="J18" s="6">
        <v>0</v>
      </c>
      <c r="K18" s="6">
        <v>0</v>
      </c>
      <c r="L18" s="6" t="s">
        <v>83</v>
      </c>
      <c r="M18" s="6" t="s">
        <v>49</v>
      </c>
      <c r="N18" s="7">
        <v>45000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102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8">
        <v>0</v>
      </c>
      <c r="AI18" s="8">
        <v>0</v>
      </c>
      <c r="AJ18" s="7">
        <v>646</v>
      </c>
      <c r="AK18" s="7">
        <v>45646</v>
      </c>
      <c r="AL18" s="9">
        <v>45646</v>
      </c>
    </row>
    <row r="19" spans="1:38" x14ac:dyDescent="0.25">
      <c r="A19" s="6" t="s">
        <v>71</v>
      </c>
      <c r="B19" s="6" t="s">
        <v>84</v>
      </c>
      <c r="C19" s="6" t="s">
        <v>85</v>
      </c>
      <c r="D19" s="6" t="s">
        <v>86</v>
      </c>
      <c r="E19" s="6" t="s">
        <v>61</v>
      </c>
      <c r="F19" s="6" t="s">
        <v>46</v>
      </c>
      <c r="G19" s="6" t="s">
        <v>87</v>
      </c>
      <c r="H19" s="6">
        <v>27</v>
      </c>
      <c r="I19" s="6">
        <v>0</v>
      </c>
      <c r="J19" s="6">
        <v>0</v>
      </c>
      <c r="K19" s="6">
        <v>0</v>
      </c>
      <c r="L19" s="6" t="s">
        <v>88</v>
      </c>
      <c r="M19" s="6" t="s">
        <v>49</v>
      </c>
      <c r="N19" s="7">
        <v>85000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338</v>
      </c>
      <c r="AD19" s="7">
        <v>0</v>
      </c>
      <c r="AE19" s="7">
        <v>0</v>
      </c>
      <c r="AF19" s="7">
        <v>0</v>
      </c>
      <c r="AG19" s="7">
        <v>0</v>
      </c>
      <c r="AH19" s="8">
        <v>0</v>
      </c>
      <c r="AI19" s="8">
        <v>0</v>
      </c>
      <c r="AJ19" s="7">
        <v>861</v>
      </c>
      <c r="AK19" s="7">
        <v>85861</v>
      </c>
      <c r="AL19" s="9">
        <v>85861</v>
      </c>
    </row>
    <row r="20" spans="1:38" x14ac:dyDescent="0.25">
      <c r="A20" s="6" t="s">
        <v>52</v>
      </c>
      <c r="B20" s="6" t="s">
        <v>89</v>
      </c>
      <c r="C20" s="6" t="s">
        <v>90</v>
      </c>
      <c r="D20" s="6" t="s">
        <v>91</v>
      </c>
      <c r="E20" s="6" t="s">
        <v>66</v>
      </c>
      <c r="F20" s="6" t="s">
        <v>92</v>
      </c>
      <c r="G20" s="6" t="s">
        <v>47</v>
      </c>
      <c r="H20" s="6">
        <v>27</v>
      </c>
      <c r="I20" s="6">
        <v>0</v>
      </c>
      <c r="J20" s="6">
        <v>0</v>
      </c>
      <c r="K20" s="6">
        <v>0</v>
      </c>
      <c r="L20" s="6" t="s">
        <v>93</v>
      </c>
      <c r="M20" s="6" t="s">
        <v>49</v>
      </c>
      <c r="N20" s="7">
        <v>150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8">
        <v>0</v>
      </c>
      <c r="AI20" s="8">
        <v>0</v>
      </c>
      <c r="AJ20" s="7">
        <v>10</v>
      </c>
      <c r="AK20" s="7">
        <v>160</v>
      </c>
      <c r="AL20" s="9">
        <v>160</v>
      </c>
    </row>
    <row r="21" spans="1:38" s="10" customFormat="1" x14ac:dyDescent="0.25">
      <c r="A21" s="11" t="s">
        <v>49</v>
      </c>
      <c r="B21" s="11" t="s">
        <v>49</v>
      </c>
      <c r="C21" s="11" t="s">
        <v>94</v>
      </c>
      <c r="D21" s="11" t="s">
        <v>49</v>
      </c>
      <c r="E21" s="11" t="s">
        <v>49</v>
      </c>
      <c r="F21" s="11" t="s">
        <v>49</v>
      </c>
      <c r="G21" s="11" t="s">
        <v>49</v>
      </c>
      <c r="H21" s="11" t="s">
        <v>49</v>
      </c>
      <c r="I21" s="11" t="s">
        <v>49</v>
      </c>
      <c r="J21" s="11" t="s">
        <v>49</v>
      </c>
      <c r="K21" s="11" t="s">
        <v>49</v>
      </c>
      <c r="L21" s="11" t="s">
        <v>49</v>
      </c>
      <c r="M21" s="11" t="s">
        <v>49</v>
      </c>
      <c r="N21" s="12">
        <f>SUM(N17:N20)</f>
      </c>
      <c r="O21" s="12">
        <f>SUM(O17:O20)</f>
      </c>
      <c r="P21" s="12">
        <f>SUM(P17:P20)</f>
      </c>
      <c r="Q21" s="12">
        <f>SUM(Q17:Q20)</f>
      </c>
      <c r="R21" s="12">
        <f>SUM(R17:R20)</f>
      </c>
      <c r="S21" s="12">
        <f>SUM(S17:S20)</f>
      </c>
      <c r="T21" s="12">
        <f>SUM(T17:T20)</f>
      </c>
      <c r="U21" s="12">
        <f>SUM(U17:U20)</f>
      </c>
      <c r="V21" s="12">
        <f>SUM(V17:V20)</f>
      </c>
      <c r="W21" s="12">
        <f>SUM(W17:W20)</f>
      </c>
      <c r="X21" s="12">
        <f>SUM(X17:X20)</f>
      </c>
      <c r="Y21" s="12">
        <f>SUM(Y17:Y20)</f>
      </c>
      <c r="Z21" s="12">
        <f>SUM(Z17:Z20)</f>
      </c>
      <c r="AA21" s="12">
        <f>SUM(AA17:AA20)</f>
      </c>
      <c r="AB21" s="12">
        <f>SUM(AB17:AB20)</f>
      </c>
      <c r="AC21" s="12">
        <f>SUM(AC17:AC20)</f>
      </c>
      <c r="AD21" s="12">
        <f>SUM(AD17:AD20)</f>
      </c>
      <c r="AE21" s="12">
        <f>SUM(AE17:AE20)</f>
      </c>
      <c r="AF21" s="12">
        <f>SUM(AF17:AF20)</f>
      </c>
      <c r="AG21" s="12">
        <f>SUM(AG17:AG20)</f>
      </c>
      <c r="AH21" s="12">
        <f>SUM(AH17:AH20)</f>
      </c>
      <c r="AI21" s="12">
        <f>SUM(AI17:AI20)</f>
      </c>
      <c r="AJ21" s="12">
        <f>SUM(AJ17:AJ20)</f>
      </c>
      <c r="AK21" s="12">
        <f>SUM(AK17:AK20)</f>
      </c>
      <c r="AL21" s="12">
        <f>SUM(AL17:AL20)</f>
      </c>
    </row>
    <row r="23" spans="1:38" s="5" customFormat="1" x14ac:dyDescent="0.25">
      <c r="A23" s="5" t="s">
        <v>95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x14ac:dyDescent="0.25">
      <c r="A24" s="6" t="s">
        <v>52</v>
      </c>
      <c r="B24" s="6" t="s">
        <v>96</v>
      </c>
      <c r="C24" s="6" t="s">
        <v>97</v>
      </c>
      <c r="D24" s="6" t="s">
        <v>98</v>
      </c>
      <c r="E24" s="6" t="s">
        <v>75</v>
      </c>
      <c r="F24" s="6" t="s">
        <v>76</v>
      </c>
      <c r="G24" s="6" t="s">
        <v>47</v>
      </c>
      <c r="H24" s="6">
        <v>23</v>
      </c>
      <c r="I24" s="6">
        <v>0</v>
      </c>
      <c r="J24" s="6">
        <v>0</v>
      </c>
      <c r="K24" s="6">
        <v>1</v>
      </c>
      <c r="L24" s="6" t="s">
        <v>68</v>
      </c>
      <c r="M24" s="6" t="s">
        <v>49</v>
      </c>
      <c r="N24" s="7">
        <v>45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376</v>
      </c>
      <c r="X24" s="7">
        <v>0</v>
      </c>
      <c r="Y24" s="7">
        <v>80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222</v>
      </c>
      <c r="AH24" s="8">
        <v>-1.7307692307692308</v>
      </c>
      <c r="AI24" s="8">
        <v>5.19</v>
      </c>
      <c r="AJ24" s="7">
        <v>80</v>
      </c>
      <c r="AK24" s="7">
        <v>127.01923076923077</v>
      </c>
      <c r="AL24" s="9">
        <v>125.28846153846155</v>
      </c>
    </row>
    <row r="25" spans="1:38" s="10" customFormat="1" x14ac:dyDescent="0.25">
      <c r="A25" s="11" t="s">
        <v>49</v>
      </c>
      <c r="B25" s="11" t="s">
        <v>49</v>
      </c>
      <c r="C25" s="11" t="s">
        <v>99</v>
      </c>
      <c r="D25" s="11" t="s">
        <v>49</v>
      </c>
      <c r="E25" s="11" t="s">
        <v>49</v>
      </c>
      <c r="F25" s="11" t="s">
        <v>49</v>
      </c>
      <c r="G25" s="11" t="s">
        <v>49</v>
      </c>
      <c r="H25" s="11" t="s">
        <v>49</v>
      </c>
      <c r="I25" s="11" t="s">
        <v>49</v>
      </c>
      <c r="J25" s="11" t="s">
        <v>49</v>
      </c>
      <c r="K25" s="11" t="s">
        <v>49</v>
      </c>
      <c r="L25" s="11" t="s">
        <v>49</v>
      </c>
      <c r="M25" s="11" t="s">
        <v>49</v>
      </c>
      <c r="N25" s="12">
        <f>SUM(N24:N24)</f>
      </c>
      <c r="O25" s="12">
        <f>SUM(O24:O24)</f>
      </c>
      <c r="P25" s="12">
        <f>SUM(P24:P24)</f>
      </c>
      <c r="Q25" s="12">
        <f>SUM(Q24:Q24)</f>
      </c>
      <c r="R25" s="12">
        <f>SUM(R24:R24)</f>
      </c>
      <c r="S25" s="12">
        <f>SUM(S24:S24)</f>
      </c>
      <c r="T25" s="12">
        <f>SUM(T24:T24)</f>
      </c>
      <c r="U25" s="12">
        <f>SUM(U24:U24)</f>
      </c>
      <c r="V25" s="12">
        <f>SUM(V24:V24)</f>
      </c>
      <c r="W25" s="12">
        <f>SUM(W24:W24)</f>
      </c>
      <c r="X25" s="12">
        <f>SUM(X24:X24)</f>
      </c>
      <c r="Y25" s="12">
        <f>SUM(Y24:Y24)</f>
      </c>
      <c r="Z25" s="12">
        <f>SUM(Z24:Z24)</f>
      </c>
      <c r="AA25" s="12">
        <f>SUM(AA24:AA24)</f>
      </c>
      <c r="AB25" s="12">
        <f>SUM(AB24:AB24)</f>
      </c>
      <c r="AC25" s="12">
        <f>SUM(AC24:AC24)</f>
      </c>
      <c r="AD25" s="12">
        <f>SUM(AD24:AD24)</f>
      </c>
      <c r="AE25" s="12">
        <f>SUM(AE24:AE24)</f>
      </c>
      <c r="AF25" s="12">
        <f>SUM(AF24:AF24)</f>
      </c>
      <c r="AG25" s="12">
        <f>SUM(AG24:AG24)</f>
      </c>
      <c r="AH25" s="12">
        <f>SUM(AH24:AH24)</f>
      </c>
      <c r="AI25" s="12">
        <f>SUM(AI24:AI24)</f>
      </c>
      <c r="AJ25" s="12">
        <f>SUM(AJ24:AJ24)</f>
      </c>
      <c r="AK25" s="12">
        <f>SUM(AK24:AK24)</f>
      </c>
      <c r="AL25" s="12">
        <f>SUM(AL24:AL24)</f>
      </c>
    </row>
    <row r="27" spans="1:38" s="5" customFormat="1" x14ac:dyDescent="0.25">
      <c r="A27" s="5" t="s">
        <v>100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</row>
    <row r="28" spans="1:38" x14ac:dyDescent="0.25">
      <c r="A28" s="6" t="s">
        <v>101</v>
      </c>
      <c r="B28" s="6" t="s">
        <v>102</v>
      </c>
      <c r="C28" s="6" t="s">
        <v>103</v>
      </c>
      <c r="D28" s="6" t="s">
        <v>104</v>
      </c>
      <c r="E28" s="6" t="s">
        <v>45</v>
      </c>
      <c r="F28" s="6" t="s">
        <v>46</v>
      </c>
      <c r="G28" s="6" t="s">
        <v>47</v>
      </c>
      <c r="H28" s="6">
        <v>27</v>
      </c>
      <c r="I28" s="6">
        <v>0</v>
      </c>
      <c r="J28" s="6">
        <v>0</v>
      </c>
      <c r="K28" s="6">
        <v>0</v>
      </c>
      <c r="L28" s="6" t="s">
        <v>48</v>
      </c>
      <c r="M28" s="6" t="s">
        <v>49</v>
      </c>
      <c r="N28" s="7">
        <v>1200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176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8">
        <v>0</v>
      </c>
      <c r="AI28" s="8">
        <v>0</v>
      </c>
      <c r="AJ28" s="7">
        <v>176</v>
      </c>
      <c r="AK28" s="7">
        <v>1376</v>
      </c>
      <c r="AL28" s="9">
        <v>1376</v>
      </c>
    </row>
    <row r="29" spans="1:38" x14ac:dyDescent="0.25">
      <c r="A29" s="6" t="s">
        <v>101</v>
      </c>
      <c r="B29" s="6" t="s">
        <v>105</v>
      </c>
      <c r="C29" s="6" t="s">
        <v>106</v>
      </c>
      <c r="D29" s="6" t="s">
        <v>107</v>
      </c>
      <c r="E29" s="6" t="s">
        <v>66</v>
      </c>
      <c r="F29" s="6" t="s">
        <v>67</v>
      </c>
      <c r="G29" s="6" t="s">
        <v>47</v>
      </c>
      <c r="H29" s="6">
        <v>27</v>
      </c>
      <c r="I29" s="6">
        <v>0</v>
      </c>
      <c r="J29" s="6">
        <v>0</v>
      </c>
      <c r="K29" s="6">
        <v>0</v>
      </c>
      <c r="L29" s="6" t="s">
        <v>48</v>
      </c>
      <c r="M29" s="6" t="s">
        <v>49</v>
      </c>
      <c r="N29" s="7">
        <v>600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239</v>
      </c>
      <c r="AE29" s="7">
        <v>0</v>
      </c>
      <c r="AF29" s="7">
        <v>0</v>
      </c>
      <c r="AG29" s="7">
        <v>0</v>
      </c>
      <c r="AH29" s="8">
        <v>0</v>
      </c>
      <c r="AI29" s="8">
        <v>0</v>
      </c>
      <c r="AJ29" s="7">
        <v>239</v>
      </c>
      <c r="AK29" s="7">
        <v>839</v>
      </c>
      <c r="AL29" s="9">
        <v>839</v>
      </c>
    </row>
    <row r="30" spans="1:38" s="10" customFormat="1" x14ac:dyDescent="0.25">
      <c r="A30" s="11" t="s">
        <v>49</v>
      </c>
      <c r="B30" s="11" t="s">
        <v>49</v>
      </c>
      <c r="C30" s="11" t="s">
        <v>108</v>
      </c>
      <c r="D30" s="11" t="s">
        <v>49</v>
      </c>
      <c r="E30" s="11" t="s">
        <v>49</v>
      </c>
      <c r="F30" s="11" t="s">
        <v>49</v>
      </c>
      <c r="G30" s="11" t="s">
        <v>49</v>
      </c>
      <c r="H30" s="11" t="s">
        <v>49</v>
      </c>
      <c r="I30" s="11" t="s">
        <v>49</v>
      </c>
      <c r="J30" s="11" t="s">
        <v>49</v>
      </c>
      <c r="K30" s="11" t="s">
        <v>49</v>
      </c>
      <c r="L30" s="11" t="s">
        <v>49</v>
      </c>
      <c r="M30" s="11" t="s">
        <v>49</v>
      </c>
      <c r="N30" s="12">
        <f>SUM(N28:N29)</f>
      </c>
      <c r="O30" s="12">
        <f>SUM(O28:O29)</f>
      </c>
      <c r="P30" s="12">
        <f>SUM(P28:P29)</f>
      </c>
      <c r="Q30" s="12">
        <f>SUM(Q28:Q29)</f>
      </c>
      <c r="R30" s="12">
        <f>SUM(R28:R29)</f>
      </c>
      <c r="S30" s="12">
        <f>SUM(S28:S29)</f>
      </c>
      <c r="T30" s="12">
        <f>SUM(T28:T29)</f>
      </c>
      <c r="U30" s="12">
        <f>SUM(U28:U29)</f>
      </c>
      <c r="V30" s="12">
        <f>SUM(V28:V29)</f>
      </c>
      <c r="W30" s="12">
        <f>SUM(W28:W29)</f>
      </c>
      <c r="X30" s="12">
        <f>SUM(X28:X29)</f>
      </c>
      <c r="Y30" s="12">
        <f>SUM(Y28:Y29)</f>
      </c>
      <c r="Z30" s="12">
        <f>SUM(Z28:Z29)</f>
      </c>
      <c r="AA30" s="12">
        <f>SUM(AA28:AA29)</f>
      </c>
      <c r="AB30" s="12">
        <f>SUM(AB28:AB29)</f>
      </c>
      <c r="AC30" s="12">
        <f>SUM(AC28:AC29)</f>
      </c>
      <c r="AD30" s="12">
        <f>SUM(AD28:AD29)</f>
      </c>
      <c r="AE30" s="12">
        <f>SUM(AE28:AE29)</f>
      </c>
      <c r="AF30" s="12">
        <f>SUM(AF28:AF29)</f>
      </c>
      <c r="AG30" s="12">
        <f>SUM(AG28:AG29)</f>
      </c>
      <c r="AH30" s="12">
        <f>SUM(AH28:AH29)</f>
      </c>
      <c r="AI30" s="12">
        <f>SUM(AI28:AI29)</f>
      </c>
      <c r="AJ30" s="12">
        <f>SUM(AJ28:AJ29)</f>
      </c>
      <c r="AK30" s="12">
        <f>SUM(AK28:AK29)</f>
      </c>
      <c r="AL30" s="12">
        <f>SUM(AL28:AL29)</f>
      </c>
    </row>
    <row r="32" spans="1:38" s="5" customFormat="1" x14ac:dyDescent="0.25">
      <c r="A32" s="5" t="s">
        <v>109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</row>
    <row r="33" spans="1:38" x14ac:dyDescent="0.25">
      <c r="A33" s="6" t="s">
        <v>110</v>
      </c>
      <c r="B33" s="6" t="s">
        <v>111</v>
      </c>
      <c r="C33" s="6" t="s">
        <v>112</v>
      </c>
      <c r="D33" s="6" t="s">
        <v>113</v>
      </c>
      <c r="E33" s="6" t="s">
        <v>45</v>
      </c>
      <c r="F33" s="6" t="s">
        <v>46</v>
      </c>
      <c r="G33" s="6" t="s">
        <v>47</v>
      </c>
      <c r="H33" s="6">
        <v>27</v>
      </c>
      <c r="I33" s="6">
        <v>0</v>
      </c>
      <c r="J33" s="6">
        <v>0</v>
      </c>
      <c r="K33" s="6">
        <v>0</v>
      </c>
      <c r="L33" s="6" t="s">
        <v>48</v>
      </c>
      <c r="M33" s="6" t="s">
        <v>49</v>
      </c>
      <c r="N33" s="7">
        <v>1200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439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8">
        <v>0</v>
      </c>
      <c r="AI33" s="8">
        <v>0</v>
      </c>
      <c r="AJ33" s="7">
        <v>439</v>
      </c>
      <c r="AK33" s="7">
        <v>1639</v>
      </c>
      <c r="AL33" s="9">
        <v>1639</v>
      </c>
    </row>
    <row r="34" spans="1:38" x14ac:dyDescent="0.25">
      <c r="A34" s="6" t="s">
        <v>110</v>
      </c>
      <c r="B34" s="6" t="s">
        <v>114</v>
      </c>
      <c r="C34" s="6" t="s">
        <v>115</v>
      </c>
      <c r="D34" s="6" t="s">
        <v>116</v>
      </c>
      <c r="E34" s="6" t="s">
        <v>56</v>
      </c>
      <c r="F34" s="6" t="s">
        <v>57</v>
      </c>
      <c r="G34" s="6" t="s">
        <v>47</v>
      </c>
      <c r="H34" s="6">
        <v>27</v>
      </c>
      <c r="I34" s="6">
        <v>0</v>
      </c>
      <c r="J34" s="6">
        <v>0</v>
      </c>
      <c r="K34" s="6">
        <v>0</v>
      </c>
      <c r="L34" s="6" t="s">
        <v>48</v>
      </c>
      <c r="M34" s="6" t="s">
        <v>49</v>
      </c>
      <c r="N34" s="7">
        <v>950</v>
      </c>
      <c r="O34" s="7">
        <v>0</v>
      </c>
      <c r="P34" s="7">
        <v>0</v>
      </c>
      <c r="Q34" s="7">
        <v>0</v>
      </c>
      <c r="R34" s="7">
        <v>5</v>
      </c>
      <c r="S34" s="7">
        <v>277</v>
      </c>
      <c r="T34" s="7">
        <v>0</v>
      </c>
      <c r="U34" s="7">
        <v>0</v>
      </c>
      <c r="V34" s="7">
        <v>319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8">
        <v>0</v>
      </c>
      <c r="AI34" s="8">
        <v>0</v>
      </c>
      <c r="AJ34" s="7">
        <v>601</v>
      </c>
      <c r="AK34" s="7">
        <v>1551</v>
      </c>
      <c r="AL34" s="9">
        <v>1551</v>
      </c>
    </row>
    <row r="35" spans="1:38" x14ac:dyDescent="0.25">
      <c r="A35" s="6" t="s">
        <v>110</v>
      </c>
      <c r="B35" s="6" t="s">
        <v>117</v>
      </c>
      <c r="C35" s="6" t="s">
        <v>118</v>
      </c>
      <c r="D35" s="6" t="s">
        <v>119</v>
      </c>
      <c r="E35" s="6" t="s">
        <v>61</v>
      </c>
      <c r="F35" s="6" t="s">
        <v>62</v>
      </c>
      <c r="G35" s="6" t="s">
        <v>47</v>
      </c>
      <c r="H35" s="6">
        <v>22</v>
      </c>
      <c r="I35" s="6">
        <v>2</v>
      </c>
      <c r="J35" s="6">
        <v>3</v>
      </c>
      <c r="K35" s="6">
        <v>1.5</v>
      </c>
      <c r="L35" s="6" t="s">
        <v>48</v>
      </c>
      <c r="M35" s="6" t="s">
        <v>49</v>
      </c>
      <c r="N35" s="7">
        <v>800</v>
      </c>
      <c r="O35" s="7">
        <v>60</v>
      </c>
      <c r="P35" s="7">
        <v>20.51</v>
      </c>
      <c r="Q35" s="7">
        <v>114</v>
      </c>
      <c r="R35" s="7">
        <v>5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40</v>
      </c>
      <c r="AF35" s="7">
        <v>0</v>
      </c>
      <c r="AG35" s="7">
        <v>0</v>
      </c>
      <c r="AH35" s="8">
        <v>-46.15384615384615</v>
      </c>
      <c r="AI35" s="8">
        <v>165</v>
      </c>
      <c r="AJ35" s="7">
        <v>45</v>
      </c>
      <c r="AK35" s="7">
        <v>1039.5128205128206</v>
      </c>
      <c r="AL35" s="9">
        <v>993.3589743589744</v>
      </c>
    </row>
    <row r="36" spans="1:38" s="10" customFormat="1" x14ac:dyDescent="0.25">
      <c r="A36" s="11" t="s">
        <v>49</v>
      </c>
      <c r="B36" s="11" t="s">
        <v>49</v>
      </c>
      <c r="C36" s="11" t="s">
        <v>120</v>
      </c>
      <c r="D36" s="11" t="s">
        <v>49</v>
      </c>
      <c r="E36" s="11" t="s">
        <v>49</v>
      </c>
      <c r="F36" s="11" t="s">
        <v>49</v>
      </c>
      <c r="G36" s="11" t="s">
        <v>49</v>
      </c>
      <c r="H36" s="11" t="s">
        <v>49</v>
      </c>
      <c r="I36" s="11" t="s">
        <v>49</v>
      </c>
      <c r="J36" s="11" t="s">
        <v>49</v>
      </c>
      <c r="K36" s="11" t="s">
        <v>49</v>
      </c>
      <c r="L36" s="11" t="s">
        <v>49</v>
      </c>
      <c r="M36" s="11" t="s">
        <v>49</v>
      </c>
      <c r="N36" s="12">
        <f>SUM(N33:N35)</f>
      </c>
      <c r="O36" s="12">
        <f>SUM(O33:O35)</f>
      </c>
      <c r="P36" s="12">
        <f>SUM(P33:P35)</f>
      </c>
      <c r="Q36" s="12">
        <f>SUM(Q33:Q35)</f>
      </c>
      <c r="R36" s="12">
        <f>SUM(R33:R35)</f>
      </c>
      <c r="S36" s="12">
        <f>SUM(S33:S35)</f>
      </c>
      <c r="T36" s="12">
        <f>SUM(T33:T35)</f>
      </c>
      <c r="U36" s="12">
        <f>SUM(U33:U35)</f>
      </c>
      <c r="V36" s="12">
        <f>SUM(V33:V35)</f>
      </c>
      <c r="W36" s="12">
        <f>SUM(W33:W35)</f>
      </c>
      <c r="X36" s="12">
        <f>SUM(X33:X35)</f>
      </c>
      <c r="Y36" s="12">
        <f>SUM(Y33:Y35)</f>
      </c>
      <c r="Z36" s="12">
        <f>SUM(Z33:Z35)</f>
      </c>
      <c r="AA36" s="12">
        <f>SUM(AA33:AA35)</f>
      </c>
      <c r="AB36" s="12">
        <f>SUM(AB33:AB35)</f>
      </c>
      <c r="AC36" s="12">
        <f>SUM(AC33:AC35)</f>
      </c>
      <c r="AD36" s="12">
        <f>SUM(AD33:AD35)</f>
      </c>
      <c r="AE36" s="12">
        <f>SUM(AE33:AE35)</f>
      </c>
      <c r="AF36" s="12">
        <f>SUM(AF33:AF35)</f>
      </c>
      <c r="AG36" s="12">
        <f>SUM(AG33:AG35)</f>
      </c>
      <c r="AH36" s="12">
        <f>SUM(AH33:AH35)</f>
      </c>
      <c r="AI36" s="12">
        <f>SUM(AI33:AI35)</f>
      </c>
      <c r="AJ36" s="12">
        <f>SUM(AJ33:AJ35)</f>
      </c>
      <c r="AK36" s="12">
        <f>SUM(AK33:AK35)</f>
      </c>
      <c r="AL36" s="12">
        <f>SUM(AL33:AL35)</f>
      </c>
    </row>
    <row r="37" spans="1:38" s="13" customFormat="1" x14ac:dyDescent="0.25">
      <c r="A37" s="14" t="s">
        <v>49</v>
      </c>
      <c r="B37" s="14" t="s">
        <v>49</v>
      </c>
      <c r="C37" s="14" t="s">
        <v>121</v>
      </c>
      <c r="D37" s="14" t="s">
        <v>49</v>
      </c>
      <c r="E37" s="14" t="s">
        <v>49</v>
      </c>
      <c r="F37" s="14" t="s">
        <v>49</v>
      </c>
      <c r="G37" s="14" t="s">
        <v>49</v>
      </c>
      <c r="H37" s="14" t="s">
        <v>49</v>
      </c>
      <c r="I37" s="14" t="s">
        <v>49</v>
      </c>
      <c r="J37" s="14" t="s">
        <v>49</v>
      </c>
      <c r="K37" s="14" t="s">
        <v>49</v>
      </c>
      <c r="L37" s="14" t="s">
        <v>49</v>
      </c>
      <c r="M37" s="14" t="s">
        <v>49</v>
      </c>
      <c r="N37" s="15">
        <f>SUM(N8,N14,N21,N25,N30,N36)</f>
      </c>
      <c r="O37" s="15">
        <f>SUM(O8,O14,O21,O25,O30,O36)</f>
      </c>
      <c r="P37" s="15">
        <f>SUM(P8,P14,P21,P25,P30,P36)</f>
      </c>
      <c r="Q37" s="16">
        <f>SUM(Q8,Q14,Q21,Q25,Q30,Q36)</f>
      </c>
      <c r="R37" s="15">
        <f>SUM(R8,R14,R21,R25,R30,R36)</f>
      </c>
      <c r="S37" s="15">
        <f>SUM(S8,S14,S21,S25,S30,S36)</f>
      </c>
      <c r="T37" s="15">
        <f>SUM(T8,T14,T21,T25,T30,T36)</f>
      </c>
      <c r="U37" s="15">
        <f>SUM(U8,U14,U21,U25,U30,U36)</f>
      </c>
      <c r="V37" s="15">
        <f>SUM(V8,V14,V21,V25,V30,V36)</f>
      </c>
      <c r="W37" s="15">
        <f>SUM(W8,W14,W21,W25,W30,W36)</f>
      </c>
      <c r="X37" s="15">
        <f>SUM(X8,X14,X21,X25,X30,X36)</f>
      </c>
      <c r="Y37" s="15">
        <f>SUM(Y8,Y14,Y21,Y25,Y30,Y36)</f>
      </c>
      <c r="Z37" s="15">
        <f>SUM(Z8,Z14,Z21,Z25,Z30,Z36)</f>
      </c>
      <c r="AA37" s="15">
        <f>SUM(AA8,AA14,AA21,AA25,AA30,AA36)</f>
      </c>
      <c r="AB37" s="15">
        <f>SUM(AB8,AB14,AB21,AB25,AB30,AB36)</f>
      </c>
      <c r="AC37" s="15">
        <f>SUM(AC8,AC14,AC21,AC25,AC30,AC36)</f>
      </c>
      <c r="AD37" s="15">
        <f>SUM(AD8,AD14,AD21,AD25,AD30,AD36)</f>
      </c>
      <c r="AE37" s="15">
        <f>SUM(AE8,AE14,AE21,AE25,AE30,AE36)</f>
      </c>
      <c r="AF37" s="15">
        <f>SUM(AF8,AF14,AF21,AF25,AF30,AF36)</f>
      </c>
      <c r="AG37" s="15">
        <f>SUM(AG8,AG14,AG21,AG25,AG30,AG36)</f>
      </c>
      <c r="AH37" s="15">
        <f>SUM(AH8,AH14,AH21,AH25,AH30,AH36)</f>
      </c>
      <c r="AI37" s="15">
        <f>SUM(AI8,AI14,AI21,AI25,AI30,AI36)</f>
      </c>
      <c r="AJ37" s="15">
        <f>SUM(AJ8,AJ14,AJ21,AJ25,AJ30,AJ36)</f>
      </c>
      <c r="AK37" s="15">
        <f>SUM(AK8,AK14,AK21,AK25,AK30,AK36)</f>
      </c>
      <c r="AL37" s="15">
        <f>SUM(AL8,AL14,AL21,AL25,AL30,AL36)</f>
      </c>
    </row>
  </sheetData>
  <mergeCells count="8">
    <mergeCell ref="A1:AL1"/>
    <mergeCell ref="A2:AL2"/>
    <mergeCell ref="A6:AL6"/>
    <mergeCell ref="A10:AL10"/>
    <mergeCell ref="A16:AL16"/>
    <mergeCell ref="A23:AL23"/>
    <mergeCell ref="A27:AL27"/>
    <mergeCell ref="A32:AL32"/>
  </mergeCell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October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Business Management System</dc:creator>
  <dc:title/>
  <dc:subject/>
  <dc:description/>
  <cp:keywords/>
  <cp:category/>
  <cp:lastModifiedBy>Unknown</cp:lastModifiedBy>
  <dcterms:created xsi:type="dcterms:W3CDTF">2025-10-08T04:21:56Z</dcterms:created>
  <dcterms:modified xsi:type="dcterms:W3CDTF">2025-10-08T04:21:56Z</dcterms:modified>
</cp:coreProperties>
</file>