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mercialGamesDevelopment\Dissertation\MsC Dissertation\Questionaire and data\"/>
    </mc:Choice>
  </mc:AlternateContent>
  <xr:revisionPtr revIDLastSave="0" documentId="13_ncr:1_{88F08865-3275-41B3-9516-676D028BC9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Sc Dissertation_August 26, 202" sheetId="1" r:id="rId1"/>
  </sheets>
  <definedNames>
    <definedName name="_xlnm._FilterDatabase" localSheetId="0" hidden="1">'MSc Dissertation_August 26, 202'!$B$1:$B$38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B43" i="1" l="1"/>
  <c r="B42" i="1"/>
  <c r="B41" i="1"/>
  <c r="B36" i="1"/>
  <c r="B37" i="1"/>
  <c r="B38" i="1"/>
  <c r="B32" i="1"/>
  <c r="B31" i="1"/>
  <c r="B30" i="1"/>
  <c r="B27" i="1"/>
  <c r="B26" i="1"/>
  <c r="B25" i="1"/>
  <c r="B20" i="1"/>
  <c r="B21" i="1"/>
</calcChain>
</file>

<file path=xl/sharedStrings.xml><?xml version="1.0" encoding="utf-8"?>
<sst xmlns="http://schemas.openxmlformats.org/spreadsheetml/2006/main" count="138" uniqueCount="76">
  <si>
    <t>Q14</t>
  </si>
  <si>
    <t>Q17</t>
  </si>
  <si>
    <t>Q3</t>
  </si>
  <si>
    <t>Q5</t>
  </si>
  <si>
    <t>Q5_6_TEXT</t>
  </si>
  <si>
    <t>Q18</t>
  </si>
  <si>
    <t>Q6</t>
  </si>
  <si>
    <t>Q7</t>
  </si>
  <si>
    <t>Q9</t>
  </si>
  <si>
    <t>Q11</t>
  </si>
  <si>
    <t>Q12</t>
  </si>
  <si>
    <t>Q13</t>
  </si>
  <si>
    <t>Please enter in the session ID displayed on screen for your game</t>
  </si>
  <si>
    <t>Which prototype did you play?</t>
  </si>
  <si>
    <t>What parts did you particularly enjoy about the game? - Selected Choice</t>
  </si>
  <si>
    <t>What parts did you not enjoy or found frustrating? - Selected Choice</t>
  </si>
  <si>
    <t>What parts did you not enjoy or found frustrating? - Other (Please Specify) - Text</t>
  </si>
  <si>
    <t>Was there a Rhythm timing element to your game?</t>
  </si>
  <si>
    <t>If the game you played had rhythm timing elements to it, do you think they made the game more or less enjoyable?</t>
  </si>
  <si>
    <t>Overall, On a scale of 1-10 how would you rate the game that you played?</t>
  </si>
  <si>
    <t>(Optional) What is your year of birth?</t>
  </si>
  <si>
    <t>What is you Gender Identity?</t>
  </si>
  <si>
    <t>(Optional)How much experice would you say you have with Video Games?</t>
  </si>
  <si>
    <t>(Optional)How much experience would you say you have with music?</t>
  </si>
  <si>
    <t>BKUQ - 9807</t>
  </si>
  <si>
    <t>The Platformer/Fighter</t>
  </si>
  <si>
    <t>The Sound Effects,The Music,The Rhythm Timing Elements</t>
  </si>
  <si>
    <t>Yes</t>
  </si>
  <si>
    <t>More enjoyable</t>
  </si>
  <si>
    <t>Male</t>
  </si>
  <si>
    <t>A great deal -  I play multiple hours every day</t>
  </si>
  <si>
    <t>A lot - I Understand a lot about music beyond just listening</t>
  </si>
  <si>
    <t>The First Person Shooter</t>
  </si>
  <si>
    <t>The Art Style,The Music</t>
  </si>
  <si>
    <t>How the game 'felt' to play,The Rhythm Timeing Elements</t>
  </si>
  <si>
    <t>Less enjoyable</t>
  </si>
  <si>
    <t>A moderate amount - I play a few hours every week</t>
  </si>
  <si>
    <t>The Space Shooter</t>
  </si>
  <si>
    <t>The Art Style,How the game 'felt' to play,The Rhythm Timing Elements</t>
  </si>
  <si>
    <t>The Music</t>
  </si>
  <si>
    <t>Female</t>
  </si>
  <si>
    <t>A lot - I play multiple hours every week</t>
  </si>
  <si>
    <t>A moderate amount - I listen to music and play an instument or two but not very well</t>
  </si>
  <si>
    <t>The Sound Effects,How the game 'felt' to play,The Rhythm Timing Elements</t>
  </si>
  <si>
    <t>The Art Style,The Sound Effects,The Music,How the game 'felt' to play,The Rhythm Timing Elements</t>
  </si>
  <si>
    <t>RMHN - 4929</t>
  </si>
  <si>
    <t>The Sound Effects,The Music,How the game 'felt' to play,The Rhythm Timing Elements</t>
  </si>
  <si>
    <t>The Art Style</t>
  </si>
  <si>
    <t>ELFS - 7667</t>
  </si>
  <si>
    <t>The Sound Effects,The Music,How the game 'felt' to play,The Rhythm Timeing Elements</t>
  </si>
  <si>
    <t>FTDX - 8266</t>
  </si>
  <si>
    <t>The Art Style,The Sound Effects,How the game 'felt' to play</t>
  </si>
  <si>
    <t>The Rhythm Timeing Elements</t>
  </si>
  <si>
    <t>UOLJ - 6883</t>
  </si>
  <si>
    <t>Other (Please Specify)</t>
  </si>
  <si>
    <t>Overheat on first misfire means there is no room for error, making it much more difficult.</t>
  </si>
  <si>
    <t>PATB - 1152</t>
  </si>
  <si>
    <t>The Art Style,The Sound Effects,The Music,How the game 'felt' to play</t>
  </si>
  <si>
    <t>Lots of mechanics makes it difficult to fully enjoy the rhythm timing elements as it made it difficult to focus on.</t>
  </si>
  <si>
    <t>KOGS - 7920</t>
  </si>
  <si>
    <t>YJKT - 1241</t>
  </si>
  <si>
    <t>NKMM - 2150</t>
  </si>
  <si>
    <t>MITB - 3475</t>
  </si>
  <si>
    <t>Average Timing</t>
  </si>
  <si>
    <t>Accuracy</t>
  </si>
  <si>
    <t>Highest Score</t>
  </si>
  <si>
    <t>Don't Know</t>
  </si>
  <si>
    <t>Chart Data</t>
  </si>
  <si>
    <t>Average Game review Scores</t>
  </si>
  <si>
    <t>First Person Shooter</t>
  </si>
  <si>
    <t>Platformer</t>
  </si>
  <si>
    <t>Space Shooter</t>
  </si>
  <si>
    <t>Average Accuracy by Game</t>
  </si>
  <si>
    <t>Average Timing by game</t>
  </si>
  <si>
    <t>Average Highest Score</t>
  </si>
  <si>
    <t>Overall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</si>
</sst>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Enjoyment vs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'MSc Dissertation_August 26, 202'!$H$3:$H$12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</c:numCache>
            </c:numRef>
          </c:xVal>
          <c:yVal>
            <c:numRef>
              <c:f>'MSc Dissertation_August 26, 202'!$M$3:$M$12</c:f>
              <c:numCache>
                <c:formatCode>General</c:formatCode>
                <c:ptCount val="10"/>
                <c:pt idx="0">
                  <c:v>-1.7037127806056904E-2</c:v>
                </c:pt>
                <c:pt idx="1">
                  <c:v>6.0755202017543843E-2</c:v>
                </c:pt>
                <c:pt idx="2">
                  <c:v>7.9999061186060046E-3</c:v>
                </c:pt>
                <c:pt idx="3">
                  <c:v>7.5861972799519325E-2</c:v>
                </c:pt>
                <c:pt idx="4">
                  <c:v>3.2363389222222219E-2</c:v>
                </c:pt>
                <c:pt idx="5">
                  <c:v>9.611102083333331E-2</c:v>
                </c:pt>
                <c:pt idx="6">
                  <c:v>7.4137837556001382E-2</c:v>
                </c:pt>
                <c:pt idx="7">
                  <c:v>2.8570530265799982E-3</c:v>
                </c:pt>
                <c:pt idx="8">
                  <c:v>7.2537220053107157E-2</c:v>
                </c:pt>
                <c:pt idx="9">
                  <c:v>8.7781430841584143E-2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5-4777-AA67-EFEE390D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22992"/>
        <c:axId val="558819128"/>
      </c:scatterChart>
      <c:valAx>
        <c:axId val="48132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19128"/>
        <c:crosses val="autoZero"/>
        <c:crossBetween val="midCat"/>
      </c:valAx>
      <c:valAx>
        <c:axId val="55881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2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Enjoyment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'MSc Dissertation_August 26, 202'!$H$3:$H$12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</c:numCache>
            </c:numRef>
          </c:xVal>
          <c:yVal>
            <c:numRef>
              <c:f>'MSc Dissertation_August 26, 202'!$N$3:$N$12</c:f>
              <c:numCache>
                <c:formatCode>General</c:formatCode>
                <c:ptCount val="10"/>
                <c:pt idx="0">
                  <c:v>0.97499999999999998</c:v>
                </c:pt>
                <c:pt idx="1">
                  <c:v>0.80701754385964908</c:v>
                </c:pt>
                <c:pt idx="2">
                  <c:v>0.8</c:v>
                </c:pt>
                <c:pt idx="3">
                  <c:v>0.7931034482758621</c:v>
                </c:pt>
                <c:pt idx="4">
                  <c:v>0.88888888888888884</c:v>
                </c:pt>
                <c:pt idx="5">
                  <c:v>0.66666666666666663</c:v>
                </c:pt>
                <c:pt idx="6">
                  <c:v>0.91379310344827591</c:v>
                </c:pt>
                <c:pt idx="7">
                  <c:v>1</c:v>
                </c:pt>
                <c:pt idx="8">
                  <c:v>0.95522388059701491</c:v>
                </c:pt>
                <c:pt idx="9">
                  <c:v>0.75247524752475248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1-4D3D-AC0F-B808D7387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54000"/>
        <c:axId val="557354320"/>
      </c:scatterChart>
      <c:valAx>
        <c:axId val="5573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54320"/>
        <c:crosses val="autoZero"/>
        <c:crossBetween val="midCat"/>
      </c:valAx>
      <c:valAx>
        <c:axId val="5573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5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If the game you played had rhythm timing elements to it, do you think they made the game more or less enjoyable?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74-46CA-A4B4-B134223F79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74-46CA-A4B4-B134223F79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74-46CA-A4B4-B134223F795E}"/>
              </c:ext>
            </c:extLst>
          </c:dPt>
          <c:cat>
            <c:strRef>
              <c:f>'MSc Dissertation_August 26, 202'!$A$20:$A$22</c:f>
              <c:strCache>
                <c:ptCount val="3"/>
                <c:pt idx="0">
                  <c:v>More enjoyable</c:v>
                </c:pt>
                <c:pt idx="1">
                  <c:v>Less enjoyable</c:v>
                </c:pt>
                <c:pt idx="2">
                  <c:v>Don't Know</c:v>
                </c:pt>
              </c:strCache>
            </c:strRef>
          </c:cat>
          <c:val>
            <c:numRef>
              <c:f>'MSc Dissertation_August 26, 202'!$B$20:$B$22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6-4FAB-8580-C1C3BB11EC0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74-46CA-A4B4-B134223F795E}"/>
              </c:ext>
            </c:extLst>
          </c:dPt>
          <c:cat>
            <c:strRef>
              <c:f>'MSc Dissertation_August 26, 202'!$A$20:$A$22</c:f>
              <c:strCache>
                <c:ptCount val="3"/>
                <c:pt idx="0">
                  <c:v>More enjoyable</c:v>
                </c:pt>
                <c:pt idx="1">
                  <c:v>Less enjoyable</c:v>
                </c:pt>
                <c:pt idx="2">
                  <c:v>Don't Know</c:v>
                </c:pt>
              </c:strCache>
            </c:strRef>
          </c:cat>
          <c:val>
            <c:numRef>
              <c:f>'MSc Dissertation_August 26, 202'!$G$2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FAB-8580-C1C3BB11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Accuracy by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'MSc Dissertation_August 26, 202'!$A$30:$A$32</c:f>
              <c:strCache>
                <c:ptCount val="3"/>
                <c:pt idx="0">
                  <c:v>First Person Shooter</c:v>
                </c:pt>
                <c:pt idx="1">
                  <c:v>Platformer</c:v>
                </c:pt>
                <c:pt idx="2">
                  <c:v>Space Shooter</c:v>
                </c:pt>
              </c:strCache>
            </c:strRef>
          </c:cat>
          <c:val>
            <c:numRef>
              <c:f>'MSc Dissertation_August 26, 202'!$B$30:$B$32</c:f>
              <c:numCache>
                <c:formatCode>General</c:formatCode>
                <c:ptCount val="3"/>
                <c:pt idx="0">
                  <c:v>0.8161272267577635</c:v>
                </c:pt>
                <c:pt idx="1">
                  <c:v>0.8115900383141762</c:v>
                </c:pt>
                <c:pt idx="2">
                  <c:v>0.91725424601132277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541-907E-4ECF25CC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231504"/>
        <c:axId val="648229264"/>
      </c:barChart>
      <c:catAx>
        <c:axId val="6482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29264"/>
        <c:crosses val="autoZero"/>
        <c:auto val="1"/>
        <c:lblAlgn val="ctr"/>
        <c:lblOffset val="100"/>
        <c:noMultiLvlLbl val="0"/>
      </c:catAx>
      <c:valAx>
        <c:axId val="6482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Game Review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'MSc Dissertation_August 26, 202'!$A$25:$A$27</c:f>
              <c:strCache>
                <c:ptCount val="3"/>
                <c:pt idx="0">
                  <c:v>First Person Shooter</c:v>
                </c:pt>
                <c:pt idx="1">
                  <c:v>Platformer</c:v>
                </c:pt>
                <c:pt idx="2">
                  <c:v>Space Shooter</c:v>
                </c:pt>
              </c:strCache>
            </c:strRef>
          </c:cat>
          <c:val>
            <c:numRef>
              <c:f>'MSc Dissertation_August 26, 202'!$B$25:$B$27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5-4D0B-A80D-E423DA2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31600"/>
        <c:axId val="481322992"/>
      </c:barChart>
      <c:catAx>
        <c:axId val="4334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22992"/>
        <c:crosses val="autoZero"/>
        <c:auto val="1"/>
        <c:lblAlgn val="ctr"/>
        <c:lblOffset val="100"/>
        <c:noMultiLvlLbl val="0"/>
      </c:catAx>
      <c:valAx>
        <c:axId val="4813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3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accuracy vs Average Review Score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'MSc Dissertation_August 26, 202'!$B$30:$B$32</c:f>
              <c:numCache>
                <c:formatCode>General</c:formatCode>
                <c:ptCount val="3"/>
                <c:pt idx="0">
                  <c:v>0.8161272267577635</c:v>
                </c:pt>
                <c:pt idx="1">
                  <c:v>0.8115900383141762</c:v>
                </c:pt>
                <c:pt idx="2">
                  <c:v>0.91725424601132277</c:v>
                </c:pt>
              </c:numCache>
            </c:numRef>
          </c:xVal>
          <c:yVal>
            <c:numRef>
              <c:f>'MSc Dissertation_August 26, 202'!$B$25:$B$27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9-4B7C-A011-6912BCC0C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39824"/>
        <c:axId val="648240144"/>
      </c:scatterChart>
      <c:valAx>
        <c:axId val="6482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40144"/>
        <c:crosses val="autoZero"/>
        <c:crossBetween val="midCat"/>
      </c:valAx>
      <c:valAx>
        <c:axId val="6482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3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17</xdr:row>
      <xdr:rowOff>102870</xdr:rowOff>
    </xdr:from>
    <xdr:to>
      <xdr:col>6</xdr:col>
      <xdr:colOff>4648200</xdr:colOff>
      <xdr:row>38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F1532-8F76-4825-8DDD-44EC77DC9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4823460</xdr:colOff>
      <xdr:row>17</xdr:row>
      <xdr:rowOff>110490</xdr:rowOff>
    </xdr:from>
    <xdr:to>
      <xdr:col>7</xdr:col>
      <xdr:colOff>2804160</xdr:colOff>
      <xdr:row>34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02024-C5EF-422F-B7FA-C94E63FBA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4743995</xdr:colOff>
      <xdr:row>23</xdr:row>
      <xdr:rowOff>20139</xdr:rowOff>
    </xdr:from>
    <xdr:to>
      <xdr:col>6</xdr:col>
      <xdr:colOff>11975</xdr:colOff>
      <xdr:row>40</xdr:row>
      <xdr:rowOff>20138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83A373-3A82-427C-822D-C6C87C22A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1426028</xdr:colOff>
      <xdr:row>25</xdr:row>
      <xdr:rowOff>32657</xdr:rowOff>
    </xdr:from>
    <xdr:to>
      <xdr:col>3</xdr:col>
      <xdr:colOff>304800</xdr:colOff>
      <xdr:row>41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58FEC5-132D-4CC3-A69B-4090A521F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402772</xdr:colOff>
      <xdr:row>25</xdr:row>
      <xdr:rowOff>0</xdr:rowOff>
    </xdr:from>
    <xdr:to>
      <xdr:col>3</xdr:col>
      <xdr:colOff>4974772</xdr:colOff>
      <xdr:row>40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FF3982-F891-4C9C-9416-8CBA6F797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76200</xdr:colOff>
      <xdr:row>24</xdr:row>
      <xdr:rowOff>152401</xdr:rowOff>
    </xdr:from>
    <xdr:to>
      <xdr:col>4</xdr:col>
      <xdr:colOff>4648200</xdr:colOff>
      <xdr:row>40</xdr:row>
      <xdr:rowOff>119743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0BBD84-6A95-463B-BF17-79A6658AA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zoomScale="70" zoomScaleNormal="70" workbookViewId="0">
      <selection activeCell="B27" sqref="B27"/>
    </sheetView>
  </sheetViews>
  <sheetFormatPr defaultRowHeight="15" x14ac:dyDescent="0.25"/>
  <cols>
    <col min="1" max="1" width="53.85546875" bestFit="1" customWidth="1"/>
    <col min="2" max="2" width="26.140625" bestFit="1" customWidth="1"/>
    <col min="3" max="3" width="83" bestFit="1" customWidth="1"/>
    <col min="4" max="4" width="73" bestFit="1" customWidth="1"/>
    <col min="5" max="5" width="92.7109375" bestFit="1" customWidth="1"/>
    <col min="6" max="6" width="43" bestFit="1" customWidth="1"/>
    <col min="7" max="7" width="96.140625" bestFit="1" customWidth="1"/>
    <col min="8" max="8" width="62.28515625" bestFit="1" customWidth="1"/>
    <col min="9" max="9" width="31.7109375" bestFit="1" customWidth="1"/>
    <col min="10" max="10" width="24.7109375" bestFit="1" customWidth="1"/>
    <col min="11" max="11" width="62.28515625" bestFit="1" customWidth="1"/>
    <col min="12" max="12" width="71.28515625" bestFit="1" customWidth="1"/>
    <col min="13" max="13" width="13.42578125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63</v>
      </c>
      <c r="N1" t="s">
        <v>64</v>
      </c>
      <c r="O1" t="s">
        <v>65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5" x14ac:dyDescent="0.25">
      <c r="A3" t="s">
        <v>24</v>
      </c>
      <c r="B3" t="s">
        <v>25</v>
      </c>
      <c r="C3" t="s">
        <v>26</v>
      </c>
      <c r="F3" t="s">
        <v>27</v>
      </c>
      <c r="G3" t="s">
        <v>28</v>
      </c>
      <c r="H3">
        <v>8</v>
      </c>
      <c r="I3">
        <v>1996</v>
      </c>
      <c r="J3" t="s">
        <v>29</v>
      </c>
      <c r="K3" t="s">
        <v>30</v>
      </c>
      <c r="L3" t="s">
        <v>31</v>
      </c>
      <c r="M3">
        <v>-1.7037127806056904E-2</v>
      </c>
      <c r="N3">
        <v>0.97499999999999998</v>
      </c>
      <c r="O3">
        <v>40</v>
      </c>
    </row>
    <row r="4" spans="1:15" x14ac:dyDescent="0.25">
      <c r="A4" t="s">
        <v>62</v>
      </c>
      <c r="B4" t="s">
        <v>32</v>
      </c>
      <c r="C4" t="s">
        <v>33</v>
      </c>
      <c r="D4" t="s">
        <v>34</v>
      </c>
      <c r="F4" t="s">
        <v>27</v>
      </c>
      <c r="G4" t="s">
        <v>35</v>
      </c>
      <c r="H4">
        <v>3</v>
      </c>
      <c r="I4">
        <v>1990</v>
      </c>
      <c r="J4" t="s">
        <v>29</v>
      </c>
      <c r="K4" t="s">
        <v>36</v>
      </c>
      <c r="L4" t="s">
        <v>31</v>
      </c>
      <c r="M4">
        <v>6.0755202017543843E-2</v>
      </c>
      <c r="N4">
        <v>0.80701754385964908</v>
      </c>
      <c r="O4">
        <v>20</v>
      </c>
    </row>
    <row r="5" spans="1:15" x14ac:dyDescent="0.25">
      <c r="A5" t="s">
        <v>61</v>
      </c>
      <c r="B5" t="s">
        <v>37</v>
      </c>
      <c r="C5" t="s">
        <v>38</v>
      </c>
      <c r="D5" t="s">
        <v>39</v>
      </c>
      <c r="F5" t="s">
        <v>27</v>
      </c>
      <c r="G5" t="s">
        <v>28</v>
      </c>
      <c r="H5">
        <v>7</v>
      </c>
      <c r="I5">
        <v>1992</v>
      </c>
      <c r="J5" t="s">
        <v>40</v>
      </c>
      <c r="K5" t="s">
        <v>41</v>
      </c>
      <c r="L5" t="s">
        <v>42</v>
      </c>
      <c r="M5">
        <v>7.9999061186060046E-3</v>
      </c>
      <c r="N5">
        <v>0.8</v>
      </c>
      <c r="O5">
        <v>3</v>
      </c>
    </row>
    <row r="6" spans="1:15" x14ac:dyDescent="0.25">
      <c r="A6" t="s">
        <v>60</v>
      </c>
      <c r="B6" t="s">
        <v>25</v>
      </c>
      <c r="C6" t="s">
        <v>43</v>
      </c>
      <c r="D6" t="s">
        <v>33</v>
      </c>
      <c r="F6" t="s">
        <v>27</v>
      </c>
      <c r="H6">
        <v>6</v>
      </c>
      <c r="I6">
        <v>1992</v>
      </c>
      <c r="J6" t="s">
        <v>40</v>
      </c>
      <c r="K6" t="s">
        <v>36</v>
      </c>
      <c r="L6" t="s">
        <v>42</v>
      </c>
      <c r="M6">
        <v>7.5861972799519325E-2</v>
      </c>
      <c r="N6">
        <v>0.7931034482758621</v>
      </c>
      <c r="O6">
        <v>20</v>
      </c>
    </row>
    <row r="7" spans="1:15" x14ac:dyDescent="0.25">
      <c r="A7" t="s">
        <v>59</v>
      </c>
      <c r="B7" t="s">
        <v>32</v>
      </c>
      <c r="C7" t="s">
        <v>44</v>
      </c>
      <c r="F7" t="s">
        <v>27</v>
      </c>
      <c r="G7" t="s">
        <v>28</v>
      </c>
      <c r="H7">
        <v>8</v>
      </c>
      <c r="I7">
        <v>1992</v>
      </c>
      <c r="J7" t="s">
        <v>40</v>
      </c>
      <c r="K7" t="s">
        <v>36</v>
      </c>
      <c r="L7" t="s">
        <v>42</v>
      </c>
      <c r="M7">
        <v>3.2363389222222219E-2</v>
      </c>
      <c r="N7">
        <v>0.88888888888888884</v>
      </c>
      <c r="O7">
        <v>40</v>
      </c>
    </row>
    <row r="8" spans="1:15" x14ac:dyDescent="0.25">
      <c r="A8" t="s">
        <v>45</v>
      </c>
      <c r="B8" t="s">
        <v>25</v>
      </c>
      <c r="C8" t="s">
        <v>46</v>
      </c>
      <c r="D8" t="s">
        <v>47</v>
      </c>
      <c r="F8" t="s">
        <v>27</v>
      </c>
      <c r="G8" t="s">
        <v>28</v>
      </c>
      <c r="H8">
        <v>7</v>
      </c>
      <c r="I8">
        <v>1990</v>
      </c>
      <c r="J8" t="s">
        <v>29</v>
      </c>
      <c r="K8" t="s">
        <v>36</v>
      </c>
      <c r="L8" t="s">
        <v>31</v>
      </c>
      <c r="M8">
        <v>9.611102083333331E-2</v>
      </c>
      <c r="N8">
        <v>0.66666666666666663</v>
      </c>
      <c r="O8">
        <v>45</v>
      </c>
    </row>
    <row r="9" spans="1:15" x14ac:dyDescent="0.25">
      <c r="A9" t="s">
        <v>48</v>
      </c>
      <c r="B9" t="s">
        <v>37</v>
      </c>
      <c r="C9" t="s">
        <v>47</v>
      </c>
      <c r="D9" t="s">
        <v>49</v>
      </c>
      <c r="F9" t="s">
        <v>27</v>
      </c>
      <c r="G9" t="s">
        <v>35</v>
      </c>
      <c r="H9">
        <v>4</v>
      </c>
      <c r="I9">
        <v>1990</v>
      </c>
      <c r="J9" t="s">
        <v>29</v>
      </c>
      <c r="K9" t="s">
        <v>36</v>
      </c>
      <c r="L9" t="s">
        <v>31</v>
      </c>
      <c r="M9">
        <v>7.4137837556001382E-2</v>
      </c>
      <c r="N9">
        <v>0.91379310344827591</v>
      </c>
      <c r="O9">
        <v>60</v>
      </c>
    </row>
    <row r="10" spans="1:15" x14ac:dyDescent="0.25">
      <c r="A10" t="s">
        <v>50</v>
      </c>
      <c r="B10" t="s">
        <v>37</v>
      </c>
      <c r="C10" t="s">
        <v>51</v>
      </c>
      <c r="D10" t="s">
        <v>52</v>
      </c>
      <c r="F10" t="s">
        <v>27</v>
      </c>
      <c r="G10" t="s">
        <v>35</v>
      </c>
      <c r="H10">
        <v>4</v>
      </c>
      <c r="I10">
        <v>1996</v>
      </c>
      <c r="J10" t="s">
        <v>29</v>
      </c>
      <c r="K10" t="s">
        <v>41</v>
      </c>
      <c r="L10" t="s">
        <v>42</v>
      </c>
      <c r="M10">
        <v>2.8570530265799982E-3</v>
      </c>
      <c r="N10">
        <v>1</v>
      </c>
      <c r="O10">
        <v>1</v>
      </c>
    </row>
    <row r="11" spans="1:15" x14ac:dyDescent="0.25">
      <c r="A11" t="s">
        <v>53</v>
      </c>
      <c r="B11" t="s">
        <v>37</v>
      </c>
      <c r="C11" t="s">
        <v>44</v>
      </c>
      <c r="D11" t="s">
        <v>54</v>
      </c>
      <c r="E11" t="s">
        <v>55</v>
      </c>
      <c r="F11" t="s">
        <v>27</v>
      </c>
      <c r="G11" t="s">
        <v>28</v>
      </c>
      <c r="H11">
        <v>8</v>
      </c>
      <c r="I11">
        <v>1996</v>
      </c>
      <c r="J11" t="s">
        <v>29</v>
      </c>
      <c r="K11" t="s">
        <v>30</v>
      </c>
      <c r="L11" t="s">
        <v>31</v>
      </c>
      <c r="M11">
        <v>7.2537220053107157E-2</v>
      </c>
      <c r="N11">
        <v>0.95522388059701491</v>
      </c>
      <c r="O11">
        <v>32</v>
      </c>
    </row>
    <row r="12" spans="1:15" x14ac:dyDescent="0.25">
      <c r="A12" t="s">
        <v>56</v>
      </c>
      <c r="B12" t="s">
        <v>32</v>
      </c>
      <c r="C12" t="s">
        <v>57</v>
      </c>
      <c r="D12" t="s">
        <v>54</v>
      </c>
      <c r="E12" t="s">
        <v>58</v>
      </c>
      <c r="F12" t="s">
        <v>27</v>
      </c>
      <c r="G12" t="s">
        <v>35</v>
      </c>
      <c r="H12">
        <v>7</v>
      </c>
      <c r="I12">
        <v>1996</v>
      </c>
      <c r="J12" t="s">
        <v>29</v>
      </c>
      <c r="K12" t="s">
        <v>30</v>
      </c>
      <c r="L12" t="s">
        <v>31</v>
      </c>
      <c r="M12">
        <v>8.7781430841584143E-2</v>
      </c>
      <c r="N12">
        <v>0.75247524752475248</v>
      </c>
      <c r="O12">
        <v>40</v>
      </c>
    </row>
    <row r="18" spans="1:2" x14ac:dyDescent="0.25">
      <c r="A18" t="s">
        <v>67</v>
      </c>
    </row>
    <row r="19" spans="1:2" x14ac:dyDescent="0.25">
      <c r="A19" t="s">
        <v>18</v>
      </c>
    </row>
    <row r="20" spans="1:2" x14ac:dyDescent="0.25">
      <c r="A20" t="s">
        <v>28</v>
      </c>
      <c r="B20">
        <f>COUNTIF(G3:G12,"More enjoyable")</f>
        <v>5</v>
      </c>
    </row>
    <row r="21" spans="1:2" x14ac:dyDescent="0.25">
      <c r="A21" t="s">
        <v>35</v>
      </c>
      <c r="B21">
        <f>COUNTIF(G3:G12,"Less enjoyable")</f>
        <v>4</v>
      </c>
    </row>
    <row r="22" spans="1:2" x14ac:dyDescent="0.25">
      <c r="A22" t="s">
        <v>66</v>
      </c>
      <c r="B22">
        <v>1</v>
      </c>
    </row>
    <row r="24" spans="1:2" x14ac:dyDescent="0.25">
      <c r="A24" t="s">
        <v>68</v>
      </c>
    </row>
    <row r="25" spans="1:2" x14ac:dyDescent="0.25">
      <c r="A25" t="s">
        <v>69</v>
      </c>
      <c r="B25">
        <f>AVERAGE(H12,H7,H4)</f>
        <v>6</v>
      </c>
    </row>
    <row r="26" spans="1:2" x14ac:dyDescent="0.25">
      <c r="A26" t="s">
        <v>70</v>
      </c>
      <c r="B26">
        <f>AVERAGE(H3,H6,H8)</f>
        <v>7</v>
      </c>
    </row>
    <row r="27" spans="1:2" x14ac:dyDescent="0.25">
      <c r="A27" t="s">
        <v>71</v>
      </c>
      <c r="B27">
        <f>AVERAGE(H5,H9,H10,H11)</f>
        <v>5.75</v>
      </c>
    </row>
    <row r="29" spans="1:2" x14ac:dyDescent="0.25">
      <c r="A29" t="s">
        <v>72</v>
      </c>
    </row>
    <row r="30" spans="1:2" x14ac:dyDescent="0.25">
      <c r="A30" t="s">
        <v>69</v>
      </c>
      <c r="B30">
        <f>AVERAGE(N4,N7,N12)</f>
        <v>0.8161272267577635</v>
      </c>
    </row>
    <row r="31" spans="1:2" x14ac:dyDescent="0.25">
      <c r="A31" t="s">
        <v>70</v>
      </c>
      <c r="B31">
        <f>AVERAGE(N3,N6,N8)</f>
        <v>0.8115900383141762</v>
      </c>
    </row>
    <row r="32" spans="1:2" x14ac:dyDescent="0.25">
      <c r="A32" t="s">
        <v>71</v>
      </c>
      <c r="B32">
        <f>AVERAGE(N5,N9,N10,N11)</f>
        <v>0.91725424601132277</v>
      </c>
    </row>
    <row r="33" spans="1:2" x14ac:dyDescent="0.25">
      <c r="A33" t="s">
        <v>75</v>
      </c>
      <c r="B33">
        <f>AVERAGE(B30:B32)</f>
        <v>0.84832383702775405</v>
      </c>
    </row>
    <row r="35" spans="1:2" x14ac:dyDescent="0.25">
      <c r="A35" t="s">
        <v>73</v>
      </c>
    </row>
    <row r="36" spans="1:2" x14ac:dyDescent="0.25">
      <c r="A36" t="s">
        <v>69</v>
      </c>
      <c r="B36">
        <f>AVERAGE(M4,M7,M12)</f>
        <v>6.0300007360450068E-2</v>
      </c>
    </row>
    <row r="37" spans="1:2" x14ac:dyDescent="0.25">
      <c r="A37" t="s">
        <v>70</v>
      </c>
      <c r="B37">
        <f>AVERAGE(M3,M6,M8)</f>
        <v>5.1645288608931916E-2</v>
      </c>
    </row>
    <row r="38" spans="1:2" x14ac:dyDescent="0.25">
      <c r="A38" t="s">
        <v>71</v>
      </c>
      <c r="B38">
        <f>AVERAGE(M5,M9,M10,M11)</f>
        <v>3.9383004188573635E-2</v>
      </c>
    </row>
    <row r="40" spans="1:2" x14ac:dyDescent="0.25">
      <c r="A40" t="s">
        <v>74</v>
      </c>
    </row>
    <row r="41" spans="1:2" x14ac:dyDescent="0.25">
      <c r="A41" t="s">
        <v>69</v>
      </c>
      <c r="B41">
        <f>AVERAGE(O4,O7,O12)</f>
        <v>33.333333333333336</v>
      </c>
    </row>
    <row r="42" spans="1:2" x14ac:dyDescent="0.25">
      <c r="A42" t="s">
        <v>70</v>
      </c>
      <c r="B42">
        <f>AVERAGE(O3,O6,O8)</f>
        <v>35</v>
      </c>
    </row>
    <row r="43" spans="1:2" x14ac:dyDescent="0.25">
      <c r="A43" t="s">
        <v>71</v>
      </c>
      <c r="B43">
        <f>AVERAGE(O5,O9,O10,O11)</f>
        <v>24</v>
      </c>
    </row>
  </sheetData>
  <autoFilter ref="B1:B38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MSc Dissertation_August 26, 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Muddiman</dc:creator>
  <cp:lastModifiedBy>Arthur Muddiman</cp:lastModifiedBy>
  <dcterms:created xsi:type="dcterms:W3CDTF">2020-08-26T10:42:21Z</dcterms:created>
  <dcterms:modified xsi:type="dcterms:W3CDTF">2020-08-31T12:56:57Z</dcterms:modified>
</cp:coreProperties>
</file>