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<sst xmlns="http://schemas.openxmlformats.org/spreadsheetml/2006/main" count="172" uniqueCount="160">
  <si>
    <t>ARTISTAS</t>
  </si>
  <si>
    <t>artista_id</t>
  </si>
  <si>
    <t>nome_artista</t>
  </si>
  <si>
    <t>1</t>
  </si>
  <si>
    <t>Walter Phoenix</t>
  </si>
  <si>
    <t>2</t>
  </si>
  <si>
    <t>Peter Strong</t>
  </si>
  <si>
    <t>3</t>
  </si>
  <si>
    <t>Lance Day</t>
  </si>
  <si>
    <t>4</t>
  </si>
  <si>
    <t>Freedie Shannon</t>
  </si>
  <si>
    <t>5</t>
  </si>
  <si>
    <t>Tyler Isle</t>
  </si>
  <si>
    <t>6</t>
  </si>
  <si>
    <t>Fog</t>
  </si>
  <si>
    <t>ALBUNS</t>
  </si>
  <si>
    <t>album_id</t>
  </si>
  <si>
    <t>nome_album</t>
  </si>
  <si>
    <t>ano_lancamento</t>
  </si>
  <si>
    <t>Envious</t>
  </si>
  <si>
    <t>1990</t>
  </si>
  <si>
    <t>Exuberant</t>
  </si>
  <si>
    <t>1993</t>
  </si>
  <si>
    <t>Hallowed Steam</t>
  </si>
  <si>
    <t>1995</t>
  </si>
  <si>
    <t>Incandescent</t>
  </si>
  <si>
    <t>1998</t>
  </si>
  <si>
    <t>Temporary Culture</t>
  </si>
  <si>
    <t>2001</t>
  </si>
  <si>
    <t>Library of liberty</t>
  </si>
  <si>
    <t>2003</t>
  </si>
  <si>
    <t>Chained Down</t>
  </si>
  <si>
    <t>2007</t>
  </si>
  <si>
    <t>Cabinet of fools</t>
  </si>
  <si>
    <t>2012</t>
  </si>
  <si>
    <t>No guarantees</t>
  </si>
  <si>
    <t>2015</t>
  </si>
  <si>
    <t>Apparatus</t>
  </si>
  <si>
    <t>PLANOS</t>
  </si>
  <si>
    <t>plano_id</t>
  </si>
  <si>
    <t>plano</t>
  </si>
  <si>
    <t>valor_plano</t>
  </si>
  <si>
    <t>gratuito</t>
  </si>
  <si>
    <t>familiar</t>
  </si>
  <si>
    <t>7,99</t>
  </si>
  <si>
    <t>universitário</t>
  </si>
  <si>
    <t>5,99</t>
  </si>
  <si>
    <t>pessoal</t>
  </si>
  <si>
    <t>6,99</t>
  </si>
  <si>
    <t>USUARIOS</t>
  </si>
  <si>
    <t>usuario_id</t>
  </si>
  <si>
    <t>nome</t>
  </si>
  <si>
    <t>idade</t>
  </si>
  <si>
    <t>data_assinatura</t>
  </si>
  <si>
    <t>Thati</t>
  </si>
  <si>
    <t>2019-10-20</t>
  </si>
  <si>
    <t>Cintia</t>
  </si>
  <si>
    <t>2017-12-30</t>
  </si>
  <si>
    <t>Bill</t>
  </si>
  <si>
    <t>2019-06-05</t>
  </si>
  <si>
    <t>Roger</t>
  </si>
  <si>
    <t>2020-05-13</t>
  </si>
  <si>
    <t>Norman</t>
  </si>
  <si>
    <t>2017-02-17</t>
  </si>
  <si>
    <t>Patrick</t>
  </si>
  <si>
    <t>2017-01-06</t>
  </si>
  <si>
    <t>Vivian</t>
  </si>
  <si>
    <t>2018-01-05</t>
  </si>
  <si>
    <t>Carol</t>
  </si>
  <si>
    <t>2018-02-14</t>
  </si>
  <si>
    <t>Angelina</t>
  </si>
  <si>
    <t>2018-04-29</t>
  </si>
  <si>
    <t>Paul</t>
  </si>
  <si>
    <t>2017-01-17</t>
  </si>
  <si>
    <t>MUSICAS</t>
  </si>
  <si>
    <t>musica_id</t>
  </si>
  <si>
    <t>nome_musica</t>
  </si>
  <si>
    <t>duracao_segundos</t>
  </si>
  <si>
    <t>"Soul For Us"</t>
  </si>
  <si>
    <t>"Reflections Of Magic"</t>
  </si>
  <si>
    <t>"Dance With Her Own"</t>
  </si>
  <si>
    <t>Troubles Of My Inner Fire"</t>
  </si>
  <si>
    <t>"Time Fireworks"</t>
  </si>
  <si>
    <t>"Magic Circus"</t>
  </si>
  <si>
    <t>"Honey, So Do I"</t>
  </si>
  <si>
    <t>"Sweetie, Let's Go Wild"</t>
  </si>
  <si>
    <t>"She Knows"</t>
  </si>
  <si>
    <t>"Fantasy For Me"</t>
  </si>
  <si>
    <t>"Celebration Of More"</t>
  </si>
  <si>
    <t>"Rock His Everything"</t>
  </si>
  <si>
    <t>"Home Forever"</t>
  </si>
  <si>
    <t>"Diamond Power"</t>
  </si>
  <si>
    <t>"Let's Be Silly"</t>
  </si>
  <si>
    <t>Thang Of Thunder"</t>
  </si>
  <si>
    <t>"Words Of Her Life"</t>
  </si>
  <si>
    <t>"Without My Streets"</t>
  </si>
  <si>
    <t>Need Of The Evening"</t>
  </si>
  <si>
    <t>"History Of My Roses"</t>
  </si>
  <si>
    <t>"Without My Love"</t>
  </si>
  <si>
    <t>"Walking And Game"</t>
  </si>
  <si>
    <t>"Young And Father"</t>
  </si>
  <si>
    <t>Finding My Traditions"</t>
  </si>
  <si>
    <t>"Walking And Man"</t>
  </si>
  <si>
    <t>"Hard And Time"</t>
  </si>
  <si>
    <t>"Honey, I'm A Lone Wolf"</t>
  </si>
  <si>
    <t>She Thinks I Won't Stay Tonight"</t>
  </si>
  <si>
    <t>"He Heard You're Bad For Me";</t>
  </si>
  <si>
    <t>"He Hopes We Can't Stay"</t>
  </si>
  <si>
    <t>"I Know I Know"</t>
  </si>
  <si>
    <t>He's Walking Away"</t>
  </si>
  <si>
    <t>"He's Trouble";</t>
  </si>
  <si>
    <t>"I Heard I Want To Bo Alone";</t>
  </si>
  <si>
    <t>"I Ride Alone"</t>
  </si>
  <si>
    <t>Honey";</t>
  </si>
  <si>
    <t>"You Cheated On Me";</t>
  </si>
  <si>
    <t>"Wouldn't It Be Nice";</t>
  </si>
  <si>
    <t>"Baby";</t>
  </si>
  <si>
    <t>"You Make Me Feel So.."</t>
  </si>
  <si>
    <t>SEGUINDO_ARTISTAS</t>
  </si>
  <si>
    <t>HISTORICO_REPRODUCOES</t>
  </si>
  <si>
    <t>historico_reproducao_id</t>
  </si>
  <si>
    <t>historico_reproducao</t>
  </si>
  <si>
    <t>2020-02-28 10:45:55"</t>
  </si>
  <si>
    <t>"2020-05-02 05:30:35"</t>
  </si>
  <si>
    <t>"2020-03-06 11:22:33"</t>
  </si>
  <si>
    <t>"2020-08-05 08:05:17"</t>
  </si>
  <si>
    <t>"2020-09-14 16:32:22"</t>
  </si>
  <si>
    <t>2020-01-02 07:40:33"</t>
  </si>
  <si>
    <t>"2020-05-16 06:16:22"</t>
  </si>
  <si>
    <t>"2020-10-09 12:27:48"</t>
  </si>
  <si>
    <t>"2020-09-21 13:14:46"</t>
  </si>
  <si>
    <t>2020-11-13 16:55:13"</t>
  </si>
  <si>
    <t>"2020-12-05 18:38:30"</t>
  </si>
  <si>
    <t>"2020-07-30 10:00:00"</t>
  </si>
  <si>
    <t>2021-08-15 17:10:10"</t>
  </si>
  <si>
    <t>"2021-07-10 15:20:30"</t>
  </si>
  <si>
    <t>"2021-01-09 01:44:33"</t>
  </si>
  <si>
    <t>2020-07-03 19:33:28"</t>
  </si>
  <si>
    <t>"2017-02-24 21:14:22"</t>
  </si>
  <si>
    <t>"2020-08-06 15:23:43"</t>
  </si>
  <si>
    <t>"2020-11-10 13:52:27"</t>
  </si>
  <si>
    <t>2019-02-07 20:33:48"</t>
  </si>
  <si>
    <t>"2017-01-24 00:31:17"</t>
  </si>
  <si>
    <t>"2017-10-12 12:35:20"</t>
  </si>
  <si>
    <t>"2018-05-29 14:56:41"</t>
  </si>
  <si>
    <t>2018-05-09 22:30:49"</t>
  </si>
  <si>
    <t>"2020-07-27 12:52:58"</t>
  </si>
  <si>
    <t>"2018-01-16 18:40:43"</t>
  </si>
  <si>
    <t>2018-03-21 16:56:40"</t>
  </si>
  <si>
    <t>"2020-10-18 13:38:05"</t>
  </si>
  <si>
    <t>"2019-05-25 08:14:03"</t>
  </si>
  <si>
    <t>"2021-08-15 21:37:09"</t>
  </si>
  <si>
    <t>2021-05-24 17:23:45"</t>
  </si>
  <si>
    <t>"2018-12-07 22:48:52"</t>
  </si>
  <si>
    <t>"2021-03-14 06:14:26"</t>
  </si>
  <si>
    <t>"2020-04-01 03:36:00"</t>
  </si>
  <si>
    <t>2017-02-06 08:21:34"</t>
  </si>
  <si>
    <t>"2017-12-04 05:33:43"</t>
  </si>
  <si>
    <t>"2017-07-27 05:24:49"</t>
  </si>
  <si>
    <t>"2017-12-25 01:03:57"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</si>
</sst>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FFFFFF"/>
      <name val="Calibri"/>
    </font>
    <font>
      <b/>
      <sz val="11.0"/>
      <color rgb="FFFFFF00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5B95F9"/>
        <bgColor rgb="FF5B95F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3" fontId="3" numFmtId="49" xfId="0" applyAlignment="1" applyBorder="1" applyFill="1" applyFont="1" applyNumberFormat="1">
      <alignment horizontal="center" readingOrder="0" vertical="center"/>
    </xf>
    <xf borderId="1" fillId="3" fontId="4" numFmtId="49" xfId="0" applyAlignment="1" applyBorder="1" applyFont="1" applyNumberFormat="1">
      <alignment horizontal="center" readingOrder="0" vertical="center"/>
    </xf>
    <xf borderId="1" fillId="4" fontId="5" numFmtId="0" xfId="0" applyAlignment="1" applyBorder="1" applyFill="1" applyFont="1">
      <alignment horizontal="center" vertical="center"/>
    </xf>
    <xf borderId="0" fillId="5" fontId="5" numFmtId="49" xfId="0" applyAlignment="1" applyFill="1" applyFont="1" applyNumberFormat="1">
      <alignment horizontal="center" vertical="center"/>
    </xf>
    <xf borderId="0" fillId="4" fontId="5" numFmtId="0" xfId="0" applyAlignment="1" applyFont="1">
      <alignment horizontal="center" vertical="center"/>
    </xf>
    <xf borderId="0" fillId="6" fontId="5" numFmtId="49" xfId="0" applyAlignment="1" applyFill="1" applyFont="1" applyNumberFormat="1">
      <alignment horizontal="center" vertical="center"/>
    </xf>
    <xf borderId="0" fillId="6" fontId="5" numFmtId="0" xfId="0" applyAlignment="1" applyFont="1">
      <alignment horizontal="center" vertical="center"/>
    </xf>
    <xf borderId="1" fillId="3" fontId="3" numFmtId="0" xfId="0" applyAlignment="1" applyBorder="1" applyFont="1">
      <alignment horizontal="center" shrinkToFit="0" vertical="center" wrapText="1"/>
    </xf>
    <xf borderId="0" fillId="5" fontId="5" numFmtId="49" xfId="0" applyAlignment="1" applyFont="1" applyNumberFormat="1">
      <alignment horizontal="center" shrinkToFit="0" vertical="center" wrapText="1"/>
    </xf>
    <xf borderId="0" fillId="7" fontId="5" numFmtId="49" xfId="0" applyAlignment="1" applyFill="1" applyFont="1" applyNumberFormat="1">
      <alignment horizontal="center" shrinkToFit="0" vertical="center" wrapText="1"/>
    </xf>
    <xf borderId="0" fillId="6" fontId="5" numFmtId="49" xfId="0" applyAlignment="1" applyFont="1" applyNumberFormat="1">
      <alignment horizontal="center" shrinkToFit="0" vertical="center" wrapText="1"/>
    </xf>
    <xf borderId="0" fillId="7" fontId="5" numFmtId="49" xfId="0" applyAlignment="1" applyFont="1" applyNumberFormat="1">
      <alignment horizontal="center" vertical="center"/>
    </xf>
    <xf borderId="0" fillId="5" fontId="5" numFmtId="0" xfId="0" applyAlignment="1" applyFont="1">
      <alignment horizontal="center" vertical="center"/>
    </xf>
    <xf borderId="1" fillId="3" fontId="4" numFmtId="49" xfId="0" applyAlignment="1" applyBorder="1" applyFont="1" applyNumberFormat="1">
      <alignment horizontal="center" vertical="center"/>
    </xf>
    <xf borderId="1" fillId="3" fontId="3" numFmtId="49" xfId="0" applyAlignment="1" applyBorder="1" applyFont="1" applyNumberFormat="1">
      <alignment horizontal="center" vertical="center"/>
    </xf>
    <xf borderId="0" fillId="4" fontId="5" numFmtId="49" xfId="0" applyAlignment="1" applyFont="1" applyNumberFormat="1">
      <alignment horizontal="center" vertical="center"/>
    </xf>
    <xf borderId="0" fillId="3" fontId="4" numFmtId="49" xfId="0" applyAlignment="1" applyFont="1" applyNumberFormat="1">
      <alignment horizontal="center" readingOrder="0" vertical="center"/>
    </xf>
    <xf borderId="0" fillId="3" fontId="3" numFmtId="49" xfId="0" applyAlignment="1" applyFont="1" applyNumberFormat="1">
      <alignment horizontal="center" vertical="center"/>
    </xf>
    <xf borderId="0" fillId="3" fontId="3" numFmtId="49" xfId="0" applyAlignment="1" applyFont="1" applyNumberFormat="1">
      <alignment horizontal="center" readingOrder="0" vertical="center"/>
    </xf>
    <xf borderId="0" fillId="7" fontId="5" numFmtId="0" xfId="0" applyAlignment="1" applyFont="1">
      <alignment horizontal="center" readingOrder="0" vertical="center"/>
    </xf>
    <xf borderId="0" fillId="0" fontId="2" numFmtId="0" xfId="0" applyFont="1"/>
    <xf borderId="0" fillId="3" fontId="3" numFmtId="0" xfId="0" applyAlignment="1" applyFont="1">
      <alignment horizontal="center" vertical="center"/>
    </xf>
    <xf borderId="0" fillId="4" fontId="2" numFmtId="0" xfId="0" applyAlignment="1" applyFont="1">
      <alignment horizontal="center" readingOrder="0" vertical="center"/>
    </xf>
    <xf borderId="0" fillId="6" fontId="5" numFmtId="49" xfId="0" applyAlignment="1" applyFont="1" applyNumberFormat="1">
      <alignment horizontal="center" readingOrder="0" shrinkToFit="0" vertical="center" wrapText="1"/>
    </xf>
    <xf borderId="0" fillId="6" fontId="5" numFmtId="0" xfId="0" applyAlignment="1" applyFont="1">
      <alignment horizontal="center" readingOrder="0" vertical="center"/>
    </xf>
    <xf borderId="1" fillId="7" fontId="5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0" fillId="6" fontId="7" numFmtId="49" xfId="0" applyAlignment="1" applyFont="1" applyNumberFormat="1">
      <alignment horizontal="center" readingOrder="0" vertical="center"/>
    </xf>
    <xf borderId="0" fillId="6" fontId="7" numFmtId="0" xfId="0" applyAlignment="1" applyFont="1">
      <alignment horizontal="center" readingOrder="0" vertical="center"/>
    </xf>
    <xf quotePrefix="1" borderId="0" fillId="8" fontId="5" numFmtId="49" xfId="0" applyAlignment="1" applyFill="1" applyFont="1" applyNumberFormat="1">
      <alignment horizontal="center" readingOrder="0" shrinkToFit="0" vertical="center" wrapText="1"/>
    </xf>
    <xf borderId="0" fillId="8" fontId="5" numFmtId="0" xfId="0" applyAlignment="1" applyFont="1">
      <alignment horizontal="center" readingOrder="0" vertical="center"/>
    </xf>
    <xf borderId="0" fillId="5" fontId="5" numFmtId="49" xfId="0" applyAlignment="1" applyFont="1" applyNumberFormat="1">
      <alignment horizontal="center" readingOrder="0" shrinkToFit="0" vertical="center" wrapText="1"/>
    </xf>
    <xf borderId="0" fillId="5" fontId="5" numFmtId="0" xfId="0" applyAlignment="1" applyFont="1">
      <alignment horizontal="center" readingOrder="0" vertical="center"/>
    </xf>
    <xf borderId="0" fillId="6" fontId="6" numFmtId="49" xfId="0" applyAlignment="1" applyFont="1" applyNumberFormat="1">
      <alignment horizontal="center" readingOrder="0" vertical="center"/>
    </xf>
    <xf borderId="0" fillId="8" fontId="5" numFmtId="49" xfId="0" applyAlignment="1" applyFont="1" applyNumberFormat="1">
      <alignment horizontal="center" readingOrder="0" shrinkToFit="0" vertical="center" wrapText="1"/>
    </xf>
    <xf borderId="0" fillId="8" fontId="6" numFmtId="49" xfId="0" applyAlignment="1" applyFont="1" applyNumberForma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5" fontId="8" numFmtId="49" xfId="0" applyAlignment="1" applyFont="1" applyNumberFormat="1">
      <alignment horizontal="center" readingOrder="0" vertical="center"/>
    </xf>
    <xf quotePrefix="1" borderId="0" fillId="6" fontId="5" numFmtId="49" xfId="0" applyAlignment="1" applyFont="1" applyNumberFormat="1">
      <alignment horizontal="center" readingOrder="0" shrinkToFit="0" vertical="center" wrapText="1"/>
    </xf>
    <xf borderId="0" fillId="6" fontId="8" numFmtId="0" xfId="0" applyAlignment="1" applyFont="1">
      <alignment horizontal="center" readingOrder="0" vertical="center"/>
    </xf>
    <xf quotePrefix="1" borderId="0" fillId="8" fontId="5" numFmtId="0" xfId="0" applyAlignment="1" applyFont="1">
      <alignment horizontal="center" readingOrder="0" shrinkToFit="0" vertical="center" wrapText="1"/>
    </xf>
    <xf borderId="0" fillId="5" fontId="8" numFmtId="0" xfId="0" applyAlignment="1" applyFont="1">
      <alignment horizontal="center" readingOrder="0" vertical="center"/>
    </xf>
    <xf quotePrefix="1" borderId="0" fillId="6" fontId="5" numFmtId="0" xfId="0" applyAlignment="1" applyFont="1">
      <alignment horizontal="center" readingOrder="0" shrinkToFit="0" vertical="center" wrapText="1"/>
    </xf>
    <xf borderId="0" fillId="8" fontId="8" numFmtId="0" xfId="0" applyAlignment="1" applyFont="1">
      <alignment horizontal="center" readingOrder="0" vertical="center"/>
    </xf>
    <xf borderId="0" fillId="8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3" fontId="3" numFmtId="49" xfId="0" applyAlignment="1" applyBorder="1" applyFont="1" applyNumberFormat="1">
      <alignment horizontal="center" shrinkToFit="0" vertical="center" wrapText="1"/>
    </xf>
    <xf borderId="0" fillId="3" fontId="3" numFmtId="49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shrinkToFit="0" vertical="center" wrapText="1"/>
    </xf>
    <xf borderId="0" fillId="7" fontId="5" numFmtId="49" xfId="0" applyAlignment="1" applyFont="1" applyNumberFormat="1">
      <alignment horizontal="center" readingOrder="0" shrinkToFit="0" vertical="center" wrapText="1"/>
    </xf>
    <xf borderId="0" fillId="7" fontId="5" numFmtId="0" xfId="0" applyAlignment="1" applyFont="1">
      <alignment horizontal="center" readingOrder="0" shrinkToFit="0" vertical="center" wrapText="1"/>
    </xf>
    <xf borderId="1" fillId="3" fontId="3" numFmtId="49" xfId="0" applyAlignment="1" applyBorder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readingOrder="0" vertical="center"/>
    </xf>
    <xf borderId="0" fillId="4" fontId="5" numFmtId="0" xfId="0" applyAlignment="1" applyFont="1">
      <alignment horizontal="center" readingOrder="0" shrinkToFit="0" vertical="center" wrapText="1"/>
    </xf>
    <xf borderId="0" fillId="6" fontId="5" numFmtId="0" xfId="0" applyAlignment="1" applyFont="1">
      <alignment horizontal="center" readingOrder="0" shrinkToFit="0" vertical="center" wrapText="1"/>
    </xf>
    <xf borderId="0" fillId="5" fontId="5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FFF00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8.63"/>
    <col customWidth="1" min="3" max="3" width="18.88"/>
    <col customWidth="1" min="4" max="4" width="26.63"/>
    <col customWidth="1" min="5" max="5" width="34.13"/>
    <col customWidth="1" min="6" max="6" width="25.0"/>
    <col customWidth="1" min="7" max="7" width="38.0"/>
    <col customWidth="1" min="8" max="8" width="20.0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 t="s">
        <v>3</v>
      </c>
      <c r="B3" s="6" t="s">
        <v>4</v>
      </c>
      <c r="C3" s="2" t="str">
        <f t="shared" ref="C3:C8" si="1">CONCATENATE("  ('",B3,"'),")</f>
        <v>  ('Walter Phoenix'),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7" t="s">
        <v>5</v>
      </c>
      <c r="B4" s="8" t="s">
        <v>6</v>
      </c>
      <c r="C4" s="2" t="str">
        <f t="shared" si="1"/>
        <v>  ('Peter Strong'),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7" t="s">
        <v>7</v>
      </c>
      <c r="B5" s="6" t="s">
        <v>8</v>
      </c>
      <c r="C5" s="2" t="str">
        <f t="shared" si="1"/>
        <v>  ('Lance Day'),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9</v>
      </c>
      <c r="B6" s="8" t="s">
        <v>10</v>
      </c>
      <c r="C6" s="2" t="str">
        <f t="shared" si="1"/>
        <v>  ('Freedie Shannon'),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7" t="s">
        <v>11</v>
      </c>
      <c r="B7" s="6" t="s">
        <v>12</v>
      </c>
      <c r="C7" s="2" t="str">
        <f t="shared" si="1"/>
        <v>  ('Tyler Isle'),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7" t="s">
        <v>13</v>
      </c>
      <c r="B8" s="9" t="s">
        <v>14</v>
      </c>
      <c r="C8" s="2" t="str">
        <f t="shared" si="1"/>
        <v>  ('Fog'),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15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3" t="s">
        <v>16</v>
      </c>
      <c r="B11" s="4" t="s">
        <v>17</v>
      </c>
      <c r="C11" s="10" t="s">
        <v>18</v>
      </c>
      <c r="D11" s="3" t="s">
        <v>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5">
        <v>1.0</v>
      </c>
      <c r="B12" s="6" t="s">
        <v>19</v>
      </c>
      <c r="C12" s="11" t="s">
        <v>20</v>
      </c>
      <c r="D12" s="12">
        <v>1.0</v>
      </c>
      <c r="E12" s="2" t="str">
        <f t="shared" ref="E12:E21" si="2">CONCATENATE("  ('",B12,"', ",C12,", ",D12,"),")</f>
        <v>  ('Envious', 1990, 1),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7">
        <v>2.0</v>
      </c>
      <c r="B13" s="8" t="s">
        <v>21</v>
      </c>
      <c r="C13" s="13" t="s">
        <v>22</v>
      </c>
      <c r="D13" s="12">
        <v>1.0</v>
      </c>
      <c r="E13" s="2" t="str">
        <f t="shared" si="2"/>
        <v>  ('Exuberant', 1993, 1),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7">
        <v>3.0</v>
      </c>
      <c r="B14" s="6" t="s">
        <v>23</v>
      </c>
      <c r="C14" s="11" t="s">
        <v>24</v>
      </c>
      <c r="D14" s="12">
        <v>2.0</v>
      </c>
      <c r="E14" s="2" t="str">
        <f t="shared" si="2"/>
        <v>  ('Hallowed Steam', 1995, 2),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7">
        <v>4.0</v>
      </c>
      <c r="B15" s="8" t="s">
        <v>25</v>
      </c>
      <c r="C15" s="13" t="s">
        <v>26</v>
      </c>
      <c r="D15" s="12">
        <v>3.0</v>
      </c>
      <c r="E15" s="2" t="str">
        <f t="shared" si="2"/>
        <v>  ('Incandescent', 1998, 3),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7">
        <v>5.0</v>
      </c>
      <c r="B16" s="6" t="s">
        <v>27</v>
      </c>
      <c r="C16" s="11" t="s">
        <v>28</v>
      </c>
      <c r="D16" s="12">
        <v>4.0</v>
      </c>
      <c r="E16" s="2" t="str">
        <f t="shared" si="2"/>
        <v>  ('Temporary Culture', 2001, 4),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7">
        <v>6.0</v>
      </c>
      <c r="B17" s="9" t="s">
        <v>29</v>
      </c>
      <c r="C17" s="8" t="s">
        <v>30</v>
      </c>
      <c r="D17" s="14">
        <v>4.0</v>
      </c>
      <c r="E17" s="2" t="str">
        <f t="shared" si="2"/>
        <v>  ('Library of liberty', 2003, 4),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7">
        <v>7.0</v>
      </c>
      <c r="B18" s="15" t="s">
        <v>31</v>
      </c>
      <c r="C18" s="6" t="s">
        <v>32</v>
      </c>
      <c r="D18" s="14">
        <v>5.0</v>
      </c>
      <c r="E18" s="2" t="str">
        <f t="shared" si="2"/>
        <v>  ('Chained Down', 2007, 5),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7">
        <v>8.0</v>
      </c>
      <c r="B19" s="9" t="s">
        <v>33</v>
      </c>
      <c r="C19" s="8" t="s">
        <v>34</v>
      </c>
      <c r="D19" s="14">
        <v>5.0</v>
      </c>
      <c r="E19" s="2" t="str">
        <f t="shared" si="2"/>
        <v>  ('Cabinet of fools', 2012, 5),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7">
        <v>9.0</v>
      </c>
      <c r="B20" s="15" t="s">
        <v>35</v>
      </c>
      <c r="C20" s="6" t="s">
        <v>36</v>
      </c>
      <c r="D20" s="14">
        <v>5.0</v>
      </c>
      <c r="E20" s="2" t="str">
        <f t="shared" si="2"/>
        <v>  ('No guarantees', 2015, 5),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7">
        <v>10.0</v>
      </c>
      <c r="B21" s="9" t="s">
        <v>37</v>
      </c>
      <c r="C21" s="8" t="s">
        <v>36</v>
      </c>
      <c r="D21" s="14">
        <v>6.0</v>
      </c>
      <c r="E21" s="2" t="str">
        <f t="shared" si="2"/>
        <v>  ('Apparatus', 2015, 6),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1" t="s">
        <v>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3" t="s">
        <v>39</v>
      </c>
      <c r="B24" s="16" t="s">
        <v>40</v>
      </c>
      <c r="C24" s="17" t="s">
        <v>41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18">
        <v>1.0</v>
      </c>
      <c r="B25" s="6" t="s">
        <v>42</v>
      </c>
      <c r="C25" s="15">
        <v>0.0</v>
      </c>
      <c r="D25" s="2" t="str">
        <f t="shared" ref="D25:D28" si="3">CONCATENATE("  ('",B25,"', ",C25,"),")</f>
        <v>  ('gratuito', 0),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8">
        <v>2.0</v>
      </c>
      <c r="B26" s="8" t="s">
        <v>43</v>
      </c>
      <c r="C26" s="9" t="s">
        <v>44</v>
      </c>
      <c r="D26" s="2" t="str">
        <f t="shared" si="3"/>
        <v>  ('familiar', 7,99),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8">
        <v>3.0</v>
      </c>
      <c r="B27" s="6" t="s">
        <v>45</v>
      </c>
      <c r="C27" s="15" t="s">
        <v>46</v>
      </c>
      <c r="D27" s="2" t="str">
        <f t="shared" si="3"/>
        <v>  ('universitário', 5,99),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18">
        <v>4.0</v>
      </c>
      <c r="B28" s="8" t="s">
        <v>47</v>
      </c>
      <c r="C28" s="9" t="s">
        <v>48</v>
      </c>
      <c r="D28" s="2" t="str">
        <f t="shared" si="3"/>
        <v>  ('pessoal', 6,99),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 t="s">
        <v>49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7" t="s">
        <v>50</v>
      </c>
      <c r="B31" s="19" t="s">
        <v>51</v>
      </c>
      <c r="C31" s="20" t="s">
        <v>52</v>
      </c>
      <c r="D31" s="17" t="s">
        <v>53</v>
      </c>
      <c r="E31" s="21" t="s">
        <v>39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7">
        <v>1.0</v>
      </c>
      <c r="B32" s="6" t="s">
        <v>54</v>
      </c>
      <c r="C32" s="15">
        <v>23.0</v>
      </c>
      <c r="D32" s="6" t="s">
        <v>55</v>
      </c>
      <c r="E32" s="22">
        <v>1.0</v>
      </c>
      <c r="F32" s="23" t="str">
        <f t="shared" ref="F32:F41" si="4">CONCATENATE("  ('",B32,"', ",C32,", '",D32,"', ",E32,"),")</f>
        <v>  ('Thati', 23, '2019-10-20', 1),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7">
        <v>2.0</v>
      </c>
      <c r="B33" s="8" t="s">
        <v>56</v>
      </c>
      <c r="C33" s="9">
        <v>35.0</v>
      </c>
      <c r="D33" s="8" t="s">
        <v>57</v>
      </c>
      <c r="E33" s="22">
        <v>2.0</v>
      </c>
      <c r="F33" s="23" t="str">
        <f t="shared" si="4"/>
        <v>  ('Cintia', 35, '2017-12-30', 2),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7">
        <v>3.0</v>
      </c>
      <c r="B34" s="6" t="s">
        <v>58</v>
      </c>
      <c r="C34" s="15">
        <v>20.0</v>
      </c>
      <c r="D34" s="6" t="s">
        <v>59</v>
      </c>
      <c r="E34" s="22">
        <v>3.0</v>
      </c>
      <c r="F34" s="23" t="str">
        <f t="shared" si="4"/>
        <v>  ('Bill', 20, '2019-06-05', 3),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7">
        <v>4.0</v>
      </c>
      <c r="B35" s="8" t="s">
        <v>60</v>
      </c>
      <c r="C35" s="9">
        <v>45.0</v>
      </c>
      <c r="D35" s="8" t="s">
        <v>61</v>
      </c>
      <c r="E35" s="22">
        <v>4.0</v>
      </c>
      <c r="F35" s="23" t="str">
        <f t="shared" si="4"/>
        <v>  ('Roger', 45, '2020-05-13', 4),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7">
        <v>5.0</v>
      </c>
      <c r="B36" s="15" t="s">
        <v>62</v>
      </c>
      <c r="C36" s="15">
        <v>58.0</v>
      </c>
      <c r="D36" s="11" t="s">
        <v>63</v>
      </c>
      <c r="E36" s="22">
        <v>4.0</v>
      </c>
      <c r="F36" s="23" t="str">
        <f t="shared" si="4"/>
        <v>  ('Norman', 58, '2017-02-17', 4),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7">
        <v>6.0</v>
      </c>
      <c r="B37" s="9" t="s">
        <v>64</v>
      </c>
      <c r="C37" s="9">
        <v>33.0</v>
      </c>
      <c r="D37" s="13" t="s">
        <v>65</v>
      </c>
      <c r="E37" s="22">
        <v>2.0</v>
      </c>
      <c r="F37" s="23" t="str">
        <f t="shared" si="4"/>
        <v>  ('Patrick', 33, '2017-01-06', 2),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7">
        <v>7.0</v>
      </c>
      <c r="B38" s="15" t="s">
        <v>66</v>
      </c>
      <c r="C38" s="15">
        <v>26.0</v>
      </c>
      <c r="D38" s="11" t="s">
        <v>67</v>
      </c>
      <c r="E38" s="22">
        <v>3.0</v>
      </c>
      <c r="F38" s="23" t="str">
        <f t="shared" si="4"/>
        <v>  ('Vivian', 26, '2018-01-05', 3),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7">
        <v>8.0</v>
      </c>
      <c r="B39" s="9" t="s">
        <v>68</v>
      </c>
      <c r="C39" s="9">
        <v>19.0</v>
      </c>
      <c r="D39" s="13" t="s">
        <v>69</v>
      </c>
      <c r="E39" s="22">
        <v>3.0</v>
      </c>
      <c r="F39" s="23" t="str">
        <f t="shared" si="4"/>
        <v>  ('Carol', 19, '2018-02-14', 3),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7">
        <v>9.0</v>
      </c>
      <c r="B40" s="15" t="s">
        <v>70</v>
      </c>
      <c r="C40" s="15">
        <v>42.0</v>
      </c>
      <c r="D40" s="11" t="s">
        <v>71</v>
      </c>
      <c r="E40" s="22">
        <v>2.0</v>
      </c>
      <c r="F40" s="23" t="str">
        <f t="shared" si="4"/>
        <v>  ('Angelina', 42, '2018-04-29', 2),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7">
        <v>10.0</v>
      </c>
      <c r="B41" s="9" t="s">
        <v>72</v>
      </c>
      <c r="C41" s="9">
        <v>46.0</v>
      </c>
      <c r="D41" s="13" t="s">
        <v>73</v>
      </c>
      <c r="E41" s="22">
        <v>2.0</v>
      </c>
      <c r="F41" s="23" t="str">
        <f t="shared" si="4"/>
        <v>  ('Paul', 46, '2017-01-17', 2),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" t="s">
        <v>74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3" t="s">
        <v>75</v>
      </c>
      <c r="B44" s="4" t="s">
        <v>76</v>
      </c>
      <c r="C44" s="24" t="s">
        <v>77</v>
      </c>
      <c r="D44" s="3" t="s">
        <v>16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5">
        <v>1.0</v>
      </c>
      <c r="B45" s="26" t="s">
        <v>78</v>
      </c>
      <c r="C45" s="27">
        <v>200.0</v>
      </c>
      <c r="D45" s="28">
        <v>1.0</v>
      </c>
      <c r="E45" s="2" t="str">
        <f t="shared" ref="E45:E84" si="5">CONCATENATE("  (",B45,", ",C45,", ",D45,"),")</f>
        <v>  ("Soul For Us", 200, 1),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5">
        <v>2.0</v>
      </c>
      <c r="B46" s="26" t="s">
        <v>79</v>
      </c>
      <c r="C46" s="29">
        <v>163.0</v>
      </c>
      <c r="D46" s="22">
        <v>1.0</v>
      </c>
      <c r="E46" s="2" t="str">
        <f t="shared" si="5"/>
        <v>  ("Reflections Of Magic", 163, 1),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5">
        <v>3.0</v>
      </c>
      <c r="B47" s="30" t="s">
        <v>80</v>
      </c>
      <c r="C47" s="31">
        <v>116.0</v>
      </c>
      <c r="D47" s="22">
        <v>1.0</v>
      </c>
      <c r="E47" s="2" t="str">
        <f t="shared" si="5"/>
        <v>  ("Dance With Her Own", 116, 1),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5">
        <v>4.0</v>
      </c>
      <c r="B48" s="32" t="s">
        <v>81</v>
      </c>
      <c r="C48" s="33">
        <v>203.0</v>
      </c>
      <c r="D48" s="22">
        <v>2.0</v>
      </c>
      <c r="E48" s="2" t="str">
        <f t="shared" si="5"/>
        <v>  (Troubles Of My Inner Fire", 203, 2),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5">
        <v>5.0</v>
      </c>
      <c r="B49" s="34" t="s">
        <v>82</v>
      </c>
      <c r="C49" s="35">
        <v>152.0</v>
      </c>
      <c r="D49" s="22">
        <v>2.0</v>
      </c>
      <c r="E49" s="2" t="str">
        <f t="shared" si="5"/>
        <v>  ("Time Fireworks", 152, 2),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5">
        <v>6.0</v>
      </c>
      <c r="B50" s="26" t="s">
        <v>83</v>
      </c>
      <c r="C50" s="27">
        <v>105.0</v>
      </c>
      <c r="D50" s="22">
        <v>3.0</v>
      </c>
      <c r="E50" s="2" t="str">
        <f t="shared" si="5"/>
        <v>  ("Magic Circus", 105, 3),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5">
        <v>7.0</v>
      </c>
      <c r="B51" s="36" t="s">
        <v>84</v>
      </c>
      <c r="C51" s="27">
        <v>207.0</v>
      </c>
      <c r="D51" s="22">
        <v>3.0</v>
      </c>
      <c r="E51" s="2" t="str">
        <f t="shared" si="5"/>
        <v>  ("Honey, So Do I", 207, 3),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5">
        <v>8.0</v>
      </c>
      <c r="B52" s="36" t="s">
        <v>85</v>
      </c>
      <c r="C52" s="27">
        <v>139.0</v>
      </c>
      <c r="D52" s="22">
        <v>3.0</v>
      </c>
      <c r="E52" s="2" t="str">
        <f t="shared" si="5"/>
        <v>  ("Sweetie, Let's Go Wild", 139, 3),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5">
        <v>9.0</v>
      </c>
      <c r="B53" s="26" t="s">
        <v>86</v>
      </c>
      <c r="C53" s="27">
        <v>244.0</v>
      </c>
      <c r="D53" s="22">
        <v>3.0</v>
      </c>
      <c r="E53" s="2" t="str">
        <f t="shared" si="5"/>
        <v>  ("She Knows", 244, 3),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5">
        <v>10.0</v>
      </c>
      <c r="B54" s="37" t="s">
        <v>87</v>
      </c>
      <c r="C54" s="33">
        <v>100.0</v>
      </c>
      <c r="D54" s="22">
        <v>4.0</v>
      </c>
      <c r="E54" s="2" t="str">
        <f t="shared" si="5"/>
        <v>  ("Fantasy For Me", 100, 4),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5">
        <v>11.0</v>
      </c>
      <c r="B55" s="38" t="s">
        <v>88</v>
      </c>
      <c r="C55" s="33">
        <v>146.0</v>
      </c>
      <c r="D55" s="39">
        <v>4.0</v>
      </c>
      <c r="E55" s="2" t="str">
        <f t="shared" si="5"/>
        <v>  ("Celebration Of More", 146, 4),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5">
        <v>12.0</v>
      </c>
      <c r="B56" s="40" t="s">
        <v>89</v>
      </c>
      <c r="C56" s="35">
        <v>223.0</v>
      </c>
      <c r="D56" s="39">
        <v>4.0</v>
      </c>
      <c r="E56" s="2" t="str">
        <f t="shared" si="5"/>
        <v>  ("Rock His Everything", 223, 4),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5">
        <v>13.0</v>
      </c>
      <c r="B57" s="40" t="s">
        <v>90</v>
      </c>
      <c r="C57" s="35">
        <v>231.0</v>
      </c>
      <c r="D57" s="39">
        <v>4.0</v>
      </c>
      <c r="E57" s="2" t="str">
        <f t="shared" si="5"/>
        <v>  ("Home Forever", 231, 4),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5">
        <v>14.0</v>
      </c>
      <c r="B58" s="40" t="s">
        <v>91</v>
      </c>
      <c r="C58" s="35">
        <v>241.0</v>
      </c>
      <c r="D58" s="39">
        <v>4.0</v>
      </c>
      <c r="E58" s="2" t="str">
        <f t="shared" si="5"/>
        <v>  ("Diamond Power", 241, 4),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5">
        <v>15.0</v>
      </c>
      <c r="B59" s="40" t="s">
        <v>92</v>
      </c>
      <c r="C59" s="35">
        <v>132.0</v>
      </c>
      <c r="D59" s="39">
        <v>4.0</v>
      </c>
      <c r="E59" s="2" t="str">
        <f t="shared" si="5"/>
        <v>  ("Let's Be Silly", 132, 4),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5">
        <v>16.0</v>
      </c>
      <c r="B60" s="41" t="s">
        <v>93</v>
      </c>
      <c r="C60" s="27">
        <v>240.0</v>
      </c>
      <c r="D60" s="39">
        <v>5.0</v>
      </c>
      <c r="E60" s="2" t="str">
        <f t="shared" si="5"/>
        <v>  (Thang Of Thunder", 240, 5),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5">
        <v>17.0</v>
      </c>
      <c r="B61" s="42" t="s">
        <v>94</v>
      </c>
      <c r="C61" s="27">
        <v>185.0</v>
      </c>
      <c r="D61" s="39">
        <v>5.0</v>
      </c>
      <c r="E61" s="2" t="str">
        <f t="shared" si="5"/>
        <v>  ("Words Of Her Life", 185, 5),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5">
        <v>18.0</v>
      </c>
      <c r="B62" s="42" t="s">
        <v>95</v>
      </c>
      <c r="C62" s="27">
        <v>176.0</v>
      </c>
      <c r="D62" s="39">
        <v>5.0</v>
      </c>
      <c r="E62" s="2" t="str">
        <f t="shared" si="5"/>
        <v>  ("Without My Streets", 176, 5),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5">
        <v>19.0</v>
      </c>
      <c r="B63" s="43" t="s">
        <v>96</v>
      </c>
      <c r="C63" s="33">
        <v>190.0</v>
      </c>
      <c r="D63" s="39">
        <v>6.0</v>
      </c>
      <c r="E63" s="2" t="str">
        <f t="shared" si="5"/>
        <v>  (Need Of The Evening", 190, 6),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5">
        <v>20.0</v>
      </c>
      <c r="B64" s="44" t="s">
        <v>97</v>
      </c>
      <c r="C64" s="35">
        <v>222.0</v>
      </c>
      <c r="D64" s="39">
        <v>6.0</v>
      </c>
      <c r="E64" s="2" t="str">
        <f t="shared" si="5"/>
        <v>  ("History Of My Roses", 222, 6),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5">
        <v>21.0</v>
      </c>
      <c r="B65" s="44" t="s">
        <v>98</v>
      </c>
      <c r="C65" s="35">
        <v>111.0</v>
      </c>
      <c r="D65" s="39">
        <v>6.0</v>
      </c>
      <c r="E65" s="2" t="str">
        <f t="shared" si="5"/>
        <v>  ("Without My Love", 111, 6),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5">
        <v>22.0</v>
      </c>
      <c r="B66" s="44" t="s">
        <v>99</v>
      </c>
      <c r="C66" s="35">
        <v>123.0</v>
      </c>
      <c r="D66" s="39">
        <v>6.0</v>
      </c>
      <c r="E66" s="2" t="str">
        <f t="shared" si="5"/>
        <v>  ("Walking And Game", 123, 6),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5">
        <v>23.0</v>
      </c>
      <c r="B67" s="44" t="s">
        <v>100</v>
      </c>
      <c r="C67" s="35">
        <v>197.0</v>
      </c>
      <c r="D67" s="39">
        <v>6.0</v>
      </c>
      <c r="E67" s="2" t="str">
        <f t="shared" si="5"/>
        <v>  ("Young And Father", 197, 6),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5">
        <v>24.0</v>
      </c>
      <c r="B68" s="45" t="s">
        <v>101</v>
      </c>
      <c r="C68" s="27">
        <v>179.0</v>
      </c>
      <c r="D68" s="39">
        <v>7.0</v>
      </c>
      <c r="E68" s="2" t="str">
        <f t="shared" si="5"/>
        <v>  (Finding My Traditions", 179, 7),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5">
        <v>25.0</v>
      </c>
      <c r="B69" s="42" t="s">
        <v>102</v>
      </c>
      <c r="C69" s="27">
        <v>229.0</v>
      </c>
      <c r="D69" s="39">
        <v>7.0</v>
      </c>
      <c r="E69" s="2" t="str">
        <f t="shared" si="5"/>
        <v>  ("Walking And Man", 229, 7),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5">
        <v>26.0</v>
      </c>
      <c r="B70" s="42" t="s">
        <v>103</v>
      </c>
      <c r="C70" s="27">
        <v>135.0</v>
      </c>
      <c r="D70" s="39">
        <v>7.0</v>
      </c>
      <c r="E70" s="2" t="str">
        <f t="shared" si="5"/>
        <v>  ("Hard And Time", 135, 7),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5">
        <v>27.0</v>
      </c>
      <c r="B71" s="42" t="s">
        <v>104</v>
      </c>
      <c r="C71" s="27">
        <v>150.0</v>
      </c>
      <c r="D71" s="39">
        <v>7.0</v>
      </c>
      <c r="E71" s="2" t="str">
        <f t="shared" si="5"/>
        <v>  ("Honey, I'm A Lone Wolf", 150, 7),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5">
        <v>28.0</v>
      </c>
      <c r="B72" s="43" t="s">
        <v>105</v>
      </c>
      <c r="C72" s="33">
        <v>166.0</v>
      </c>
      <c r="D72" s="39">
        <v>8.0</v>
      </c>
      <c r="E72" s="2" t="str">
        <f t="shared" si="5"/>
        <v>  (She Thinks I Won't Stay Tonight", 166, 8),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5">
        <v>29.0</v>
      </c>
      <c r="B73" s="44" t="s">
        <v>106</v>
      </c>
      <c r="C73" s="35">
        <v>154.0</v>
      </c>
      <c r="D73" s="39">
        <v>8.0</v>
      </c>
      <c r="E73" s="2" t="str">
        <f t="shared" si="5"/>
        <v>  ("He Heard You're Bad For Me";, 154, 8),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5">
        <v>30.0</v>
      </c>
      <c r="B74" s="44" t="s">
        <v>107</v>
      </c>
      <c r="C74" s="35">
        <v>210.0</v>
      </c>
      <c r="D74" s="39">
        <v>8.0</v>
      </c>
      <c r="E74" s="2" t="str">
        <f t="shared" si="5"/>
        <v>  ("He Hopes We Can't Stay", 210, 8),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5">
        <v>31.0</v>
      </c>
      <c r="B75" s="44" t="s">
        <v>108</v>
      </c>
      <c r="C75" s="35">
        <v>117.0</v>
      </c>
      <c r="D75" s="39">
        <v>8.0</v>
      </c>
      <c r="E75" s="2" t="str">
        <f t="shared" si="5"/>
        <v>  ("I Know I Know", 117, 8),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5">
        <v>32.0</v>
      </c>
      <c r="B76" s="45" t="s">
        <v>109</v>
      </c>
      <c r="C76" s="27">
        <v>159.0</v>
      </c>
      <c r="D76" s="39">
        <v>9.0</v>
      </c>
      <c r="E76" s="2" t="str">
        <f t="shared" si="5"/>
        <v>  (He's Walking Away", 159, 9),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5">
        <v>33.0</v>
      </c>
      <c r="B77" s="42" t="s">
        <v>110</v>
      </c>
      <c r="C77" s="27">
        <v>138.0</v>
      </c>
      <c r="D77" s="39">
        <v>9.0</v>
      </c>
      <c r="E77" s="2" t="str">
        <f t="shared" si="5"/>
        <v>  ("He's Trouble";, 138, 9),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5">
        <v>34.0</v>
      </c>
      <c r="B78" s="42" t="s">
        <v>111</v>
      </c>
      <c r="C78" s="27">
        <v>120.0</v>
      </c>
      <c r="D78" s="39">
        <v>9.0</v>
      </c>
      <c r="E78" s="2" t="str">
        <f t="shared" si="5"/>
        <v>  ("I Heard I Want To Bo Alone";, 120, 9),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5">
        <v>35.0</v>
      </c>
      <c r="B79" s="42" t="s">
        <v>112</v>
      </c>
      <c r="C79" s="27">
        <v>151.0</v>
      </c>
      <c r="D79" s="39">
        <v>9.0</v>
      </c>
      <c r="E79" s="2" t="str">
        <f t="shared" si="5"/>
        <v>  ("I Ride Alone", 151, 9),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5">
        <v>36.0</v>
      </c>
      <c r="B80" s="43" t="s">
        <v>113</v>
      </c>
      <c r="C80" s="33">
        <v>79.0</v>
      </c>
      <c r="D80" s="39">
        <v>10.0</v>
      </c>
      <c r="E80" s="2" t="str">
        <f t="shared" si="5"/>
        <v>  (Honey";, 79, 10),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5">
        <v>37.0</v>
      </c>
      <c r="B81" s="46" t="s">
        <v>114</v>
      </c>
      <c r="C81" s="47">
        <v>95.0</v>
      </c>
      <c r="D81" s="39">
        <v>10.0</v>
      </c>
      <c r="E81" s="2" t="str">
        <f t="shared" si="5"/>
        <v>  ("You Cheated On Me";, 95, 10),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5">
        <v>38.0</v>
      </c>
      <c r="B82" s="44" t="s">
        <v>115</v>
      </c>
      <c r="C82" s="48">
        <v>213.0</v>
      </c>
      <c r="D82" s="39">
        <v>10.0</v>
      </c>
      <c r="E82" s="2" t="str">
        <f t="shared" si="5"/>
        <v>  ("Wouldn't It Be Nice";, 213, 10),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5">
        <v>39.0</v>
      </c>
      <c r="B83" s="44" t="s">
        <v>116</v>
      </c>
      <c r="C83" s="48">
        <v>136.0</v>
      </c>
      <c r="D83" s="39">
        <v>10.0</v>
      </c>
      <c r="E83" s="2" t="str">
        <f t="shared" si="5"/>
        <v>  ("Baby";, 136, 10),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5">
        <v>40.0</v>
      </c>
      <c r="B84" s="44" t="s">
        <v>117</v>
      </c>
      <c r="C84" s="48">
        <v>83.0</v>
      </c>
      <c r="D84" s="39">
        <v>10.0</v>
      </c>
      <c r="E84" s="2" t="str">
        <f t="shared" si="5"/>
        <v>  ("You Make Me Feel So..", 83, 10),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49" t="s">
        <v>118</v>
      </c>
      <c r="B86" s="50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51" t="s">
        <v>50</v>
      </c>
      <c r="B87" s="52" t="s">
        <v>1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53">
        <v>1.0</v>
      </c>
      <c r="B88" s="54" t="s">
        <v>3</v>
      </c>
      <c r="C88" s="2" t="str">
        <f t="shared" ref="C88:C109" si="6">CONCATENATE("  (",A88,", ",B88,"),")</f>
        <v>  (1, 1),</v>
      </c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55">
        <v>1.0</v>
      </c>
      <c r="B89" s="54" t="s">
        <v>9</v>
      </c>
      <c r="C89" s="2" t="str">
        <f t="shared" si="6"/>
        <v>  (1, 4),</v>
      </c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55">
        <v>1.0</v>
      </c>
      <c r="B90" s="54" t="s">
        <v>7</v>
      </c>
      <c r="C90" s="2" t="str">
        <f t="shared" si="6"/>
        <v>  (1, 3),</v>
      </c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55">
        <v>2.0</v>
      </c>
      <c r="B91" s="54" t="s">
        <v>3</v>
      </c>
      <c r="C91" s="2" t="str">
        <f t="shared" si="6"/>
        <v>  (2, 1),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55">
        <v>2.0</v>
      </c>
      <c r="B92" s="22">
        <v>3.0</v>
      </c>
      <c r="C92" s="2" t="str">
        <f t="shared" si="6"/>
        <v>  (2, 3),</v>
      </c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55">
        <v>3.0</v>
      </c>
      <c r="B93" s="55">
        <v>2.0</v>
      </c>
      <c r="C93" s="2" t="str">
        <f t="shared" si="6"/>
        <v>  (3, 2),</v>
      </c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55">
        <v>3.0</v>
      </c>
      <c r="B94" s="55">
        <v>1.0</v>
      </c>
      <c r="C94" s="2" t="str">
        <f t="shared" si="6"/>
        <v>  (3, 1),</v>
      </c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55">
        <v>4.0</v>
      </c>
      <c r="B95" s="55">
        <v>4.0</v>
      </c>
      <c r="C95" s="2" t="str">
        <f t="shared" si="6"/>
        <v>  (4, 4),</v>
      </c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55">
        <v>5.0</v>
      </c>
      <c r="B96" s="55">
        <v>5.0</v>
      </c>
      <c r="C96" s="2" t="str">
        <f t="shared" si="6"/>
        <v>  (5, 5),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55">
        <v>5.0</v>
      </c>
      <c r="B97" s="55">
        <v>6.0</v>
      </c>
      <c r="C97" s="2" t="str">
        <f t="shared" si="6"/>
        <v>  (5, 6),</v>
      </c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9">
        <v>6.0</v>
      </c>
      <c r="B98" s="39">
        <v>6.0</v>
      </c>
      <c r="C98" s="2" t="str">
        <f t="shared" si="6"/>
        <v>  (6, 6),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55">
        <v>6.0</v>
      </c>
      <c r="B99" s="55">
        <v>3.0</v>
      </c>
      <c r="C99" s="2" t="str">
        <f t="shared" si="6"/>
        <v>  (6, 3),</v>
      </c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55">
        <v>6.0</v>
      </c>
      <c r="B100" s="55">
        <v>1.0</v>
      </c>
      <c r="C100" s="2" t="str">
        <f t="shared" si="6"/>
        <v>  (6, 1),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55">
        <v>7.0</v>
      </c>
      <c r="B101" s="55">
        <v>2.0</v>
      </c>
      <c r="C101" s="2" t="str">
        <f t="shared" si="6"/>
        <v>  (7, 2),</v>
      </c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55">
        <v>7.0</v>
      </c>
      <c r="B102" s="55">
        <v>5.0</v>
      </c>
      <c r="C102" s="2" t="str">
        <f t="shared" si="6"/>
        <v>  (7, 5),</v>
      </c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55">
        <v>8.0</v>
      </c>
      <c r="B103" s="55">
        <v>1.0</v>
      </c>
      <c r="C103" s="2" t="str">
        <f t="shared" si="6"/>
        <v>  (8, 1),</v>
      </c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55">
        <v>8.0</v>
      </c>
      <c r="B104" s="55">
        <v>5.0</v>
      </c>
      <c r="C104" s="2" t="str">
        <f t="shared" si="6"/>
        <v>  (8, 5),</v>
      </c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55">
        <v>9.0</v>
      </c>
      <c r="B105" s="55">
        <v>6.0</v>
      </c>
      <c r="C105" s="2" t="str">
        <f t="shared" si="6"/>
        <v>  (9, 6),</v>
      </c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55">
        <v>9.0</v>
      </c>
      <c r="B106" s="55">
        <v>4.0</v>
      </c>
      <c r="C106" s="2" t="str">
        <f t="shared" si="6"/>
        <v>  (9, 4),</v>
      </c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55">
        <v>9.0</v>
      </c>
      <c r="B107" s="55">
        <v>3.0</v>
      </c>
      <c r="C107" s="2" t="str">
        <f t="shared" si="6"/>
        <v>  (9, 3),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55">
        <v>10.0</v>
      </c>
      <c r="B108" s="55">
        <v>2.0</v>
      </c>
      <c r="C108" s="2" t="str">
        <f t="shared" si="6"/>
        <v>  (10, 2),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55">
        <v>10.0</v>
      </c>
      <c r="B109" s="55">
        <v>6.0</v>
      </c>
      <c r="C109" s="2" t="str">
        <f t="shared" si="6"/>
        <v>  (10, 6),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49" t="s">
        <v>119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56" t="s">
        <v>120</v>
      </c>
      <c r="B112" s="57" t="s">
        <v>121</v>
      </c>
      <c r="C112" s="56" t="s">
        <v>75</v>
      </c>
      <c r="D112" s="51" t="s">
        <v>50</v>
      </c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58">
        <v>1.0</v>
      </c>
      <c r="B113" s="59" t="s">
        <v>122</v>
      </c>
      <c r="C113" s="55">
        <v>36.0</v>
      </c>
      <c r="D113" s="55">
        <v>1.0</v>
      </c>
      <c r="E113" s="23" t="str">
        <f t="shared" ref="E113:E150" si="7">CONCATENATE("  (",B113,", ",C113,", ",D113,"),")</f>
        <v>  (2020-02-28 10:45:55", 36, 1),</v>
      </c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58">
        <v>2.0</v>
      </c>
      <c r="B114" s="60" t="s">
        <v>123</v>
      </c>
      <c r="C114" s="55">
        <v>25.0</v>
      </c>
      <c r="D114" s="55">
        <v>1.0</v>
      </c>
      <c r="E114" s="23" t="str">
        <f t="shared" si="7"/>
        <v>  ("2020-05-02 05:30:35", 25, 1),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58">
        <v>3.0</v>
      </c>
      <c r="B115" s="59" t="s">
        <v>124</v>
      </c>
      <c r="C115" s="55">
        <v>23.0</v>
      </c>
      <c r="D115" s="55">
        <v>1.0</v>
      </c>
      <c r="E115" s="23" t="str">
        <f t="shared" si="7"/>
        <v>  ("2020-03-06 11:22:33", 23, 1),</v>
      </c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58">
        <v>4.0</v>
      </c>
      <c r="B116" s="60" t="s">
        <v>125</v>
      </c>
      <c r="C116" s="55">
        <v>14.0</v>
      </c>
      <c r="D116" s="55">
        <v>1.0</v>
      </c>
      <c r="E116" s="23" t="str">
        <f t="shared" si="7"/>
        <v>  ("2020-08-05 08:05:17", 14, 1),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58">
        <v>5.0</v>
      </c>
      <c r="B117" s="59" t="s">
        <v>126</v>
      </c>
      <c r="C117" s="55">
        <v>15.0</v>
      </c>
      <c r="D117" s="55">
        <v>1.0</v>
      </c>
      <c r="E117" s="23" t="str">
        <f t="shared" si="7"/>
        <v>  ("2020-09-14 16:32:22", 15, 1),</v>
      </c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58">
        <v>6.0</v>
      </c>
      <c r="B118" s="60" t="s">
        <v>127</v>
      </c>
      <c r="C118" s="55">
        <v>34.0</v>
      </c>
      <c r="D118" s="55">
        <v>2.0</v>
      </c>
      <c r="E118" s="23" t="str">
        <f t="shared" si="7"/>
        <v>  (2020-01-02 07:40:33", 34, 2),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58">
        <v>7.0</v>
      </c>
      <c r="B119" s="59" t="s">
        <v>128</v>
      </c>
      <c r="C119" s="55">
        <v>24.0</v>
      </c>
      <c r="D119" s="55">
        <v>2.0</v>
      </c>
      <c r="E119" s="23" t="str">
        <f t="shared" si="7"/>
        <v>  ("2020-05-16 06:16:22", 24, 2),</v>
      </c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58">
        <v>8.0</v>
      </c>
      <c r="B120" s="34" t="s">
        <v>129</v>
      </c>
      <c r="C120" s="55">
        <v>21.0</v>
      </c>
      <c r="D120" s="54">
        <v>2.0</v>
      </c>
      <c r="E120" s="23" t="str">
        <f t="shared" si="7"/>
        <v>  ("2020-10-09 12:27:48", 21, 2),</v>
      </c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58">
        <v>9.0</v>
      </c>
      <c r="B121" s="26" t="s">
        <v>130</v>
      </c>
      <c r="C121" s="55">
        <v>39.0</v>
      </c>
      <c r="D121" s="54">
        <v>2.0</v>
      </c>
      <c r="E121" s="23" t="str">
        <f t="shared" si="7"/>
        <v>  ("2020-09-21 13:14:46", 39, 2),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58">
        <v>10.0</v>
      </c>
      <c r="B122" s="35" t="s">
        <v>131</v>
      </c>
      <c r="C122" s="55">
        <v>6.0</v>
      </c>
      <c r="D122" s="22">
        <v>3.0</v>
      </c>
      <c r="E122" s="23" t="str">
        <f t="shared" si="7"/>
        <v>  (2020-11-13 16:55:13", 6, 3),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58">
        <v>11.0</v>
      </c>
      <c r="B123" s="59" t="s">
        <v>132</v>
      </c>
      <c r="C123" s="55">
        <v>3.0</v>
      </c>
      <c r="D123" s="55">
        <v>3.0</v>
      </c>
      <c r="E123" s="23" t="str">
        <f t="shared" si="7"/>
        <v>  ("2020-12-05 18:38:30", 3, 3),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58">
        <v>12.0</v>
      </c>
      <c r="B124" s="60" t="s">
        <v>133</v>
      </c>
      <c r="C124" s="55">
        <v>26.0</v>
      </c>
      <c r="D124" s="55">
        <v>3.0</v>
      </c>
      <c r="E124" s="23" t="str">
        <f t="shared" si="7"/>
        <v>  ("2020-07-30 10:00:00", 26, 3),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58">
        <v>13.0</v>
      </c>
      <c r="B125" s="59" t="s">
        <v>134</v>
      </c>
      <c r="C125" s="55">
        <v>2.0</v>
      </c>
      <c r="D125" s="55">
        <v>4.0</v>
      </c>
      <c r="E125" s="23" t="str">
        <f t="shared" si="7"/>
        <v>  (2021-08-15 17:10:10", 2, 4),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58">
        <v>14.0</v>
      </c>
      <c r="B126" s="60" t="s">
        <v>135</v>
      </c>
      <c r="C126" s="55">
        <v>35.0</v>
      </c>
      <c r="D126" s="55">
        <v>4.0</v>
      </c>
      <c r="E126" s="23" t="str">
        <f t="shared" si="7"/>
        <v>  ("2021-07-10 15:20:30", 35, 4),</v>
      </c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58">
        <v>15.0</v>
      </c>
      <c r="B127" s="59" t="s">
        <v>136</v>
      </c>
      <c r="C127" s="55">
        <v>27.0</v>
      </c>
      <c r="D127" s="55">
        <v>4.0</v>
      </c>
      <c r="E127" s="23" t="str">
        <f t="shared" si="7"/>
        <v>  ("2021-01-09 01:44:33", 27, 4),</v>
      </c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58">
        <v>16.0</v>
      </c>
      <c r="B128" s="48" t="s">
        <v>137</v>
      </c>
      <c r="C128" s="39">
        <v>7.0</v>
      </c>
      <c r="D128" s="39">
        <v>5.0</v>
      </c>
      <c r="E128" s="23" t="str">
        <f t="shared" si="7"/>
        <v>  (2020-07-03 19:33:28", 7, 5),</v>
      </c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58">
        <v>17.0</v>
      </c>
      <c r="B129" s="59" t="s">
        <v>138</v>
      </c>
      <c r="C129" s="55">
        <v>12.0</v>
      </c>
      <c r="D129" s="55">
        <v>5.0</v>
      </c>
      <c r="E129" s="23" t="str">
        <f t="shared" si="7"/>
        <v>  ("2017-02-24 21:14:22", 12, 5),</v>
      </c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58">
        <v>18.0</v>
      </c>
      <c r="B130" s="60" t="s">
        <v>139</v>
      </c>
      <c r="C130" s="55">
        <v>14.0</v>
      </c>
      <c r="D130" s="55">
        <v>5.0</v>
      </c>
      <c r="E130" s="23" t="str">
        <f t="shared" si="7"/>
        <v>  ("2020-08-06 15:23:43", 14, 5),</v>
      </c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58">
        <v>19.0</v>
      </c>
      <c r="B131" s="59" t="s">
        <v>140</v>
      </c>
      <c r="C131" s="55">
        <v>1.0</v>
      </c>
      <c r="D131" s="55">
        <v>5.0</v>
      </c>
      <c r="E131" s="23" t="str">
        <f t="shared" si="7"/>
        <v>  ("2020-11-10 13:52:27", 1, 5),</v>
      </c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58">
        <v>20.0</v>
      </c>
      <c r="B132" s="60" t="s">
        <v>141</v>
      </c>
      <c r="C132" s="55">
        <v>38.0</v>
      </c>
      <c r="D132" s="55">
        <v>6.0</v>
      </c>
      <c r="E132" s="23" t="str">
        <f t="shared" si="7"/>
        <v>  (2019-02-07 20:33:48", 38, 6),</v>
      </c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58">
        <v>21.0</v>
      </c>
      <c r="B133" s="59" t="s">
        <v>142</v>
      </c>
      <c r="C133" s="55">
        <v>29.0</v>
      </c>
      <c r="D133" s="55">
        <v>6.0</v>
      </c>
      <c r="E133" s="23" t="str">
        <f t="shared" si="7"/>
        <v>  ("2017-01-24 00:31:17", 29, 6),</v>
      </c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58">
        <v>22.0</v>
      </c>
      <c r="B134" s="60" t="s">
        <v>143</v>
      </c>
      <c r="C134" s="55">
        <v>30.0</v>
      </c>
      <c r="D134" s="55">
        <v>6.0</v>
      </c>
      <c r="E134" s="23" t="str">
        <f t="shared" si="7"/>
        <v>  ("2017-10-12 12:35:20", 30, 6),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58">
        <v>23.0</v>
      </c>
      <c r="B135" s="59" t="s">
        <v>144</v>
      </c>
      <c r="C135" s="55">
        <v>22.0</v>
      </c>
      <c r="D135" s="55">
        <v>6.0</v>
      </c>
      <c r="E135" s="23" t="str">
        <f t="shared" si="7"/>
        <v>  ("2018-05-29 14:56:41", 22, 6),</v>
      </c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58">
        <v>24.0</v>
      </c>
      <c r="B136" s="60" t="s">
        <v>145</v>
      </c>
      <c r="C136" s="55">
        <v>5.0</v>
      </c>
      <c r="D136" s="55">
        <v>7.0</v>
      </c>
      <c r="E136" s="23" t="str">
        <f t="shared" si="7"/>
        <v>  (2018-05-09 22:30:49", 5, 7),</v>
      </c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58">
        <v>25.0</v>
      </c>
      <c r="B137" s="59" t="s">
        <v>146</v>
      </c>
      <c r="C137" s="55">
        <v>4.0</v>
      </c>
      <c r="D137" s="55">
        <v>7.0</v>
      </c>
      <c r="E137" s="23" t="str">
        <f t="shared" si="7"/>
        <v>  ("2020-07-27 12:52:58", 4, 7),</v>
      </c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58">
        <v>26.0</v>
      </c>
      <c r="B138" s="60" t="s">
        <v>147</v>
      </c>
      <c r="C138" s="55">
        <v>11.0</v>
      </c>
      <c r="D138" s="55">
        <v>7.0</v>
      </c>
      <c r="E138" s="23" t="str">
        <f t="shared" si="7"/>
        <v>  ("2018-01-16 18:40:43", 11, 7),</v>
      </c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58">
        <v>27.0</v>
      </c>
      <c r="B139" s="59" t="s">
        <v>148</v>
      </c>
      <c r="C139" s="55">
        <v>39.0</v>
      </c>
      <c r="D139" s="55">
        <v>8.0</v>
      </c>
      <c r="E139" s="23" t="str">
        <f t="shared" si="7"/>
        <v>  (2018-03-21 16:56:40", 39, 8),</v>
      </c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58">
        <v>28.0</v>
      </c>
      <c r="B140" s="60" t="s">
        <v>149</v>
      </c>
      <c r="C140" s="55">
        <v>40.0</v>
      </c>
      <c r="D140" s="55">
        <v>8.0</v>
      </c>
      <c r="E140" s="23" t="str">
        <f t="shared" si="7"/>
        <v>  ("2020-10-18 13:38:05", 40, 8),</v>
      </c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58">
        <v>29.0</v>
      </c>
      <c r="B141" s="59" t="s">
        <v>150</v>
      </c>
      <c r="C141" s="55">
        <v>32.0</v>
      </c>
      <c r="D141" s="55">
        <v>8.0</v>
      </c>
      <c r="E141" s="23" t="str">
        <f t="shared" si="7"/>
        <v>  ("2019-05-25 08:14:03", 32, 8),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58">
        <v>30.0</v>
      </c>
      <c r="B142" s="60" t="s">
        <v>151</v>
      </c>
      <c r="C142" s="55">
        <v>33.0</v>
      </c>
      <c r="D142" s="55">
        <v>8.0</v>
      </c>
      <c r="E142" s="23" t="str">
        <f t="shared" si="7"/>
        <v>  ("2021-08-15 21:37:09", 33, 8),</v>
      </c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58">
        <v>31.0</v>
      </c>
      <c r="B143" s="59" t="s">
        <v>152</v>
      </c>
      <c r="C143" s="55">
        <v>16.0</v>
      </c>
      <c r="D143" s="55">
        <v>9.0</v>
      </c>
      <c r="E143" s="23" t="str">
        <f t="shared" si="7"/>
        <v>  (2021-05-24 17:23:45", 16, 9),</v>
      </c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58">
        <v>32.0</v>
      </c>
      <c r="B144" s="60" t="s">
        <v>153</v>
      </c>
      <c r="C144" s="55">
        <v>17.0</v>
      </c>
      <c r="D144" s="55">
        <v>9.0</v>
      </c>
      <c r="E144" s="23" t="str">
        <f t="shared" si="7"/>
        <v>  ("2018-12-07 22:48:52", 17, 9),</v>
      </c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58">
        <v>33.0</v>
      </c>
      <c r="B145" s="59" t="s">
        <v>154</v>
      </c>
      <c r="C145" s="55">
        <v>8.0</v>
      </c>
      <c r="D145" s="55">
        <v>9.0</v>
      </c>
      <c r="E145" s="23" t="str">
        <f t="shared" si="7"/>
        <v>  ("2021-03-14 06:14:26", 8, 9),</v>
      </c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58">
        <v>34.0</v>
      </c>
      <c r="B146" s="34" t="s">
        <v>155</v>
      </c>
      <c r="C146" s="55">
        <v>9.0</v>
      </c>
      <c r="D146" s="54">
        <v>9.0</v>
      </c>
      <c r="E146" s="23" t="str">
        <f t="shared" si="7"/>
        <v>  ("2020-04-01 03:36:00", 9, 9),</v>
      </c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58">
        <v>35.0</v>
      </c>
      <c r="B147" s="26" t="s">
        <v>156</v>
      </c>
      <c r="C147" s="55">
        <v>20.0</v>
      </c>
      <c r="D147" s="54">
        <v>10.0</v>
      </c>
      <c r="E147" s="23" t="str">
        <f t="shared" si="7"/>
        <v>  (2017-02-06 08:21:34", 20, 10),</v>
      </c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58">
        <v>36.0</v>
      </c>
      <c r="B148" s="35" t="s">
        <v>157</v>
      </c>
      <c r="C148" s="55">
        <v>21.0</v>
      </c>
      <c r="D148" s="22">
        <v>10.0</v>
      </c>
      <c r="E148" s="23" t="str">
        <f t="shared" si="7"/>
        <v>  ("2017-12-04 05:33:43", 21, 10),</v>
      </c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58">
        <v>37.0</v>
      </c>
      <c r="B149" s="59" t="s">
        <v>158</v>
      </c>
      <c r="C149" s="55">
        <v>12.0</v>
      </c>
      <c r="D149" s="55">
        <v>10.0</v>
      </c>
      <c r="E149" s="23" t="str">
        <f t="shared" si="7"/>
        <v>  ("2017-07-27 05:24:49", 12, 10),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58">
        <v>38.0</v>
      </c>
      <c r="B150" s="60" t="s">
        <v>159</v>
      </c>
      <c r="C150" s="55">
        <v>13.0</v>
      </c>
      <c r="D150" s="55">
        <v>10.0</v>
      </c>
      <c r="E150" s="23" t="str">
        <f t="shared" si="7"/>
        <v>  ("2017-12-25 01:03:57", 13, 10),</v>
      </c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