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1E9B45AE-9B75-4FE4-B646-6CF6A3B79F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30" i="1" l="1"/>
  <c r="A31" i="1" s="1"/>
  <c r="A32" i="1" s="1"/>
  <c r="A33" i="1" s="1"/>
  <c r="A34" i="1" s="1"/>
  <c r="A35" i="1" s="1"/>
  <c r="A36" i="1" s="1"/>
  <c r="A37" i="1" s="1"/>
  <c r="A38" i="1" s="1"/>
  <c r="C10" i="1"/>
  <c r="B10" i="1"/>
  <c r="D10" i="1"/>
  <c r="A40" i="1" l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3" i="1" l="1"/>
  <c r="A54" i="1" s="1"/>
  <c r="A55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5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5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59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</commentList>
</comments>
</file>

<file path=xl/sharedStrings.xml><?xml version="1.0" encoding="utf-8"?>
<sst xmlns="http://schemas.openxmlformats.org/spreadsheetml/2006/main" count="82" uniqueCount="81">
  <si>
    <t>Common Checklist</t>
  </si>
  <si>
    <t>User Story 2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</si>
  <si>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</si>
  <si>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</si>
  <si>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</si>
  <si>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</si>
  <si>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</si>
  <si>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</si>
  <si>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</si>
  <si>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</si>
  <si>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</si>
  <si>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</si>
  <si>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</si>
  <si>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</si>
  <si>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</si>
  <si>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</si>
  <si>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</si>
  <si>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</si>
  <si>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</si>
  <si>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</si>
  <si>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</si>
  <si>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</si>
  <si>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</si>
  <si>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</si>
  <si>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Dinh Cong Tien Anh</t>
  </si>
  <si>
    <t>Asignment 3</t>
  </si>
  <si>
    <t>1. Test design for Search Product function by Search box</t>
  </si>
  <si>
    <t xml:space="preserve">1. Access Lazada homepage
</t>
  </si>
  <si>
    <t>Check Search Box UI and aligned</t>
  </si>
  <si>
    <t>Check Pointer(cursor) when click on Search Box</t>
  </si>
  <si>
    <t>Verify if the field is blank</t>
  </si>
  <si>
    <t xml:space="preserve">Verify that when entering the Product Name, the Search Result display product has a similar name </t>
  </si>
  <si>
    <t>Verify that when entering the Category Name, the Search Result display similar function product</t>
  </si>
  <si>
    <t>Verify that when entering the Brand Name, the Search Result display Brand and Brand product</t>
  </si>
  <si>
    <t>Verify that the Search Result displays the product of the Supplier when entering the Supplier Name</t>
  </si>
  <si>
    <t>Verify no product displayed when the search criteria is not match</t>
  </si>
  <si>
    <t>Verify that the page will display message “Search No Result” when no match</t>
  </si>
  <si>
    <t>Verify that can search when clicking on the button "enter" on the keyboard</t>
  </si>
  <si>
    <t>Verify that can search when clicking on the search logo</t>
  </si>
  <si>
    <t>Verify that the field has placeholder</t>
  </si>
  <si>
    <t>2.2. Search Suggestion</t>
  </si>
  <si>
    <t>Verify that Suggestion similar to the keyword</t>
  </si>
  <si>
    <t>Check the arrangement of suggestion</t>
  </si>
  <si>
    <t>Verify that automatic suggestion display while delete keyword</t>
  </si>
  <si>
    <t>2.3. Search History</t>
  </si>
  <si>
    <t>Verify that History is maintained for the previously Searched Keywords</t>
  </si>
  <si>
    <t>Verify that the History display when clicking on the Search Box</t>
  </si>
  <si>
    <t>Verify that Delete button can clear history search</t>
  </si>
  <si>
    <t>Verify that History is maintained when reopen page</t>
  </si>
  <si>
    <t>Verify that History is sorted by time</t>
  </si>
  <si>
    <t>2.4. Page</t>
  </si>
  <si>
    <t>Verify that the page display 10 items per page</t>
  </si>
  <si>
    <t>Verify that the page display &gt; 10 items per page</t>
  </si>
  <si>
    <t>Verify that the page display &lt; 10 items per page</t>
  </si>
  <si>
    <t>Verify when clicking "&lt;" button will display the previous page</t>
  </si>
  <si>
    <t>Verify when clicking "&gt;" button will display the next page</t>
  </si>
  <si>
    <t>Verify if not the last page the "&gt;" button is enabled</t>
  </si>
  <si>
    <t>Verify if it's the last page then the "&gt;" button is disabled</t>
  </si>
  <si>
    <t>Verify if not the first page the "&lt;" button is enabled</t>
  </si>
  <si>
    <t>Verify if it's the first page then the "&lt;" button is disabled</t>
  </si>
  <si>
    <t>Verify user can click on Sort box to view the option</t>
  </si>
  <si>
    <t>Verify search result sorted by price ascending when clicking on Price low to high</t>
  </si>
  <si>
    <t>Verify the search result sorted by price descending when clicking on Price high to low</t>
  </si>
  <si>
    <t>1. Validation of field</t>
  </si>
  <si>
    <t>2. Function</t>
  </si>
  <si>
    <t>2.1 Search box</t>
  </si>
  <si>
    <t>Verify when clicking the "..." button will display the 5 previous</t>
  </si>
  <si>
    <t>Verify when clicking the "..." button will display the next page</t>
  </si>
  <si>
    <t>Verify if not the first page the "..." button is enabled</t>
  </si>
  <si>
    <t>Verify if not the last page the "..." button is enabled</t>
  </si>
  <si>
    <t>Verify if it's the first page then the "..." button is disabled</t>
  </si>
  <si>
    <t>Verify if it's the last page then the "..." button is disabled</t>
  </si>
  <si>
    <t>Check the search box when passing data included alphanumeric data (special character and url/code can be included)</t>
  </si>
  <si>
    <t xml:space="preserve">Check the search box when passing numeric data only </t>
  </si>
  <si>
    <t xml:space="preserve">Check the search box when passing alphabetical data only </t>
  </si>
  <si>
    <t>Check the search box when passing data formed by a url or code</t>
  </si>
  <si>
    <t>Check the required search box field by not filling any data</t>
  </si>
  <si>
    <t>Check the required search box field by entering space(s)</t>
  </si>
  <si>
    <t>Verify that autocomplete feature is when entering the keyword</t>
  </si>
  <si>
    <t>Verify that automatic suggestion display while entering keyword</t>
  </si>
  <si>
    <t>Verify that related keywords are added to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</si>
</sst>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  <font>
      <sz val="10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41"/>
      </patternFill>
    </fill>
    <fill>
      <patternFill patternType="solid">
        <fgColor theme="0"/>
        <bgColor rgb="FFFFFFFF"/>
      </patternFill>
    </fill>
    <fill>
      <patternFill patternType="solid">
        <fgColor theme="9"/>
        <bgColor indexed="41"/>
      </patternFill>
    </fill>
    <fill>
      <patternFill patternType="solid">
        <fgColor theme="9"/>
        <bgColor indexed="26"/>
      </patternFill>
    </fill>
    <fill>
      <patternFill patternType="solid">
        <fgColor theme="8"/>
        <bgColor indexed="26"/>
      </patternFill>
    </fill>
  </fills>
  <borders count="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4">
    <xf numFmtId="0" fontId="0" fillId="0" borderId="0"/>
    <xf numFmtId="0" fontId="6" fillId="0" borderId="0"/>
    <xf numFmtId="0" fontId="19" fillId="0" borderId="0"/>
    <xf numFmtId="0" fontId="1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/>
    <xf numFmtId="0" fontId="8" fillId="0" borderId="0" xfId="1" applyFont="1" applyAlignment="1">
      <alignment horizontal="left" wrapText="1"/>
    </xf>
    <xf numFmtId="0" fontId="10" fillId="0" borderId="0" xfId="0" applyFont="1"/>
    <xf numFmtId="0" fontId="11" fillId="0" borderId="0" xfId="0" applyFont="1"/>
    <xf numFmtId="0" fontId="12" fillId="4" borderId="2" xfId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/>
    <xf numFmtId="0" fontId="9" fillId="6" borderId="2" xfId="0" applyFont="1" applyFill="1" applyBorder="1" applyAlignment="1">
      <alignment horizontal="left"/>
    </xf>
    <xf numFmtId="0" fontId="9" fillId="6" borderId="2" xfId="0" applyFont="1" applyFill="1" applyBorder="1"/>
    <xf numFmtId="0" fontId="9" fillId="6" borderId="2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/>
    <xf numFmtId="0" fontId="12" fillId="7" borderId="2" xfId="1" applyFont="1" applyFill="1" applyBorder="1" applyAlignment="1">
      <alignment horizontal="left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2" fillId="7" borderId="5" xfId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left" vertical="center"/>
    </xf>
    <xf numFmtId="0" fontId="13" fillId="8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left" vertical="top" wrapText="1"/>
    </xf>
    <xf numFmtId="0" fontId="3" fillId="9" borderId="2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/>
    </xf>
    <xf numFmtId="0" fontId="14" fillId="0" borderId="0" xfId="0" applyFont="1"/>
    <xf numFmtId="0" fontId="3" fillId="0" borderId="2" xfId="0" applyFont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14" fillId="10" borderId="0" xfId="0" applyFont="1" applyFill="1"/>
    <xf numFmtId="0" fontId="3" fillId="6" borderId="2" xfId="0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7" fillId="11" borderId="2" xfId="1" applyFont="1" applyFill="1" applyBorder="1" applyAlignment="1">
      <alignment horizontal="left" vertical="center" wrapText="1"/>
    </xf>
    <xf numFmtId="0" fontId="12" fillId="12" borderId="2" xfId="1" applyFont="1" applyFill="1" applyBorder="1" applyAlignment="1">
      <alignment horizontal="left" vertical="top" wrapText="1"/>
    </xf>
    <xf numFmtId="0" fontId="7" fillId="12" borderId="2" xfId="1" applyFont="1" applyFill="1" applyBorder="1" applyAlignment="1">
      <alignment horizontal="left" vertical="center" wrapText="1"/>
    </xf>
    <xf numFmtId="0" fontId="3" fillId="13" borderId="2" xfId="0" applyFont="1" applyFill="1" applyBorder="1" applyAlignment="1">
      <alignment horizontal="left" vertical="top"/>
    </xf>
    <xf numFmtId="0" fontId="13" fillId="9" borderId="2" xfId="0" applyFont="1" applyFill="1" applyBorder="1"/>
    <xf numFmtId="0" fontId="13" fillId="9" borderId="2" xfId="1" applyFont="1" applyFill="1" applyBorder="1" applyAlignment="1">
      <alignment horizontal="center" vertical="top" wrapText="1"/>
    </xf>
    <xf numFmtId="0" fontId="3" fillId="9" borderId="2" xfId="1" applyFont="1" applyFill="1" applyBorder="1" applyAlignment="1">
      <alignment horizontal="left" vertical="top" wrapText="1"/>
    </xf>
    <xf numFmtId="0" fontId="3" fillId="6" borderId="3" xfId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12" fillId="8" borderId="2" xfId="1" applyFont="1" applyFill="1" applyBorder="1" applyAlignment="1">
      <alignment vertical="center"/>
    </xf>
    <xf numFmtId="0" fontId="12" fillId="8" borderId="4" xfId="1" applyFont="1" applyFill="1" applyBorder="1" applyAlignment="1">
      <alignment vertical="center"/>
    </xf>
    <xf numFmtId="0" fontId="12" fillId="8" borderId="5" xfId="1" applyFont="1" applyFill="1" applyBorder="1" applyAlignment="1">
      <alignment vertical="center"/>
    </xf>
    <xf numFmtId="0" fontId="3" fillId="6" borderId="5" xfId="1" applyFont="1" applyFill="1" applyBorder="1" applyAlignment="1">
      <alignment horizontal="left" vertical="center" wrapText="1"/>
    </xf>
    <xf numFmtId="0" fontId="3" fillId="6" borderId="5" xfId="1" applyFont="1" applyFill="1" applyBorder="1" applyAlignment="1">
      <alignment horizontal="left" vertical="top" wrapText="1"/>
    </xf>
    <xf numFmtId="0" fontId="12" fillId="16" borderId="2" xfId="1" applyFont="1" applyFill="1" applyBorder="1" applyAlignment="1">
      <alignment vertical="center"/>
    </xf>
    <xf numFmtId="0" fontId="12" fillId="16" borderId="4" xfId="1" applyFont="1" applyFill="1" applyBorder="1" applyAlignment="1">
      <alignment vertical="center"/>
    </xf>
    <xf numFmtId="0" fontId="12" fillId="16" borderId="5" xfId="1" applyFont="1" applyFill="1" applyBorder="1" applyAlignment="1">
      <alignment vertical="center"/>
    </xf>
    <xf numFmtId="0" fontId="12" fillId="16" borderId="3" xfId="1" applyFont="1" applyFill="1" applyBorder="1" applyAlignment="1">
      <alignment horizontal="center" vertical="center"/>
    </xf>
    <xf numFmtId="0" fontId="12" fillId="16" borderId="4" xfId="1" applyFont="1" applyFill="1" applyBorder="1" applyAlignment="1">
      <alignment horizontal="center" vertical="center"/>
    </xf>
    <xf numFmtId="0" fontId="12" fillId="16" borderId="5" xfId="1" applyFont="1" applyFill="1" applyBorder="1" applyAlignment="1">
      <alignment horizontal="center" vertical="center"/>
    </xf>
    <xf numFmtId="0" fontId="13" fillId="17" borderId="2" xfId="1" applyFont="1" applyFill="1" applyBorder="1" applyAlignment="1">
      <alignment horizontal="center" vertical="top" wrapText="1"/>
    </xf>
    <xf numFmtId="0" fontId="3" fillId="14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 wrapText="1"/>
    </xf>
    <xf numFmtId="0" fontId="3" fillId="15" borderId="2" xfId="0" quotePrefix="1" applyFont="1" applyFill="1" applyBorder="1" applyAlignment="1">
      <alignment horizontal="left" vertical="top" wrapText="1"/>
    </xf>
    <xf numFmtId="0" fontId="3" fillId="14" borderId="2" xfId="0" quotePrefix="1" applyFont="1" applyFill="1" applyBorder="1" applyAlignment="1">
      <alignment horizontal="left" vertical="top" wrapText="1"/>
    </xf>
    <xf numFmtId="0" fontId="3" fillId="9" borderId="7" xfId="0" quotePrefix="1" applyFont="1" applyFill="1" applyBorder="1" applyAlignment="1">
      <alignment horizontal="left" vertical="top" wrapText="1"/>
    </xf>
    <xf numFmtId="0" fontId="3" fillId="17" borderId="2" xfId="1" applyFont="1" applyFill="1" applyBorder="1" applyAlignment="1">
      <alignment horizontal="left" vertical="top" wrapText="1"/>
    </xf>
    <xf numFmtId="0" fontId="3" fillId="18" borderId="2" xfId="0" applyFont="1" applyFill="1" applyBorder="1" applyAlignment="1">
      <alignment horizontal="left"/>
    </xf>
    <xf numFmtId="0" fontId="3" fillId="19" borderId="2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2" fillId="8" borderId="3" xfId="1" applyFont="1" applyFill="1" applyBorder="1" applyAlignment="1">
      <alignment horizontal="left" vertical="center" wrapText="1"/>
    </xf>
    <xf numFmtId="0" fontId="12" fillId="8" borderId="4" xfId="1" applyFont="1" applyFill="1" applyBorder="1" applyAlignment="1">
      <alignment horizontal="left" vertical="center"/>
    </xf>
    <xf numFmtId="0" fontId="12" fillId="8" borderId="5" xfId="1" applyFont="1" applyFill="1" applyBorder="1" applyAlignment="1">
      <alignment horizontal="left" vertical="center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5" xfId="1" quotePrefix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1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164" fontId="3" fillId="0" borderId="5" xfId="1" applyNumberFormat="1" applyFont="1" applyBorder="1" applyAlignment="1">
      <alignment horizontal="left" vertical="top" wrapText="1"/>
    </xf>
    <xf numFmtId="0" fontId="12" fillId="16" borderId="3" xfId="1" applyFont="1" applyFill="1" applyBorder="1" applyAlignment="1">
      <alignment horizontal="left" vertical="center" wrapText="1"/>
    </xf>
    <xf numFmtId="0" fontId="12" fillId="16" borderId="4" xfId="1" applyFont="1" applyFill="1" applyBorder="1" applyAlignment="1">
      <alignment horizontal="left" vertical="center" wrapText="1"/>
    </xf>
    <xf numFmtId="0" fontId="12" fillId="16" borderId="5" xfId="1" applyFont="1" applyFill="1" applyBorder="1" applyAlignment="1">
      <alignment horizontal="left" vertical="center" wrapText="1"/>
    </xf>
    <xf numFmtId="0" fontId="12" fillId="20" borderId="3" xfId="1" applyFont="1" applyFill="1" applyBorder="1" applyAlignment="1">
      <alignment horizontal="left" vertical="center" wrapText="1"/>
    </xf>
    <xf numFmtId="0" fontId="12" fillId="20" borderId="4" xfId="1" applyFont="1" applyFill="1" applyBorder="1" applyAlignment="1">
      <alignment horizontal="left" vertical="center" wrapText="1"/>
    </xf>
    <xf numFmtId="0" fontId="12" fillId="20" borderId="5" xfId="1" applyFont="1" applyFill="1" applyBorder="1" applyAlignment="1">
      <alignment horizontal="left" vertical="center" wrapText="1"/>
    </xf>
    <xf numFmtId="0" fontId="3" fillId="6" borderId="2" xfId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 vertical="top" wrapText="1"/>
    </xf>
    <xf numFmtId="0" fontId="12" fillId="22" borderId="3" xfId="1" applyFont="1" applyFill="1" applyBorder="1" applyAlignment="1">
      <alignment horizontal="center" vertical="center"/>
    </xf>
    <xf numFmtId="0" fontId="12" fillId="22" borderId="4" xfId="1" applyFont="1" applyFill="1" applyBorder="1" applyAlignment="1">
      <alignment horizontal="center" vertical="center"/>
    </xf>
    <xf numFmtId="0" fontId="12" fillId="22" borderId="5" xfId="1" applyFont="1" applyFill="1" applyBorder="1" applyAlignment="1">
      <alignment horizontal="center" vertical="center"/>
    </xf>
    <xf numFmtId="0" fontId="13" fillId="23" borderId="2" xfId="1" applyFont="1" applyFill="1" applyBorder="1" applyAlignment="1">
      <alignment horizontal="center" vertical="top" wrapText="1"/>
    </xf>
    <xf numFmtId="0" fontId="13" fillId="23" borderId="2" xfId="0" applyFont="1" applyFill="1" applyBorder="1"/>
    <xf numFmtId="0" fontId="3" fillId="24" borderId="2" xfId="0" quotePrefix="1" applyFont="1" applyFill="1" applyBorder="1" applyAlignment="1">
      <alignment horizontal="left" vertical="top" wrapText="1"/>
    </xf>
    <xf numFmtId="0" fontId="3" fillId="24" borderId="2" xfId="1" applyFont="1" applyFill="1" applyBorder="1" applyAlignment="1">
      <alignment horizontal="left" vertical="top" wrapText="1"/>
    </xf>
    <xf numFmtId="0" fontId="3" fillId="17" borderId="2" xfId="0" quotePrefix="1" applyFont="1" applyFill="1" applyBorder="1" applyAlignment="1">
      <alignment horizontal="left" vertical="top" wrapText="1"/>
    </xf>
    <xf numFmtId="0" fontId="3" fillId="18" borderId="2" xfId="0" applyFont="1" applyFill="1" applyBorder="1" applyAlignment="1">
      <alignment horizontal="left" vertical="top"/>
    </xf>
    <xf numFmtId="0" fontId="13" fillId="17" borderId="2" xfId="0" applyFont="1" applyFill="1" applyBorder="1"/>
  </cellXfs>
  <cellStyles count="4">
    <cellStyle name="Normal" xfId="0" builtinId="0"/>
    <cellStyle name="Normal 2" xfId="2" xr:uid="{3EB63E74-D67D-472D-97D0-CED53A902F6A}"/>
    <cellStyle name="Normal 3" xfId="3" xr:uid="{C36A63CE-7977-4506-A13D-3412C626276A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workbookViewId="0">
      <selection activeCell="B44" sqref="B44"/>
    </sheetView>
  </sheetViews>
  <sheetFormatPr defaultColWidth="8" defaultRowHeight="13.2"/>
  <cols>
    <col min="1" max="1" width="10.8984375" style="35" customWidth="1"/>
    <col min="2" max="2" width="30.69921875" style="46" customWidth="1"/>
    <col min="3" max="3" width="33" style="36" customWidth="1"/>
    <col min="4" max="4" width="30.69921875" style="36" customWidth="1"/>
    <col min="5" max="5" width="28.09765625" style="36" customWidth="1"/>
    <col min="6" max="8" width="8.5" style="36" customWidth="1"/>
    <col min="9" max="9" width="15.5" style="36" customWidth="1"/>
    <col min="10" max="16384" width="8" style="36"/>
  </cols>
  <sheetData>
    <row r="1" spans="1:24" s="2" customFormat="1" ht="13.8">
      <c r="A1" s="77"/>
      <c r="B1" s="77"/>
      <c r="C1" s="77"/>
      <c r="D1" s="77"/>
      <c r="E1" s="1"/>
      <c r="F1" s="1"/>
      <c r="G1" s="1"/>
      <c r="H1" s="1"/>
      <c r="I1" s="1"/>
      <c r="J1" s="1"/>
    </row>
    <row r="2" spans="1:24" s="2" customFormat="1" ht="31.5" customHeight="1">
      <c r="A2" s="78" t="s">
        <v>0</v>
      </c>
      <c r="B2" s="79"/>
      <c r="C2" s="79"/>
      <c r="D2" s="79"/>
      <c r="E2" s="80"/>
      <c r="F2" s="3"/>
      <c r="G2" s="3"/>
      <c r="H2" s="3"/>
      <c r="I2" s="3"/>
      <c r="J2" s="3"/>
    </row>
    <row r="3" spans="1:24" s="2" customFormat="1" ht="31.5" customHeight="1">
      <c r="A3" s="4"/>
      <c r="B3" s="6"/>
      <c r="C3" s="81"/>
      <c r="D3" s="81"/>
      <c r="E3" s="80"/>
      <c r="F3" s="3"/>
      <c r="G3" s="3"/>
      <c r="H3" s="3"/>
      <c r="I3" s="3"/>
      <c r="J3" s="3"/>
    </row>
    <row r="4" spans="1:24" s="7" customFormat="1">
      <c r="A4" s="37" t="s">
        <v>1</v>
      </c>
      <c r="B4" s="82" t="s">
        <v>25</v>
      </c>
      <c r="C4" s="82"/>
      <c r="D4" s="82"/>
      <c r="E4" s="5"/>
      <c r="F4" s="5"/>
      <c r="G4" s="5"/>
      <c r="H4" s="6"/>
      <c r="I4" s="6"/>
      <c r="X4" s="7" t="s">
        <v>2</v>
      </c>
    </row>
    <row r="5" spans="1:24" s="7" customFormat="1" ht="144.75" customHeight="1">
      <c r="A5" s="37" t="s">
        <v>3</v>
      </c>
      <c r="B5" s="74" t="s">
        <v>26</v>
      </c>
      <c r="C5" s="75"/>
      <c r="D5" s="76"/>
      <c r="E5" s="5"/>
      <c r="F5" s="5"/>
      <c r="G5" s="5"/>
      <c r="H5" s="6"/>
      <c r="I5" s="6"/>
      <c r="X5" s="7" t="s">
        <v>4</v>
      </c>
    </row>
    <row r="6" spans="1:24" s="7" customFormat="1" ht="33" customHeight="1">
      <c r="A6" s="37" t="s">
        <v>5</v>
      </c>
      <c r="B6" s="74" t="s">
        <v>27</v>
      </c>
      <c r="C6" s="75"/>
      <c r="D6" s="76"/>
      <c r="E6" s="5"/>
      <c r="F6" s="5"/>
      <c r="G6" s="5"/>
      <c r="H6" s="6"/>
      <c r="I6" s="6"/>
    </row>
    <row r="7" spans="1:24" s="7" customFormat="1">
      <c r="A7" s="37" t="s">
        <v>6</v>
      </c>
      <c r="B7" s="83" t="s">
        <v>24</v>
      </c>
      <c r="C7" s="84"/>
      <c r="D7" s="85"/>
      <c r="E7" s="5"/>
      <c r="F7" s="5"/>
      <c r="G7" s="5"/>
      <c r="H7" s="8"/>
      <c r="I7" s="6"/>
      <c r="X7" s="9"/>
    </row>
    <row r="8" spans="1:24" s="10" customFormat="1">
      <c r="A8" s="37" t="s">
        <v>7</v>
      </c>
      <c r="B8" s="86"/>
      <c r="C8" s="87"/>
      <c r="D8" s="88"/>
      <c r="E8" s="5"/>
    </row>
    <row r="9" spans="1:24" s="10" customFormat="1">
      <c r="A9" s="38" t="s">
        <v>8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39" t="s">
        <v>9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39" t="s">
        <v>10</v>
      </c>
      <c r="B11" s="13">
        <f>COUNTIF($F$18:$F$49535,"*Passed")</f>
        <v>0</v>
      </c>
      <c r="C11" s="13">
        <f>COUNTIF($G$18:$G$49535,"*Passed")</f>
        <v>0</v>
      </c>
      <c r="D11" s="13">
        <f>COUNTIF($H$18:$H$49535,"*Passed")</f>
        <v>0</v>
      </c>
    </row>
    <row r="12" spans="1:24" s="10" customFormat="1">
      <c r="A12" s="39" t="s">
        <v>11</v>
      </c>
      <c r="B12" s="13">
        <f>COUNTIF($F$18:$F$49255,"*Failed*")</f>
        <v>0</v>
      </c>
      <c r="C12" s="13">
        <f>COUNTIF($G$18:$G$49255,"*Failed*")</f>
        <v>0</v>
      </c>
      <c r="D12" s="13">
        <f>COUNTIF($H$18:$H$49255,"*Failed*")</f>
        <v>0</v>
      </c>
    </row>
    <row r="13" spans="1:24" s="10" customFormat="1">
      <c r="A13" s="39" t="s">
        <v>12</v>
      </c>
      <c r="B13" s="13">
        <f>COUNTIF($F$18:$F$49255,"*Not Run*")</f>
        <v>0</v>
      </c>
      <c r="C13" s="13">
        <f>COUNTIF($G$18:$G$49255,"*Not Run*")</f>
        <v>0</v>
      </c>
      <c r="D13" s="13">
        <f>COUNTIF($H$18:$H$49255,"*Not Run*")</f>
        <v>0</v>
      </c>
      <c r="E13" s="2"/>
      <c r="F13" s="2"/>
      <c r="G13" s="2"/>
      <c r="H13" s="2"/>
      <c r="I13" s="2"/>
    </row>
    <row r="14" spans="1:24" s="10" customFormat="1">
      <c r="A14" s="39" t="s">
        <v>13</v>
      </c>
      <c r="B14" s="13">
        <f>COUNTIF($F$18:$F$49255,"*NA*")</f>
        <v>0</v>
      </c>
      <c r="C14" s="13">
        <f>COUNTIF($G$18:$G$49255,"*NA*")</f>
        <v>0</v>
      </c>
      <c r="D14" s="13">
        <f>COUNTIF($H$18:$H$49255,"*NA*")</f>
        <v>0</v>
      </c>
      <c r="E14" s="14"/>
      <c r="F14" s="2"/>
      <c r="G14" s="2"/>
      <c r="H14" s="2"/>
      <c r="I14" s="2"/>
    </row>
    <row r="15" spans="1:24" s="10" customFormat="1" ht="39.6">
      <c r="A15" s="39" t="s">
        <v>14</v>
      </c>
      <c r="B15" s="13">
        <f>COUNTIF($F$18:$F$49255,"*Passed in previous build*")</f>
        <v>0</v>
      </c>
      <c r="C15" s="13">
        <f>COUNTIF($G$18:$G$49255,"*Passed in previous build*")</f>
        <v>0</v>
      </c>
      <c r="D15" s="13">
        <f>COUNTIF($H$18:$H$49255,"*Passed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45"/>
      <c r="C16" s="16"/>
      <c r="D16" s="17"/>
      <c r="E16" s="18"/>
      <c r="F16" s="68" t="s">
        <v>8</v>
      </c>
      <c r="G16" s="69"/>
      <c r="H16" s="70"/>
      <c r="I16" s="18"/>
    </row>
    <row r="17" spans="1:10" s="19" customFormat="1" ht="26.4">
      <c r="A17" s="20" t="s">
        <v>15</v>
      </c>
      <c r="B17" s="21" t="s">
        <v>16</v>
      </c>
      <c r="C17" s="21" t="s">
        <v>17</v>
      </c>
      <c r="D17" s="21" t="s">
        <v>18</v>
      </c>
      <c r="E17" s="22" t="s">
        <v>19</v>
      </c>
      <c r="F17" s="21" t="s">
        <v>20</v>
      </c>
      <c r="G17" s="21" t="s">
        <v>21</v>
      </c>
      <c r="H17" s="21" t="s">
        <v>22</v>
      </c>
      <c r="I17" s="21" t="s">
        <v>23</v>
      </c>
    </row>
    <row r="18" spans="1:10" s="19" customFormat="1" ht="21" customHeight="1">
      <c r="A18" s="23"/>
      <c r="B18" s="71" t="s">
        <v>63</v>
      </c>
      <c r="C18" s="72"/>
      <c r="D18" s="73"/>
      <c r="E18" s="23"/>
      <c r="F18" s="24"/>
      <c r="G18" s="24"/>
      <c r="H18" s="24"/>
      <c r="I18" s="23"/>
    </row>
    <row r="19" spans="1:10" s="19" customFormat="1" ht="28.8" customHeight="1">
      <c r="A19" s="25">
        <v>1</v>
      </c>
      <c r="B19" s="25" t="s">
        <v>28</v>
      </c>
      <c r="C19" s="25"/>
      <c r="D19" s="26"/>
      <c r="E19" s="27"/>
      <c r="F19" s="25"/>
      <c r="G19" s="25"/>
      <c r="H19" s="25"/>
      <c r="I19" s="28"/>
    </row>
    <row r="20" spans="1:10" s="19" customFormat="1" ht="28.8" customHeight="1">
      <c r="A20" s="25">
        <v>2</v>
      </c>
      <c r="B20" s="25" t="s">
        <v>29</v>
      </c>
      <c r="C20" s="25"/>
      <c r="D20" s="26"/>
      <c r="E20" s="27"/>
      <c r="F20" s="25"/>
      <c r="G20" s="25"/>
      <c r="H20" s="25"/>
      <c r="I20" s="28"/>
    </row>
    <row r="21" spans="1:10" s="19" customFormat="1" ht="28.8" customHeight="1">
      <c r="A21" s="25">
        <v>3</v>
      </c>
      <c r="B21" s="25" t="s">
        <v>72</v>
      </c>
      <c r="C21" s="25"/>
      <c r="D21" s="26"/>
      <c r="E21" s="27"/>
      <c r="F21" s="25"/>
      <c r="G21" s="25"/>
      <c r="H21" s="25"/>
      <c r="I21" s="28"/>
    </row>
    <row r="22" spans="1:10" s="19" customFormat="1" ht="25.8" customHeight="1">
      <c r="A22" s="25">
        <v>4</v>
      </c>
      <c r="B22" s="25" t="s">
        <v>73</v>
      </c>
      <c r="C22" s="25"/>
      <c r="D22" s="34"/>
      <c r="E22" s="27"/>
      <c r="F22" s="25"/>
      <c r="G22" s="25"/>
      <c r="H22" s="25"/>
      <c r="I22" s="28"/>
    </row>
    <row r="23" spans="1:10" s="19" customFormat="1" ht="34.200000000000003" customHeight="1">
      <c r="A23" s="25">
        <v>5</v>
      </c>
      <c r="B23" s="25" t="s">
        <v>74</v>
      </c>
      <c r="C23" s="25"/>
      <c r="D23" s="27"/>
      <c r="E23" s="27"/>
      <c r="F23" s="25"/>
      <c r="G23" s="25"/>
      <c r="H23" s="25"/>
      <c r="I23" s="28"/>
    </row>
    <row r="24" spans="1:10" s="19" customFormat="1" ht="32.4" customHeight="1">
      <c r="A24" s="25">
        <v>6</v>
      </c>
      <c r="B24" s="25" t="s">
        <v>75</v>
      </c>
      <c r="C24" s="25"/>
      <c r="D24" s="27"/>
      <c r="E24" s="27"/>
      <c r="F24" s="25"/>
      <c r="G24" s="25"/>
      <c r="H24" s="25"/>
      <c r="I24" s="28"/>
    </row>
    <row r="25" spans="1:10" s="19" customFormat="1" ht="35.4" customHeight="1">
      <c r="A25" s="25">
        <v>7</v>
      </c>
      <c r="B25" s="25" t="s">
        <v>76</v>
      </c>
      <c r="C25" s="25"/>
      <c r="D25" s="27"/>
      <c r="E25" s="27"/>
      <c r="F25" s="25"/>
      <c r="G25" s="25"/>
      <c r="H25" s="25"/>
      <c r="I25" s="28"/>
    </row>
    <row r="26" spans="1:10" s="19" customFormat="1" ht="26.4" customHeight="1">
      <c r="A26" s="25">
        <v>8</v>
      </c>
      <c r="B26" s="25" t="s">
        <v>77</v>
      </c>
      <c r="C26" s="25"/>
      <c r="D26" s="27"/>
      <c r="E26" s="27"/>
      <c r="F26" s="25"/>
      <c r="G26" s="25"/>
      <c r="H26" s="25"/>
      <c r="I26" s="28"/>
    </row>
    <row r="27" spans="1:10" s="30" customFormat="1" ht="13.8">
      <c r="A27" s="47"/>
      <c r="B27" s="48" t="s">
        <v>64</v>
      </c>
      <c r="C27" s="49"/>
      <c r="D27" s="101"/>
      <c r="E27" s="102"/>
      <c r="F27" s="103"/>
      <c r="G27" s="104"/>
      <c r="H27" s="104"/>
      <c r="I27" s="105"/>
    </row>
    <row r="28" spans="1:10" s="30" customFormat="1" ht="13.8">
      <c r="A28" s="52"/>
      <c r="B28" s="53" t="s">
        <v>65</v>
      </c>
      <c r="C28" s="54"/>
      <c r="D28" s="55"/>
      <c r="E28" s="56"/>
      <c r="F28" s="57"/>
      <c r="G28" s="58"/>
      <c r="H28" s="58"/>
      <c r="I28" s="110"/>
    </row>
    <row r="29" spans="1:10" s="30" customFormat="1" ht="13.8">
      <c r="A29" s="29">
        <v>9</v>
      </c>
      <c r="B29" s="25" t="s">
        <v>30</v>
      </c>
      <c r="C29" s="25"/>
      <c r="D29" s="26"/>
      <c r="E29" s="26"/>
      <c r="F29" s="43"/>
      <c r="G29" s="42"/>
      <c r="H29" s="42"/>
      <c r="I29" s="41"/>
      <c r="J29" s="33"/>
    </row>
    <row r="30" spans="1:10" s="30" customFormat="1" ht="39.6">
      <c r="A30" s="29">
        <f t="shared" ref="A30:A51" ca="1" si="0">IF(OFFSET(A30,-1,0) ="",OFFSET(A30,-2,0)+1,OFFSET(A30,-1,0)+1 )</f>
        <v>10</v>
      </c>
      <c r="B30" s="25" t="s">
        <v>31</v>
      </c>
      <c r="C30" s="25"/>
      <c r="D30" s="26"/>
      <c r="E30" s="26"/>
      <c r="F30" s="43"/>
      <c r="G30" s="43"/>
      <c r="H30" s="43"/>
      <c r="I30" s="32"/>
      <c r="J30" s="33"/>
    </row>
    <row r="31" spans="1:10" s="30" customFormat="1" ht="39.6">
      <c r="A31" s="29">
        <f t="shared" ca="1" si="0"/>
        <v>11</v>
      </c>
      <c r="B31" s="25" t="s">
        <v>32</v>
      </c>
      <c r="C31" s="25"/>
      <c r="D31" s="26"/>
      <c r="E31" s="26"/>
      <c r="F31" s="43"/>
      <c r="G31" s="42"/>
      <c r="H31" s="42"/>
      <c r="I31" s="41"/>
      <c r="J31" s="33"/>
    </row>
    <row r="32" spans="1:10" s="30" customFormat="1" ht="39.6">
      <c r="A32" s="29">
        <f t="shared" ca="1" si="0"/>
        <v>12</v>
      </c>
      <c r="B32" s="25" t="s">
        <v>33</v>
      </c>
      <c r="C32" s="25"/>
      <c r="D32" s="26"/>
      <c r="E32" s="26"/>
      <c r="F32" s="43"/>
      <c r="G32" s="43"/>
      <c r="H32" s="43"/>
      <c r="I32" s="32"/>
      <c r="J32" s="33"/>
    </row>
    <row r="33" spans="1:10" s="30" customFormat="1" ht="39.6">
      <c r="A33" s="29">
        <f t="shared" ca="1" si="0"/>
        <v>13</v>
      </c>
      <c r="B33" s="25" t="s">
        <v>34</v>
      </c>
      <c r="C33" s="25"/>
      <c r="D33" s="26"/>
      <c r="E33" s="26"/>
      <c r="F33" s="43"/>
      <c r="G33" s="43"/>
      <c r="H33" s="43"/>
      <c r="I33" s="32"/>
      <c r="J33" s="33"/>
    </row>
    <row r="34" spans="1:10" s="30" customFormat="1" ht="26.4">
      <c r="A34" s="29">
        <f t="shared" ca="1" si="0"/>
        <v>14</v>
      </c>
      <c r="B34" s="25" t="s">
        <v>35</v>
      </c>
      <c r="C34" s="25"/>
      <c r="D34" s="26"/>
      <c r="E34" s="26"/>
      <c r="F34" s="43"/>
      <c r="G34" s="43"/>
      <c r="H34" s="43"/>
      <c r="I34" s="32"/>
      <c r="J34" s="33"/>
    </row>
    <row r="35" spans="1:10" s="30" customFormat="1" ht="39.6">
      <c r="A35" s="29">
        <f t="shared" ca="1" si="0"/>
        <v>15</v>
      </c>
      <c r="B35" s="25" t="s">
        <v>36</v>
      </c>
      <c r="C35" s="25"/>
      <c r="D35" s="26"/>
      <c r="E35" s="26"/>
      <c r="F35" s="43"/>
      <c r="G35" s="43"/>
      <c r="H35" s="43"/>
      <c r="I35" s="32"/>
      <c r="J35" s="33"/>
    </row>
    <row r="36" spans="1:10" s="30" customFormat="1" ht="26.4">
      <c r="A36" s="29">
        <f t="shared" ca="1" si="0"/>
        <v>16</v>
      </c>
      <c r="B36" s="25" t="s">
        <v>37</v>
      </c>
      <c r="C36" s="25"/>
      <c r="D36" s="26"/>
      <c r="E36" s="26"/>
      <c r="F36" s="43"/>
      <c r="G36" s="43"/>
      <c r="H36" s="43"/>
      <c r="I36" s="32"/>
      <c r="J36" s="33"/>
    </row>
    <row r="37" spans="1:10" s="30" customFormat="1" ht="26.4">
      <c r="A37" s="29">
        <f t="shared" ca="1" si="0"/>
        <v>17</v>
      </c>
      <c r="B37" s="25" t="s">
        <v>38</v>
      </c>
      <c r="C37" s="25"/>
      <c r="D37" s="26"/>
      <c r="E37" s="26"/>
      <c r="F37" s="43"/>
      <c r="G37" s="43"/>
      <c r="H37" s="43"/>
      <c r="I37" s="32"/>
      <c r="J37" s="33"/>
    </row>
    <row r="38" spans="1:10" s="30" customFormat="1" ht="13.8">
      <c r="A38" s="29">
        <f t="shared" ca="1" si="0"/>
        <v>18</v>
      </c>
      <c r="B38" s="44" t="s">
        <v>39</v>
      </c>
      <c r="C38" s="25"/>
      <c r="D38" s="26"/>
      <c r="E38" s="26"/>
      <c r="F38" s="43"/>
      <c r="G38" s="43"/>
      <c r="H38" s="43"/>
      <c r="I38" s="32"/>
      <c r="J38" s="33"/>
    </row>
    <row r="39" spans="1:10" s="33" customFormat="1" ht="13.8">
      <c r="A39" s="52"/>
      <c r="B39" s="89" t="s">
        <v>40</v>
      </c>
      <c r="C39" s="90"/>
      <c r="D39" s="91"/>
      <c r="E39" s="52"/>
      <c r="F39" s="52"/>
      <c r="G39" s="65"/>
      <c r="H39" s="65"/>
      <c r="I39" s="40"/>
      <c r="J39" s="30"/>
    </row>
    <row r="40" spans="1:10" s="30" customFormat="1" ht="18" customHeight="1">
      <c r="A40" s="29">
        <f t="shared" ca="1" si="0"/>
        <v>19</v>
      </c>
      <c r="B40" s="25" t="s">
        <v>41</v>
      </c>
      <c r="C40" s="25"/>
      <c r="D40" s="34"/>
      <c r="E40" s="27"/>
      <c r="F40" s="25"/>
      <c r="G40" s="42"/>
      <c r="H40" s="42"/>
      <c r="I40" s="41"/>
    </row>
    <row r="41" spans="1:10" s="30" customFormat="1" ht="26.4">
      <c r="A41" s="29">
        <f t="shared" ca="1" si="0"/>
        <v>20</v>
      </c>
      <c r="B41" s="25" t="s">
        <v>78</v>
      </c>
      <c r="C41" s="25"/>
      <c r="D41" s="34"/>
      <c r="E41" s="27"/>
      <c r="F41" s="25"/>
      <c r="G41" s="25"/>
      <c r="H41" s="25"/>
      <c r="I41" s="31"/>
    </row>
    <row r="42" spans="1:10" s="30" customFormat="1" ht="26.4">
      <c r="A42" s="29">
        <f t="shared" ca="1" si="0"/>
        <v>21</v>
      </c>
      <c r="B42" s="25" t="s">
        <v>43</v>
      </c>
      <c r="C42" s="25"/>
      <c r="D42" s="34"/>
      <c r="E42" s="27"/>
      <c r="F42" s="25"/>
      <c r="G42" s="25"/>
      <c r="H42" s="25"/>
      <c r="I42" s="31"/>
    </row>
    <row r="43" spans="1:10" s="30" customFormat="1" ht="13.8">
      <c r="A43" s="29">
        <f t="shared" ca="1" si="0"/>
        <v>22</v>
      </c>
      <c r="B43" s="25" t="s">
        <v>42</v>
      </c>
      <c r="C43" s="25"/>
      <c r="D43" s="34"/>
      <c r="E43" s="27"/>
      <c r="F43" s="25"/>
      <c r="G43" s="25"/>
      <c r="H43" s="25"/>
      <c r="I43" s="31"/>
    </row>
    <row r="44" spans="1:10" s="30" customFormat="1" ht="26.4">
      <c r="A44" s="29">
        <f t="shared" ca="1" si="0"/>
        <v>23</v>
      </c>
      <c r="B44" s="25" t="s">
        <v>79</v>
      </c>
      <c r="C44" s="25"/>
      <c r="D44" s="34"/>
      <c r="E44" s="27"/>
      <c r="F44" s="25"/>
      <c r="G44" s="25"/>
      <c r="H44" s="25"/>
      <c r="I44" s="31"/>
    </row>
    <row r="45" spans="1:10" s="30" customFormat="1" ht="26.4">
      <c r="A45" s="29">
        <f t="shared" ca="1" si="0"/>
        <v>24</v>
      </c>
      <c r="B45" s="25" t="s">
        <v>80</v>
      </c>
      <c r="C45" s="59"/>
      <c r="D45" s="26"/>
      <c r="E45" s="27"/>
      <c r="F45" s="43"/>
      <c r="G45" s="43"/>
      <c r="H45" s="43"/>
      <c r="I45" s="32"/>
    </row>
    <row r="46" spans="1:10" s="30" customFormat="1" ht="13.8">
      <c r="A46" s="66"/>
      <c r="B46" s="92" t="s">
        <v>44</v>
      </c>
      <c r="C46" s="93"/>
      <c r="D46" s="94"/>
      <c r="E46" s="106"/>
      <c r="F46" s="107"/>
      <c r="G46" s="107"/>
      <c r="H46" s="107"/>
      <c r="I46" s="67"/>
    </row>
    <row r="47" spans="1:10" s="30" customFormat="1" ht="26.4">
      <c r="A47" s="31">
        <f t="shared" ca="1" si="0"/>
        <v>25</v>
      </c>
      <c r="B47" s="25" t="s">
        <v>45</v>
      </c>
      <c r="C47" s="59"/>
      <c r="D47" s="26"/>
      <c r="E47" s="27"/>
      <c r="F47" s="25"/>
      <c r="G47" s="25"/>
      <c r="H47" s="25"/>
      <c r="I47" s="31"/>
    </row>
    <row r="48" spans="1:10" s="30" customFormat="1" ht="26.4">
      <c r="A48" s="31">
        <f t="shared" ca="1" si="0"/>
        <v>26</v>
      </c>
      <c r="B48" s="25" t="s">
        <v>46</v>
      </c>
      <c r="C48" s="59"/>
      <c r="D48" s="97"/>
      <c r="E48" s="26"/>
      <c r="F48" s="43"/>
      <c r="G48" s="43"/>
      <c r="H48" s="25"/>
      <c r="I48" s="31"/>
    </row>
    <row r="49" spans="1:9" s="30" customFormat="1" ht="26.4">
      <c r="A49" s="31">
        <f t="shared" ca="1" si="0"/>
        <v>27</v>
      </c>
      <c r="B49" s="25" t="s">
        <v>47</v>
      </c>
      <c r="C49" s="59"/>
      <c r="D49" s="98"/>
      <c r="E49" s="99"/>
      <c r="F49" s="42"/>
      <c r="G49" s="100"/>
      <c r="H49" s="95"/>
      <c r="I49" s="96"/>
    </row>
    <row r="50" spans="1:9" s="30" customFormat="1" ht="26.4">
      <c r="A50" s="31">
        <f t="shared" ca="1" si="0"/>
        <v>28</v>
      </c>
      <c r="B50" s="25" t="s">
        <v>48</v>
      </c>
      <c r="C50" s="59"/>
      <c r="D50" s="97"/>
      <c r="E50" s="26"/>
      <c r="F50" s="43"/>
      <c r="G50" s="42"/>
      <c r="H50" s="42"/>
      <c r="I50" s="41"/>
    </row>
    <row r="51" spans="1:9" s="30" customFormat="1" ht="26.4" customHeight="1">
      <c r="A51" s="31">
        <f t="shared" ca="1" si="0"/>
        <v>29</v>
      </c>
      <c r="B51" s="60" t="s">
        <v>49</v>
      </c>
      <c r="C51" s="61"/>
      <c r="D51" s="61"/>
      <c r="E51" s="27"/>
      <c r="F51" s="25"/>
      <c r="G51" s="42"/>
      <c r="H51" s="42"/>
      <c r="I51" s="41"/>
    </row>
    <row r="52" spans="1:9" s="30" customFormat="1" ht="13.8">
      <c r="A52" s="67"/>
      <c r="B52" s="89" t="s">
        <v>50</v>
      </c>
      <c r="C52" s="90"/>
      <c r="D52" s="91"/>
      <c r="E52" s="108"/>
      <c r="F52" s="65"/>
      <c r="G52" s="65"/>
      <c r="H52" s="65"/>
      <c r="I52" s="109"/>
    </row>
    <row r="53" spans="1:9" s="30" customFormat="1" ht="26.4">
      <c r="A53" s="31">
        <f t="shared" ref="A53:A70" ca="1" si="1">IF(OFFSET(A53,-1,0) ="",OFFSET(A53,-2,0)+1,OFFSET(A53,-1,0)+1 )</f>
        <v>30</v>
      </c>
      <c r="B53" s="25" t="s">
        <v>51</v>
      </c>
      <c r="C53" s="50"/>
      <c r="D53" s="62"/>
      <c r="E53" s="26"/>
      <c r="F53" s="43"/>
      <c r="G53" s="43"/>
      <c r="H53" s="43"/>
      <c r="I53" s="32"/>
    </row>
    <row r="54" spans="1:9" s="30" customFormat="1" ht="26.4">
      <c r="A54" s="31">
        <f t="shared" ca="1" si="1"/>
        <v>31</v>
      </c>
      <c r="B54" s="25" t="s">
        <v>52</v>
      </c>
      <c r="C54" s="50"/>
      <c r="D54" s="62"/>
      <c r="E54" s="26"/>
      <c r="F54" s="43"/>
      <c r="G54" s="43"/>
      <c r="H54" s="43"/>
      <c r="I54" s="32"/>
    </row>
    <row r="55" spans="1:9" s="30" customFormat="1" ht="26.4">
      <c r="A55" s="31">
        <f t="shared" ca="1" si="1"/>
        <v>32</v>
      </c>
      <c r="B55" s="25" t="s">
        <v>53</v>
      </c>
      <c r="C55" s="59"/>
      <c r="D55" s="60"/>
      <c r="E55" s="26"/>
      <c r="F55" s="43"/>
      <c r="G55" s="43"/>
      <c r="H55" s="43"/>
      <c r="I55" s="32"/>
    </row>
    <row r="56" spans="1:9" s="30" customFormat="1" ht="26.4">
      <c r="A56" s="31">
        <f t="shared" ca="1" si="1"/>
        <v>33</v>
      </c>
      <c r="B56" s="25" t="s">
        <v>54</v>
      </c>
      <c r="C56" s="59"/>
      <c r="D56" s="63"/>
      <c r="E56" s="41"/>
      <c r="F56" s="42"/>
      <c r="G56" s="43"/>
      <c r="H56" s="43"/>
      <c r="I56" s="32"/>
    </row>
    <row r="57" spans="1:9" s="30" customFormat="1" ht="26.4">
      <c r="A57" s="31">
        <f t="shared" ca="1" si="1"/>
        <v>34</v>
      </c>
      <c r="B57" s="25" t="s">
        <v>55</v>
      </c>
      <c r="C57" s="25"/>
      <c r="D57" s="26"/>
      <c r="E57" s="26"/>
      <c r="F57" s="43"/>
      <c r="G57" s="43"/>
      <c r="H57" s="43"/>
      <c r="I57" s="32"/>
    </row>
    <row r="58" spans="1:9" s="30" customFormat="1" ht="26.4">
      <c r="A58" s="31">
        <f t="shared" ca="1" si="1"/>
        <v>35</v>
      </c>
      <c r="B58" s="25" t="s">
        <v>56</v>
      </c>
      <c r="C58" s="25"/>
      <c r="D58" s="26"/>
      <c r="E58" s="26"/>
      <c r="F58" s="43"/>
      <c r="G58" s="43"/>
      <c r="H58" s="43"/>
      <c r="I58" s="32"/>
    </row>
    <row r="59" spans="1:9" s="30" customFormat="1" ht="26.4">
      <c r="A59" s="31">
        <f t="shared" ca="1" si="1"/>
        <v>36</v>
      </c>
      <c r="B59" s="25" t="s">
        <v>57</v>
      </c>
      <c r="C59" s="25"/>
      <c r="D59" s="26"/>
      <c r="E59" s="27"/>
      <c r="F59" s="25"/>
      <c r="G59" s="43"/>
      <c r="H59" s="43"/>
      <c r="I59" s="32"/>
    </row>
    <row r="60" spans="1:9" s="30" customFormat="1" ht="26.4">
      <c r="A60" s="31">
        <f t="shared" ca="1" si="1"/>
        <v>37</v>
      </c>
      <c r="B60" s="25" t="s">
        <v>58</v>
      </c>
      <c r="C60" s="25"/>
      <c r="D60" s="26"/>
      <c r="E60" s="34"/>
      <c r="F60" s="25"/>
      <c r="G60" s="43"/>
      <c r="H60" s="43"/>
      <c r="I60" s="32"/>
    </row>
    <row r="61" spans="1:9" ht="26.4">
      <c r="A61" s="31">
        <f t="shared" ca="1" si="1"/>
        <v>38</v>
      </c>
      <c r="B61" s="25" t="s">
        <v>59</v>
      </c>
      <c r="C61" s="25"/>
      <c r="D61" s="27"/>
    </row>
    <row r="62" spans="1:9" ht="26.4" customHeight="1">
      <c r="A62" s="31"/>
      <c r="B62" s="25" t="s">
        <v>66</v>
      </c>
      <c r="C62" s="25"/>
      <c r="D62" s="27"/>
    </row>
    <row r="63" spans="1:9" ht="26.4">
      <c r="A63" s="31">
        <f t="shared" ca="1" si="1"/>
        <v>39</v>
      </c>
      <c r="B63" s="25" t="s">
        <v>67</v>
      </c>
      <c r="C63" s="60"/>
      <c r="D63" s="26"/>
    </row>
    <row r="64" spans="1:9" ht="26.4">
      <c r="A64" s="31"/>
      <c r="B64" s="25" t="s">
        <v>68</v>
      </c>
      <c r="C64" s="60"/>
      <c r="D64" s="64"/>
    </row>
    <row r="65" spans="1:4" ht="26.4">
      <c r="A65" s="31">
        <f t="shared" ca="1" si="1"/>
        <v>40</v>
      </c>
      <c r="B65" s="25" t="s">
        <v>69</v>
      </c>
      <c r="C65" s="60"/>
      <c r="D65" s="64"/>
    </row>
    <row r="66" spans="1:4" ht="26.4">
      <c r="A66" s="31"/>
      <c r="B66" s="25" t="s">
        <v>70</v>
      </c>
      <c r="C66" s="60"/>
      <c r="D66" s="64"/>
    </row>
    <row r="67" spans="1:4" ht="26.4">
      <c r="A67" s="31">
        <f t="shared" ca="1" si="1"/>
        <v>41</v>
      </c>
      <c r="B67" s="25" t="s">
        <v>71</v>
      </c>
      <c r="C67" s="60"/>
      <c r="D67" s="27"/>
    </row>
    <row r="68" spans="1:4" ht="26.4">
      <c r="A68" s="31">
        <f t="shared" ca="1" si="1"/>
        <v>42</v>
      </c>
      <c r="B68" s="25" t="s">
        <v>60</v>
      </c>
      <c r="C68" s="50"/>
      <c r="D68" s="62"/>
    </row>
    <row r="69" spans="1:4" ht="39.6">
      <c r="A69" s="31">
        <f t="shared" ca="1" si="1"/>
        <v>43</v>
      </c>
      <c r="B69" s="25" t="s">
        <v>61</v>
      </c>
      <c r="C69" s="51"/>
      <c r="D69" s="62"/>
    </row>
    <row r="70" spans="1:4" ht="39.6">
      <c r="A70" s="31">
        <f t="shared" ca="1" si="1"/>
        <v>44</v>
      </c>
      <c r="B70" s="25" t="s">
        <v>62</v>
      </c>
      <c r="C70" s="50"/>
      <c r="D70" s="34"/>
    </row>
  </sheetData>
  <mergeCells count="15">
    <mergeCell ref="B39:D39"/>
    <mergeCell ref="B46:D46"/>
    <mergeCell ref="B52:D52"/>
    <mergeCell ref="F16:H16"/>
    <mergeCell ref="B18:D18"/>
    <mergeCell ref="D27:F27"/>
    <mergeCell ref="B5:D5"/>
    <mergeCell ref="A1:D1"/>
    <mergeCell ref="A2:D2"/>
    <mergeCell ref="E2:E3"/>
    <mergeCell ref="C3:D3"/>
    <mergeCell ref="B4:D4"/>
    <mergeCell ref="B6:D6"/>
    <mergeCell ref="B7:D7"/>
    <mergeCell ref="B8:D8"/>
  </mergeCells>
  <dataValidations count="3">
    <dataValidation type="list" allowBlank="1" sqref="G50:H51 F19:H26 G27:H45 F27:F60" xr:uid="{00000000-0002-0000-0000-000000000000}">
      <formula1>$A$11:$A$15</formula1>
    </dataValidation>
    <dataValidation showDropDown="1" showErrorMessage="1" sqref="F16:H17" xr:uid="{00000000-0002-0000-0000-000001000000}"/>
    <dataValidation allowBlank="1" showInputMessage="1" showErrorMessage="1" sqref="F18:H18" xr:uid="{00000000-0002-0000-0000-000002000000}"/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2022-10-22T15:21:41Z</dcterms:modified>
</cp:coreProperties>
</file>