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tester\"/>
    </mc:Choice>
  </mc:AlternateContent>
  <xr:revisionPtr revIDLastSave="0" documentId="8_{8F4A046F-E8E6-4052-B415-D150887E4B80}" xr6:coauthVersionLast="47" xr6:coauthVersionMax="47" xr10:uidLastSave="{00000000-0000-0000-0000-000000000000}"/>
  <bookViews>
    <workbookView xWindow="348" yWindow="372" windowWidth="22980" windowHeight="12216" xr2:uid="{326679A5-5AFA-4ADD-A7EE-F7F1CAB4F051}"/>
  </bookViews>
  <sheets>
    <sheet name="TienAnh_userstory" sheetId="2" r:id="rId1"/>
  </sheets>
  <externalReferences>
    <externalReference r:id="rId2"/>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4" i="2" l="1"/>
  <c r="A45" i="2" s="1"/>
  <c r="A46" i="2" s="1"/>
  <c r="A47" i="2" s="1"/>
  <c r="A29" i="2"/>
  <c r="A30" i="2" s="1"/>
  <c r="A31" i="2" s="1"/>
  <c r="A32" i="2" s="1"/>
  <c r="A33" i="2" s="1"/>
  <c r="A34" i="2" s="1"/>
  <c r="A35" i="2" s="1"/>
  <c r="A36" i="2" s="1"/>
  <c r="A37" i="2" s="1"/>
  <c r="A38" i="2" s="1"/>
  <c r="A39" i="2" s="1"/>
  <c r="A40" i="2" s="1"/>
  <c r="D15" i="2"/>
  <c r="C15" i="2"/>
  <c r="B15" i="2"/>
  <c r="D14" i="2"/>
  <c r="C14" i="2"/>
  <c r="B14" i="2"/>
  <c r="D13" i="2"/>
  <c r="C13" i="2"/>
  <c r="B13" i="2"/>
  <c r="D12" i="2"/>
  <c r="C12" i="2"/>
  <c r="B12" i="2"/>
  <c r="D11" i="2"/>
  <c r="C11" i="2"/>
  <c r="B11" i="2"/>
  <c r="D9" i="2"/>
  <c r="C9" i="2"/>
  <c r="B9" i="2"/>
  <c r="C10" i="2" l="1"/>
  <c r="A49" i="2"/>
  <c r="A50" i="2" s="1"/>
  <c r="A52" i="2" s="1"/>
  <c r="A53" i="2" s="1"/>
  <c r="A54" i="2" s="1"/>
  <c r="A55" i="2" s="1"/>
  <c r="A56" i="2" s="1"/>
  <c r="A57" i="2" s="1"/>
  <c r="A58" i="2" s="1"/>
  <c r="A59" i="2" s="1"/>
  <c r="A60" i="2" s="1"/>
  <c r="A61" i="2" s="1"/>
  <c r="A62" i="2" s="1"/>
  <c r="B10" i="2"/>
  <c r="D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BC774D0-A20B-4889-BE21-30EA5796EA2B}">
      <text>
        <r>
          <rPr>
            <b/>
            <sz val="8"/>
            <color indexed="8"/>
            <rFont val="Times New Roman"/>
            <family val="1"/>
          </rPr>
          <t xml:space="preserve">Pass
Fail
Untested
N/A
</t>
        </r>
      </text>
    </comment>
    <comment ref="G17" authorId="0" shapeId="0" xr:uid="{4F315BB3-EFFF-4438-AA8E-57D825F31FF5}">
      <text>
        <r>
          <rPr>
            <b/>
            <sz val="8"/>
            <color indexed="8"/>
            <rFont val="Times New Roman"/>
            <family val="1"/>
          </rPr>
          <t xml:space="preserve">Pass
Fail
Untested
N/A
</t>
        </r>
      </text>
    </comment>
    <comment ref="H17" authorId="0" shapeId="0" xr:uid="{2AC9A1FD-036F-4234-8ECD-F99697DE049C}">
      <text>
        <r>
          <rPr>
            <b/>
            <sz val="8"/>
            <color indexed="8"/>
            <rFont val="Times New Roman"/>
            <family val="1"/>
          </rPr>
          <t xml:space="preserve">Pass
Fail
Untested
N/A
</t>
        </r>
      </text>
    </comment>
    <comment ref="F30" authorId="1" shapeId="0" xr:uid="{2E5BF624-6265-4926-B3C1-B83C9E155200}">
      <text>
        <r>
          <rPr>
            <b/>
            <sz val="9"/>
            <color indexed="81"/>
            <rFont val="Tahoma"/>
            <family val="2"/>
          </rPr>
          <t>Nguyen Dao Thi Binh:</t>
        </r>
        <r>
          <rPr>
            <sz val="9"/>
            <color indexed="81"/>
            <rFont val="Tahoma"/>
            <family val="2"/>
          </rPr>
          <t xml:space="preserve">
Bug ID: 13050</t>
        </r>
      </text>
    </comment>
    <comment ref="F39" authorId="1" shapeId="0" xr:uid="{D04E1FBA-D461-4893-BAF2-466132A836E5}">
      <text>
        <r>
          <rPr>
            <b/>
            <sz val="9"/>
            <color indexed="81"/>
            <rFont val="Tahoma"/>
            <family val="2"/>
          </rPr>
          <t>Nguyen Dao Thi Binh:</t>
        </r>
        <r>
          <rPr>
            <sz val="9"/>
            <color indexed="81"/>
            <rFont val="Tahoma"/>
            <family val="2"/>
          </rPr>
          <t xml:space="preserve">
Bug ID: 13057</t>
        </r>
      </text>
    </comment>
    <comment ref="F40" authorId="1" shapeId="0" xr:uid="{084B5DAE-9D35-4221-98D1-755634FBCB8E}">
      <text>
        <r>
          <rPr>
            <b/>
            <sz val="9"/>
            <color indexed="81"/>
            <rFont val="Tahoma"/>
            <family val="2"/>
          </rPr>
          <t>Nguyen Dao Thi Binh:</t>
        </r>
        <r>
          <rPr>
            <sz val="9"/>
            <color indexed="81"/>
            <rFont val="Tahoma"/>
            <family val="2"/>
          </rPr>
          <t xml:space="preserve">
Bug ID: 13057</t>
        </r>
      </text>
    </comment>
    <comment ref="F54" authorId="1" shapeId="0" xr:uid="{24EF23AF-6C82-4632-B0BB-30F0F39E2A71}">
      <text>
        <r>
          <rPr>
            <b/>
            <sz val="9"/>
            <color indexed="81"/>
            <rFont val="Tahoma"/>
            <family val="2"/>
          </rPr>
          <t>Nguyen Dao Thi Binh:</t>
        </r>
        <r>
          <rPr>
            <sz val="9"/>
            <color indexed="81"/>
            <rFont val="Tahoma"/>
            <family val="2"/>
          </rPr>
          <t xml:space="preserve">
Bug ID: 13051</t>
        </r>
      </text>
    </comment>
    <comment ref="G54" authorId="1" shapeId="0" xr:uid="{A6532A0C-222F-4A7A-A82C-5F8C3630A4CE}">
      <text>
        <r>
          <rPr>
            <b/>
            <sz val="9"/>
            <color indexed="81"/>
            <rFont val="Tahoma"/>
            <family val="2"/>
          </rPr>
          <t>Nguyen Dao Thi Binh:</t>
        </r>
        <r>
          <rPr>
            <sz val="9"/>
            <color indexed="81"/>
            <rFont val="Tahoma"/>
            <family val="2"/>
          </rPr>
          <t xml:space="preserve">
Bug ID: 13051</t>
        </r>
      </text>
    </comment>
    <comment ref="F55" authorId="1" shapeId="0" xr:uid="{32518AA4-65EE-4CCC-96B3-B6BDD11B5646}">
      <text>
        <r>
          <rPr>
            <b/>
            <sz val="9"/>
            <color indexed="81"/>
            <rFont val="Tahoma"/>
            <family val="2"/>
          </rPr>
          <t>Nguyen Dao Thi Binh:</t>
        </r>
        <r>
          <rPr>
            <sz val="9"/>
            <color indexed="81"/>
            <rFont val="Tahoma"/>
            <family val="2"/>
          </rPr>
          <t xml:space="preserve">
Bug ID: 13059</t>
        </r>
      </text>
    </comment>
    <comment ref="G55" authorId="1" shapeId="0" xr:uid="{EB6CD87D-50D3-48A0-BF96-ECF856B443E7}">
      <text>
        <r>
          <rPr>
            <b/>
            <sz val="9"/>
            <color indexed="81"/>
            <rFont val="Tahoma"/>
            <family val="2"/>
          </rPr>
          <t>Nguyen Dao Thi Binh:</t>
        </r>
        <r>
          <rPr>
            <sz val="9"/>
            <color indexed="81"/>
            <rFont val="Tahoma"/>
            <family val="2"/>
          </rPr>
          <t xml:space="preserve">
Bug ID: 13059</t>
        </r>
      </text>
    </comment>
    <comment ref="F60" authorId="1" shapeId="0" xr:uid="{CFB2133E-6632-4302-B0F8-A6305C904340}">
      <text>
        <r>
          <rPr>
            <b/>
            <sz val="9"/>
            <color indexed="81"/>
            <rFont val="Tahoma"/>
            <family val="2"/>
          </rPr>
          <t>Nguyen Dao Thi Binh:</t>
        </r>
        <r>
          <rPr>
            <sz val="9"/>
            <color indexed="81"/>
            <rFont val="Tahoma"/>
            <family val="2"/>
          </rPr>
          <t xml:space="preserve">
Bug ID: 13059</t>
        </r>
      </text>
    </comment>
    <comment ref="G60" authorId="1" shapeId="0" xr:uid="{B98849A3-3F18-4558-AEAE-A198379A82CE}">
      <text>
        <r>
          <rPr>
            <b/>
            <sz val="9"/>
            <color indexed="81"/>
            <rFont val="Tahoma"/>
            <family val="2"/>
          </rPr>
          <t>Nguyen Dao Thi Binh:</t>
        </r>
        <r>
          <rPr>
            <sz val="9"/>
            <color indexed="81"/>
            <rFont val="Tahoma"/>
            <family val="2"/>
          </rPr>
          <t xml:space="preserve">
Bug ID: 13059</t>
        </r>
      </text>
    </comment>
  </commentList>
</comments>
</file>

<file path=xl/sharedStrings.xml><?xml version="1.0" encoding="utf-8"?>
<sst xmlns="http://schemas.openxmlformats.org/spreadsheetml/2006/main" count="150" uniqueCount="122">
  <si>
    <t>Common Checklist</t>
  </si>
  <si>
    <t>User Story 2</t>
  </si>
  <si>
    <t xml:space="preserve">Load Target Database </t>
  </si>
  <si>
    <t>Pass</t>
  </si>
  <si>
    <t>Description</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</si>
  <si>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</si>
  <si>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</si>
  <si>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</si>
  <si>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</si>
  <si>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</si>
  <si>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</si>
  <si>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</si>
  <si>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</si>
  <si>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</si>
  <si>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</si>
  <si>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</si>
  <si>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</si>
  <si>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</si>
  <si>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</si>
  <si>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</si>
  <si>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</si>
  <si>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</si>
  <si>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</si>
  <si>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</si>
  <si>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</si>
  <si>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</si>
  <si>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</si>
  <si>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</si>
  <si>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 xml:space="preserve">                      1. Check display price</t>
  </si>
  <si>
    <t xml:space="preserve">                      1.1 Original price</t>
  </si>
  <si>
    <t>Verify original price doesn't use comma as decimal separator if price = 0</t>
  </si>
  <si>
    <t>Verify original price doesn't use comma as decimal separator if price = 999</t>
  </si>
  <si>
    <t>Verify original price uses commas as decimal separator group of thousands if price = 1,000</t>
  </si>
  <si>
    <t>Verify original price uses commas as decimal separator group of thousands if price = 999,999</t>
  </si>
  <si>
    <t>Verify original price uses commas as decimal separator group of milions if price = 1,000,000</t>
  </si>
  <si>
    <t>Verify original price uses commas as decimal separator group of milions if price = 999,999,999</t>
  </si>
  <si>
    <t>Verify original price uses commas as decimal separator group of bilions if price = 1,000,000,000</t>
  </si>
  <si>
    <t>Verify original price uses commas as decimal separator group of bilions if price = 999,999,999,999</t>
  </si>
  <si>
    <t>1.2 Discounted price</t>
  </si>
  <si>
    <t>Verify the discounted price round up if the decimal &gt; 0,5</t>
  </si>
  <si>
    <t>Verify the discounted price round up if the decimal = 0,5</t>
  </si>
  <si>
    <t>Verify the discounted price round down if the decimal &lt; 0.5</t>
  </si>
  <si>
    <t>Verify the discounted price if discounted price is integer</t>
  </si>
  <si>
    <t>2. Check display photos</t>
  </si>
  <si>
    <t>2.1 Photo list</t>
  </si>
  <si>
    <t xml:space="preserve">
Verify photo list when there are no photo in photo list</t>
  </si>
  <si>
    <t xml:space="preserve">
Verify photo list when it has 1 photos in photo list</t>
  </si>
  <si>
    <t xml:space="preserve">
Verify photo list when it has 5 photos in photo list</t>
  </si>
  <si>
    <t>Verify photo list when it has 6 photos in photo list</t>
  </si>
  <si>
    <t>Verify when clicking on a photo in photo list, that photo will be focused on orange</t>
  </si>
  <si>
    <t>2.2 Big photo</t>
  </si>
  <si>
    <t xml:space="preserve">
Verify display photo big frame when there are no photo in photo list on</t>
  </si>
  <si>
    <t xml:space="preserve">
Verify the first photo displayed on the big frame</t>
  </si>
  <si>
    <t>2.3 Button</t>
  </si>
  <si>
    <t xml:space="preserve">Verify that &lt; button disable if there is 0 photo in photo list
</t>
  </si>
  <si>
    <t xml:space="preserve">Verify that &lt; button disable if there is 1 photo in photo list
</t>
  </si>
  <si>
    <t xml:space="preserve">Verify that &lt; button disable if there is 2 photos in photo list
</t>
  </si>
  <si>
    <t xml:space="preserve">Verify that &lt; button disable if there is 5 photos in photo list
</t>
  </si>
  <si>
    <t xml:space="preserve">Verify that &lt; button enable if there is 6 photos in photo list
</t>
  </si>
  <si>
    <t xml:space="preserve">Verify that &gt; button disable if there is 0 photo in photo list
</t>
  </si>
  <si>
    <t xml:space="preserve">Verify that &gt; button disable if there is 1 photo in photo list
</t>
  </si>
  <si>
    <t xml:space="preserve">Verify that &gt; button disable if there is 2 photos in photo list
</t>
  </si>
  <si>
    <t xml:space="preserve">Verify that &gt; button disable if there is 5 photos in photo list
</t>
  </si>
  <si>
    <t xml:space="preserve">Verify that &gt; button enable if there is 6 photos in photo list
</t>
  </si>
  <si>
    <t>Verify that users can click on any photo on the photo list to view it</t>
  </si>
  <si>
    <t>1. Choose product with 1 photo
2. Click on button &lt;</t>
  </si>
  <si>
    <t>1. Choose product with 1 photo
2. Click on button &gt;</t>
  </si>
  <si>
    <t>1. Choose product with 0 photo
2. Click on button &lt;</t>
  </si>
  <si>
    <t>1. Choose product with 2 photo
2. Click on button &lt;</t>
  </si>
  <si>
    <t>1. Choose product with 5 photo
2. Click on button &lt;</t>
  </si>
  <si>
    <t>1. Choose product with 6 photo
2. Click on button &lt;</t>
  </si>
  <si>
    <t>1. Choose product with 0 photo
2. Click on button &gt;</t>
  </si>
  <si>
    <t>1. Choose product with 2 photo
2. Click on button &gt;</t>
  </si>
  <si>
    <t>1. Choose product with 5 photo
2. Click on button &gt;</t>
  </si>
  <si>
    <t>1. Choose product with 6 photo
2. Click on button &gt;</t>
  </si>
  <si>
    <t>1. Choose product have photo
2.Click on any photo</t>
  </si>
  <si>
    <t>1. Clicked image is displayed in a big picture frame</t>
  </si>
  <si>
    <t>1. Choose product with 0 photo
2. Observe</t>
  </si>
  <si>
    <t>1. Button cannot be operated</t>
  </si>
  <si>
    <t>1. Button can be operated</t>
  </si>
  <si>
    <t>1. Screen show "0"</t>
  </si>
  <si>
    <t>1. Screen show "999"</t>
  </si>
  <si>
    <t>1. Screen show "1,000"</t>
  </si>
  <si>
    <t>1. Screen show "999,999"</t>
  </si>
  <si>
    <t>1. Screen show "1,000,000"</t>
  </si>
  <si>
    <t>1. Screen show "999,999,999"</t>
  </si>
  <si>
    <t>1. Screen show "1,000,000,000"</t>
  </si>
  <si>
    <t>1. Screen show "999,999,999,999"</t>
  </si>
  <si>
    <t>1. Choose product with 1 photo
2. Observe</t>
  </si>
  <si>
    <t>1. Choose product with 5 photo
2. Observe</t>
  </si>
  <si>
    <t>1. Choose product with 6 photo
2. Observe</t>
  </si>
  <si>
    <t>1. No photo displayed in big frame</t>
  </si>
  <si>
    <t>1. First photo displayed in big frame</t>
  </si>
  <si>
    <t>1. No photo displayed in photo list</t>
  </si>
  <si>
    <t>1. 1 photo displayed in photo list</t>
  </si>
  <si>
    <t>1. 5 photos displayed in photo list</t>
  </si>
  <si>
    <t>1. 6 photos displayed in photo list</t>
  </si>
  <si>
    <t>1. Choose product have photo
2. Observe</t>
  </si>
  <si>
    <t>1. Clicked image is displayed with orange border around</t>
  </si>
  <si>
    <t xml:space="preserve">1. Choose the product have original price is 0
2.  Observe original price              </t>
  </si>
  <si>
    <t xml:space="preserve">1. Choose the product have original price is 999
2.  Observe original price              </t>
  </si>
  <si>
    <t xml:space="preserve">1. Choose the product have original price is 1000
2.  Observe original price              </t>
  </si>
  <si>
    <t xml:space="preserve">1. Choose the product have original price is 999999
2.  Observe original price              </t>
  </si>
  <si>
    <t xml:space="preserve">1. Choose the product have original price is 1000000
2.  Observe original price              </t>
  </si>
  <si>
    <t xml:space="preserve">1. Choose the product have original price is 999999999
2.  Observe original price              </t>
  </si>
  <si>
    <t xml:space="preserve">1. Choose the product have original price is 1000000000
2.  Observe original price              </t>
  </si>
  <si>
    <t xml:space="preserve">1. Choose the product have original price is 999999999999
2.  Observe original price              </t>
  </si>
  <si>
    <t xml:space="preserve">1.  Choose the product have discounted price is 0
2.  Observe discounted price              </t>
  </si>
  <si>
    <t xml:space="preserve">1. Choose the product have discuonted price is 999
2.  Observe discounted price              </t>
  </si>
  <si>
    <t xml:space="preserve">1. Choose the product have discuonted price is 1000
2.  Observe discounted price              </t>
  </si>
  <si>
    <t xml:space="preserve">1. Choose the product have discuonted price is 999999
2.  Observe discounted price              </t>
  </si>
  <si>
    <t xml:space="preserve">1. Choose the product have discuonted price is 1000000
2.  Observe discounted price              </t>
  </si>
  <si>
    <t xml:space="preserve">1. Choose the product have discuonted price is 999999999
2.  Observe discounted price              </t>
  </si>
  <si>
    <t xml:space="preserve">1. Choose the product have discuonted price is 1000000000
2.  Observe discounted price              </t>
  </si>
  <si>
    <t xml:space="preserve">1. Choose the product have discuonted price is 999999999999
2.  Observe discounted price              </t>
  </si>
  <si>
    <t xml:space="preserve">1. Choose the product that has discounted price is decimal and the number in tenth is 6
2.  Observe discounted price           </t>
  </si>
  <si>
    <t xml:space="preserve">1. Choose the product that has discounted price is decimal and the number in tenth is 4
2.  Observe discounted price           </t>
  </si>
  <si>
    <t xml:space="preserve">1. Choose the product that has discounted price is decimal and the number in tenth is 5
2.  Observe discounted price           </t>
  </si>
  <si>
    <t xml:space="preserve">1. Choose the product that has discounted price is integer
2.  Observe discounted price           </t>
  </si>
  <si>
    <t>1. The discounted price is itself</t>
  </si>
  <si>
    <t>1. The discounted price is rounded up</t>
  </si>
  <si>
    <t>1. The discounted price is rounded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</si>
</sst>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1"/>
      <color theme="1"/>
      <name val="Arial"/>
      <family val="2"/>
    </font>
    <font>
      <sz val="10"/>
      <color theme="0"/>
      <name val="Arial"/>
      <family val="2"/>
    </font>
    <font>
      <b/>
      <sz val="8"/>
      <color indexed="8"/>
      <name val="Times New Roman"/>
      <family val="1"/>
    </font>
    <font>
      <b/>
      <sz val="9"/>
      <color indexed="81"/>
      <name val="Tahoma"/>
      <family val="2"/>
    </font>
    <font>
      <sz val="9"/>
      <color indexed="81"/>
      <name val="Tahoma"/>
      <family val="2"/>
    </font>
  </fonts>
  <fills count="15">
    <fill>
      <patternFill patternType="none"/>
    </fill>
    <fill>
      <patternFill patternType="gray125"/>
    </fill>
    <fill>
      <patternFill patternType="solid">
        <fgColor rgb="FFD6D6D6"/>
        <bgColor indexed="64"/>
      </patternFill>
    </fill>
    <fill>
      <patternFill patternType="solid">
        <fgColor theme="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rgb="FF8EB63E"/>
        <bgColor indexed="41"/>
      </patternFill>
    </fill>
    <fill>
      <patternFill patternType="solid">
        <fgColor theme="8" tint="-0.249977111117893"/>
        <bgColor indexed="41"/>
      </patternFill>
    </fill>
    <fill>
      <patternFill patternType="solid">
        <fgColor theme="0"/>
        <bgColor indexed="26"/>
      </patternFill>
    </fill>
    <fill>
      <patternFill patternType="solid">
        <fgColor theme="8" tint="-0.249977111117893"/>
        <bgColor indexed="26"/>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5" fillId="0" borderId="0"/>
  </cellStyleXfs>
  <cellXfs count="72">
    <xf numFmtId="0" fontId="0" fillId="0" borderId="0" xfId="0"/>
    <xf numFmtId="0" fontId="1" fillId="0" borderId="0" xfId="0" applyFont="1" applyAlignment="1">
      <alignment vertical="center"/>
    </xf>
    <xf numFmtId="0" fontId="2" fillId="0" borderId="0" xfId="0" applyFont="1"/>
    <xf numFmtId="0" fontId="1" fillId="0" borderId="0" xfId="0" applyFont="1" applyAlignment="1">
      <alignment horizontal="left" vertical="center"/>
    </xf>
    <xf numFmtId="0" fontId="4" fillId="0" borderId="0" xfId="0" applyFont="1" applyAlignment="1">
      <alignment horizontal="left" vertical="center"/>
    </xf>
    <xf numFmtId="0" fontId="6" fillId="3" borderId="2" xfId="1" applyFont="1" applyFill="1" applyBorder="1" applyAlignment="1">
      <alignment horizontal="left" vertical="center" wrapText="1"/>
    </xf>
    <xf numFmtId="0" fontId="7" fillId="0" borderId="0" xfId="1" applyFont="1" applyAlignment="1">
      <alignment wrapText="1"/>
    </xf>
    <xf numFmtId="0" fontId="2"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11" fillId="4" borderId="2" xfId="1" applyFont="1" applyFill="1" applyBorder="1" applyAlignment="1">
      <alignment horizontal="left" vertical="top" wrapText="1"/>
    </xf>
    <xf numFmtId="0" fontId="11" fillId="5" borderId="2" xfId="1" applyFont="1" applyFill="1" applyBorder="1" applyAlignment="1">
      <alignment horizontal="center" vertical="center" wrapText="1"/>
    </xf>
    <xf numFmtId="0" fontId="6" fillId="4" borderId="2" xfId="1" applyFont="1" applyFill="1" applyBorder="1" applyAlignment="1">
      <alignment horizontal="left" vertical="center" wrapText="1"/>
    </xf>
    <xf numFmtId="0" fontId="2" fillId="6"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xf numFmtId="0" fontId="8" fillId="7" borderId="2" xfId="0" applyFont="1" applyFill="1" applyBorder="1" applyAlignment="1">
      <alignment horizontal="left"/>
    </xf>
    <xf numFmtId="0" fontId="8" fillId="7" borderId="2" xfId="0" applyFont="1" applyFill="1" applyBorder="1"/>
    <xf numFmtId="0" fontId="8" fillId="7" borderId="2" xfId="0" applyFont="1" applyFill="1" applyBorder="1" applyAlignment="1">
      <alignment horizontal="center" wrapText="1"/>
    </xf>
    <xf numFmtId="0" fontId="8" fillId="7" borderId="0" xfId="0" applyFont="1" applyFill="1" applyAlignment="1">
      <alignment horizontal="center" wrapText="1"/>
    </xf>
    <xf numFmtId="0" fontId="8" fillId="7" borderId="0" xfId="0" applyFont="1" applyFill="1"/>
    <xf numFmtId="0" fontId="11" fillId="8" borderId="2" xfId="1" applyFont="1" applyFill="1" applyBorder="1" applyAlignment="1">
      <alignment horizontal="left" vertical="center" wrapText="1"/>
    </xf>
    <xf numFmtId="0" fontId="11" fillId="8" borderId="2" xfId="1" applyFont="1" applyFill="1" applyBorder="1" applyAlignment="1">
      <alignment horizontal="center" vertical="center" wrapText="1"/>
    </xf>
    <xf numFmtId="0" fontId="11" fillId="8" borderId="7" xfId="1" applyFont="1" applyFill="1" applyBorder="1" applyAlignment="1">
      <alignment horizontal="center" vertical="center" wrapText="1"/>
    </xf>
    <xf numFmtId="0" fontId="2" fillId="7" borderId="2" xfId="1" applyFont="1" applyFill="1" applyBorder="1" applyAlignment="1">
      <alignment horizontal="left" vertical="top" wrapText="1"/>
    </xf>
    <xf numFmtId="0" fontId="2" fillId="11" borderId="2" xfId="0" quotePrefix="1" applyFont="1" applyFill="1" applyBorder="1" applyAlignment="1">
      <alignment horizontal="left" vertical="top" wrapText="1"/>
    </xf>
    <xf numFmtId="0" fontId="2" fillId="7" borderId="2" xfId="0" quotePrefix="1" applyFont="1" applyFill="1" applyBorder="1" applyAlignment="1">
      <alignment horizontal="left" vertical="top" wrapText="1"/>
    </xf>
    <xf numFmtId="0" fontId="8" fillId="7" borderId="2" xfId="0" applyFont="1" applyFill="1" applyBorder="1" applyAlignment="1">
      <alignment vertical="top" wrapText="1"/>
    </xf>
    <xf numFmtId="0" fontId="8" fillId="7" borderId="0" xfId="0" applyFont="1" applyFill="1" applyAlignment="1">
      <alignment vertical="top"/>
    </xf>
    <xf numFmtId="0" fontId="2" fillId="7" borderId="2" xfId="0" applyFont="1" applyFill="1" applyBorder="1" applyAlignment="1">
      <alignment horizontal="left" vertical="top" wrapText="1"/>
    </xf>
    <xf numFmtId="0" fontId="2" fillId="0" borderId="2" xfId="0" applyFont="1" applyBorder="1"/>
    <xf numFmtId="0" fontId="12" fillId="0" borderId="0" xfId="0" applyFont="1"/>
    <xf numFmtId="0" fontId="13" fillId="12" borderId="2" xfId="0" applyFont="1" applyFill="1" applyBorder="1" applyAlignment="1">
      <alignment horizontal="left"/>
    </xf>
    <xf numFmtId="0" fontId="13" fillId="12" borderId="2" xfId="0" applyFont="1" applyFill="1" applyBorder="1"/>
    <xf numFmtId="0" fontId="13" fillId="12" borderId="2" xfId="1" applyFont="1" applyFill="1" applyBorder="1" applyAlignment="1">
      <alignment horizontal="center" vertical="top" wrapText="1"/>
    </xf>
    <xf numFmtId="0" fontId="2" fillId="0" borderId="2" xfId="0" applyFont="1" applyBorder="1" applyAlignment="1">
      <alignment horizontal="left" vertical="top"/>
    </xf>
    <xf numFmtId="0" fontId="2" fillId="13" borderId="2" xfId="0" applyFont="1" applyFill="1" applyBorder="1" applyAlignment="1">
      <alignment horizontal="left" vertical="top"/>
    </xf>
    <xf numFmtId="0" fontId="12" fillId="13" borderId="0" xfId="0" applyFont="1" applyFill="1"/>
    <xf numFmtId="0" fontId="13" fillId="5" borderId="2" xfId="0" applyFont="1" applyFill="1" applyBorder="1" applyAlignment="1">
      <alignment horizontal="left"/>
    </xf>
    <xf numFmtId="0" fontId="13" fillId="5" borderId="2" xfId="0" applyFont="1" applyFill="1" applyBorder="1"/>
    <xf numFmtId="0" fontId="13" fillId="5" borderId="2" xfId="1" applyFont="1" applyFill="1" applyBorder="1" applyAlignment="1">
      <alignment horizontal="center" vertical="top" wrapText="1"/>
    </xf>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2" fillId="12" borderId="2" xfId="1" applyFont="1" applyFill="1" applyBorder="1" applyAlignment="1">
      <alignment horizontal="left" vertical="top" wrapText="1"/>
    </xf>
    <xf numFmtId="0" fontId="12" fillId="14" borderId="0" xfId="0" applyFont="1" applyFill="1"/>
    <xf numFmtId="0" fontId="2" fillId="14" borderId="2" xfId="0" applyFont="1" applyFill="1" applyBorder="1" applyAlignment="1">
      <alignment horizontal="left" vertical="top"/>
    </xf>
    <xf numFmtId="0" fontId="13" fillId="11" borderId="2" xfId="1" applyFont="1" applyFill="1" applyBorder="1" applyAlignment="1">
      <alignment horizontal="center" vertical="top" wrapText="1"/>
    </xf>
    <xf numFmtId="0" fontId="13" fillId="11" borderId="2" xfId="0" applyFont="1" applyFill="1" applyBorder="1"/>
    <xf numFmtId="0" fontId="2" fillId="7" borderId="0" xfId="0" applyFont="1" applyFill="1" applyAlignment="1">
      <alignment horizontal="left"/>
    </xf>
    <xf numFmtId="0" fontId="2" fillId="7" borderId="0" xfId="0" applyFont="1" applyFill="1"/>
    <xf numFmtId="0" fontId="11" fillId="10" borderId="8" xfId="1" applyFont="1" applyFill="1" applyBorder="1" applyAlignment="1">
      <alignment horizontal="left" vertical="center"/>
    </xf>
    <xf numFmtId="0" fontId="11" fillId="10" borderId="9" xfId="1" applyFont="1" applyFill="1" applyBorder="1" applyAlignment="1">
      <alignment horizontal="left" vertical="center"/>
    </xf>
    <xf numFmtId="0" fontId="11" fillId="10" borderId="7" xfId="1" applyFont="1" applyFill="1" applyBorder="1" applyAlignment="1">
      <alignment horizontal="left" vertical="center"/>
    </xf>
    <xf numFmtId="0" fontId="11" fillId="9" borderId="8" xfId="1" applyFont="1" applyFill="1" applyBorder="1" applyAlignment="1">
      <alignment horizontal="left" vertical="center"/>
    </xf>
    <xf numFmtId="0" fontId="11" fillId="9" borderId="9" xfId="1" applyFont="1" applyFill="1" applyBorder="1" applyAlignment="1">
      <alignment horizontal="left" vertical="center"/>
    </xf>
    <xf numFmtId="0" fontId="11" fillId="9" borderId="7" xfId="1" applyFont="1" applyFill="1" applyBorder="1" applyAlignment="1">
      <alignment horizontal="left" vertical="center"/>
    </xf>
    <xf numFmtId="0" fontId="2" fillId="0" borderId="2" xfId="1" quotePrefix="1" applyFont="1" applyBorder="1" applyAlignment="1">
      <alignment horizontal="left" vertical="top" wrapText="1"/>
    </xf>
    <xf numFmtId="0" fontId="2" fillId="0" borderId="2" xfId="1" applyFont="1" applyBorder="1" applyAlignment="1">
      <alignment horizontal="left" vertical="top" wrapText="1"/>
    </xf>
    <xf numFmtId="164" fontId="2" fillId="0" borderId="2" xfId="1" applyNumberFormat="1" applyFont="1" applyBorder="1" applyAlignment="1">
      <alignment horizontal="left" vertical="top" wrapText="1"/>
    </xf>
    <xf numFmtId="0" fontId="11" fillId="4" borderId="4" xfId="0" applyFont="1" applyFill="1" applyBorder="1" applyAlignment="1">
      <alignment horizontal="center" wrapText="1"/>
    </xf>
    <xf numFmtId="0" fontId="11" fillId="4" borderId="5" xfId="0" applyFont="1" applyFill="1" applyBorder="1" applyAlignment="1">
      <alignment horizontal="center" wrapText="1"/>
    </xf>
    <xf numFmtId="0" fontId="11" fillId="4" borderId="6" xfId="0" applyFont="1" applyFill="1" applyBorder="1" applyAlignment="1">
      <alignment horizontal="center" wrapText="1"/>
    </xf>
    <xf numFmtId="0" fontId="11" fillId="9" borderId="8" xfId="1" applyFont="1" applyFill="1" applyBorder="1" applyAlignment="1">
      <alignment vertical="center"/>
    </xf>
    <xf numFmtId="0" fontId="11" fillId="9" borderId="9" xfId="1" applyFont="1" applyFill="1" applyBorder="1" applyAlignment="1">
      <alignment vertical="center"/>
    </xf>
    <xf numFmtId="0" fontId="11" fillId="9" borderId="7" xfId="1" applyFont="1" applyFill="1" applyBorder="1" applyAlignment="1">
      <alignment vertical="center"/>
    </xf>
    <xf numFmtId="0" fontId="1" fillId="0" borderId="0" xfId="0" applyFont="1" applyAlignment="1">
      <alignment horizontal="right"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right" vertical="center"/>
    </xf>
  </cellXfs>
  <cellStyles count="2">
    <cellStyle name="Normal" xfId="0" builtinId="0"/>
    <cellStyle name="Normal_Sheet1" xfId="1" xr:uid="{535029C7-F7C6-47FA-9244-722054CAFE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BC3-6FC7-4949-838D-91D944647F99}">
  <dimension ref="A1:X85"/>
  <sheetViews>
    <sheetView showGridLines="0" tabSelected="1" topLeftCell="C11" zoomScaleNormal="100" workbookViewId="0">
      <selection activeCell="D40" sqref="D40"/>
    </sheetView>
  </sheetViews>
  <sheetFormatPr defaultColWidth="9.109375" defaultRowHeight="13.2"/>
  <cols>
    <col min="1" max="1" width="12.44140625" style="51" customWidth="1"/>
    <col min="2" max="4" width="35.109375" style="52" customWidth="1"/>
    <col min="5" max="5" width="32.109375" style="52" customWidth="1"/>
    <col min="6" max="8" width="9.6640625" style="52" customWidth="1"/>
    <col min="9" max="9" width="17.6640625" style="52" customWidth="1"/>
    <col min="10" max="16384" width="9.109375" style="52"/>
  </cols>
  <sheetData>
    <row r="1" spans="1:24" s="2" customFormat="1" ht="13.8">
      <c r="A1" s="68"/>
      <c r="B1" s="68"/>
      <c r="C1" s="68"/>
      <c r="D1" s="68"/>
      <c r="E1" s="1"/>
      <c r="F1" s="1"/>
      <c r="G1" s="1"/>
      <c r="H1" s="1"/>
      <c r="I1" s="1"/>
      <c r="J1" s="1"/>
    </row>
    <row r="2" spans="1:24" s="2" customFormat="1" ht="31.5" customHeight="1">
      <c r="A2" s="69" t="s">
        <v>0</v>
      </c>
      <c r="B2" s="69"/>
      <c r="C2" s="69"/>
      <c r="D2" s="69"/>
      <c r="E2" s="70"/>
      <c r="F2" s="3"/>
      <c r="G2" s="3"/>
      <c r="H2" s="3"/>
      <c r="I2" s="3"/>
      <c r="J2" s="3"/>
    </row>
    <row r="3" spans="1:24" s="2" customFormat="1" ht="31.5" customHeight="1">
      <c r="A3" s="4"/>
      <c r="C3" s="71"/>
      <c r="D3" s="71"/>
      <c r="E3" s="70"/>
      <c r="F3" s="3"/>
      <c r="G3" s="3"/>
      <c r="H3" s="3"/>
      <c r="I3" s="3"/>
      <c r="J3" s="3"/>
    </row>
    <row r="4" spans="1:24" s="8" customFormat="1">
      <c r="A4" s="5" t="s">
        <v>1</v>
      </c>
      <c r="B4" s="60" t="s">
        <v>2</v>
      </c>
      <c r="C4" s="60"/>
      <c r="D4" s="60"/>
      <c r="E4" s="6"/>
      <c r="F4" s="6"/>
      <c r="G4" s="6"/>
      <c r="H4" s="7"/>
      <c r="I4" s="7"/>
      <c r="X4" s="8" t="s">
        <v>3</v>
      </c>
    </row>
    <row r="5" spans="1:24" s="8" customFormat="1" ht="144.75" customHeight="1">
      <c r="A5" s="5" t="s">
        <v>4</v>
      </c>
      <c r="B5" s="59" t="s">
        <v>5</v>
      </c>
      <c r="C5" s="60"/>
      <c r="D5" s="60"/>
      <c r="E5" s="6"/>
      <c r="F5" s="6"/>
      <c r="G5" s="6"/>
      <c r="H5" s="7"/>
      <c r="I5" s="7"/>
      <c r="X5" s="8" t="s">
        <v>6</v>
      </c>
    </row>
    <row r="6" spans="1:24" s="8" customFormat="1" ht="26.4">
      <c r="A6" s="5" t="s">
        <v>7</v>
      </c>
      <c r="B6" s="59" t="s">
        <v>8</v>
      </c>
      <c r="C6" s="60"/>
      <c r="D6" s="60"/>
      <c r="E6" s="6"/>
      <c r="F6" s="6"/>
      <c r="G6" s="6"/>
      <c r="H6" s="7"/>
      <c r="I6" s="7"/>
    </row>
    <row r="7" spans="1:24" s="8" customFormat="1">
      <c r="A7" s="5" t="s">
        <v>9</v>
      </c>
      <c r="B7" s="60" t="s">
        <v>10</v>
      </c>
      <c r="C7" s="60"/>
      <c r="D7" s="60"/>
      <c r="E7" s="6"/>
      <c r="F7" s="6"/>
      <c r="G7" s="6"/>
      <c r="H7" s="9"/>
      <c r="I7" s="7"/>
      <c r="X7" s="10"/>
    </row>
    <row r="8" spans="1:24" s="11" customFormat="1">
      <c r="A8" s="5" t="s">
        <v>11</v>
      </c>
      <c r="B8" s="61">
        <v>40850</v>
      </c>
      <c r="C8" s="61"/>
      <c r="D8" s="61"/>
      <c r="E8" s="6"/>
    </row>
    <row r="9" spans="1:24" s="11" customFormat="1">
      <c r="A9" s="12" t="s">
        <v>12</v>
      </c>
      <c r="B9" s="13" t="str">
        <f>F17</f>
        <v>Internal Build 03112011</v>
      </c>
      <c r="C9" s="13" t="str">
        <f>G17</f>
        <v>Internal build 14112011</v>
      </c>
      <c r="D9" s="13" t="str">
        <f>H17</f>
        <v>External build 16112011</v>
      </c>
    </row>
    <row r="10" spans="1:24" s="11" customFormat="1">
      <c r="A10" s="14" t="s">
        <v>13</v>
      </c>
      <c r="B10" s="15">
        <f>SUM(B11:B14)</f>
        <v>0</v>
      </c>
      <c r="C10" s="15">
        <f>SUM(C11:C14)</f>
        <v>0</v>
      </c>
      <c r="D10" s="15">
        <f>SUM(D11:D14)</f>
        <v>0</v>
      </c>
    </row>
    <row r="11" spans="1:24" s="11" customFormat="1">
      <c r="A11" s="14" t="s">
        <v>14</v>
      </c>
      <c r="B11" s="16">
        <f>COUNTIF($F$18:$F$49614,"*Passed")</f>
        <v>0</v>
      </c>
      <c r="C11" s="16">
        <f>COUNTIF($G$18:$G$49614,"*Passed")</f>
        <v>0</v>
      </c>
      <c r="D11" s="16">
        <f>COUNTIF($H$18:$H$49614,"*Passed")</f>
        <v>0</v>
      </c>
    </row>
    <row r="12" spans="1:24" s="11" customFormat="1">
      <c r="A12" s="14" t="s">
        <v>15</v>
      </c>
      <c r="B12" s="16">
        <f>COUNTIF($F$18:$F$49334,"*Failed*")</f>
        <v>0</v>
      </c>
      <c r="C12" s="16">
        <f>COUNTIF($G$18:$G$49334,"*Failed*")</f>
        <v>0</v>
      </c>
      <c r="D12" s="16">
        <f>COUNTIF($H$18:$H$49334,"*Failed*")</f>
        <v>0</v>
      </c>
    </row>
    <row r="13" spans="1:24" s="11" customFormat="1">
      <c r="A13" s="14" t="s">
        <v>16</v>
      </c>
      <c r="B13" s="16">
        <f>COUNTIF($F$18:$F$49334,"*Not Run*")</f>
        <v>0</v>
      </c>
      <c r="C13" s="16">
        <f>COUNTIF($G$18:$G$49334,"*Not Run*")</f>
        <v>0</v>
      </c>
      <c r="D13" s="16">
        <f>COUNTIF($H$18:$H$49334,"*Not Run*")</f>
        <v>0</v>
      </c>
      <c r="E13" s="2"/>
      <c r="F13" s="2"/>
      <c r="G13" s="2"/>
      <c r="H13" s="2"/>
      <c r="I13" s="2"/>
    </row>
    <row r="14" spans="1:24" s="11" customFormat="1">
      <c r="A14" s="14" t="s">
        <v>17</v>
      </c>
      <c r="B14" s="16">
        <f>COUNTIF($F$18:$F$49334,"*NA*")</f>
        <v>0</v>
      </c>
      <c r="C14" s="16">
        <f>COUNTIF($G$18:$G$49334,"*NA*")</f>
        <v>0</v>
      </c>
      <c r="D14" s="16">
        <f>COUNTIF($H$18:$H$49334,"*NA*")</f>
        <v>0</v>
      </c>
      <c r="E14" s="17"/>
      <c r="F14" s="2"/>
      <c r="G14" s="2"/>
      <c r="H14" s="2"/>
      <c r="I14" s="2"/>
    </row>
    <row r="15" spans="1:24" s="11" customFormat="1" ht="39.6">
      <c r="A15" s="14" t="s">
        <v>18</v>
      </c>
      <c r="B15" s="16">
        <f>COUNTIF($F$18:$F$49334,"*Passed in previous build*")</f>
        <v>0</v>
      </c>
      <c r="C15" s="16">
        <f>COUNTIF($G$18:$G$49334,"*Passed in previous build*")</f>
        <v>0</v>
      </c>
      <c r="D15" s="16">
        <f>COUNTIF($H$18:$H$49334,"*Passed in previous build*")</f>
        <v>0</v>
      </c>
      <c r="E15" s="2"/>
      <c r="F15" s="2"/>
      <c r="G15" s="2"/>
      <c r="H15" s="2"/>
      <c r="I15" s="2"/>
    </row>
    <row r="16" spans="1:24" s="22" customFormat="1" ht="15" customHeight="1">
      <c r="A16" s="18"/>
      <c r="B16" s="19"/>
      <c r="C16" s="19"/>
      <c r="D16" s="20"/>
      <c r="E16" s="21"/>
      <c r="F16" s="62" t="s">
        <v>12</v>
      </c>
      <c r="G16" s="63"/>
      <c r="H16" s="64"/>
      <c r="I16" s="21"/>
    </row>
    <row r="17" spans="1:9" s="22" customFormat="1" ht="39.6">
      <c r="A17" s="23" t="s">
        <v>19</v>
      </c>
      <c r="B17" s="24" t="s">
        <v>20</v>
      </c>
      <c r="C17" s="24" t="s">
        <v>21</v>
      </c>
      <c r="D17" s="24" t="s">
        <v>22</v>
      </c>
      <c r="E17" s="25" t="s">
        <v>23</v>
      </c>
      <c r="F17" s="24" t="s">
        <v>24</v>
      </c>
      <c r="G17" s="24" t="s">
        <v>25</v>
      </c>
      <c r="H17" s="24" t="s">
        <v>26</v>
      </c>
      <c r="I17" s="24" t="s">
        <v>27</v>
      </c>
    </row>
    <row r="18" spans="1:9" s="22" customFormat="1" ht="15.75" customHeight="1">
      <c r="A18" s="65" t="s">
        <v>28</v>
      </c>
      <c r="B18" s="66"/>
      <c r="C18" s="66"/>
      <c r="D18" s="66"/>
      <c r="E18" s="66"/>
      <c r="F18" s="66"/>
      <c r="G18" s="66"/>
      <c r="H18" s="66"/>
      <c r="I18" s="67"/>
    </row>
    <row r="19" spans="1:9" s="22" customFormat="1" ht="15.75" customHeight="1">
      <c r="A19" s="53" t="s">
        <v>29</v>
      </c>
      <c r="B19" s="54"/>
      <c r="C19" s="54"/>
      <c r="D19" s="54"/>
      <c r="E19" s="54"/>
      <c r="F19" s="54"/>
      <c r="G19" s="54"/>
      <c r="H19" s="54"/>
      <c r="I19" s="55"/>
    </row>
    <row r="20" spans="1:9" s="30" customFormat="1" ht="39.6">
      <c r="A20" s="26">
        <v>1</v>
      </c>
      <c r="B20" s="26" t="s">
        <v>30</v>
      </c>
      <c r="C20" s="26" t="s">
        <v>99</v>
      </c>
      <c r="D20" s="27" t="s">
        <v>80</v>
      </c>
      <c r="E20" s="28"/>
      <c r="F20" s="26"/>
      <c r="G20" s="26"/>
      <c r="H20" s="26"/>
      <c r="I20" s="29"/>
    </row>
    <row r="21" spans="1:9" s="30" customFormat="1" ht="39.6">
      <c r="A21" s="26">
        <v>2</v>
      </c>
      <c r="B21" s="26" t="s">
        <v>31</v>
      </c>
      <c r="C21" s="26" t="s">
        <v>100</v>
      </c>
      <c r="D21" s="27" t="s">
        <v>81</v>
      </c>
      <c r="E21" s="28"/>
      <c r="F21" s="26"/>
      <c r="G21" s="26"/>
      <c r="H21" s="26"/>
      <c r="I21" s="29"/>
    </row>
    <row r="22" spans="1:9" s="30" customFormat="1" ht="39.6">
      <c r="A22" s="26">
        <v>3</v>
      </c>
      <c r="B22" s="26" t="s">
        <v>32</v>
      </c>
      <c r="C22" s="26" t="s">
        <v>101</v>
      </c>
      <c r="D22" s="27" t="s">
        <v>82</v>
      </c>
      <c r="E22" s="28"/>
      <c r="F22" s="26"/>
      <c r="G22" s="26"/>
      <c r="H22" s="26"/>
      <c r="I22" s="29"/>
    </row>
    <row r="23" spans="1:9" s="33" customFormat="1" ht="39.6">
      <c r="A23" s="26">
        <v>4</v>
      </c>
      <c r="B23" s="26" t="s">
        <v>33</v>
      </c>
      <c r="C23" s="26" t="s">
        <v>102</v>
      </c>
      <c r="D23" s="27" t="s">
        <v>83</v>
      </c>
      <c r="E23" s="28"/>
      <c r="F23" s="26"/>
      <c r="G23" s="26"/>
      <c r="H23" s="26"/>
      <c r="I23" s="32"/>
    </row>
    <row r="24" spans="1:9" s="33" customFormat="1" ht="39.6">
      <c r="A24" s="26">
        <v>5</v>
      </c>
      <c r="B24" s="26" t="s">
        <v>34</v>
      </c>
      <c r="C24" s="26" t="s">
        <v>103</v>
      </c>
      <c r="D24" s="27" t="s">
        <v>84</v>
      </c>
      <c r="E24" s="28"/>
      <c r="F24" s="26"/>
      <c r="G24" s="26"/>
      <c r="H24" s="26"/>
      <c r="I24" s="32"/>
    </row>
    <row r="25" spans="1:9" s="33" customFormat="1" ht="39.6">
      <c r="A25" s="26">
        <v>6</v>
      </c>
      <c r="B25" s="26" t="s">
        <v>35</v>
      </c>
      <c r="C25" s="26" t="s">
        <v>104</v>
      </c>
      <c r="D25" s="27" t="s">
        <v>85</v>
      </c>
      <c r="E25" s="28"/>
      <c r="F25" s="26"/>
      <c r="G25" s="26"/>
      <c r="H25" s="26"/>
      <c r="I25" s="32"/>
    </row>
    <row r="26" spans="1:9" s="33" customFormat="1" ht="39.6">
      <c r="A26" s="26">
        <v>7</v>
      </c>
      <c r="B26" s="26" t="s">
        <v>36</v>
      </c>
      <c r="C26" s="26" t="s">
        <v>105</v>
      </c>
      <c r="D26" s="27" t="s">
        <v>86</v>
      </c>
      <c r="E26" s="28"/>
      <c r="F26" s="26"/>
      <c r="G26" s="26"/>
      <c r="H26" s="26"/>
      <c r="I26" s="32"/>
    </row>
    <row r="27" spans="1:9" s="33" customFormat="1" ht="39.6">
      <c r="A27" s="26">
        <v>8</v>
      </c>
      <c r="B27" s="26" t="s">
        <v>37</v>
      </c>
      <c r="C27" s="26" t="s">
        <v>106</v>
      </c>
      <c r="D27" s="27" t="s">
        <v>87</v>
      </c>
      <c r="E27" s="28"/>
      <c r="F27" s="26"/>
      <c r="G27" s="26"/>
      <c r="H27" s="26"/>
      <c r="I27" s="32"/>
    </row>
    <row r="28" spans="1:9" s="33" customFormat="1" ht="13.8">
      <c r="A28" s="34"/>
      <c r="B28" s="53" t="s">
        <v>38</v>
      </c>
      <c r="C28" s="54"/>
      <c r="D28" s="55"/>
      <c r="E28" s="35"/>
      <c r="F28" s="36"/>
      <c r="G28" s="36"/>
      <c r="H28" s="36"/>
      <c r="I28" s="35"/>
    </row>
    <row r="29" spans="1:9" s="33" customFormat="1" ht="39.6">
      <c r="A29" s="37">
        <f t="shared" ref="A29:A62" ca="1" si="0">IF(OFFSET(A29,-1,0) ="",OFFSET(A29,-2,0)+1,OFFSET(A29,-1,0)+1 )</f>
        <v>9</v>
      </c>
      <c r="B29" s="26" t="s">
        <v>30</v>
      </c>
      <c r="C29" s="26" t="s">
        <v>107</v>
      </c>
      <c r="D29" s="27" t="s">
        <v>80</v>
      </c>
      <c r="E29" s="28"/>
      <c r="F29" s="26"/>
      <c r="G29" s="26"/>
      <c r="H29" s="26"/>
      <c r="I29" s="37"/>
    </row>
    <row r="30" spans="1:9" s="33" customFormat="1" ht="40.200000000000003" customHeight="1">
      <c r="A30" s="37">
        <f t="shared" ca="1" si="0"/>
        <v>10</v>
      </c>
      <c r="B30" s="26" t="s">
        <v>31</v>
      </c>
      <c r="C30" s="26" t="s">
        <v>108</v>
      </c>
      <c r="D30" s="27" t="s">
        <v>81</v>
      </c>
      <c r="E30" s="28"/>
      <c r="F30" s="26"/>
      <c r="G30" s="26"/>
      <c r="H30" s="26"/>
      <c r="I30" s="37"/>
    </row>
    <row r="31" spans="1:9" s="33" customFormat="1" ht="39.6">
      <c r="A31" s="37">
        <f t="shared" ca="1" si="0"/>
        <v>11</v>
      </c>
      <c r="B31" s="26" t="s">
        <v>32</v>
      </c>
      <c r="C31" s="26" t="s">
        <v>109</v>
      </c>
      <c r="D31" s="27" t="s">
        <v>82</v>
      </c>
      <c r="E31" s="28"/>
      <c r="F31" s="26"/>
      <c r="G31" s="26"/>
      <c r="H31" s="26"/>
      <c r="I31" s="37"/>
    </row>
    <row r="32" spans="1:9" s="33" customFormat="1" ht="39.6">
      <c r="A32" s="37">
        <f t="shared" ca="1" si="0"/>
        <v>12</v>
      </c>
      <c r="B32" s="26" t="s">
        <v>33</v>
      </c>
      <c r="C32" s="26" t="s">
        <v>110</v>
      </c>
      <c r="D32" s="27" t="s">
        <v>83</v>
      </c>
      <c r="E32" s="28"/>
      <c r="F32" s="26"/>
      <c r="G32" s="26"/>
      <c r="H32" s="26"/>
      <c r="I32" s="37"/>
    </row>
    <row r="33" spans="1:9" s="33" customFormat="1" ht="39.6">
      <c r="A33" s="37">
        <f t="shared" ca="1" si="0"/>
        <v>13</v>
      </c>
      <c r="B33" s="26" t="s">
        <v>34</v>
      </c>
      <c r="C33" s="26" t="s">
        <v>111</v>
      </c>
      <c r="D33" s="27" t="s">
        <v>84</v>
      </c>
      <c r="E33" s="28"/>
      <c r="F33" s="26"/>
      <c r="G33" s="26"/>
      <c r="H33" s="26"/>
      <c r="I33" s="37"/>
    </row>
    <row r="34" spans="1:9" s="33" customFormat="1" ht="39.6">
      <c r="A34" s="37">
        <f t="shared" ca="1" si="0"/>
        <v>14</v>
      </c>
      <c r="B34" s="26" t="s">
        <v>35</v>
      </c>
      <c r="C34" s="26" t="s">
        <v>112</v>
      </c>
      <c r="D34" s="27" t="s">
        <v>85</v>
      </c>
      <c r="E34" s="28"/>
      <c r="F34" s="26"/>
      <c r="G34" s="26"/>
      <c r="H34" s="26"/>
      <c r="I34" s="37"/>
    </row>
    <row r="35" spans="1:9" s="33" customFormat="1" ht="39.6">
      <c r="A35" s="38">
        <f t="shared" ca="1" si="0"/>
        <v>15</v>
      </c>
      <c r="B35" s="26" t="s">
        <v>36</v>
      </c>
      <c r="C35" s="26" t="s">
        <v>113</v>
      </c>
      <c r="D35" s="27" t="s">
        <v>86</v>
      </c>
      <c r="E35" s="28"/>
      <c r="F35" s="26"/>
      <c r="G35" s="26"/>
      <c r="H35" s="26"/>
      <c r="I35" s="38"/>
    </row>
    <row r="36" spans="1:9" s="33" customFormat="1" ht="39.6">
      <c r="A36" s="37">
        <f t="shared" ca="1" si="0"/>
        <v>16</v>
      </c>
      <c r="B36" s="26" t="s">
        <v>37</v>
      </c>
      <c r="C36" s="26" t="s">
        <v>114</v>
      </c>
      <c r="D36" s="27" t="s">
        <v>87</v>
      </c>
      <c r="E36" s="28"/>
      <c r="F36" s="26"/>
      <c r="G36" s="26"/>
      <c r="H36" s="26"/>
      <c r="I36" s="37"/>
    </row>
    <row r="37" spans="1:9" s="39" customFormat="1" ht="52.8">
      <c r="A37" s="37">
        <f t="shared" ca="1" si="0"/>
        <v>17</v>
      </c>
      <c r="B37" s="26" t="s">
        <v>39</v>
      </c>
      <c r="C37" s="26" t="s">
        <v>115</v>
      </c>
      <c r="D37" s="28" t="s">
        <v>120</v>
      </c>
      <c r="E37" s="28"/>
      <c r="F37" s="26"/>
      <c r="G37" s="26"/>
      <c r="H37" s="26"/>
      <c r="I37" s="37"/>
    </row>
    <row r="38" spans="1:9" s="33" customFormat="1" ht="52.8">
      <c r="A38" s="37">
        <f t="shared" ca="1" si="0"/>
        <v>18</v>
      </c>
      <c r="B38" s="26" t="s">
        <v>40</v>
      </c>
      <c r="C38" s="26" t="s">
        <v>117</v>
      </c>
      <c r="D38" s="28" t="s">
        <v>120</v>
      </c>
      <c r="E38" s="31"/>
      <c r="F38" s="26"/>
      <c r="G38" s="26"/>
      <c r="H38" s="26"/>
      <c r="I38" s="37"/>
    </row>
    <row r="39" spans="1:9" s="33" customFormat="1" ht="52.8">
      <c r="A39" s="37">
        <f t="shared" ca="1" si="0"/>
        <v>19</v>
      </c>
      <c r="B39" s="26" t="s">
        <v>41</v>
      </c>
      <c r="C39" s="26" t="s">
        <v>116</v>
      </c>
      <c r="D39" s="28" t="s">
        <v>121</v>
      </c>
      <c r="E39" s="28"/>
      <c r="F39" s="26"/>
      <c r="G39" s="26"/>
      <c r="H39" s="26"/>
      <c r="I39" s="37"/>
    </row>
    <row r="40" spans="1:9" s="33" customFormat="1" ht="39.6">
      <c r="A40" s="37">
        <f t="shared" ca="1" si="0"/>
        <v>20</v>
      </c>
      <c r="B40" s="26" t="s">
        <v>42</v>
      </c>
      <c r="C40" s="26" t="s">
        <v>118</v>
      </c>
      <c r="D40" s="28" t="s">
        <v>119</v>
      </c>
      <c r="E40" s="28"/>
      <c r="F40" s="26"/>
      <c r="G40" s="26"/>
      <c r="H40" s="26"/>
      <c r="I40" s="37"/>
    </row>
    <row r="41" spans="1:9" s="33" customFormat="1" ht="13.8">
      <c r="A41" s="40"/>
      <c r="B41" s="56" t="s">
        <v>43</v>
      </c>
      <c r="C41" s="57"/>
      <c r="D41" s="58"/>
      <c r="E41" s="41"/>
      <c r="F41" s="42"/>
      <c r="G41" s="42"/>
      <c r="H41" s="42"/>
      <c r="I41" s="41"/>
    </row>
    <row r="42" spans="1:9" s="33" customFormat="1" ht="13.8">
      <c r="A42" s="34"/>
      <c r="B42" s="43" t="s">
        <v>44</v>
      </c>
      <c r="C42" s="44"/>
      <c r="D42" s="45"/>
      <c r="E42" s="35"/>
      <c r="F42" s="36"/>
      <c r="G42" s="36"/>
      <c r="H42" s="36"/>
      <c r="I42" s="35"/>
    </row>
    <row r="43" spans="1:9" s="33" customFormat="1" ht="39.6">
      <c r="A43" s="37">
        <v>21</v>
      </c>
      <c r="B43" s="26" t="s">
        <v>45</v>
      </c>
      <c r="C43" s="26" t="s">
        <v>77</v>
      </c>
      <c r="D43" s="27" t="s">
        <v>93</v>
      </c>
      <c r="E43" s="28"/>
      <c r="F43" s="26"/>
      <c r="G43" s="26"/>
      <c r="H43" s="26"/>
      <c r="I43" s="37"/>
    </row>
    <row r="44" spans="1:9" s="33" customFormat="1" ht="39.6">
      <c r="A44" s="37">
        <f t="shared" ca="1" si="0"/>
        <v>22</v>
      </c>
      <c r="B44" s="26" t="s">
        <v>46</v>
      </c>
      <c r="C44" s="26" t="s">
        <v>88</v>
      </c>
      <c r="D44" s="27" t="s">
        <v>94</v>
      </c>
      <c r="E44" s="28"/>
      <c r="F44" s="26"/>
      <c r="G44" s="26"/>
      <c r="H44" s="26"/>
      <c r="I44" s="37"/>
    </row>
    <row r="45" spans="1:9" s="33" customFormat="1" ht="39.6">
      <c r="A45" s="37">
        <f t="shared" ca="1" si="0"/>
        <v>23</v>
      </c>
      <c r="B45" s="26" t="s">
        <v>47</v>
      </c>
      <c r="C45" s="26" t="s">
        <v>89</v>
      </c>
      <c r="D45" s="27" t="s">
        <v>95</v>
      </c>
      <c r="E45" s="28"/>
      <c r="F45" s="26"/>
      <c r="G45" s="26"/>
      <c r="H45" s="26"/>
      <c r="I45" s="37"/>
    </row>
    <row r="46" spans="1:9" s="33" customFormat="1" ht="26.4">
      <c r="A46" s="37">
        <f t="shared" ca="1" si="0"/>
        <v>24</v>
      </c>
      <c r="B46" s="26" t="s">
        <v>48</v>
      </c>
      <c r="C46" s="26" t="s">
        <v>90</v>
      </c>
      <c r="D46" s="27" t="s">
        <v>96</v>
      </c>
      <c r="E46" s="28"/>
      <c r="F46" s="26"/>
      <c r="G46" s="26"/>
      <c r="H46" s="26"/>
      <c r="I46" s="37"/>
    </row>
    <row r="47" spans="1:9" s="33" customFormat="1" ht="26.4">
      <c r="A47" s="37">
        <f t="shared" ca="1" si="0"/>
        <v>25</v>
      </c>
      <c r="B47" s="26" t="s">
        <v>49</v>
      </c>
      <c r="C47" s="26" t="s">
        <v>75</v>
      </c>
      <c r="D47" s="28" t="s">
        <v>98</v>
      </c>
      <c r="E47" s="28"/>
      <c r="F47" s="26"/>
      <c r="G47" s="26"/>
      <c r="H47" s="26"/>
      <c r="I47" s="37"/>
    </row>
    <row r="48" spans="1:9" s="33" customFormat="1" ht="13.8">
      <c r="A48" s="34"/>
      <c r="B48" s="53" t="s">
        <v>50</v>
      </c>
      <c r="C48" s="54"/>
      <c r="D48" s="55"/>
      <c r="E48" s="35"/>
      <c r="F48" s="36"/>
      <c r="G48" s="36"/>
      <c r="H48" s="36"/>
      <c r="I48" s="35"/>
    </row>
    <row r="49" spans="1:9" s="33" customFormat="1" ht="39.6">
      <c r="A49" s="37">
        <f t="shared" ca="1" si="0"/>
        <v>26</v>
      </c>
      <c r="B49" s="26" t="s">
        <v>51</v>
      </c>
      <c r="C49" s="26" t="s">
        <v>77</v>
      </c>
      <c r="D49" s="27" t="s">
        <v>91</v>
      </c>
      <c r="E49" s="28"/>
      <c r="F49" s="26"/>
      <c r="G49" s="26"/>
      <c r="H49" s="26"/>
      <c r="I49" s="37"/>
    </row>
    <row r="50" spans="1:9" s="33" customFormat="1" ht="39.6">
      <c r="A50" s="37">
        <f t="shared" ca="1" si="0"/>
        <v>27</v>
      </c>
      <c r="B50" s="26" t="s">
        <v>52</v>
      </c>
      <c r="C50" s="26" t="s">
        <v>97</v>
      </c>
      <c r="D50" s="27" t="s">
        <v>92</v>
      </c>
      <c r="E50" s="31"/>
      <c r="F50" s="26"/>
      <c r="G50" s="26"/>
      <c r="H50" s="26"/>
      <c r="I50" s="37"/>
    </row>
    <row r="51" spans="1:9" s="33" customFormat="1" ht="13.8">
      <c r="A51" s="34"/>
      <c r="B51" s="53" t="s">
        <v>53</v>
      </c>
      <c r="C51" s="54"/>
      <c r="D51" s="55"/>
      <c r="E51" s="46"/>
      <c r="F51" s="47"/>
      <c r="G51" s="46"/>
      <c r="H51" s="46"/>
      <c r="I51" s="48"/>
    </row>
    <row r="52" spans="1:9" s="33" customFormat="1" ht="39.6">
      <c r="A52" s="37">
        <f t="shared" ca="1" si="0"/>
        <v>28</v>
      </c>
      <c r="B52" s="26" t="s">
        <v>54</v>
      </c>
      <c r="C52" s="26" t="s">
        <v>67</v>
      </c>
      <c r="D52" s="27" t="s">
        <v>78</v>
      </c>
      <c r="E52" s="49"/>
      <c r="F52" s="39"/>
      <c r="G52" s="49"/>
      <c r="H52" s="49"/>
      <c r="I52" s="50"/>
    </row>
    <row r="53" spans="1:9" s="33" customFormat="1" ht="39.6">
      <c r="A53" s="37">
        <f t="shared" ca="1" si="0"/>
        <v>29</v>
      </c>
      <c r="B53" s="26" t="s">
        <v>55</v>
      </c>
      <c r="C53" s="26" t="s">
        <v>65</v>
      </c>
      <c r="D53" s="27" t="s">
        <v>78</v>
      </c>
      <c r="E53" s="28"/>
      <c r="F53" s="26"/>
      <c r="G53" s="26"/>
      <c r="H53" s="26"/>
      <c r="I53" s="37"/>
    </row>
    <row r="54" spans="1:9" s="33" customFormat="1" ht="39.6">
      <c r="A54" s="37">
        <f t="shared" ca="1" si="0"/>
        <v>30</v>
      </c>
      <c r="B54" s="26" t="s">
        <v>56</v>
      </c>
      <c r="C54" s="26" t="s">
        <v>68</v>
      </c>
      <c r="D54" s="27" t="s">
        <v>78</v>
      </c>
      <c r="E54" s="31"/>
      <c r="F54" s="26"/>
      <c r="G54" s="26"/>
      <c r="H54" s="26"/>
      <c r="I54" s="37"/>
    </row>
    <row r="55" spans="1:9" s="33" customFormat="1" ht="39.6">
      <c r="A55" s="37">
        <f t="shared" ca="1" si="0"/>
        <v>31</v>
      </c>
      <c r="B55" s="26" t="s">
        <v>57</v>
      </c>
      <c r="C55" s="26" t="s">
        <v>69</v>
      </c>
      <c r="D55" s="27" t="s">
        <v>78</v>
      </c>
      <c r="E55" s="31"/>
      <c r="F55" s="26"/>
      <c r="G55" s="26"/>
      <c r="H55" s="26"/>
      <c r="I55" s="37"/>
    </row>
    <row r="56" spans="1:9" s="33" customFormat="1" ht="39.6">
      <c r="A56" s="37">
        <f t="shared" ca="1" si="0"/>
        <v>32</v>
      </c>
      <c r="B56" s="26" t="s">
        <v>58</v>
      </c>
      <c r="C56" s="26" t="s">
        <v>70</v>
      </c>
      <c r="D56" s="27" t="s">
        <v>78</v>
      </c>
      <c r="E56" s="31"/>
      <c r="F56" s="26"/>
      <c r="G56" s="26"/>
      <c r="H56" s="26"/>
      <c r="I56" s="37"/>
    </row>
    <row r="57" spans="1:9" s="33" customFormat="1" ht="39.6">
      <c r="A57" s="37">
        <f t="shared" ca="1" si="0"/>
        <v>33</v>
      </c>
      <c r="B57" s="26" t="s">
        <v>59</v>
      </c>
      <c r="C57" s="26" t="s">
        <v>71</v>
      </c>
      <c r="D57" s="28" t="s">
        <v>78</v>
      </c>
      <c r="E57" s="28"/>
      <c r="F57" s="26"/>
      <c r="G57" s="26"/>
      <c r="H57" s="26"/>
      <c r="I57" s="37"/>
    </row>
    <row r="58" spans="1:9" s="33" customFormat="1" ht="39.6">
      <c r="A58" s="37">
        <f t="shared" ca="1" si="0"/>
        <v>34</v>
      </c>
      <c r="B58" s="26" t="s">
        <v>60</v>
      </c>
      <c r="C58" s="26" t="s">
        <v>66</v>
      </c>
      <c r="D58" s="28" t="s">
        <v>78</v>
      </c>
      <c r="E58" s="28"/>
      <c r="F58" s="26"/>
      <c r="G58" s="26"/>
      <c r="H58" s="26"/>
      <c r="I58" s="37"/>
    </row>
    <row r="59" spans="1:9" s="33" customFormat="1" ht="39.6">
      <c r="A59" s="37">
        <f t="shared" ca="1" si="0"/>
        <v>35</v>
      </c>
      <c r="B59" s="26" t="s">
        <v>61</v>
      </c>
      <c r="C59" s="26" t="s">
        <v>72</v>
      </c>
      <c r="D59" s="28" t="s">
        <v>78</v>
      </c>
      <c r="E59" s="28"/>
      <c r="F59" s="26"/>
      <c r="G59" s="26"/>
      <c r="H59" s="26"/>
      <c r="I59" s="37"/>
    </row>
    <row r="60" spans="1:9" s="33" customFormat="1" ht="39.6">
      <c r="A60" s="37">
        <f t="shared" ca="1" si="0"/>
        <v>36</v>
      </c>
      <c r="B60" s="26" t="s">
        <v>62</v>
      </c>
      <c r="C60" s="26" t="s">
        <v>73</v>
      </c>
      <c r="D60" s="28" t="s">
        <v>78</v>
      </c>
      <c r="E60" s="28"/>
      <c r="F60" s="26"/>
      <c r="G60" s="26"/>
      <c r="H60" s="26"/>
      <c r="I60" s="37"/>
    </row>
    <row r="61" spans="1:9" s="33" customFormat="1" ht="39.6">
      <c r="A61" s="37">
        <f t="shared" ca="1" si="0"/>
        <v>37</v>
      </c>
      <c r="B61" s="26" t="s">
        <v>63</v>
      </c>
      <c r="C61" s="26" t="s">
        <v>74</v>
      </c>
      <c r="D61" s="28" t="s">
        <v>79</v>
      </c>
      <c r="E61" s="28"/>
      <c r="F61" s="26"/>
      <c r="G61" s="26"/>
      <c r="H61" s="26"/>
      <c r="I61" s="37"/>
    </row>
    <row r="62" spans="1:9" s="33" customFormat="1" ht="26.4">
      <c r="A62" s="37">
        <f t="shared" ca="1" si="0"/>
        <v>38</v>
      </c>
      <c r="B62" s="26" t="s">
        <v>64</v>
      </c>
      <c r="C62" s="26" t="s">
        <v>75</v>
      </c>
      <c r="D62" s="28" t="s">
        <v>76</v>
      </c>
      <c r="E62" s="31"/>
      <c r="F62" s="26"/>
      <c r="G62" s="26"/>
      <c r="H62" s="26"/>
      <c r="I62" s="37"/>
    </row>
    <row r="63" spans="1:9" s="33" customFormat="1" ht="13.8">
      <c r="A63" s="51"/>
      <c r="B63" s="52"/>
      <c r="C63" s="52"/>
      <c r="D63" s="52"/>
      <c r="E63" s="52"/>
      <c r="F63" s="52"/>
      <c r="G63" s="52"/>
      <c r="H63" s="52"/>
      <c r="I63" s="52"/>
    </row>
    <row r="64" spans="1:9" s="33" customFormat="1" ht="13.8">
      <c r="A64" s="51"/>
      <c r="B64" s="52"/>
      <c r="C64" s="52"/>
      <c r="D64" s="52"/>
      <c r="E64" s="52"/>
      <c r="F64" s="52"/>
      <c r="G64" s="52"/>
      <c r="H64" s="52"/>
      <c r="I64" s="52"/>
    </row>
    <row r="65" spans="1:9" s="33" customFormat="1" ht="13.8">
      <c r="A65" s="51"/>
      <c r="B65" s="52"/>
      <c r="C65" s="52"/>
      <c r="D65" s="52"/>
      <c r="E65" s="52"/>
      <c r="F65" s="52"/>
      <c r="G65" s="52"/>
      <c r="H65" s="52"/>
      <c r="I65" s="52"/>
    </row>
    <row r="66" spans="1:9" s="33" customFormat="1" ht="13.8">
      <c r="A66" s="51"/>
      <c r="B66" s="52"/>
      <c r="C66" s="52"/>
      <c r="D66" s="52"/>
      <c r="E66" s="52"/>
      <c r="F66" s="52"/>
      <c r="G66" s="52"/>
      <c r="H66" s="52"/>
      <c r="I66" s="52"/>
    </row>
    <row r="67" spans="1:9" s="33" customFormat="1" ht="13.8">
      <c r="A67" s="51"/>
      <c r="B67" s="52"/>
      <c r="C67" s="52"/>
      <c r="D67" s="52"/>
      <c r="E67" s="52"/>
      <c r="F67" s="52"/>
      <c r="G67" s="52"/>
      <c r="H67" s="52"/>
      <c r="I67" s="52"/>
    </row>
    <row r="68" spans="1:9" s="33" customFormat="1" ht="13.8">
      <c r="A68" s="51"/>
      <c r="B68" s="52"/>
      <c r="C68" s="52"/>
      <c r="D68" s="52"/>
      <c r="E68" s="52"/>
      <c r="F68" s="52"/>
      <c r="G68" s="52"/>
      <c r="H68" s="52"/>
      <c r="I68" s="52"/>
    </row>
    <row r="69" spans="1:9" s="33" customFormat="1" ht="13.8">
      <c r="A69" s="51"/>
      <c r="B69" s="52"/>
      <c r="C69" s="52"/>
      <c r="D69" s="52"/>
      <c r="E69" s="52"/>
      <c r="F69" s="52"/>
      <c r="G69" s="52"/>
      <c r="H69" s="52"/>
      <c r="I69" s="52"/>
    </row>
    <row r="70" spans="1:9" s="33" customFormat="1" ht="13.8">
      <c r="A70" s="51"/>
      <c r="B70" s="52"/>
      <c r="C70" s="52"/>
      <c r="D70" s="52"/>
      <c r="E70" s="52"/>
      <c r="F70" s="52"/>
      <c r="G70" s="52"/>
      <c r="H70" s="52"/>
      <c r="I70" s="52"/>
    </row>
    <row r="71" spans="1:9" s="33" customFormat="1" ht="13.8">
      <c r="A71" s="51"/>
      <c r="B71" s="52"/>
      <c r="C71" s="52"/>
      <c r="D71" s="52"/>
      <c r="E71" s="52"/>
      <c r="F71" s="52"/>
      <c r="G71" s="52"/>
      <c r="H71" s="52"/>
      <c r="I71" s="52"/>
    </row>
    <row r="72" spans="1:9" s="33" customFormat="1" ht="13.8">
      <c r="A72" s="51"/>
      <c r="B72" s="52"/>
      <c r="C72" s="52"/>
      <c r="D72" s="52"/>
      <c r="E72" s="52"/>
      <c r="F72" s="52"/>
      <c r="G72" s="52"/>
      <c r="H72" s="52"/>
      <c r="I72" s="52"/>
    </row>
    <row r="73" spans="1:9" s="33" customFormat="1" ht="13.8">
      <c r="A73" s="51"/>
      <c r="B73" s="52"/>
      <c r="C73" s="52"/>
      <c r="D73" s="52"/>
      <c r="E73" s="52"/>
      <c r="F73" s="52"/>
      <c r="G73" s="52"/>
      <c r="H73" s="52"/>
      <c r="I73" s="52"/>
    </row>
    <row r="74" spans="1:9" s="33" customFormat="1" ht="13.8">
      <c r="A74" s="51"/>
      <c r="B74" s="52"/>
      <c r="C74" s="52"/>
      <c r="D74" s="52"/>
      <c r="E74" s="52"/>
      <c r="F74" s="52"/>
      <c r="G74" s="52"/>
      <c r="H74" s="52"/>
      <c r="I74" s="52"/>
    </row>
    <row r="75" spans="1:9" s="33" customFormat="1" ht="13.8">
      <c r="A75" s="51"/>
      <c r="B75" s="52"/>
      <c r="C75" s="52"/>
      <c r="D75" s="52"/>
      <c r="E75" s="52"/>
      <c r="F75" s="52"/>
      <c r="G75" s="52"/>
      <c r="H75" s="52"/>
      <c r="I75" s="52"/>
    </row>
    <row r="76" spans="1:9" s="33" customFormat="1" ht="13.8">
      <c r="A76" s="51"/>
      <c r="B76" s="52"/>
      <c r="C76" s="52"/>
      <c r="D76" s="52"/>
      <c r="E76" s="52"/>
      <c r="F76" s="52"/>
      <c r="G76" s="52"/>
      <c r="H76" s="52"/>
      <c r="I76" s="52"/>
    </row>
    <row r="77" spans="1:9" s="33" customFormat="1" ht="14.25" customHeight="1">
      <c r="A77" s="51"/>
      <c r="B77" s="52"/>
      <c r="C77" s="52"/>
      <c r="D77" s="52"/>
      <c r="E77" s="52"/>
      <c r="F77" s="52"/>
      <c r="G77" s="52"/>
      <c r="H77" s="52"/>
      <c r="I77" s="52"/>
    </row>
    <row r="78" spans="1:9" s="33" customFormat="1" ht="13.8">
      <c r="A78" s="51"/>
      <c r="B78" s="52"/>
      <c r="C78" s="52"/>
      <c r="D78" s="52"/>
      <c r="E78" s="52"/>
      <c r="F78" s="52"/>
      <c r="G78" s="52"/>
      <c r="H78" s="52"/>
      <c r="I78" s="52"/>
    </row>
    <row r="79" spans="1:9" s="33" customFormat="1" ht="13.8">
      <c r="A79" s="51"/>
      <c r="B79" s="52"/>
      <c r="C79" s="52"/>
      <c r="D79" s="52"/>
      <c r="E79" s="52"/>
      <c r="F79" s="52"/>
      <c r="G79" s="52"/>
      <c r="H79" s="52"/>
      <c r="I79" s="52"/>
    </row>
    <row r="80" spans="1:9" s="33" customFormat="1" ht="14.25" customHeight="1">
      <c r="A80" s="51"/>
      <c r="B80" s="52"/>
      <c r="C80" s="52"/>
      <c r="D80" s="52"/>
      <c r="E80" s="52"/>
      <c r="F80" s="52"/>
      <c r="G80" s="52"/>
      <c r="H80" s="52"/>
      <c r="I80" s="52"/>
    </row>
    <row r="81" spans="1:9" s="33" customFormat="1" ht="13.8">
      <c r="A81" s="51"/>
      <c r="B81" s="52"/>
      <c r="C81" s="52"/>
      <c r="D81" s="52"/>
      <c r="E81" s="52"/>
      <c r="F81" s="52"/>
      <c r="G81" s="52"/>
      <c r="H81" s="52"/>
      <c r="I81" s="52"/>
    </row>
    <row r="82" spans="1:9" s="33" customFormat="1" ht="13.8">
      <c r="A82" s="51"/>
      <c r="B82" s="52"/>
      <c r="C82" s="52"/>
      <c r="D82" s="52"/>
      <c r="E82" s="52"/>
      <c r="F82" s="52"/>
      <c r="G82" s="52"/>
      <c r="H82" s="52"/>
      <c r="I82" s="52"/>
    </row>
    <row r="83" spans="1:9" s="33" customFormat="1" ht="13.8">
      <c r="A83" s="51"/>
      <c r="B83" s="52"/>
      <c r="C83" s="52"/>
      <c r="D83" s="52"/>
      <c r="E83" s="52"/>
      <c r="F83" s="52"/>
      <c r="G83" s="52"/>
      <c r="H83" s="52"/>
      <c r="I83" s="52"/>
    </row>
    <row r="84" spans="1:9" s="33" customFormat="1" ht="13.8">
      <c r="A84" s="51"/>
      <c r="B84" s="52"/>
      <c r="C84" s="52"/>
      <c r="D84" s="52"/>
      <c r="E84" s="52"/>
      <c r="F84" s="52"/>
      <c r="G84" s="52"/>
      <c r="H84" s="52"/>
      <c r="I84" s="52"/>
    </row>
    <row r="85" spans="1:9" s="33" customFormat="1" ht="13.8">
      <c r="A85" s="51"/>
      <c r="B85" s="52"/>
      <c r="C85" s="52"/>
      <c r="D85" s="52"/>
      <c r="E85" s="52"/>
      <c r="F85" s="52"/>
      <c r="G85" s="52"/>
      <c r="H85" s="52"/>
      <c r="I85" s="52"/>
    </row>
  </sheetData>
  <mergeCells count="16">
    <mergeCell ref="F16:H16"/>
    <mergeCell ref="A18:I18"/>
    <mergeCell ref="A19:I19"/>
    <mergeCell ref="A1:D1"/>
    <mergeCell ref="A2:D2"/>
    <mergeCell ref="E2:E3"/>
    <mergeCell ref="C3:D3"/>
    <mergeCell ref="B4:D4"/>
    <mergeCell ref="B5:D5"/>
    <mergeCell ref="B28:D28"/>
    <mergeCell ref="B41:D41"/>
    <mergeCell ref="B48:D48"/>
    <mergeCell ref="B51:D51"/>
    <mergeCell ref="B6:D6"/>
    <mergeCell ref="B7:D7"/>
    <mergeCell ref="B8:D8"/>
  </mergeCells>
  <dataValidations count="3">
    <dataValidation type="list" allowBlank="1" sqref="E51:E52 F20:H50 F53:H62 G51:H52" xr:uid="{BA07284C-4439-4B74-82D5-5BEA06CF5927}">
      <formula1>$A$11:$A$15</formula1>
    </dataValidation>
    <dataValidation type="list" allowBlank="1" showErrorMessage="1" sqref="F63:H120" xr:uid="{521F995D-4C15-4D56-A10D-409086BD31E2}">
      <formula1>#REF!</formula1>
      <formula2>0</formula2>
    </dataValidation>
    <dataValidation showDropDown="1" showErrorMessage="1" sqref="F16:H17" xr:uid="{EC022623-2FB0-4911-9CA7-8BAD0F817653}"/>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TienAnh_userstory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c:creator>
  <cp:lastModifiedBy>Anh</cp:lastModifiedBy>
  <dcterms:created xsi:type="dcterms:W3CDTF">2022-10-12T16:22:34Z</dcterms:created>
  <dcterms:modified xsi:type="dcterms:W3CDTF">2022-10-13T10:21:53Z</dcterms:modified>
</cp:coreProperties>
</file>