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tester\"/>
    </mc:Choice>
  </mc:AlternateContent>
  <xr:revisionPtr revIDLastSave="0" documentId="13_ncr:1_{966CFCA8-0B8F-4CD9-8AC2-423BC9762E06}" xr6:coauthVersionLast="47" xr6:coauthVersionMax="47" xr10:uidLastSave="{00000000-0000-0000-0000-000000000000}"/>
  <bookViews>
    <workbookView minimized="1" xWindow="2688" yWindow="24" windowWidth="11712" windowHeight="12216" xr2:uid="{00000000-000D-0000-FFFF-FFFF00000000}"/>
  </bookViews>
  <sheets>
    <sheet name="Sheet1" sheetId="1" r:id="rId1"/>
  </sheets>
  <externalReferences>
    <externalReference r:id="rId2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A32" i="1" l="1"/>
  <c r="A33" i="1" s="1"/>
  <c r="A34" i="1" s="1"/>
  <c r="A35" i="1" s="1"/>
  <c r="A36" i="1" s="1"/>
  <c r="A37" i="1" s="1"/>
  <c r="A38" i="1" s="1"/>
  <c r="A39" i="1" s="1"/>
  <c r="C10" i="1"/>
  <c r="B10" i="1"/>
  <c r="D10" i="1"/>
  <c r="A41" i="1" l="1"/>
  <c r="A42" i="1" s="1"/>
  <c r="A43" i="1" s="1"/>
  <c r="A45" i="1" s="1"/>
  <c r="A46" i="1" s="1"/>
  <c r="A47" i="1" s="1"/>
  <c r="A48" i="1" s="1"/>
  <c r="A49" i="1" s="1"/>
  <c r="A51" i="1" l="1"/>
  <c r="A52" i="1" s="1"/>
  <c r="A54" i="1" s="1"/>
  <c r="A55" i="1" s="1"/>
  <c r="A56" i="1" s="1"/>
  <c r="A57" i="1" s="1"/>
  <c r="A58" i="1" s="1"/>
  <c r="A60" i="1" s="1"/>
  <c r="A61" i="1" s="1"/>
  <c r="A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Nguyen Dao Thi Binh</author>
  </authors>
  <commentList>
    <comment ref="F17" authorId="0" shapeId="0" xr:uid="{00000000-0006-0000-00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17" authorId="0" shapeId="0" xr:uid="{00000000-0006-0000-0000-000002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H17" authorId="0" shapeId="0" xr:uid="{00000000-0006-0000-0000-000003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  <comment ref="G51" authorId="1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13051</t>
        </r>
      </text>
    </comment>
    <comment ref="G52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  <comment ref="G58" authorId="1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Dao Thi Binh:</t>
        </r>
        <r>
          <rPr>
            <sz val="9"/>
            <color indexed="81"/>
            <rFont val="Tahoma"/>
            <family val="2"/>
          </rPr>
          <t xml:space="preserve">
Bug ID: 13059</t>
        </r>
      </text>
    </comment>
  </commentList>
</comments>
</file>

<file path=xl/sharedStrings.xml><?xml version="1.0" encoding="utf-8"?>
<sst xmlns="http://schemas.openxmlformats.org/spreadsheetml/2006/main" count="148" uniqueCount="140">
  <si>
    <t>Common Checklist</t>
  </si>
  <si>
    <t>User Story 2</t>
  </si>
  <si>
    <t>Pass</t>
  </si>
  <si>
    <t>Description</t>
  </si>
  <si>
    <t>Fail - DE</t>
  </si>
  <si>
    <t xml:space="preserve">Pre-condition 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</si>
  <si>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</si>
  <si>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</si>
  <si>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</si>
  <si>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</si>
  <si>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</si>
  <si>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</si>
  <si>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</si>
  <si>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</si>
  <si>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</si>
  <si>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</si>
  <si>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</si>
  <si>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</si>
  <si>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</si>
  <si>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</si>
  <si>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Environment 1</t>
  </si>
  <si>
    <t>Environment 2</t>
  </si>
  <si>
    <t>Environment 3</t>
  </si>
  <si>
    <t>Note</t>
  </si>
  <si>
    <t>Dinh Cong Tien Anh</t>
  </si>
  <si>
    <t>Asignment 3</t>
  </si>
  <si>
    <t>1. Test design for Search Product function by Search box</t>
  </si>
  <si>
    <t xml:space="preserve">1. Access Lazada homepage
</t>
  </si>
  <si>
    <t>Verify user can click on Sort box to view the option</t>
  </si>
  <si>
    <t>Verify search result sorted by price ascending when clicking on Price low to high</t>
  </si>
  <si>
    <t>Verify the search result sorted by price descending when clicking on Price high to low</t>
  </si>
  <si>
    <t>2. Function</t>
  </si>
  <si>
    <t>2.1 Search box</t>
  </si>
  <si>
    <t>Verify paging when there are 10 items in the search results</t>
  </si>
  <si>
    <t>Verify paging when there are &lt; 10 items in the search results</t>
  </si>
  <si>
    <t>Verify paging when there are 11 items in the search results</t>
  </si>
  <si>
    <t>Verify paging when there are &gt;11 items in the search results</t>
  </si>
  <si>
    <t>2.2. User can search product by entering Product Name/Category Name/Brand Name/Supplier Name</t>
  </si>
  <si>
    <t>2.3. If user click on Search box, system will show Search History</t>
  </si>
  <si>
    <t xml:space="preserve">2.4. If search criteria is not match, page will display message “Search No Result” </t>
  </si>
  <si>
    <t>2.2. If user enters text in Search box, system will show Search Suggestion</t>
  </si>
  <si>
    <t>Check &lt;&gt; button for less than 10 item</t>
  </si>
  <si>
    <t>Check &lt;&gt; button for 10 item</t>
  </si>
  <si>
    <t>Check &lt;&gt; button for 11 item</t>
  </si>
  <si>
    <t>Check &lt;&gt; button for more than 11 item</t>
  </si>
  <si>
    <t xml:space="preserve"> 1. Search results is displayed 10 products in 1 page</t>
  </si>
  <si>
    <t xml:space="preserve"> 1. Search results is displayed all product in 1 page</t>
  </si>
  <si>
    <t xml:space="preserve">1 Search results is displayed 10 products in page 1 and 1 product in page </t>
  </si>
  <si>
    <t xml:space="preserve">1 Search results is displayed in pagination – 10 items per page
</t>
  </si>
  <si>
    <t>2.5 Product can be sorted by ‘Price low to high’ and ‘Price high to low’</t>
  </si>
  <si>
    <t>1. Sort box can click  to view the option</t>
  </si>
  <si>
    <t xml:space="preserve">1. Products are sorted by price low to high </t>
  </si>
  <si>
    <t>1. Products are sorted by price high to low</t>
  </si>
  <si>
    <t>1.Input Search text box "abc" ( 10 results)
2. Click on Search icon
3. Observe Search Result</t>
  </si>
  <si>
    <t>1. Input "abc"
2. Click on Search icon
3. Select Price high to low
4. Observe Search Result</t>
  </si>
  <si>
    <t>1. Input "abc"
2. Click on Search icon
3. Select Price low to high
4. Observe Search Result</t>
  </si>
  <si>
    <t>1. Input "abc"
2. Click on Sort box icon
3. Observe</t>
  </si>
  <si>
    <t>1.Input Search text box "abc" ( &lt;10 results)
2. Click on Search icon
3. Observe Search Result</t>
  </si>
  <si>
    <t>1.Input Search text box "abc" ( 11 results)
2. Click on Search icon
3. Observe Search Result</t>
  </si>
  <si>
    <t>1.Input Search text box "abc" ( &gt;11 results)
2. Click on Search icon
3. Observe Search Result</t>
  </si>
  <si>
    <t>1. Input Search text box "abc" (&lt;10 result)
2. Click on Search icon
3. Observe &lt;&gt; button</t>
  </si>
  <si>
    <t>1. Input Search text box "abc" (10 result)
2. Click on Search icon
3. Observe &lt;&gt; button</t>
  </si>
  <si>
    <t>1. Input Search text box "abc" (&gt;11 result)
2. Click on Search icon
3. Observe &lt;&gt; button</t>
  </si>
  <si>
    <t>1. Input Search text box "abc" (11 result)
2. Click on Search icon
3. Observe &lt;&gt; button</t>
  </si>
  <si>
    <t>When clicking into search box</t>
  </si>
  <si>
    <t>When searching by selecting an item in history search</t>
  </si>
  <si>
    <t>1. Click into box search
2. Select a word "shoes" below in history search</t>
  </si>
  <si>
    <t>Check search history is sorted by time from the lastest to the newest</t>
  </si>
  <si>
    <t>Check when reloading page</t>
  </si>
  <si>
    <t>When clicking delete history button</t>
  </si>
  <si>
    <t>1.Click into search box and check</t>
  </si>
  <si>
    <t>1.Searching keys "shoes", "bag", "jeans" in turn</t>
  </si>
  <si>
    <t xml:space="preserve">1.Click button "refresh page" </t>
  </si>
  <si>
    <t>1.Click into search box then click "delete history search"</t>
  </si>
  <si>
    <t>1.A list of search history is displayed below search box</t>
  </si>
  <si>
    <t>1.Displaying all kinds of shoes items</t>
  </si>
  <si>
    <t>1. On top of search history list is "jeans", next "bag", then "shoes"</t>
  </si>
  <si>
    <t>1. A list of search history is still remained</t>
  </si>
  <si>
    <t>1. Deleting all history search keywords</t>
  </si>
  <si>
    <t>Check the order of suggestions</t>
  </si>
  <si>
    <t>Check if there are search suggestions</t>
  </si>
  <si>
    <t>When selecting a text in suggestion box</t>
  </si>
  <si>
    <t>1. Click into search box
2. Enter "shoes"
3. Select "shoes for man" in suggestion box</t>
  </si>
  <si>
    <t>1. Enter a word then check list suggestions</t>
  </si>
  <si>
    <t>1.Displaying suggestions in the descending order</t>
  </si>
  <si>
    <t>1.Display the relevant words related to "shoes"</t>
  </si>
  <si>
    <t>1.Display all kinds of shoes items for man</t>
  </si>
  <si>
    <t>1. Click into search box
2. Enter a keyword "shoes" then check suggestion box below</t>
  </si>
  <si>
    <t>Do not enter data</t>
  </si>
  <si>
    <t>Entering a name of product</t>
  </si>
  <si>
    <t>Entering a name of category</t>
  </si>
  <si>
    <t>1. Click into box search
2. Enter "male"</t>
  </si>
  <si>
    <t>Entering a name of brand</t>
  </si>
  <si>
    <t>Entering a name of supplier</t>
  </si>
  <si>
    <t>Entering a word</t>
  </si>
  <si>
    <t>Entering a string</t>
  </si>
  <si>
    <t>1. Click into box search
2. Enter "sport shoes for man"</t>
  </si>
  <si>
    <t>Entering a text not matching</t>
  </si>
  <si>
    <t>1. Click into box search
2. Enter "abc"</t>
  </si>
  <si>
    <t xml:space="preserve">1. Enter "male shoes" in the box and check search results 
2. Enter "shoes male" in the box and check search results </t>
  </si>
  <si>
    <t>1.Click button "Search"</t>
  </si>
  <si>
    <t>1.Nothing happens (or reload the page)</t>
  </si>
  <si>
    <t>1.Displaying all kinds of items for male</t>
  </si>
  <si>
    <t>1.Displaying just shoes for male</t>
  </si>
  <si>
    <t>1.Displaying "Search no result" on the screen</t>
  </si>
  <si>
    <t>1.Both of 2 search texts give the same results and match to keywords</t>
  </si>
  <si>
    <t>1.Both &lt;&gt; button are disable</t>
  </si>
  <si>
    <t>1. Both &lt;&gt; button are disable</t>
  </si>
  <si>
    <t xml:space="preserve">1. &lt; button is disable, &gt; button is enable
2.&lt; button is enable, &gt; button is disable
</t>
  </si>
  <si>
    <t>1. &lt; button is disable, &gt; button is enable
2. &lt; button is enable, &gt; button is disable
3. Both &lt;&gt; button are enable</t>
  </si>
  <si>
    <t>1. Validation</t>
  </si>
  <si>
    <t>Verify that the initial data is blank</t>
  </si>
  <si>
    <t>1. Open homepage screen 
2. Observe the search box</t>
  </si>
  <si>
    <t>There is no data in the field</t>
  </si>
  <si>
    <t>Verify that the search box has a placeholder</t>
  </si>
  <si>
    <t>Placeholder "Search in Lazada" is displayed</t>
  </si>
  <si>
    <t>Verify that placeholder disappears when the user enter data into the field</t>
  </si>
  <si>
    <t>1. Open homepage screen 
2. Click on the search box 
3. Enter/paste any values</t>
  </si>
  <si>
    <t>Placeholder "Search in Lazada" disappears</t>
  </si>
  <si>
    <t>Verify if user entering/pasting numeric</t>
  </si>
  <si>
    <t>1. Click on the search box
2. Enter/paste numeric values
3. Click on search button</t>
  </si>
  <si>
    <t xml:space="preserve">1. The search result will be display
2. The Search Result display items has a similar name </t>
  </si>
  <si>
    <t>Verify if user entering/pasting text</t>
  </si>
  <si>
    <t>1. Click on the search box
2. Enter/paste text values
3. Click on search button</t>
  </si>
  <si>
    <t>Verify if user entering/pasting special character</t>
  </si>
  <si>
    <t>1. Click on the search box
2. Enter/paste special character
3. Click on search button</t>
  </si>
  <si>
    <t>Verify if user entering/pasting 1 keyword</t>
  </si>
  <si>
    <t>1. Click on the search box
2. Enter/paste 1 keyword
3. Click on search button</t>
  </si>
  <si>
    <t>Verify if user entering/pasting many keyword</t>
  </si>
  <si>
    <t>1. Click on the search box
2. Enter/paste many keyword
3. Click on search button</t>
  </si>
  <si>
    <t>Verify if user entering/pasting many date format</t>
  </si>
  <si>
    <t>1. Click on the search box
2. Enter/paste date format
3. Click on search button</t>
  </si>
  <si>
    <t>1. The search result will be display
2. The Search Result display items has a similar nam</t>
  </si>
  <si>
    <t>1. The search result will be display
2. The Search Result display items has a similar name</t>
  </si>
  <si>
    <t xml:space="preserve">1. The search result will be display
2. The Search Result display items has a similar name 
</t>
  </si>
  <si>
    <t>1.Displaying all kinds of items relating to abs</t>
  </si>
  <si>
    <t>1.Displaying all kinds of items relating to abc</t>
  </si>
  <si>
    <t>1.Displaying abc items</t>
  </si>
  <si>
    <t>1.Displaying all kinds of abc items</t>
  </si>
  <si>
    <t>When changing the position of keywords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</si>
</sst>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2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002E36"/>
      <name val="Arial"/>
      <family val="2"/>
    </font>
    <font>
      <sz val="10"/>
      <name val="Arial"/>
      <family val="2"/>
    </font>
    <font>
      <b/>
      <sz val="20"/>
      <color theme="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indexed="9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b/>
      <sz val="8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color theme="4" tint="-0.24997711111789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6"/>
        <bgColor indexed="32"/>
      </patternFill>
    </fill>
    <fill>
      <patternFill patternType="solid">
        <fgColor rgb="FF8EB63E"/>
        <bgColor indexed="41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41"/>
      </patternFill>
    </fill>
    <fill>
      <patternFill patternType="solid">
        <fgColor theme="4" tint="-0.249977111117893"/>
        <bgColor indexed="2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41"/>
      </patternFill>
    </fill>
    <fill>
      <patternFill patternType="solid">
        <fgColor theme="9"/>
        <bgColor indexed="41"/>
      </patternFill>
    </fill>
    <fill>
      <patternFill patternType="solid">
        <fgColor theme="9"/>
        <bgColor indexed="26"/>
      </patternFill>
    </fill>
    <fill>
      <patternFill patternType="solid">
        <fgColor theme="8"/>
        <bgColor indexed="26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</borders>
  <cellStyleXfs count="4">
    <xf numFmtId="0" fontId="0" fillId="0" borderId="0"/>
    <xf numFmtId="0" fontId="6" fillId="0" borderId="0"/>
    <xf numFmtId="0" fontId="19" fillId="0" borderId="0"/>
    <xf numFmtId="0" fontId="1" fillId="0" borderId="0"/>
  </cellStyleXfs>
  <cellXfs count="11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9" fillId="0" borderId="0" xfId="0" applyFont="1"/>
    <xf numFmtId="0" fontId="8" fillId="0" borderId="0" xfId="1" applyFont="1" applyAlignment="1">
      <alignment horizontal="left" wrapText="1"/>
    </xf>
    <xf numFmtId="0" fontId="10" fillId="0" borderId="0" xfId="0" applyFont="1"/>
    <xf numFmtId="0" fontId="11" fillId="0" borderId="0" xfId="0" applyFont="1"/>
    <xf numFmtId="0" fontId="12" fillId="4" borderId="2" xfId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6" xfId="0" applyFont="1" applyBorder="1"/>
    <xf numFmtId="0" fontId="9" fillId="6" borderId="2" xfId="0" applyFont="1" applyFill="1" applyBorder="1" applyAlignment="1">
      <alignment horizontal="left"/>
    </xf>
    <xf numFmtId="0" fontId="9" fillId="6" borderId="2" xfId="0" applyFont="1" applyFill="1" applyBorder="1"/>
    <xf numFmtId="0" fontId="9" fillId="6" borderId="2" xfId="0" applyFont="1" applyFill="1" applyBorder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9" fillId="6" borderId="0" xfId="0" applyFont="1" applyFill="1"/>
    <xf numFmtId="0" fontId="12" fillId="7" borderId="2" xfId="1" applyFont="1" applyFill="1" applyBorder="1" applyAlignment="1">
      <alignment horizontal="left" vertical="center" wrapText="1"/>
    </xf>
    <xf numFmtId="0" fontId="12" fillId="7" borderId="2" xfId="1" applyFont="1" applyFill="1" applyBorder="1" applyAlignment="1">
      <alignment horizontal="center" vertical="center" wrapText="1"/>
    </xf>
    <xf numFmtId="0" fontId="12" fillId="7" borderId="5" xfId="1" applyFont="1" applyFill="1" applyBorder="1" applyAlignment="1">
      <alignment horizontal="center" vertical="center" wrapText="1"/>
    </xf>
    <xf numFmtId="0" fontId="12" fillId="8" borderId="2" xfId="1" applyFont="1" applyFill="1" applyBorder="1" applyAlignment="1">
      <alignment horizontal="left" vertical="center"/>
    </xf>
    <xf numFmtId="0" fontId="13" fillId="8" borderId="2" xfId="1" applyFont="1" applyFill="1" applyBorder="1" applyAlignment="1">
      <alignment horizontal="left" vertical="center"/>
    </xf>
    <xf numFmtId="0" fontId="3" fillId="6" borderId="2" xfId="1" applyFont="1" applyFill="1" applyBorder="1" applyAlignment="1">
      <alignment horizontal="left" vertical="top" wrapText="1"/>
    </xf>
    <xf numFmtId="0" fontId="3" fillId="9" borderId="2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vertical="top" wrapText="1"/>
    </xf>
    <xf numFmtId="0" fontId="3" fillId="0" borderId="2" xfId="0" applyFont="1" applyBorder="1" applyAlignment="1">
      <alignment horizontal="left"/>
    </xf>
    <xf numFmtId="0" fontId="14" fillId="0" borderId="0" xfId="0" applyFont="1"/>
    <xf numFmtId="0" fontId="3" fillId="0" borderId="2" xfId="0" applyFont="1" applyBorder="1" applyAlignment="1">
      <alignment horizontal="left" vertical="top"/>
    </xf>
    <xf numFmtId="0" fontId="3" fillId="10" borderId="2" xfId="0" applyFont="1" applyFill="1" applyBorder="1" applyAlignment="1">
      <alignment horizontal="left" vertical="top"/>
    </xf>
    <xf numFmtId="0" fontId="14" fillId="10" borderId="0" xfId="0" applyFont="1" applyFill="1"/>
    <xf numFmtId="0" fontId="3" fillId="6" borderId="2" xfId="0" applyFont="1" applyFill="1" applyBorder="1" applyAlignment="1">
      <alignment horizontal="left" vertical="top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7" fillId="11" borderId="2" xfId="1" applyFont="1" applyFill="1" applyBorder="1" applyAlignment="1">
      <alignment horizontal="left" vertical="center" wrapText="1"/>
    </xf>
    <xf numFmtId="0" fontId="12" fillId="12" borderId="2" xfId="1" applyFont="1" applyFill="1" applyBorder="1" applyAlignment="1">
      <alignment horizontal="left" vertical="top" wrapText="1"/>
    </xf>
    <xf numFmtId="0" fontId="7" fillId="12" borderId="2" xfId="1" applyFont="1" applyFill="1" applyBorder="1" applyAlignment="1">
      <alignment horizontal="left" vertical="center" wrapText="1"/>
    </xf>
    <xf numFmtId="0" fontId="3" fillId="13" borderId="2" xfId="0" applyFont="1" applyFill="1" applyBorder="1" applyAlignment="1">
      <alignment horizontal="left" vertical="top"/>
    </xf>
    <xf numFmtId="0" fontId="13" fillId="9" borderId="2" xfId="0" applyFont="1" applyFill="1" applyBorder="1"/>
    <xf numFmtId="0" fontId="13" fillId="9" borderId="2" xfId="1" applyFont="1" applyFill="1" applyBorder="1" applyAlignment="1">
      <alignment horizontal="center" vertical="top" wrapText="1"/>
    </xf>
    <xf numFmtId="0" fontId="3" fillId="9" borderId="2" xfId="1" applyFont="1" applyFill="1" applyBorder="1" applyAlignment="1">
      <alignment horizontal="left" vertical="top" wrapText="1"/>
    </xf>
    <xf numFmtId="0" fontId="9" fillId="6" borderId="2" xfId="0" applyFont="1" applyFill="1" applyBorder="1" applyAlignment="1">
      <alignment wrapText="1"/>
    </xf>
    <xf numFmtId="0" fontId="3" fillId="6" borderId="0" xfId="0" applyFont="1" applyFill="1" applyAlignment="1">
      <alignment wrapText="1"/>
    </xf>
    <xf numFmtId="0" fontId="12" fillId="8" borderId="2" xfId="1" applyFont="1" applyFill="1" applyBorder="1" applyAlignment="1">
      <alignment vertical="center"/>
    </xf>
    <xf numFmtId="0" fontId="12" fillId="8" borderId="4" xfId="1" applyFont="1" applyFill="1" applyBorder="1" applyAlignment="1">
      <alignment vertical="center"/>
    </xf>
    <xf numFmtId="0" fontId="12" fillId="8" borderId="5" xfId="1" applyFont="1" applyFill="1" applyBorder="1" applyAlignment="1">
      <alignment vertical="center"/>
    </xf>
    <xf numFmtId="0" fontId="3" fillId="6" borderId="5" xfId="1" applyFont="1" applyFill="1" applyBorder="1" applyAlignment="1">
      <alignment horizontal="left" vertical="top" wrapText="1"/>
    </xf>
    <xf numFmtId="0" fontId="12" fillId="14" borderId="2" xfId="1" applyFont="1" applyFill="1" applyBorder="1" applyAlignment="1">
      <alignment vertical="center"/>
    </xf>
    <xf numFmtId="0" fontId="12" fillId="14" borderId="4" xfId="1" applyFont="1" applyFill="1" applyBorder="1" applyAlignment="1">
      <alignment vertical="center"/>
    </xf>
    <xf numFmtId="0" fontId="12" fillId="14" borderId="5" xfId="1" applyFont="1" applyFill="1" applyBorder="1" applyAlignment="1">
      <alignment vertical="center"/>
    </xf>
    <xf numFmtId="0" fontId="12" fillId="14" borderId="3" xfId="1" applyFont="1" applyFill="1" applyBorder="1" applyAlignment="1">
      <alignment horizontal="center" vertical="center"/>
    </xf>
    <xf numFmtId="0" fontId="12" fillId="14" borderId="4" xfId="1" applyFont="1" applyFill="1" applyBorder="1" applyAlignment="1">
      <alignment horizontal="center" vertical="center"/>
    </xf>
    <xf numFmtId="0" fontId="12" fillId="14" borderId="5" xfId="1" applyFont="1" applyFill="1" applyBorder="1" applyAlignment="1">
      <alignment horizontal="center" vertical="center"/>
    </xf>
    <xf numFmtId="0" fontId="13" fillId="15" borderId="2" xfId="1" applyFont="1" applyFill="1" applyBorder="1" applyAlignment="1">
      <alignment horizontal="center" vertical="top" wrapText="1"/>
    </xf>
    <xf numFmtId="0" fontId="3" fillId="15" borderId="2" xfId="1" applyFont="1" applyFill="1" applyBorder="1" applyAlignment="1">
      <alignment horizontal="left" vertical="top" wrapText="1"/>
    </xf>
    <xf numFmtId="0" fontId="3" fillId="16" borderId="2" xfId="0" applyFont="1" applyFill="1" applyBorder="1" applyAlignment="1">
      <alignment horizontal="left"/>
    </xf>
    <xf numFmtId="0" fontId="3" fillId="17" borderId="2" xfId="0" applyFont="1" applyFill="1" applyBorder="1" applyAlignment="1">
      <alignment horizontal="left" vertical="top"/>
    </xf>
    <xf numFmtId="0" fontId="3" fillId="6" borderId="2" xfId="1" applyFont="1" applyFill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13" fillId="9" borderId="2" xfId="0" applyFont="1" applyFill="1" applyBorder="1" applyAlignment="1">
      <alignment horizontal="center"/>
    </xf>
    <xf numFmtId="0" fontId="3" fillId="9" borderId="2" xfId="1" applyFont="1" applyFill="1" applyBorder="1" applyAlignment="1">
      <alignment horizontal="center" vertical="top" wrapText="1"/>
    </xf>
    <xf numFmtId="0" fontId="13" fillId="20" borderId="2" xfId="1" applyFont="1" applyFill="1" applyBorder="1" applyAlignment="1">
      <alignment horizontal="center" vertical="top" wrapText="1"/>
    </xf>
    <xf numFmtId="0" fontId="13" fillId="20" borderId="2" xfId="0" applyFont="1" applyFill="1" applyBorder="1"/>
    <xf numFmtId="0" fontId="3" fillId="21" borderId="2" xfId="0" quotePrefix="1" applyFont="1" applyFill="1" applyBorder="1" applyAlignment="1">
      <alignment horizontal="left" vertical="top" wrapText="1"/>
    </xf>
    <xf numFmtId="0" fontId="3" fillId="21" borderId="2" xfId="1" applyFont="1" applyFill="1" applyBorder="1" applyAlignment="1">
      <alignment horizontal="left" vertical="top" wrapText="1"/>
    </xf>
    <xf numFmtId="0" fontId="3" fillId="15" borderId="2" xfId="0" quotePrefix="1" applyFont="1" applyFill="1" applyBorder="1" applyAlignment="1">
      <alignment horizontal="left" vertical="top" wrapText="1"/>
    </xf>
    <xf numFmtId="0" fontId="3" fillId="16" borderId="2" xfId="0" applyFont="1" applyFill="1" applyBorder="1" applyAlignment="1">
      <alignment horizontal="left" vertical="top"/>
    </xf>
    <xf numFmtId="0" fontId="13" fillId="15" borderId="2" xfId="0" applyFont="1" applyFill="1" applyBorder="1"/>
    <xf numFmtId="49" fontId="3" fillId="9" borderId="2" xfId="0" quotePrefix="1" applyNumberFormat="1" applyFont="1" applyFill="1" applyBorder="1" applyAlignment="1">
      <alignment horizontal="left" vertical="top" wrapText="1"/>
    </xf>
    <xf numFmtId="0" fontId="3" fillId="17" borderId="2" xfId="0" applyFont="1" applyFill="1" applyBorder="1" applyAlignment="1">
      <alignment horizontal="left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6" borderId="4" xfId="0" quotePrefix="1" applyFont="1" applyFill="1" applyBorder="1" applyAlignment="1">
      <alignment horizontal="left" vertical="top" wrapText="1"/>
    </xf>
    <xf numFmtId="0" fontId="3" fillId="6" borderId="2" xfId="0" applyFont="1" applyFill="1" applyBorder="1" applyAlignment="1">
      <alignment horizontal="left" vertical="center" wrapText="1"/>
    </xf>
    <xf numFmtId="0" fontId="12" fillId="14" borderId="3" xfId="1" applyFont="1" applyFill="1" applyBorder="1" applyAlignment="1">
      <alignment horizontal="left" vertical="center" wrapText="1"/>
    </xf>
    <xf numFmtId="0" fontId="12" fillId="14" borderId="4" xfId="1" applyFont="1" applyFill="1" applyBorder="1" applyAlignment="1">
      <alignment horizontal="left" vertical="center" wrapText="1"/>
    </xf>
    <xf numFmtId="0" fontId="12" fillId="14" borderId="5" xfId="1" applyFont="1" applyFill="1" applyBorder="1" applyAlignment="1">
      <alignment horizontal="left" vertical="center" wrapText="1"/>
    </xf>
    <xf numFmtId="0" fontId="12" fillId="3" borderId="3" xfId="0" applyFont="1" applyFill="1" applyBorder="1" applyAlignment="1">
      <alignment horizontal="center" wrapText="1"/>
    </xf>
    <xf numFmtId="0" fontId="12" fillId="3" borderId="4" xfId="0" applyFont="1" applyFill="1" applyBorder="1" applyAlignment="1">
      <alignment horizontal="center" wrapText="1"/>
    </xf>
    <xf numFmtId="0" fontId="12" fillId="3" borderId="5" xfId="0" applyFont="1" applyFill="1" applyBorder="1" applyAlignment="1">
      <alignment horizontal="center" wrapText="1"/>
    </xf>
    <xf numFmtId="0" fontId="12" fillId="8" borderId="3" xfId="1" applyFont="1" applyFill="1" applyBorder="1" applyAlignment="1">
      <alignment horizontal="left" vertical="center" wrapText="1"/>
    </xf>
    <xf numFmtId="0" fontId="12" fillId="8" borderId="4" xfId="1" applyFont="1" applyFill="1" applyBorder="1" applyAlignment="1">
      <alignment horizontal="left" vertical="center"/>
    </xf>
    <xf numFmtId="0" fontId="12" fillId="8" borderId="5" xfId="1" applyFont="1" applyFill="1" applyBorder="1" applyAlignment="1">
      <alignment horizontal="left" vertical="center"/>
    </xf>
    <xf numFmtId="0" fontId="12" fillId="19" borderId="3" xfId="1" applyFont="1" applyFill="1" applyBorder="1" applyAlignment="1">
      <alignment horizontal="center" vertical="center"/>
    </xf>
    <xf numFmtId="0" fontId="12" fillId="19" borderId="4" xfId="1" applyFont="1" applyFill="1" applyBorder="1" applyAlignment="1">
      <alignment horizontal="center" vertical="center"/>
    </xf>
    <xf numFmtId="0" fontId="12" fillId="19" borderId="5" xfId="1" applyFont="1" applyFill="1" applyBorder="1" applyAlignment="1">
      <alignment horizontal="center" vertical="center"/>
    </xf>
    <xf numFmtId="0" fontId="12" fillId="18" borderId="3" xfId="1" applyFont="1" applyFill="1" applyBorder="1" applyAlignment="1">
      <alignment horizontal="left" vertical="center" wrapText="1"/>
    </xf>
    <xf numFmtId="0" fontId="12" fillId="18" borderId="4" xfId="1" applyFont="1" applyFill="1" applyBorder="1" applyAlignment="1">
      <alignment horizontal="left" vertical="center" wrapText="1"/>
    </xf>
    <xf numFmtId="0" fontId="12" fillId="18" borderId="5" xfId="1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3" fillId="0" borderId="2" xfId="1" applyFont="1" applyBorder="1" applyAlignment="1">
      <alignment horizontal="left" vertical="top" wrapText="1"/>
    </xf>
    <xf numFmtId="0" fontId="3" fillId="0" borderId="3" xfId="1" quotePrefix="1" applyFont="1" applyBorder="1" applyAlignment="1">
      <alignment horizontal="left" vertical="top" wrapText="1"/>
    </xf>
    <xf numFmtId="0" fontId="3" fillId="0" borderId="4" xfId="1" quotePrefix="1" applyFont="1" applyBorder="1" applyAlignment="1">
      <alignment horizontal="left" vertical="top" wrapText="1"/>
    </xf>
    <xf numFmtId="0" fontId="3" fillId="0" borderId="5" xfId="1" quotePrefix="1" applyFont="1" applyBorder="1" applyAlignment="1">
      <alignment horizontal="left" vertical="top" wrapText="1"/>
    </xf>
    <xf numFmtId="0" fontId="3" fillId="0" borderId="3" xfId="1" applyFont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164" fontId="3" fillId="0" borderId="3" xfId="1" applyNumberFormat="1" applyFont="1" applyBorder="1" applyAlignment="1">
      <alignment horizontal="left" vertical="top" wrapText="1"/>
    </xf>
    <xf numFmtId="164" fontId="3" fillId="0" borderId="4" xfId="1" applyNumberFormat="1" applyFont="1" applyBorder="1" applyAlignment="1">
      <alignment horizontal="left" vertical="top" wrapText="1"/>
    </xf>
    <xf numFmtId="164" fontId="3" fillId="0" borderId="5" xfId="1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right" vertical="center"/>
    </xf>
    <xf numFmtId="0" fontId="1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4">
    <cellStyle name="Normal" xfId="0" builtinId="0"/>
    <cellStyle name="Normal 2" xfId="2" xr:uid="{3EB63E74-D67D-472D-97D0-CED53A902F6A}"/>
    <cellStyle name="Normal 3" xfId="3" xr:uid="{C36A63CE-7977-4506-A13D-3412C626276A}"/>
    <cellStyle name="Normal_Sheet1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2"/>
  <sheetViews>
    <sheetView tabSelected="1" topLeftCell="A32" workbookViewId="0">
      <selection activeCell="C39" sqref="C39"/>
    </sheetView>
  </sheetViews>
  <sheetFormatPr defaultColWidth="8" defaultRowHeight="13.2"/>
  <cols>
    <col min="1" max="1" width="10.8984375" style="35" customWidth="1"/>
    <col min="2" max="2" width="30.69921875" style="45" customWidth="1"/>
    <col min="3" max="3" width="33" style="36" customWidth="1"/>
    <col min="4" max="4" width="30.69921875" style="36" customWidth="1"/>
    <col min="5" max="5" width="28.09765625" style="36" customWidth="1"/>
    <col min="6" max="8" width="8.5" style="36" customWidth="1"/>
    <col min="9" max="9" width="15.5" style="36" customWidth="1"/>
    <col min="10" max="16384" width="8" style="36"/>
  </cols>
  <sheetData>
    <row r="1" spans="1:24" s="2" customFormat="1" ht="13.8">
      <c r="A1" s="107"/>
      <c r="B1" s="107"/>
      <c r="C1" s="107"/>
      <c r="D1" s="107"/>
      <c r="E1" s="1"/>
      <c r="F1" s="1"/>
      <c r="G1" s="1"/>
      <c r="H1" s="1"/>
      <c r="I1" s="1"/>
      <c r="J1" s="1"/>
    </row>
    <row r="2" spans="1:24" s="2" customFormat="1" ht="31.5" customHeight="1">
      <c r="A2" s="108" t="s">
        <v>0</v>
      </c>
      <c r="B2" s="109"/>
      <c r="C2" s="109"/>
      <c r="D2" s="109"/>
      <c r="E2" s="95"/>
      <c r="F2" s="3"/>
      <c r="G2" s="3"/>
      <c r="H2" s="3"/>
      <c r="I2" s="3"/>
      <c r="J2" s="3"/>
    </row>
    <row r="3" spans="1:24" s="2" customFormat="1" ht="31.5" customHeight="1">
      <c r="A3" s="4"/>
      <c r="B3" s="6"/>
      <c r="C3" s="96"/>
      <c r="D3" s="96"/>
      <c r="E3" s="95"/>
      <c r="F3" s="3"/>
      <c r="G3" s="3"/>
      <c r="H3" s="3"/>
      <c r="I3" s="3"/>
      <c r="J3" s="3"/>
    </row>
    <row r="4" spans="1:24" s="7" customFormat="1">
      <c r="A4" s="37" t="s">
        <v>1</v>
      </c>
      <c r="B4" s="97" t="s">
        <v>25</v>
      </c>
      <c r="C4" s="97"/>
      <c r="D4" s="97"/>
      <c r="E4" s="5"/>
      <c r="F4" s="5"/>
      <c r="G4" s="5"/>
      <c r="H4" s="6"/>
      <c r="I4" s="6"/>
      <c r="X4" s="7" t="s">
        <v>2</v>
      </c>
    </row>
    <row r="5" spans="1:24" s="7" customFormat="1" ht="144.75" customHeight="1">
      <c r="A5" s="37" t="s">
        <v>3</v>
      </c>
      <c r="B5" s="98" t="s">
        <v>26</v>
      </c>
      <c r="C5" s="99"/>
      <c r="D5" s="100"/>
      <c r="E5" s="5"/>
      <c r="F5" s="5"/>
      <c r="G5" s="5"/>
      <c r="H5" s="6"/>
      <c r="I5" s="6"/>
      <c r="X5" s="7" t="s">
        <v>4</v>
      </c>
    </row>
    <row r="6" spans="1:24" s="7" customFormat="1" ht="33" customHeight="1">
      <c r="A6" s="37" t="s">
        <v>5</v>
      </c>
      <c r="B6" s="98" t="s">
        <v>27</v>
      </c>
      <c r="C6" s="99"/>
      <c r="D6" s="100"/>
      <c r="E6" s="5"/>
      <c r="F6" s="5"/>
      <c r="G6" s="5"/>
      <c r="H6" s="6"/>
      <c r="I6" s="6"/>
    </row>
    <row r="7" spans="1:24" s="7" customFormat="1">
      <c r="A7" s="37" t="s">
        <v>6</v>
      </c>
      <c r="B7" s="101" t="s">
        <v>24</v>
      </c>
      <c r="C7" s="102"/>
      <c r="D7" s="103"/>
      <c r="E7" s="5"/>
      <c r="F7" s="5"/>
      <c r="G7" s="5"/>
      <c r="H7" s="8"/>
      <c r="I7" s="6"/>
      <c r="X7" s="9"/>
    </row>
    <row r="8" spans="1:24" s="10" customFormat="1">
      <c r="A8" s="37" t="s">
        <v>7</v>
      </c>
      <c r="B8" s="104"/>
      <c r="C8" s="105"/>
      <c r="D8" s="106"/>
      <c r="E8" s="5"/>
    </row>
    <row r="9" spans="1:24" s="10" customFormat="1">
      <c r="A9" s="38" t="s">
        <v>8</v>
      </c>
      <c r="B9" s="11" t="str">
        <f>F17</f>
        <v>Environment 1</v>
      </c>
      <c r="C9" s="11" t="str">
        <f>G17</f>
        <v>Environment 2</v>
      </c>
      <c r="D9" s="11" t="str">
        <f>H17</f>
        <v>Environment 3</v>
      </c>
    </row>
    <row r="10" spans="1:24" s="10" customFormat="1">
      <c r="A10" s="39" t="s">
        <v>9</v>
      </c>
      <c r="B10" s="12">
        <f>SUM(B11:B14)</f>
        <v>0</v>
      </c>
      <c r="C10" s="12">
        <f>SUM(C11:C14)</f>
        <v>0</v>
      </c>
      <c r="D10" s="12">
        <f>SUM(D11:D14)</f>
        <v>0</v>
      </c>
    </row>
    <row r="11" spans="1:24" s="10" customFormat="1">
      <c r="A11" s="39" t="s">
        <v>10</v>
      </c>
      <c r="B11" s="13">
        <f>COUNTIF($F$18:$F$49505,"*Passed")</f>
        <v>0</v>
      </c>
      <c r="C11" s="13">
        <f>COUNTIF($G$18:$G$49505,"*Passed")</f>
        <v>0</v>
      </c>
      <c r="D11" s="13">
        <f>COUNTIF($H$18:$H$49505,"*Passed")</f>
        <v>0</v>
      </c>
    </row>
    <row r="12" spans="1:24" s="10" customFormat="1">
      <c r="A12" s="39" t="s">
        <v>11</v>
      </c>
      <c r="B12" s="13">
        <f>COUNTIF($F$18:$F$49225,"*Failed*")</f>
        <v>0</v>
      </c>
      <c r="C12" s="13">
        <f>COUNTIF($G$18:$G$49225,"*Failed*")</f>
        <v>0</v>
      </c>
      <c r="D12" s="13">
        <f>COUNTIF($H$18:$H$49225,"*Failed*")</f>
        <v>0</v>
      </c>
    </row>
    <row r="13" spans="1:24" s="10" customFormat="1">
      <c r="A13" s="39" t="s">
        <v>12</v>
      </c>
      <c r="B13" s="13">
        <f>COUNTIF($F$18:$F$49225,"*Not Run*")</f>
        <v>0</v>
      </c>
      <c r="C13" s="13">
        <f>COUNTIF($G$18:$G$49225,"*Not Run*")</f>
        <v>0</v>
      </c>
      <c r="D13" s="13">
        <f>COUNTIF($H$18:$H$49225,"*Not Run*")</f>
        <v>0</v>
      </c>
      <c r="E13" s="2"/>
      <c r="F13" s="2"/>
      <c r="G13" s="2"/>
      <c r="H13" s="2"/>
      <c r="I13" s="2"/>
    </row>
    <row r="14" spans="1:24" s="10" customFormat="1">
      <c r="A14" s="39" t="s">
        <v>13</v>
      </c>
      <c r="B14" s="13">
        <f>COUNTIF($F$18:$F$49225,"*NA*")</f>
        <v>0</v>
      </c>
      <c r="C14" s="13">
        <f>COUNTIF($G$18:$G$49225,"*NA*")</f>
        <v>0</v>
      </c>
      <c r="D14" s="13">
        <f>COUNTIF($H$18:$H$49225,"*NA*")</f>
        <v>0</v>
      </c>
      <c r="E14" s="14"/>
      <c r="F14" s="2"/>
      <c r="G14" s="2"/>
      <c r="H14" s="2"/>
      <c r="I14" s="2"/>
    </row>
    <row r="15" spans="1:24" s="10" customFormat="1" ht="39.6">
      <c r="A15" s="39" t="s">
        <v>14</v>
      </c>
      <c r="B15" s="13">
        <f>COUNTIF($F$18:$F$49225,"*Passed in previous build*")</f>
        <v>0</v>
      </c>
      <c r="C15" s="13">
        <f>COUNTIF($G$18:$G$49225,"*Passed in previous build*")</f>
        <v>0</v>
      </c>
      <c r="D15" s="13">
        <f>COUNTIF($H$18:$H$49225,"*Passed in previous build*")</f>
        <v>0</v>
      </c>
      <c r="E15" s="2"/>
      <c r="F15" s="2"/>
      <c r="G15" s="2"/>
      <c r="H15" s="2"/>
      <c r="I15" s="2"/>
    </row>
    <row r="16" spans="1:24" s="19" customFormat="1" ht="15" customHeight="1">
      <c r="A16" s="15"/>
      <c r="B16" s="44"/>
      <c r="C16" s="16"/>
      <c r="D16" s="17"/>
      <c r="E16" s="18"/>
      <c r="F16" s="83" t="s">
        <v>8</v>
      </c>
      <c r="G16" s="84"/>
      <c r="H16" s="85"/>
      <c r="I16" s="18"/>
    </row>
    <row r="17" spans="1:10" s="19" customFormat="1" ht="26.4">
      <c r="A17" s="20" t="s">
        <v>15</v>
      </c>
      <c r="B17" s="21" t="s">
        <v>16</v>
      </c>
      <c r="C17" s="21" t="s">
        <v>17</v>
      </c>
      <c r="D17" s="21" t="s">
        <v>18</v>
      </c>
      <c r="E17" s="22" t="s">
        <v>19</v>
      </c>
      <c r="F17" s="21" t="s">
        <v>20</v>
      </c>
      <c r="G17" s="21" t="s">
        <v>21</v>
      </c>
      <c r="H17" s="21" t="s">
        <v>22</v>
      </c>
      <c r="I17" s="21" t="s">
        <v>23</v>
      </c>
    </row>
    <row r="18" spans="1:10" s="19" customFormat="1" ht="21" customHeight="1">
      <c r="A18" s="23"/>
      <c r="B18" s="86" t="s">
        <v>110</v>
      </c>
      <c r="C18" s="87"/>
      <c r="D18" s="88"/>
      <c r="E18" s="23"/>
      <c r="F18" s="24"/>
      <c r="G18" s="24"/>
      <c r="H18" s="24"/>
      <c r="I18" s="23"/>
    </row>
    <row r="19" spans="1:10" s="19" customFormat="1" ht="28.8" customHeight="1">
      <c r="A19" s="25">
        <v>1</v>
      </c>
      <c r="B19" s="25" t="s">
        <v>111</v>
      </c>
      <c r="C19" s="25" t="s">
        <v>112</v>
      </c>
      <c r="D19" s="79" t="s">
        <v>113</v>
      </c>
      <c r="E19" s="27"/>
      <c r="F19" s="25"/>
      <c r="G19" s="25"/>
      <c r="H19" s="25"/>
      <c r="I19" s="28"/>
    </row>
    <row r="20" spans="1:10" s="19" customFormat="1" ht="28.8" customHeight="1">
      <c r="A20" s="25">
        <v>2</v>
      </c>
      <c r="B20" s="25" t="s">
        <v>114</v>
      </c>
      <c r="C20" s="25" t="s">
        <v>112</v>
      </c>
      <c r="D20" s="34" t="s">
        <v>115</v>
      </c>
      <c r="E20" s="78"/>
      <c r="F20" s="49"/>
      <c r="G20" s="25"/>
      <c r="H20" s="25"/>
      <c r="I20" s="28"/>
    </row>
    <row r="21" spans="1:10" s="19" customFormat="1" ht="28.8" customHeight="1">
      <c r="A21" s="25">
        <v>3</v>
      </c>
      <c r="B21" s="43" t="s">
        <v>116</v>
      </c>
      <c r="C21" s="25" t="s">
        <v>117</v>
      </c>
      <c r="D21" s="79" t="s">
        <v>118</v>
      </c>
      <c r="E21" s="78"/>
      <c r="F21" s="49"/>
      <c r="G21" s="25"/>
      <c r="H21" s="25"/>
      <c r="I21" s="28"/>
    </row>
    <row r="22" spans="1:10" s="30" customFormat="1" ht="13.8">
      <c r="A22" s="46"/>
      <c r="B22" s="47" t="s">
        <v>31</v>
      </c>
      <c r="C22" s="48"/>
      <c r="D22" s="89"/>
      <c r="E22" s="90"/>
      <c r="F22" s="91"/>
      <c r="G22" s="64"/>
      <c r="H22" s="64"/>
      <c r="I22" s="65"/>
    </row>
    <row r="23" spans="1:10" s="30" customFormat="1" ht="13.8">
      <c r="A23" s="50"/>
      <c r="B23" s="51" t="s">
        <v>32</v>
      </c>
      <c r="C23" s="52"/>
      <c r="D23" s="53"/>
      <c r="E23" s="54"/>
      <c r="F23" s="55"/>
      <c r="G23" s="56"/>
      <c r="H23" s="56"/>
      <c r="I23" s="70"/>
    </row>
    <row r="24" spans="1:10" s="30" customFormat="1" ht="13.8">
      <c r="A24" s="29">
        <v>4</v>
      </c>
      <c r="B24" s="76" t="s">
        <v>88</v>
      </c>
      <c r="C24" s="77" t="s">
        <v>100</v>
      </c>
      <c r="D24" s="77" t="s">
        <v>101</v>
      </c>
      <c r="E24" s="26"/>
      <c r="F24" s="43"/>
      <c r="G24" s="42"/>
      <c r="H24" s="42"/>
      <c r="I24" s="41"/>
      <c r="J24" s="33"/>
    </row>
    <row r="25" spans="1:10" s="30" customFormat="1" ht="39.6">
      <c r="A25" s="29">
        <v>5</v>
      </c>
      <c r="B25" s="25" t="s">
        <v>119</v>
      </c>
      <c r="C25" s="25" t="s">
        <v>120</v>
      </c>
      <c r="D25" s="34" t="s">
        <v>121</v>
      </c>
      <c r="E25" s="26"/>
      <c r="F25" s="43"/>
      <c r="G25" s="42"/>
      <c r="H25" s="42"/>
      <c r="I25" s="41"/>
      <c r="J25" s="33"/>
    </row>
    <row r="26" spans="1:10" s="30" customFormat="1" ht="39.6">
      <c r="A26" s="29">
        <v>6</v>
      </c>
      <c r="B26" s="25" t="s">
        <v>122</v>
      </c>
      <c r="C26" s="25" t="s">
        <v>123</v>
      </c>
      <c r="D26" s="34" t="s">
        <v>121</v>
      </c>
      <c r="E26" s="26"/>
      <c r="F26" s="43"/>
      <c r="G26" s="43"/>
      <c r="H26" s="43"/>
      <c r="I26" s="32"/>
      <c r="J26" s="33"/>
    </row>
    <row r="27" spans="1:10" s="30" customFormat="1" ht="39.6">
      <c r="A27" s="29">
        <v>7</v>
      </c>
      <c r="B27" s="25" t="s">
        <v>124</v>
      </c>
      <c r="C27" s="25" t="s">
        <v>125</v>
      </c>
      <c r="D27" s="34" t="s">
        <v>121</v>
      </c>
      <c r="E27" s="26"/>
      <c r="F27" s="43"/>
      <c r="G27" s="42"/>
      <c r="H27" s="42"/>
      <c r="I27" s="41"/>
      <c r="J27" s="33"/>
    </row>
    <row r="28" spans="1:10" s="30" customFormat="1" ht="39.6">
      <c r="A28" s="29">
        <v>8</v>
      </c>
      <c r="B28" s="25" t="s">
        <v>126</v>
      </c>
      <c r="C28" s="25" t="s">
        <v>127</v>
      </c>
      <c r="D28" s="34" t="s">
        <v>132</v>
      </c>
      <c r="E28" s="26"/>
      <c r="F28" s="43"/>
      <c r="G28" s="42"/>
      <c r="H28" s="42"/>
      <c r="I28" s="41"/>
      <c r="J28" s="33"/>
    </row>
    <row r="29" spans="1:10" s="30" customFormat="1" ht="39.6">
      <c r="A29" s="29">
        <v>9</v>
      </c>
      <c r="B29" s="25" t="s">
        <v>128</v>
      </c>
      <c r="C29" s="25" t="s">
        <v>129</v>
      </c>
      <c r="D29" s="34" t="s">
        <v>133</v>
      </c>
      <c r="E29" s="26"/>
      <c r="F29" s="43"/>
      <c r="G29" s="42"/>
      <c r="H29" s="42"/>
      <c r="I29" s="41"/>
      <c r="J29" s="33"/>
    </row>
    <row r="30" spans="1:10" s="30" customFormat="1" ht="52.8">
      <c r="A30" s="29">
        <v>10</v>
      </c>
      <c r="B30" s="25" t="s">
        <v>130</v>
      </c>
      <c r="C30" s="25" t="s">
        <v>131</v>
      </c>
      <c r="D30" s="34" t="s">
        <v>134</v>
      </c>
      <c r="E30" s="26"/>
      <c r="F30" s="43"/>
      <c r="G30" s="43"/>
      <c r="H30" s="43"/>
      <c r="I30" s="32"/>
      <c r="J30" s="33"/>
    </row>
    <row r="31" spans="1:10" s="30" customFormat="1" ht="13.8">
      <c r="A31" s="72"/>
      <c r="B31" s="92" t="s">
        <v>37</v>
      </c>
      <c r="C31" s="93"/>
      <c r="D31" s="94"/>
      <c r="E31" s="26"/>
      <c r="F31" s="43"/>
      <c r="G31" s="43"/>
      <c r="H31" s="43"/>
      <c r="I31" s="32"/>
      <c r="J31" s="33"/>
    </row>
    <row r="32" spans="1:10" s="30" customFormat="1" ht="26.4">
      <c r="A32" s="29">
        <f t="shared" ref="A32:A49" ca="1" si="0">IF(OFFSET(A32,-1,0) ="",OFFSET(A32,-2,0)+1,OFFSET(A32,-1,0)+1 )</f>
        <v>11</v>
      </c>
      <c r="B32" s="74" t="s">
        <v>89</v>
      </c>
      <c r="C32" s="75" t="s">
        <v>98</v>
      </c>
      <c r="D32" s="75" t="s">
        <v>138</v>
      </c>
      <c r="E32" s="26"/>
      <c r="F32" s="43"/>
      <c r="G32" s="43"/>
      <c r="H32" s="43"/>
      <c r="I32" s="32"/>
      <c r="J32" s="33"/>
    </row>
    <row r="33" spans="1:10" s="30" customFormat="1" ht="26.4">
      <c r="A33" s="29">
        <f t="shared" ca="1" si="0"/>
        <v>12</v>
      </c>
      <c r="B33" s="74" t="s">
        <v>90</v>
      </c>
      <c r="C33" s="75" t="s">
        <v>91</v>
      </c>
      <c r="D33" s="75" t="s">
        <v>102</v>
      </c>
      <c r="E33" s="26"/>
      <c r="F33" s="43"/>
      <c r="G33" s="43"/>
      <c r="H33" s="43"/>
      <c r="I33" s="32"/>
      <c r="J33" s="33"/>
    </row>
    <row r="34" spans="1:10" s="30" customFormat="1" ht="26.4">
      <c r="A34" s="29">
        <f t="shared" ca="1" si="0"/>
        <v>13</v>
      </c>
      <c r="B34" s="74" t="s">
        <v>92</v>
      </c>
      <c r="C34" s="75" t="s">
        <v>98</v>
      </c>
      <c r="D34" s="75" t="s">
        <v>135</v>
      </c>
      <c r="E34" s="26"/>
      <c r="F34" s="43"/>
      <c r="G34" s="43"/>
      <c r="H34" s="43"/>
      <c r="I34" s="32"/>
      <c r="J34" s="33"/>
    </row>
    <row r="35" spans="1:10" s="30" customFormat="1" ht="26.4">
      <c r="A35" s="29">
        <f t="shared" ca="1" si="0"/>
        <v>14</v>
      </c>
      <c r="B35" s="74" t="s">
        <v>93</v>
      </c>
      <c r="C35" s="75" t="s">
        <v>98</v>
      </c>
      <c r="D35" s="75" t="s">
        <v>136</v>
      </c>
      <c r="E35" s="26"/>
      <c r="F35" s="43"/>
      <c r="G35" s="43"/>
      <c r="H35" s="43"/>
      <c r="I35" s="32"/>
      <c r="J35" s="33"/>
    </row>
    <row r="36" spans="1:10" s="30" customFormat="1" ht="26.4">
      <c r="A36" s="29">
        <f t="shared" ca="1" si="0"/>
        <v>15</v>
      </c>
      <c r="B36" s="74" t="s">
        <v>94</v>
      </c>
      <c r="C36" s="75" t="s">
        <v>98</v>
      </c>
      <c r="D36" s="75" t="s">
        <v>137</v>
      </c>
      <c r="E36" s="26"/>
      <c r="F36" s="43"/>
      <c r="G36" s="43"/>
      <c r="H36" s="43"/>
      <c r="I36" s="32"/>
      <c r="J36" s="33"/>
    </row>
    <row r="37" spans="1:10" s="30" customFormat="1" ht="26.4">
      <c r="A37" s="29">
        <f t="shared" ca="1" si="0"/>
        <v>16</v>
      </c>
      <c r="B37" s="74" t="s">
        <v>95</v>
      </c>
      <c r="C37" s="75" t="s">
        <v>96</v>
      </c>
      <c r="D37" s="75" t="s">
        <v>103</v>
      </c>
      <c r="E37" s="26"/>
      <c r="F37" s="43"/>
      <c r="G37" s="43"/>
      <c r="H37" s="43"/>
      <c r="I37" s="32"/>
      <c r="J37" s="33"/>
    </row>
    <row r="38" spans="1:10" s="30" customFormat="1" ht="26.4">
      <c r="A38" s="29">
        <f t="shared" ca="1" si="0"/>
        <v>17</v>
      </c>
      <c r="B38" s="74" t="s">
        <v>97</v>
      </c>
      <c r="C38" s="75" t="s">
        <v>98</v>
      </c>
      <c r="D38" s="75" t="s">
        <v>104</v>
      </c>
      <c r="E38" s="26"/>
      <c r="F38" s="43"/>
      <c r="G38" s="43"/>
      <c r="H38" s="43"/>
      <c r="I38" s="32"/>
      <c r="J38" s="33"/>
    </row>
    <row r="39" spans="1:10" s="30" customFormat="1" ht="52.8">
      <c r="A39" s="29">
        <f t="shared" ca="1" si="0"/>
        <v>18</v>
      </c>
      <c r="B39" s="74" t="s">
        <v>139</v>
      </c>
      <c r="C39" s="75" t="s">
        <v>99</v>
      </c>
      <c r="D39" s="75" t="s">
        <v>105</v>
      </c>
      <c r="E39" s="26"/>
      <c r="F39" s="43"/>
      <c r="G39" s="43"/>
      <c r="H39" s="43"/>
      <c r="I39" s="32"/>
      <c r="J39" s="33"/>
    </row>
    <row r="40" spans="1:10" s="33" customFormat="1" ht="13.8">
      <c r="A40" s="50"/>
      <c r="B40" s="80" t="s">
        <v>40</v>
      </c>
      <c r="C40" s="81"/>
      <c r="D40" s="82"/>
      <c r="E40" s="50"/>
      <c r="F40" s="50"/>
      <c r="G40" s="57"/>
      <c r="H40" s="57"/>
      <c r="I40" s="40"/>
      <c r="J40" s="30"/>
    </row>
    <row r="41" spans="1:10" s="30" customFormat="1" ht="36.6" customHeight="1">
      <c r="A41" s="29">
        <f t="shared" ca="1" si="0"/>
        <v>19</v>
      </c>
      <c r="B41" s="74" t="s">
        <v>79</v>
      </c>
      <c r="C41" s="75" t="s">
        <v>83</v>
      </c>
      <c r="D41" s="75" t="s">
        <v>84</v>
      </c>
      <c r="E41" s="27"/>
      <c r="F41" s="25"/>
      <c r="G41" s="42"/>
      <c r="H41" s="42"/>
      <c r="I41" s="41"/>
    </row>
    <row r="42" spans="1:10" s="30" customFormat="1" ht="39.6">
      <c r="A42" s="29">
        <f t="shared" ca="1" si="0"/>
        <v>20</v>
      </c>
      <c r="B42" s="74" t="s">
        <v>80</v>
      </c>
      <c r="C42" s="75" t="s">
        <v>87</v>
      </c>
      <c r="D42" s="75" t="s">
        <v>85</v>
      </c>
      <c r="E42" s="27"/>
      <c r="F42" s="25"/>
      <c r="G42" s="25"/>
      <c r="H42" s="25"/>
      <c r="I42" s="31"/>
    </row>
    <row r="43" spans="1:10" s="30" customFormat="1" ht="39.6">
      <c r="A43" s="29">
        <f t="shared" ca="1" si="0"/>
        <v>21</v>
      </c>
      <c r="B43" s="74" t="s">
        <v>81</v>
      </c>
      <c r="C43" s="75" t="s">
        <v>82</v>
      </c>
      <c r="D43" s="75" t="s">
        <v>86</v>
      </c>
      <c r="E43" s="27"/>
      <c r="F43" s="25"/>
      <c r="G43" s="25"/>
      <c r="H43" s="25"/>
      <c r="I43" s="31"/>
    </row>
    <row r="44" spans="1:10" s="30" customFormat="1" ht="13.8">
      <c r="A44" s="58"/>
      <c r="B44" s="92" t="s">
        <v>38</v>
      </c>
      <c r="C44" s="93"/>
      <c r="D44" s="94"/>
      <c r="E44" s="66"/>
      <c r="F44" s="67"/>
      <c r="G44" s="67"/>
      <c r="H44" s="67"/>
      <c r="I44" s="59"/>
    </row>
    <row r="45" spans="1:10" s="30" customFormat="1" ht="26.4">
      <c r="A45" s="31">
        <f t="shared" ca="1" si="0"/>
        <v>22</v>
      </c>
      <c r="B45" s="74" t="s">
        <v>64</v>
      </c>
      <c r="C45" s="73" t="s">
        <v>70</v>
      </c>
      <c r="D45" s="73" t="s">
        <v>74</v>
      </c>
      <c r="E45" s="27"/>
      <c r="F45" s="25"/>
      <c r="G45" s="25"/>
      <c r="H45" s="25"/>
      <c r="I45" s="31"/>
    </row>
    <row r="46" spans="1:10" s="30" customFormat="1" ht="39.6">
      <c r="A46" s="31">
        <f t="shared" ca="1" si="0"/>
        <v>23</v>
      </c>
      <c r="B46" s="74" t="s">
        <v>65</v>
      </c>
      <c r="C46" s="75" t="s">
        <v>66</v>
      </c>
      <c r="D46" s="75" t="s">
        <v>75</v>
      </c>
      <c r="E46" s="26"/>
      <c r="F46" s="43"/>
      <c r="G46" s="43"/>
      <c r="H46" s="25"/>
      <c r="I46" s="31"/>
    </row>
    <row r="47" spans="1:10" s="30" customFormat="1" ht="26.4">
      <c r="A47" s="31">
        <f t="shared" ca="1" si="0"/>
        <v>24</v>
      </c>
      <c r="B47" s="74" t="s">
        <v>67</v>
      </c>
      <c r="C47" s="73" t="s">
        <v>71</v>
      </c>
      <c r="D47" s="73" t="s">
        <v>76</v>
      </c>
      <c r="E47" s="62"/>
      <c r="F47" s="42"/>
      <c r="G47" s="63"/>
      <c r="H47" s="60"/>
      <c r="I47" s="61"/>
    </row>
    <row r="48" spans="1:10" s="30" customFormat="1" ht="24" customHeight="1">
      <c r="A48" s="31">
        <f t="shared" ca="1" si="0"/>
        <v>25</v>
      </c>
      <c r="B48" s="74" t="s">
        <v>68</v>
      </c>
      <c r="C48" s="73" t="s">
        <v>72</v>
      </c>
      <c r="D48" s="73" t="s">
        <v>77</v>
      </c>
      <c r="E48" s="26"/>
      <c r="F48" s="43"/>
      <c r="G48" s="42"/>
      <c r="H48" s="42"/>
      <c r="I48" s="41"/>
    </row>
    <row r="49" spans="1:9" s="30" customFormat="1" ht="26.4" customHeight="1">
      <c r="A49" s="31">
        <f t="shared" ca="1" si="0"/>
        <v>26</v>
      </c>
      <c r="B49" s="74" t="s">
        <v>69</v>
      </c>
      <c r="C49" s="73" t="s">
        <v>73</v>
      </c>
      <c r="D49" s="73" t="s">
        <v>78</v>
      </c>
      <c r="E49" s="27"/>
      <c r="F49" s="25"/>
      <c r="G49" s="42"/>
      <c r="H49" s="42"/>
      <c r="I49" s="41"/>
    </row>
    <row r="50" spans="1:9" s="30" customFormat="1" ht="13.8">
      <c r="A50" s="59"/>
      <c r="B50" s="80" t="s">
        <v>39</v>
      </c>
      <c r="C50" s="81"/>
      <c r="D50" s="82"/>
      <c r="E50" s="68"/>
      <c r="F50" s="57"/>
      <c r="G50" s="57"/>
      <c r="H50" s="57"/>
      <c r="I50" s="69"/>
    </row>
    <row r="51" spans="1:9" s="30" customFormat="1" ht="39.6">
      <c r="A51" s="31">
        <f t="shared" ref="A51:A62" ca="1" si="1">IF(OFFSET(A51,-1,0) ="",OFFSET(A51,-2,0)+1,OFFSET(A51,-1,0)+1 )</f>
        <v>27</v>
      </c>
      <c r="B51" s="25" t="s">
        <v>33</v>
      </c>
      <c r="C51" s="25" t="s">
        <v>53</v>
      </c>
      <c r="D51" s="71" t="s">
        <v>45</v>
      </c>
      <c r="E51" s="26"/>
      <c r="F51" s="43"/>
      <c r="G51" s="43"/>
      <c r="H51" s="43"/>
      <c r="I51" s="32"/>
    </row>
    <row r="52" spans="1:9" s="30" customFormat="1" ht="39.6">
      <c r="A52" s="31">
        <f t="shared" ca="1" si="1"/>
        <v>28</v>
      </c>
      <c r="B52" s="25" t="s">
        <v>34</v>
      </c>
      <c r="C52" s="25" t="s">
        <v>57</v>
      </c>
      <c r="D52" s="71" t="s">
        <v>46</v>
      </c>
      <c r="E52" s="26"/>
      <c r="F52" s="43"/>
      <c r="G52" s="43"/>
      <c r="H52" s="43"/>
      <c r="I52" s="32"/>
    </row>
    <row r="53" spans="1:9" s="30" customFormat="1" ht="39.6">
      <c r="A53" s="31"/>
      <c r="B53" s="25" t="s">
        <v>35</v>
      </c>
      <c r="C53" s="25" t="s">
        <v>58</v>
      </c>
      <c r="D53" s="71" t="s">
        <v>47</v>
      </c>
      <c r="E53" s="26"/>
      <c r="F53" s="43"/>
      <c r="G53" s="43"/>
      <c r="H53" s="43"/>
      <c r="I53" s="32"/>
    </row>
    <row r="54" spans="1:9" s="30" customFormat="1" ht="39.6">
      <c r="A54" s="31">
        <f t="shared" ca="1" si="1"/>
        <v>29</v>
      </c>
      <c r="B54" s="25" t="s">
        <v>36</v>
      </c>
      <c r="C54" s="25" t="s">
        <v>59</v>
      </c>
      <c r="D54" s="71" t="s">
        <v>48</v>
      </c>
      <c r="E54" s="26"/>
      <c r="F54" s="43"/>
      <c r="G54" s="43"/>
      <c r="H54" s="43"/>
      <c r="I54" s="32"/>
    </row>
    <row r="55" spans="1:9" s="30" customFormat="1" ht="39.6">
      <c r="A55" s="31">
        <f t="shared" ca="1" si="1"/>
        <v>30</v>
      </c>
      <c r="B55" s="25" t="s">
        <v>41</v>
      </c>
      <c r="C55" s="25" t="s">
        <v>60</v>
      </c>
      <c r="D55" s="71" t="s">
        <v>106</v>
      </c>
      <c r="E55" s="41"/>
      <c r="F55" s="42"/>
      <c r="G55" s="43"/>
      <c r="H55" s="43"/>
      <c r="I55" s="32"/>
    </row>
    <row r="56" spans="1:9" s="30" customFormat="1" ht="39.6">
      <c r="A56" s="31">
        <f t="shared" ca="1" si="1"/>
        <v>31</v>
      </c>
      <c r="B56" s="25" t="s">
        <v>42</v>
      </c>
      <c r="C56" s="25" t="s">
        <v>61</v>
      </c>
      <c r="D56" s="71" t="s">
        <v>107</v>
      </c>
      <c r="E56" s="26"/>
      <c r="F56" s="43"/>
      <c r="G56" s="43"/>
      <c r="H56" s="43"/>
      <c r="I56" s="32"/>
    </row>
    <row r="57" spans="1:9" s="30" customFormat="1" ht="39.6">
      <c r="A57" s="31">
        <f t="shared" ca="1" si="1"/>
        <v>32</v>
      </c>
      <c r="B57" s="25" t="s">
        <v>43</v>
      </c>
      <c r="C57" s="25" t="s">
        <v>63</v>
      </c>
      <c r="D57" s="71" t="s">
        <v>108</v>
      </c>
      <c r="E57" s="26"/>
      <c r="F57" s="43"/>
      <c r="G57" s="43"/>
      <c r="H57" s="43"/>
      <c r="I57" s="32"/>
    </row>
    <row r="58" spans="1:9" s="30" customFormat="1" ht="39.6">
      <c r="A58" s="31">
        <f t="shared" ca="1" si="1"/>
        <v>33</v>
      </c>
      <c r="B58" s="25" t="s">
        <v>44</v>
      </c>
      <c r="C58" s="25" t="s">
        <v>62</v>
      </c>
      <c r="D58" s="71" t="s">
        <v>109</v>
      </c>
      <c r="E58" s="27"/>
      <c r="F58" s="25"/>
      <c r="G58" s="43"/>
      <c r="H58" s="43"/>
      <c r="I58" s="32"/>
    </row>
    <row r="59" spans="1:9">
      <c r="A59" s="59"/>
      <c r="B59" s="80" t="s">
        <v>49</v>
      </c>
      <c r="C59" s="81"/>
      <c r="D59" s="82"/>
    </row>
    <row r="60" spans="1:9" ht="39.6">
      <c r="A60" s="31">
        <f t="shared" ca="1" si="1"/>
        <v>34</v>
      </c>
      <c r="B60" s="25" t="s">
        <v>28</v>
      </c>
      <c r="C60" s="25" t="s">
        <v>56</v>
      </c>
      <c r="D60" s="71" t="s">
        <v>50</v>
      </c>
    </row>
    <row r="61" spans="1:9" ht="52.8">
      <c r="A61" s="31">
        <f t="shared" ca="1" si="1"/>
        <v>35</v>
      </c>
      <c r="B61" s="25" t="s">
        <v>29</v>
      </c>
      <c r="C61" s="25" t="s">
        <v>55</v>
      </c>
      <c r="D61" s="71" t="s">
        <v>51</v>
      </c>
    </row>
    <row r="62" spans="1:9" ht="52.8">
      <c r="A62" s="31">
        <f t="shared" ca="1" si="1"/>
        <v>36</v>
      </c>
      <c r="B62" s="25" t="s">
        <v>30</v>
      </c>
      <c r="C62" s="25" t="s">
        <v>54</v>
      </c>
      <c r="D62" s="71" t="s">
        <v>52</v>
      </c>
    </row>
  </sheetData>
  <mergeCells count="17">
    <mergeCell ref="A1:D1"/>
    <mergeCell ref="A2:D2"/>
    <mergeCell ref="E2:E3"/>
    <mergeCell ref="C3:D3"/>
    <mergeCell ref="B4:D4"/>
    <mergeCell ref="B40:D40"/>
    <mergeCell ref="B44:D44"/>
    <mergeCell ref="B6:D6"/>
    <mergeCell ref="B7:D7"/>
    <mergeCell ref="B8:D8"/>
    <mergeCell ref="B5:D5"/>
    <mergeCell ref="B50:D50"/>
    <mergeCell ref="F16:H16"/>
    <mergeCell ref="B18:D18"/>
    <mergeCell ref="D22:F22"/>
    <mergeCell ref="B59:D59"/>
    <mergeCell ref="B31:D31"/>
  </mergeCells>
  <dataValidations count="3">
    <dataValidation type="list" allowBlank="1" sqref="G48:H49 F19:H21 F22:F58 G22:H43" xr:uid="{00000000-0002-0000-0000-000000000000}">
      <formula1>$A$11:$A$15</formula1>
    </dataValidation>
    <dataValidation showDropDown="1" showErrorMessage="1" sqref="F16:H17" xr:uid="{00000000-0002-0000-0000-000001000000}"/>
    <dataValidation allowBlank="1" showInputMessage="1" showErrorMessage="1" sqref="F18:H18" xr:uid="{00000000-0002-0000-0000-000002000000}"/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Anh</cp:lastModifiedBy>
  <dcterms:created xsi:type="dcterms:W3CDTF">2022-10-15T01:39:33Z</dcterms:created>
  <dcterms:modified xsi:type="dcterms:W3CDTF">2022-10-26T09:12:55Z</dcterms:modified>
</cp:coreProperties>
</file>