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D:\gitRookies\Assignment_Testcase\"/>
    </mc:Choice>
  </mc:AlternateContent>
  <xr:revisionPtr revIDLastSave="0" documentId="8_{F916A623-3BD0-47C2-8076-E9A77E3CE24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D_Assiginment4" sheetId="2" r:id="rId1"/>
  </sheets>
  <externalReferences>
    <externalReference r:id="rId2"/>
  </externalReferences>
  <definedNames>
    <definedName name="abc" localSheetId="0">#REF!</definedName>
    <definedName name="abc">#REF!</definedName>
    <definedName name="Check_inputed_mail_address" localSheetId="0">#REF!</definedName>
    <definedName name="Check_inputed_mail_address">#REF!</definedName>
    <definedName name="CS_IT_1.1_001" localSheetId="0">#REF!</definedName>
    <definedName name="CS_IT_1.1_001">#REF!</definedName>
    <definedName name="CS_IT_1.1_002">#REF!</definedName>
    <definedName name="CS_IT_1.1_003">#REF!</definedName>
    <definedName name="CS_IT_1.1_004">#REF!</definedName>
    <definedName name="Evaluation">#REF!</definedName>
    <definedName name="JaEnNickname">#REF!</definedName>
    <definedName name="Mail_Magazine">#REF!</definedName>
    <definedName name="project_code">#REF!</definedName>
    <definedName name="ProjectName">'[1]Version 1'!#REF!</definedName>
    <definedName name="Result_CS_IT_1.1_001" localSheetId="0">#REF!</definedName>
    <definedName name="Result_CS_IT_1.1_001">#REF!</definedName>
    <definedName name="Result_CS_IT_1.1_002" localSheetId="0">#REF!</definedName>
    <definedName name="Result_CS_IT_1.1_002">#REF!</definedName>
    <definedName name="Result_CS_IT_1.1_003" localSheetId="0">#REF!</definedName>
    <definedName name="Result_CS_IT_1.1_003">#REF!</definedName>
    <definedName name="Result_CS_IT_1.1_004">#REF!</definedName>
    <definedName name="safa">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25" i="2" l="1"/>
  <c r="A20" i="2"/>
  <c r="A21" i="2" s="1"/>
  <c r="A22" i="2" s="1"/>
  <c r="A23" i="2" s="1"/>
  <c r="A24" i="2" s="1"/>
  <c r="D15" i="2"/>
  <c r="C15" i="2"/>
  <c r="B15" i="2"/>
  <c r="D14" i="2"/>
  <c r="C14" i="2"/>
  <c r="B14" i="2"/>
  <c r="D13" i="2"/>
  <c r="C13" i="2"/>
  <c r="B13" i="2"/>
  <c r="D12" i="2"/>
  <c r="C12" i="2"/>
  <c r="B12" i="2"/>
  <c r="D11" i="2"/>
  <c r="C11" i="2"/>
  <c r="B11" i="2"/>
  <c r="D9" i="2"/>
  <c r="C9" i="2"/>
  <c r="B9" i="2"/>
  <c r="B10" i="2" l="1"/>
  <c r="D10" i="2"/>
  <c r="C1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17" authorId="0" shapeId="0" xr:uid="{667A03C8-E2A2-41F1-B0D3-88033D25AF30}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  <comment ref="G17" authorId="0" shapeId="0" xr:uid="{418E53C5-4F01-4D7D-AF9A-587808CFE94A}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  <comment ref="H17" authorId="0" shapeId="0" xr:uid="{37F9DDF0-899C-4762-BBED-337451167798}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sharedStrings.xml><?xml version="1.0" encoding="utf-8"?>
<sst xmlns="http://schemas.openxmlformats.org/spreadsheetml/2006/main" count="51" uniqueCount="47">
  <si>
    <t>Common Checklist</t>
  </si>
  <si>
    <t>Pass</t>
  </si>
  <si>
    <t>Description</t>
  </si>
  <si>
    <t>Fail - DE</t>
  </si>
  <si>
    <t xml:space="preserve">Pre-condition </t>
  </si>
  <si>
    <t>Tested by</t>
  </si>
  <si>
    <t>Test Date</t>
  </si>
  <si>
    <t>Test Result</t>
  </si>
  <si>
    <t>Total</t>
  </si>
  <si>
    <t>Passed</t>
  </si>
  <si>
    <t>Failed</t>
  </si>
  <si>
    <t>Not Run</t>
  </si>
  <si>
    <t>NA</t>
  </si>
  <si>
    <t>Passed in previous build</t>
  </si>
  <si>
    <t>ID</t>
  </si>
  <si>
    <t>Test Case Description</t>
  </si>
  <si>
    <t>Step</t>
  </si>
  <si>
    <t>Expected Output</t>
  </si>
  <si>
    <t>Test Data</t>
  </si>
  <si>
    <t>Note</t>
  </si>
  <si>
    <t>Dinh Cong Tien Anh</t>
  </si>
  <si>
    <t>User Story 1</t>
  </si>
  <si>
    <t>Internal Build 03112011</t>
  </si>
  <si>
    <t>Internal build 14112011</t>
  </si>
  <si>
    <t>External build 16112011</t>
  </si>
  <si>
    <t>Asignment 5</t>
  </si>
  <si>
    <t>1. Write test design for Delete Address function</t>
  </si>
  <si>
    <t>1. Access Lazada Delete Address function</t>
  </si>
  <si>
    <t>1. Function</t>
  </si>
  <si>
    <t>Verify a confirmation pop-up is displayed when the user clicks on the delete icon.</t>
  </si>
  <si>
    <t>Verify that user cannot delete default address</t>
  </si>
  <si>
    <t>Verify if the default address is changed to a non-default address, can delete successfully</t>
  </si>
  <si>
    <t>Verify delete successfully if the user clicks on the Delete button in the confirmation pop-up</t>
  </si>
  <si>
    <t>Verify delete unsuccessfully if the user clicks on the Cancel button in the confirmation pop-up</t>
  </si>
  <si>
    <t>Verify delete unsuccessfully if the user clicks on the X button in the confirmation pop-up</t>
  </si>
  <si>
    <t>Verify delete unsuccessfully if user press the ESC key</t>
  </si>
  <si>
    <t>- Pre-condition: Click edit default address
1. Click on "Delete" icon
2. Click on "Delete" button</t>
  </si>
  <si>
    <t>2. Delete un-successfully. Display an error message: "You cannot delete your default address"</t>
  </si>
  <si>
    <t>- Pre-condition: Click on "Edit" any address
1. Click on "Delete" icon
2. Click on "Cancel" button in the confirmation pop-up
3. Click on "Cancel" button in "Edit My Address" screen</t>
  </si>
  <si>
    <t>2. Delete un-successfully
3. Back to "Address Book" screen</t>
  </si>
  <si>
    <t>- Pre-condition: Click on "Edit" any address
1. Click on "Delete" icon
2. Click on "X" button in the confirmation pop-up
3. Click on "Cancel" button in "Edit My Address" screen</t>
  </si>
  <si>
    <t>- Pre-condition: Click on "Edit" any address
1. Click on "Delete" icon
2. Observe display</t>
  </si>
  <si>
    <t>2. A confirmation pop-up is displayed, including:
- Are you sure you want to delete this address?
- The address you want to delete
- 3 buttons: Cancel, Delete, X</t>
  </si>
  <si>
    <t>- Pre-condition: Click edit Non-default address
1. Click on "Delete" icon
2. Click on "Delete" button</t>
  </si>
  <si>
    <t>2. Delete successfully. This address is not displayed in Address Book anymore</t>
  </si>
  <si>
    <t>1. Make non default address become default address
2. Click on changed address
3. Click on Delete button
4. Click on Delete button on pop- up
5. Observe screen</t>
  </si>
  <si>
    <t>4.1 Address is deleted successfully. Close the pop-up.
4.2 Back to Address Book. Deleted address is not displayed on Address Book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</si>
</sst>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[$-409]d\-mmm\-yy;@"/>
    <numFmt numFmtId="165" formatCode="[$-409]mmmm\ d\,\ yyyy;@"/>
    <numFmt numFmtId="166" formatCode="[$-409]mmmm\ d&quot;, &quot;yyyy;@"/>
  </numFmts>
  <fonts count="36">
    <font>
      <sz val="12"/>
      <color theme="1"/>
      <name val="Times New Roman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2E36"/>
      <name val="Arial"/>
      <family val="2"/>
    </font>
    <font>
      <sz val="10"/>
      <name val="Arial"/>
      <family val="2"/>
    </font>
    <font>
      <b/>
      <sz val="20"/>
      <color theme="6"/>
      <name val="Arial"/>
      <family val="2"/>
    </font>
    <font>
      <b/>
      <sz val="18"/>
      <color indexed="56"/>
      <name val="Arial"/>
      <family val="2"/>
    </font>
    <font>
      <sz val="11"/>
      <name val="ＭＳ Ｐゴシック"/>
      <family val="2"/>
      <charset val="128"/>
    </font>
    <font>
      <b/>
      <sz val="10"/>
      <color indexed="9"/>
      <name val="Arial"/>
      <family val="2"/>
    </font>
    <font>
      <sz val="10"/>
      <color indexed="17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9"/>
      <name val="Arial"/>
      <family val="2"/>
    </font>
    <font>
      <b/>
      <sz val="10"/>
      <color theme="0"/>
      <name val="Arial"/>
      <family val="2"/>
    </font>
    <font>
      <sz val="10"/>
      <color theme="0"/>
      <name val="Arial"/>
      <family val="2"/>
    </font>
    <font>
      <sz val="11"/>
      <color theme="1"/>
      <name val="Arial"/>
      <family val="2"/>
    </font>
    <font>
      <b/>
      <sz val="8"/>
      <color indexed="8"/>
      <name val="Times New Roman"/>
      <family val="1"/>
    </font>
    <font>
      <sz val="10"/>
      <color rgb="FF000000"/>
      <name val="Calibri"/>
      <family val="2"/>
      <scheme val="minor"/>
    </font>
    <font>
      <b/>
      <sz val="10"/>
      <name val="Arial"/>
      <family val="2"/>
    </font>
    <font>
      <b/>
      <sz val="16"/>
      <name val="Arial"/>
      <family val="2"/>
    </font>
    <font>
      <b/>
      <u/>
      <sz val="16"/>
      <name val="Arial"/>
      <family val="2"/>
    </font>
    <font>
      <b/>
      <sz val="10"/>
      <color indexed="16"/>
      <name val="Arial"/>
      <family val="2"/>
    </font>
    <font>
      <sz val="11"/>
      <name val="明朝"/>
      <family val="3"/>
      <charset val="128"/>
    </font>
    <font>
      <u/>
      <sz val="11"/>
      <color rgb="FF7EA1D0"/>
      <name val="Calibri"/>
      <family val="2"/>
      <scheme val="minor"/>
    </font>
    <font>
      <b/>
      <sz val="10"/>
      <color rgb="FF92D050"/>
      <name val="Arial"/>
      <family val="2"/>
    </font>
    <font>
      <sz val="10"/>
      <color rgb="FF92D050"/>
      <name val="Arial"/>
      <family val="2"/>
    </font>
    <font>
      <sz val="11"/>
      <color rgb="FF323232"/>
      <name val="Calibri"/>
      <family val="2"/>
      <charset val="1"/>
    </font>
    <font>
      <sz val="10"/>
      <name val="Arial"/>
      <family val="2"/>
      <charset val="1"/>
    </font>
    <font>
      <b/>
      <sz val="16"/>
      <name val="Arial"/>
      <family val="2"/>
      <charset val="1"/>
    </font>
    <font>
      <sz val="9"/>
      <name val="Arial"/>
      <family val="2"/>
      <charset val="1"/>
    </font>
    <font>
      <b/>
      <sz val="10"/>
      <name val="Arial"/>
      <family val="2"/>
      <charset val="1"/>
    </font>
    <font>
      <u/>
      <sz val="11"/>
      <color rgb="FF7EA1D0"/>
      <name val="Calibri"/>
      <family val="2"/>
      <charset val="1"/>
    </font>
    <font>
      <b/>
      <u/>
      <sz val="16"/>
      <name val="Arial"/>
      <family val="2"/>
      <charset val="1"/>
    </font>
    <font>
      <b/>
      <sz val="10"/>
      <color rgb="FF800000"/>
      <name val="Arial"/>
      <family val="2"/>
      <charset val="1"/>
    </font>
    <font>
      <sz val="10"/>
      <color theme="1"/>
      <name val="Arial"/>
      <family val="2"/>
    </font>
  </fonts>
  <fills count="29">
    <fill>
      <patternFill patternType="none"/>
    </fill>
    <fill>
      <patternFill patternType="gray125"/>
    </fill>
    <fill>
      <patternFill patternType="solid">
        <fgColor rgb="FFD6D6D6"/>
        <bgColor indexed="64"/>
      </patternFill>
    </fill>
    <fill>
      <patternFill patternType="solid">
        <fgColor theme="6"/>
        <bgColor indexed="26"/>
      </patternFill>
    </fill>
    <fill>
      <patternFill patternType="solid">
        <fgColor rgb="FF8EB63E"/>
        <bgColor indexed="26"/>
      </patternFill>
    </fill>
    <fill>
      <patternFill patternType="solid">
        <fgColor rgb="FFF2F2F2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theme="6"/>
        <bgColor indexed="32"/>
      </patternFill>
    </fill>
    <fill>
      <patternFill patternType="solid">
        <fgColor theme="0"/>
        <bgColor indexed="26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theme="4" tint="-0.249977111117893"/>
        <bgColor indexed="41"/>
      </patternFill>
    </fill>
    <fill>
      <patternFill patternType="solid">
        <fgColor indexed="9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/>
        <bgColor indexed="41"/>
      </patternFill>
    </fill>
    <fill>
      <patternFill patternType="solid">
        <fgColor rgb="FF92D050"/>
        <bgColor indexed="41"/>
      </patternFill>
    </fill>
    <fill>
      <patternFill patternType="solid">
        <fgColor rgb="FF800000"/>
        <bgColor rgb="FF660066"/>
      </patternFill>
    </fill>
    <fill>
      <patternFill patternType="solid">
        <fgColor rgb="FFCCFFFF"/>
        <bgColor rgb="FFF2F2F2"/>
      </patternFill>
    </fill>
    <fill>
      <patternFill patternType="solid">
        <fgColor rgb="FFFFCC99"/>
        <bgColor rgb="FFD6D6D6"/>
      </patternFill>
    </fill>
    <fill>
      <patternFill patternType="solid">
        <fgColor rgb="FFFFFFFF"/>
        <bgColor rgb="FFF2F2F2"/>
      </patternFill>
    </fill>
    <fill>
      <patternFill patternType="solid">
        <fgColor rgb="FFC0C0C0"/>
        <bgColor rgb="FFBFBFBF"/>
      </patternFill>
    </fill>
    <fill>
      <patternFill patternType="solid">
        <fgColor rgb="FFFF99CC"/>
        <bgColor rgb="FFFF8080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rgb="FFF2F2F2"/>
      </patternFill>
    </fill>
  </fills>
  <borders count="20"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/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 style="medium">
        <color rgb="FFBFBFBF"/>
      </left>
      <right style="medium">
        <color rgb="FFBFBFBF"/>
      </right>
      <top/>
      <bottom style="medium">
        <color rgb="FFBFBFBF"/>
      </bottom>
      <diagonal/>
    </border>
    <border>
      <left/>
      <right style="medium">
        <color rgb="FFBFBFBF"/>
      </right>
      <top/>
      <bottom style="medium">
        <color rgb="FFBFBFB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0">
    <xf numFmtId="0" fontId="0" fillId="0" borderId="0"/>
    <xf numFmtId="0" fontId="8" fillId="0" borderId="0"/>
    <xf numFmtId="0" fontId="18" fillId="0" borderId="0"/>
    <xf numFmtId="0" fontId="3" fillId="0" borderId="0"/>
    <xf numFmtId="0" fontId="2" fillId="0" borderId="0"/>
    <xf numFmtId="0" fontId="5" fillId="0" borderId="0"/>
    <xf numFmtId="0" fontId="5" fillId="12" borderId="6">
      <alignment vertical="center" wrapText="1"/>
    </xf>
    <xf numFmtId="0" fontId="5" fillId="0" borderId="0"/>
    <xf numFmtId="165" fontId="2" fillId="0" borderId="0"/>
    <xf numFmtId="165" fontId="5" fillId="0" borderId="0"/>
    <xf numFmtId="165" fontId="8" fillId="0" borderId="0"/>
    <xf numFmtId="165" fontId="5" fillId="13" borderId="0"/>
    <xf numFmtId="165" fontId="5" fillId="13" borderId="0"/>
    <xf numFmtId="165" fontId="5" fillId="0" borderId="0">
      <alignment horizontal="left" vertical="top" wrapText="1" indent="2"/>
    </xf>
    <xf numFmtId="165" fontId="13" fillId="0" borderId="10" applyFont="0"/>
    <xf numFmtId="2" fontId="20" fillId="0" borderId="0">
      <alignment horizontal="center" vertical="center" wrapText="1"/>
    </xf>
    <xf numFmtId="165" fontId="13" fillId="14" borderId="10">
      <alignment horizontal="left" vertical="center"/>
    </xf>
    <xf numFmtId="165" fontId="13" fillId="15" borderId="10" applyAlignment="0">
      <alignment horizontal="center" vertical="center"/>
    </xf>
    <xf numFmtId="165" fontId="19" fillId="0" borderId="0">
      <alignment horizontal="left"/>
    </xf>
    <xf numFmtId="165" fontId="5" fillId="0" borderId="0"/>
    <xf numFmtId="165" fontId="21" fillId="12" borderId="0">
      <alignment horizontal="center" vertical="center" wrapText="1"/>
    </xf>
    <xf numFmtId="165" fontId="19" fillId="0" borderId="0">
      <alignment vertical="center"/>
    </xf>
    <xf numFmtId="165" fontId="19" fillId="0" borderId="0">
      <alignment vertical="center"/>
    </xf>
    <xf numFmtId="9" fontId="8" fillId="0" borderId="0" applyFont="0" applyFill="0" applyBorder="0" applyAlignment="0" applyProtection="0"/>
    <xf numFmtId="165" fontId="22" fillId="16" borderId="6">
      <alignment horizontal="center" vertical="center" wrapText="1"/>
    </xf>
    <xf numFmtId="165" fontId="19" fillId="17" borderId="6">
      <alignment horizontal="center" vertical="center" wrapText="1"/>
    </xf>
    <xf numFmtId="165" fontId="23" fillId="0" borderId="0"/>
    <xf numFmtId="165" fontId="24" fillId="0" borderId="0" applyNumberFormat="0" applyFill="0" applyBorder="0" applyAlignment="0" applyProtection="0"/>
    <xf numFmtId="0" fontId="27" fillId="0" borderId="0"/>
    <xf numFmtId="166" fontId="28" fillId="21" borderId="0"/>
    <xf numFmtId="166" fontId="28" fillId="21" borderId="0"/>
    <xf numFmtId="166" fontId="27" fillId="0" borderId="11"/>
    <xf numFmtId="2" fontId="29" fillId="0" borderId="0">
      <alignment horizontal="center" vertical="center" wrapText="1"/>
    </xf>
    <xf numFmtId="166" fontId="30" fillId="22" borderId="11">
      <alignment horizontal="left" vertical="center"/>
    </xf>
    <xf numFmtId="166" fontId="30" fillId="23" borderId="11"/>
    <xf numFmtId="166" fontId="31" fillId="0" borderId="0">
      <alignment horizontal="left"/>
    </xf>
    <xf numFmtId="0" fontId="32" fillId="0" borderId="0" applyBorder="0" applyProtection="0"/>
    <xf numFmtId="0" fontId="28" fillId="0" borderId="0"/>
    <xf numFmtId="0" fontId="28" fillId="0" borderId="0"/>
    <xf numFmtId="166" fontId="28" fillId="0" borderId="0"/>
    <xf numFmtId="166" fontId="27" fillId="0" borderId="0"/>
    <xf numFmtId="166" fontId="8" fillId="0" borderId="0"/>
    <xf numFmtId="166" fontId="28" fillId="0" borderId="0"/>
    <xf numFmtId="166" fontId="33" fillId="24" borderId="0">
      <alignment horizontal="center" vertical="center" wrapText="1"/>
    </xf>
    <xf numFmtId="166" fontId="31" fillId="0" borderId="0">
      <alignment vertical="center"/>
    </xf>
    <xf numFmtId="166" fontId="31" fillId="0" borderId="0">
      <alignment vertical="center"/>
    </xf>
    <xf numFmtId="9" fontId="27" fillId="0" borderId="0" applyBorder="0" applyProtection="0"/>
    <xf numFmtId="166" fontId="34" fillId="25" borderId="12">
      <alignment horizontal="center" vertical="center" wrapText="1"/>
    </xf>
    <xf numFmtId="166" fontId="31" fillId="26" borderId="12">
      <alignment horizontal="center" vertical="center" wrapText="1"/>
    </xf>
    <xf numFmtId="0" fontId="1" fillId="0" borderId="0"/>
    <xf numFmtId="165" fontId="1" fillId="0" borderId="0"/>
    <xf numFmtId="165" fontId="13" fillId="0" borderId="13" applyFont="0"/>
    <xf numFmtId="165" fontId="13" fillId="14" borderId="13">
      <alignment horizontal="left" vertical="center"/>
    </xf>
    <xf numFmtId="165" fontId="13" fillId="15" borderId="13" applyAlignment="0">
      <alignment horizontal="center" vertical="center"/>
    </xf>
    <xf numFmtId="165" fontId="22" fillId="16" borderId="12">
      <alignment horizontal="center" vertical="center" wrapText="1"/>
    </xf>
    <xf numFmtId="165" fontId="19" fillId="17" borderId="12">
      <alignment horizontal="center" vertical="center" wrapText="1"/>
    </xf>
    <xf numFmtId="165" fontId="22" fillId="16" borderId="14">
      <alignment horizontal="center" vertical="center" wrapText="1"/>
    </xf>
    <xf numFmtId="165" fontId="19" fillId="17" borderId="14">
      <alignment horizontal="center" vertical="center" wrapText="1"/>
    </xf>
    <xf numFmtId="166" fontId="34" fillId="25" borderId="19">
      <alignment horizontal="center" vertical="center" wrapText="1"/>
    </xf>
    <xf numFmtId="166" fontId="31" fillId="26" borderId="19">
      <alignment horizontal="center" vertical="center" wrapText="1"/>
    </xf>
  </cellStyleXfs>
  <cellXfs count="83">
    <xf numFmtId="0" fontId="0" fillId="0" borderId="0" xfId="0"/>
    <xf numFmtId="0" fontId="5" fillId="0" borderId="0" xfId="4" applyFont="1"/>
    <xf numFmtId="0" fontId="4" fillId="0" borderId="0" xfId="4" applyFont="1" applyAlignment="1">
      <alignment horizontal="left" vertical="center"/>
    </xf>
    <xf numFmtId="0" fontId="4" fillId="0" borderId="0" xfId="4" applyFont="1" applyAlignment="1">
      <alignment vertical="center"/>
    </xf>
    <xf numFmtId="0" fontId="11" fillId="0" borderId="0" xfId="4" applyFont="1"/>
    <xf numFmtId="0" fontId="10" fillId="0" borderId="0" xfId="1" applyFont="1" applyAlignment="1">
      <alignment wrapText="1"/>
    </xf>
    <xf numFmtId="0" fontId="5" fillId="0" borderId="0" xfId="4" applyFont="1" applyAlignment="1">
      <alignment wrapText="1"/>
    </xf>
    <xf numFmtId="0" fontId="10" fillId="0" borderId="0" xfId="1" applyFont="1" applyAlignment="1">
      <alignment horizontal="left" wrapText="1"/>
    </xf>
    <xf numFmtId="0" fontId="12" fillId="0" borderId="0" xfId="4" applyFont="1"/>
    <xf numFmtId="0" fontId="13" fillId="0" borderId="0" xfId="4" applyFont="1"/>
    <xf numFmtId="0" fontId="11" fillId="6" borderId="0" xfId="4" applyFont="1" applyFill="1"/>
    <xf numFmtId="0" fontId="11" fillId="6" borderId="0" xfId="4" applyFont="1" applyFill="1" applyAlignment="1">
      <alignment vertical="top"/>
    </xf>
    <xf numFmtId="0" fontId="5" fillId="6" borderId="0" xfId="4" applyFont="1" applyFill="1"/>
    <xf numFmtId="0" fontId="7" fillId="0" borderId="0" xfId="4" applyFont="1" applyAlignment="1">
      <alignment horizontal="left" vertical="center"/>
    </xf>
    <xf numFmtId="0" fontId="16" fillId="0" borderId="0" xfId="4" applyFont="1"/>
    <xf numFmtId="0" fontId="11" fillId="6" borderId="1" xfId="4" applyFont="1" applyFill="1" applyBorder="1"/>
    <xf numFmtId="0" fontId="11" fillId="6" borderId="1" xfId="4" applyFont="1" applyFill="1" applyBorder="1" applyAlignment="1">
      <alignment horizontal="center" wrapText="1"/>
    </xf>
    <xf numFmtId="0" fontId="5" fillId="6" borderId="1" xfId="1" applyFont="1" applyFill="1" applyBorder="1" applyAlignment="1">
      <alignment horizontal="left" vertical="top" wrapText="1"/>
    </xf>
    <xf numFmtId="0" fontId="5" fillId="8" borderId="1" xfId="4" quotePrefix="1" applyFont="1" applyFill="1" applyBorder="1" applyAlignment="1">
      <alignment horizontal="left" vertical="top" wrapText="1"/>
    </xf>
    <xf numFmtId="0" fontId="5" fillId="6" borderId="1" xfId="4" quotePrefix="1" applyFont="1" applyFill="1" applyBorder="1" applyAlignment="1">
      <alignment horizontal="left" vertical="top" wrapText="1"/>
    </xf>
    <xf numFmtId="0" fontId="11" fillId="6" borderId="1" xfId="4" applyFont="1" applyFill="1" applyBorder="1" applyAlignment="1">
      <alignment vertical="top" wrapText="1"/>
    </xf>
    <xf numFmtId="0" fontId="11" fillId="6" borderId="8" xfId="4" applyFont="1" applyFill="1" applyBorder="1" applyAlignment="1">
      <alignment horizontal="center" wrapText="1"/>
    </xf>
    <xf numFmtId="0" fontId="11" fillId="6" borderId="9" xfId="4" applyFont="1" applyFill="1" applyBorder="1" applyAlignment="1">
      <alignment horizontal="center" wrapText="1"/>
    </xf>
    <xf numFmtId="0" fontId="5" fillId="6" borderId="1" xfId="4" applyFont="1" applyFill="1" applyBorder="1" applyAlignment="1">
      <alignment horizontal="left" vertical="top" wrapText="1"/>
    </xf>
    <xf numFmtId="0" fontId="14" fillId="4" borderId="1" xfId="1" applyFont="1" applyFill="1" applyBorder="1" applyAlignment="1">
      <alignment horizontal="center" vertical="center" wrapText="1"/>
    </xf>
    <xf numFmtId="0" fontId="5" fillId="5" borderId="1" xfId="4" applyFont="1" applyFill="1" applyBorder="1" applyAlignment="1">
      <alignment horizontal="center" vertical="top" wrapText="1"/>
    </xf>
    <xf numFmtId="0" fontId="5" fillId="0" borderId="1" xfId="4" applyFont="1" applyBorder="1" applyAlignment="1">
      <alignment horizontal="center" vertical="top" wrapText="1"/>
    </xf>
    <xf numFmtId="0" fontId="11" fillId="6" borderId="1" xfId="4" applyFont="1" applyFill="1" applyBorder="1" applyAlignment="1">
      <alignment horizontal="left"/>
    </xf>
    <xf numFmtId="0" fontId="5" fillId="6" borderId="0" xfId="4" applyFont="1" applyFill="1" applyAlignment="1">
      <alignment horizontal="left"/>
    </xf>
    <xf numFmtId="0" fontId="9" fillId="18" borderId="1" xfId="1" applyFont="1" applyFill="1" applyBorder="1" applyAlignment="1">
      <alignment horizontal="left" vertical="center" wrapText="1"/>
    </xf>
    <xf numFmtId="0" fontId="14" fillId="3" borderId="1" xfId="1" applyFont="1" applyFill="1" applyBorder="1" applyAlignment="1">
      <alignment horizontal="left" vertical="top" wrapText="1"/>
    </xf>
    <xf numFmtId="0" fontId="9" fillId="3" borderId="1" xfId="1" applyFont="1" applyFill="1" applyBorder="1" applyAlignment="1">
      <alignment horizontal="left" vertical="center" wrapText="1"/>
    </xf>
    <xf numFmtId="0" fontId="14" fillId="7" borderId="1" xfId="1" applyFont="1" applyFill="1" applyBorder="1" applyAlignment="1">
      <alignment horizontal="left" vertical="center" wrapText="1"/>
    </xf>
    <xf numFmtId="0" fontId="14" fillId="7" borderId="1" xfId="1" applyFont="1" applyFill="1" applyBorder="1" applyAlignment="1">
      <alignment horizontal="center" vertical="center" wrapText="1"/>
    </xf>
    <xf numFmtId="0" fontId="11" fillId="8" borderId="0" xfId="4" applyFont="1" applyFill="1"/>
    <xf numFmtId="0" fontId="14" fillId="20" borderId="1" xfId="1" applyFont="1" applyFill="1" applyBorder="1" applyAlignment="1">
      <alignment horizontal="left" vertical="center"/>
    </xf>
    <xf numFmtId="0" fontId="15" fillId="20" borderId="1" xfId="1" applyFont="1" applyFill="1" applyBorder="1" applyAlignment="1">
      <alignment horizontal="left" vertical="center"/>
    </xf>
    <xf numFmtId="0" fontId="26" fillId="8" borderId="0" xfId="4" applyFont="1" applyFill="1"/>
    <xf numFmtId="0" fontId="25" fillId="20" borderId="1" xfId="1" applyFont="1" applyFill="1" applyBorder="1" applyAlignment="1">
      <alignment horizontal="left" vertical="center"/>
    </xf>
    <xf numFmtId="0" fontId="26" fillId="20" borderId="1" xfId="1" applyFont="1" applyFill="1" applyBorder="1" applyAlignment="1">
      <alignment horizontal="left" vertical="center"/>
    </xf>
    <xf numFmtId="0" fontId="5" fillId="8" borderId="5" xfId="4" quotePrefix="1" applyFont="1" applyFill="1" applyBorder="1" applyAlignment="1">
      <alignment horizontal="left" vertical="top" wrapText="1"/>
    </xf>
    <xf numFmtId="0" fontId="5" fillId="0" borderId="1" xfId="4" applyFont="1" applyBorder="1" applyAlignment="1">
      <alignment horizontal="left" vertical="top" wrapText="1"/>
    </xf>
    <xf numFmtId="0" fontId="5" fillId="9" borderId="1" xfId="4" applyFont="1" applyFill="1" applyBorder="1" applyAlignment="1">
      <alignment horizontal="left" vertical="top" wrapText="1"/>
    </xf>
    <xf numFmtId="0" fontId="5" fillId="8" borderId="4" xfId="4" applyFont="1" applyFill="1" applyBorder="1" applyAlignment="1">
      <alignment horizontal="left" vertical="top" wrapText="1"/>
    </xf>
    <xf numFmtId="0" fontId="5" fillId="6" borderId="4" xfId="1" applyFont="1" applyFill="1" applyBorder="1" applyAlignment="1">
      <alignment horizontal="left" vertical="center" wrapText="1"/>
    </xf>
    <xf numFmtId="0" fontId="5" fillId="6" borderId="2" xfId="1" applyFont="1" applyFill="1" applyBorder="1" applyAlignment="1">
      <alignment horizontal="left" vertical="top" wrapText="1"/>
    </xf>
    <xf numFmtId="0" fontId="5" fillId="10" borderId="1" xfId="4" quotePrefix="1" applyFont="1" applyFill="1" applyBorder="1" applyAlignment="1">
      <alignment horizontal="left" vertical="top" wrapText="1"/>
    </xf>
    <xf numFmtId="0" fontId="5" fillId="9" borderId="1" xfId="4" quotePrefix="1" applyFont="1" applyFill="1" applyBorder="1" applyAlignment="1">
      <alignment horizontal="left" vertical="top" wrapText="1"/>
    </xf>
    <xf numFmtId="0" fontId="14" fillId="19" borderId="0" xfId="1" applyFont="1" applyFill="1" applyAlignment="1">
      <alignment vertical="center"/>
    </xf>
    <xf numFmtId="0" fontId="25" fillId="11" borderId="1" xfId="1" applyFont="1" applyFill="1" applyBorder="1" applyAlignment="1">
      <alignment horizontal="left" vertical="center"/>
    </xf>
    <xf numFmtId="0" fontId="26" fillId="11" borderId="1" xfId="1" applyFont="1" applyFill="1" applyBorder="1" applyAlignment="1">
      <alignment horizontal="left" vertical="center"/>
    </xf>
    <xf numFmtId="0" fontId="25" fillId="19" borderId="1" xfId="1" applyFont="1" applyFill="1" applyBorder="1" applyAlignment="1">
      <alignment horizontal="left" vertical="center"/>
    </xf>
    <xf numFmtId="0" fontId="5" fillId="8" borderId="1" xfId="1" applyFont="1" applyFill="1" applyBorder="1" applyAlignment="1">
      <alignment horizontal="left" vertical="top" wrapText="1"/>
    </xf>
    <xf numFmtId="0" fontId="5" fillId="8" borderId="1" xfId="4" applyFont="1" applyFill="1" applyBorder="1" applyAlignment="1">
      <alignment horizontal="left" vertical="top" wrapText="1"/>
    </xf>
    <xf numFmtId="0" fontId="5" fillId="8" borderId="2" xfId="1" applyFont="1" applyFill="1" applyBorder="1" applyAlignment="1">
      <alignment horizontal="left" vertical="top" wrapText="1"/>
    </xf>
    <xf numFmtId="0" fontId="5" fillId="6" borderId="1" xfId="1" applyFont="1" applyFill="1" applyBorder="1" applyAlignment="1">
      <alignment horizontal="left" vertical="top" wrapText="1"/>
    </xf>
    <xf numFmtId="0" fontId="5" fillId="6" borderId="1" xfId="1" applyFont="1" applyFill="1" applyBorder="1" applyAlignment="1">
      <alignment horizontal="left" vertical="top" wrapText="1"/>
    </xf>
    <xf numFmtId="0" fontId="5" fillId="6" borderId="1" xfId="1" applyFont="1" applyFill="1" applyBorder="1" applyAlignment="1">
      <alignment horizontal="left" vertical="top" wrapText="1"/>
    </xf>
    <xf numFmtId="0" fontId="5" fillId="6" borderId="1" xfId="1" applyFont="1" applyFill="1" applyBorder="1" applyAlignment="1">
      <alignment horizontal="left" vertical="top" wrapText="1"/>
    </xf>
    <xf numFmtId="0" fontId="5" fillId="6" borderId="1" xfId="1" applyFont="1" applyFill="1" applyBorder="1" applyAlignment="1">
      <alignment horizontal="left" vertical="top" wrapText="1"/>
    </xf>
    <xf numFmtId="0" fontId="5" fillId="0" borderId="1" xfId="1" quotePrefix="1" applyFont="1" applyBorder="1" applyAlignment="1">
      <alignment horizontal="left" vertical="top" wrapText="1"/>
    </xf>
    <xf numFmtId="0" fontId="5" fillId="0" borderId="1" xfId="1" applyFont="1" applyBorder="1" applyAlignment="1">
      <alignment horizontal="left" vertical="top" wrapText="1"/>
    </xf>
    <xf numFmtId="0" fontId="4" fillId="0" borderId="0" xfId="4" applyFont="1" applyAlignment="1">
      <alignment horizontal="right" vertical="center"/>
    </xf>
    <xf numFmtId="0" fontId="6" fillId="2" borderId="0" xfId="4" applyFont="1" applyFill="1" applyAlignment="1">
      <alignment horizontal="center" vertical="center"/>
    </xf>
    <xf numFmtId="0" fontId="4" fillId="0" borderId="0" xfId="4" applyFont="1" applyAlignment="1">
      <alignment horizontal="center" vertical="center"/>
    </xf>
    <xf numFmtId="0" fontId="7" fillId="0" borderId="0" xfId="4" applyFont="1" applyAlignment="1">
      <alignment horizontal="right" vertical="center"/>
    </xf>
    <xf numFmtId="164" fontId="5" fillId="0" borderId="1" xfId="1" applyNumberFormat="1" applyFont="1" applyBorder="1" applyAlignment="1">
      <alignment horizontal="left" vertical="top" wrapText="1"/>
    </xf>
    <xf numFmtId="0" fontId="14" fillId="3" borderId="7" xfId="4" applyFont="1" applyFill="1" applyBorder="1" applyAlignment="1">
      <alignment horizontal="center" wrapText="1"/>
    </xf>
    <xf numFmtId="0" fontId="14" fillId="20" borderId="2" xfId="1" applyFont="1" applyFill="1" applyBorder="1" applyAlignment="1">
      <alignment horizontal="left" vertical="center" wrapText="1"/>
    </xf>
    <xf numFmtId="0" fontId="14" fillId="20" borderId="3" xfId="1" applyFont="1" applyFill="1" applyBorder="1" applyAlignment="1">
      <alignment horizontal="left" vertical="center" wrapText="1"/>
    </xf>
    <xf numFmtId="0" fontId="14" fillId="20" borderId="4" xfId="1" applyFont="1" applyFill="1" applyBorder="1" applyAlignment="1">
      <alignment horizontal="left" vertical="center" wrapText="1"/>
    </xf>
    <xf numFmtId="0" fontId="14" fillId="19" borderId="2" xfId="1" applyFont="1" applyFill="1" applyBorder="1" applyAlignment="1">
      <alignment horizontal="left" vertical="center" wrapText="1"/>
    </xf>
    <xf numFmtId="0" fontId="14" fillId="19" borderId="3" xfId="1" applyFont="1" applyFill="1" applyBorder="1" applyAlignment="1">
      <alignment horizontal="left" vertical="center" wrapText="1"/>
    </xf>
    <xf numFmtId="0" fontId="14" fillId="19" borderId="4" xfId="1" applyFont="1" applyFill="1" applyBorder="1" applyAlignment="1">
      <alignment horizontal="left" vertical="center" wrapText="1"/>
    </xf>
    <xf numFmtId="0" fontId="14" fillId="11" borderId="2" xfId="1" applyFont="1" applyFill="1" applyBorder="1" applyAlignment="1">
      <alignment horizontal="left" vertical="center" wrapText="1"/>
    </xf>
    <xf numFmtId="0" fontId="14" fillId="11" borderId="3" xfId="1" applyFont="1" applyFill="1" applyBorder="1" applyAlignment="1">
      <alignment horizontal="left" vertical="center" wrapText="1"/>
    </xf>
    <xf numFmtId="0" fontId="14" fillId="11" borderId="4" xfId="1" applyFont="1" applyFill="1" applyBorder="1" applyAlignment="1">
      <alignment horizontal="left" vertical="center" wrapText="1"/>
    </xf>
    <xf numFmtId="0" fontId="35" fillId="27" borderId="15" xfId="0" applyFont="1" applyFill="1" applyBorder="1" applyAlignment="1">
      <alignment vertical="top" wrapText="1"/>
    </xf>
    <xf numFmtId="0" fontId="35" fillId="27" borderId="16" xfId="0" applyFont="1" applyFill="1" applyBorder="1" applyAlignment="1">
      <alignment vertical="top" wrapText="1"/>
    </xf>
    <xf numFmtId="0" fontId="35" fillId="27" borderId="17" xfId="0" applyFont="1" applyFill="1" applyBorder="1" applyAlignment="1">
      <alignment vertical="top" wrapText="1"/>
    </xf>
    <xf numFmtId="0" fontId="35" fillId="27" borderId="18" xfId="0" applyFont="1" applyFill="1" applyBorder="1" applyAlignment="1">
      <alignment vertical="top" wrapText="1"/>
    </xf>
    <xf numFmtId="49" fontId="5" fillId="28" borderId="1" xfId="1" applyNumberFormat="1" applyFont="1" applyFill="1" applyBorder="1" applyAlignment="1">
      <alignment horizontal="left" vertical="top" wrapText="1"/>
    </xf>
    <xf numFmtId="0" fontId="5" fillId="28" borderId="1" xfId="1" applyFont="1" applyFill="1" applyBorder="1" applyAlignment="1">
      <alignment horizontal="left" vertical="top" wrapText="1"/>
    </xf>
  </cellXfs>
  <cellStyles count="60">
    <cellStyle name="background" xfId="11" xr:uid="{1E25064E-11A3-4407-BB56-72303C4C0B5C}"/>
    <cellStyle name="background 2" xfId="12" xr:uid="{6B406EC6-1470-48E8-8043-7D57409120F9}"/>
    <cellStyle name="background 2 2" xfId="30" xr:uid="{0DA8B3F7-C6E0-4013-93D8-DED08B19028C}"/>
    <cellStyle name="background 3" xfId="29" xr:uid="{AE46CBFB-86BF-4703-8D9F-1A49D6AF0B6F}"/>
    <cellStyle name="body_tyext" xfId="13" xr:uid="{0302C946-2B7E-4C3F-8EDD-4EA9EED5BED7}"/>
    <cellStyle name="cell" xfId="14" xr:uid="{72D77DA1-80F8-49B4-807C-5EC832FB3A66}"/>
    <cellStyle name="cell 2" xfId="31" xr:uid="{5A919D97-42E0-49AC-9BEF-1B425B4C9054}"/>
    <cellStyle name="cell 3" xfId="51" xr:uid="{BBEC38B2-3A1C-43A6-BD26-B40EBC9A2981}"/>
    <cellStyle name="document title" xfId="15" xr:uid="{D9869B5A-D9A3-4C53-B32C-7BF3DAB0CA2F}"/>
    <cellStyle name="document title 2" xfId="32" xr:uid="{3DB18006-5FBD-411E-B376-6DF8303C08FB}"/>
    <cellStyle name="group" xfId="16" xr:uid="{30936B25-0DBF-4D61-9FAB-A16E3B69317E}"/>
    <cellStyle name="group 2" xfId="33" xr:uid="{4708274C-1475-426A-B517-D1B96F2C0843}"/>
    <cellStyle name="group 3" xfId="52" xr:uid="{BC559B1B-5A8F-4438-B2B0-FC69EAB30C86}"/>
    <cellStyle name="Header" xfId="17" xr:uid="{40F0C692-F18A-4158-8B83-7FF053EEA2EC}"/>
    <cellStyle name="Header 2" xfId="34" xr:uid="{A8846091-9A78-45ED-A673-F6A92358DF34}"/>
    <cellStyle name="Header 3" xfId="53" xr:uid="{EB6BE4C0-E986-4658-88C7-934C8A0D94CE}"/>
    <cellStyle name="Heading" xfId="18" xr:uid="{E3FBCDB7-AF76-4BC0-B3AF-E858A881DAF2}"/>
    <cellStyle name="Heading 3 2" xfId="35" xr:uid="{90244EDC-96B4-40EC-B5C6-07CF9364E682}"/>
    <cellStyle name="Hyperlink 2" xfId="27" xr:uid="{AFD68647-164C-44DE-BF2E-B3484BA58943}"/>
    <cellStyle name="Hyperlink 2 2" xfId="36" xr:uid="{851C47E2-997E-4C8A-9352-C16E40117C42}"/>
    <cellStyle name="Normal" xfId="0" builtinId="0"/>
    <cellStyle name="Normal 2" xfId="2" xr:uid="{3EB63E74-D67D-472D-97D0-CED53A902F6A}"/>
    <cellStyle name="Normal 2 2" xfId="7" xr:uid="{77CC5BDB-959F-4C48-901C-DC37790C424B}"/>
    <cellStyle name="Normal 2 2 2" xfId="38" xr:uid="{EBDE84E4-50F9-4E24-BC8F-6B0DE9E2155E}"/>
    <cellStyle name="Normal 2 3" xfId="9" xr:uid="{166DDB42-36A2-47A0-9C73-B9FB51A009C3}"/>
    <cellStyle name="Normal 2 3 2" xfId="39" xr:uid="{87D5F9A2-E757-40EE-B171-F5AE5582CE67}"/>
    <cellStyle name="Normal 2 4" xfId="5" xr:uid="{D96F68B7-666A-474F-B4A9-C4A2C7708A69}"/>
    <cellStyle name="Normal 2 5" xfId="37" xr:uid="{A001A2DD-8881-45E1-A1A5-6FCB771A6A2F}"/>
    <cellStyle name="Normal 3" xfId="3" xr:uid="{C36A63CE-7977-4506-A13D-3412C626276A}"/>
    <cellStyle name="Normal 3 2" xfId="8" xr:uid="{269BDB59-D508-4398-9F63-42815B416262}"/>
    <cellStyle name="Normal 3 3" xfId="40" xr:uid="{72701AA4-B058-4DFE-9E19-F1CC3F5594A3}"/>
    <cellStyle name="Normal 3 4" xfId="50" xr:uid="{E1D4AB0A-B778-4CE3-B3FF-11BCF3DA8BAB}"/>
    <cellStyle name="Normal 4" xfId="10" xr:uid="{E8D708E4-A945-4240-9350-ACFEF4FBCAEB}"/>
    <cellStyle name="Normal 4 2" xfId="41" xr:uid="{A3EC77E9-BBCB-434F-9B5D-CF46DD46E747}"/>
    <cellStyle name="Normal 5" xfId="4" xr:uid="{DBAB9BA3-B301-4547-AF3D-A19E931F8FD8}"/>
    <cellStyle name="Normal 6" xfId="19" xr:uid="{95AF275D-FD9C-429D-931F-C8144F93E397}"/>
    <cellStyle name="Normal 6 2" xfId="42" xr:uid="{1190D079-E1D7-470F-AF27-FD4C6D39EEBC}"/>
    <cellStyle name="Normal 7" xfId="28" xr:uid="{F1C9B3F4-BEAB-47C7-956F-D5AACE61EA6D}"/>
    <cellStyle name="Normal 8" xfId="49" xr:uid="{3273EB3E-EDCB-416C-8D1A-9B2FA4FA2972}"/>
    <cellStyle name="Normal_Sheet1" xfId="1" xr:uid="{00000000-0005-0000-0000-000001000000}"/>
    <cellStyle name="page title" xfId="20" xr:uid="{D359ACE3-7F9D-40BC-BAF5-FF78A2225F29}"/>
    <cellStyle name="page title 2" xfId="43" xr:uid="{43CD8295-7E09-4700-875F-3AF520B8BD41}"/>
    <cellStyle name="Paragrap title" xfId="21" xr:uid="{CF6A9AE9-1EAE-45BD-8971-F4477C56A4FD}"/>
    <cellStyle name="Paragrap title 2" xfId="22" xr:uid="{DC025A6F-6E25-4015-B45D-AA2B55D13F3A}"/>
    <cellStyle name="Paragrap title 2 2" xfId="45" xr:uid="{AFA0A1AB-6B17-4DA5-97FD-E65D89ED22ED}"/>
    <cellStyle name="Paragrap title 3" xfId="44" xr:uid="{FE9DF15A-2B93-4801-9818-024FF6C53B5A}"/>
    <cellStyle name="Percent 2" xfId="23" xr:uid="{9A3F41E0-C749-46CD-A331-CBCE2A6240F5}"/>
    <cellStyle name="Percent 2 2" xfId="46" xr:uid="{F9B3D5DB-4654-433C-B8BF-0A23C78F51E3}"/>
    <cellStyle name="Table header" xfId="24" xr:uid="{2FE6CAB7-1A8D-4E15-948B-605D0A78A4F9}"/>
    <cellStyle name="Table header 2" xfId="25" xr:uid="{16B55928-DD3F-45B3-91F2-64F1A26CE404}"/>
    <cellStyle name="Table header 2 2" xfId="48" xr:uid="{5F52A024-AC3B-462A-B74F-74A2B754DACF}"/>
    <cellStyle name="Table header 2 3" xfId="55" xr:uid="{5A136116-8D58-4E04-B6BF-9AC01CD25125}"/>
    <cellStyle name="Table header 2 4" xfId="57" xr:uid="{F143AB89-347B-4E70-A870-36BCE4897E66}"/>
    <cellStyle name="Table header 2 5" xfId="59" xr:uid="{D6C5FAF2-6D46-4F60-8A54-BCA4484FCD96}"/>
    <cellStyle name="Table header 3" xfId="47" xr:uid="{3B10328A-D77D-4AED-BC79-2A5153F6BDD7}"/>
    <cellStyle name="Table header 4" xfId="54" xr:uid="{0F36A86E-EE71-4C81-9F9E-ECF298C2F318}"/>
    <cellStyle name="Table header 5" xfId="56" xr:uid="{9269F489-DAC6-4337-96AD-530362982D49}"/>
    <cellStyle name="Table header 6" xfId="58" xr:uid="{84F94465-A4AC-487E-9C8B-D785F6D58762}"/>
    <cellStyle name="table_cell" xfId="6" xr:uid="{46A764CB-9094-4F56-B1E8-F7FBF4718BF4}"/>
    <cellStyle name="標準_040802 債権ＤＢ" xfId="26" xr:uid="{97DAFF5B-C240-4911-8B70-EAC5A0A64EA5}"/>
  </cellStyles>
  <dxfs count="10">
    <dxf>
      <font>
        <b/>
        <i val="0"/>
        <color theme="0"/>
      </font>
      <fill>
        <patternFill>
          <bgColor theme="6"/>
        </patternFill>
      </fill>
    </dxf>
    <dxf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 style="thin">
          <color theme="0" tint="-0.24994659260841701"/>
        </vertical>
        <horizontal style="thin">
          <color theme="0" tint="-0.24994659260841701"/>
        </horizontal>
      </border>
    </dxf>
    <dxf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 style="thin">
          <color theme="0" tint="-0.24994659260841701"/>
        </vertical>
        <horizontal style="thin">
          <color theme="0" tint="-0.24994659260841701"/>
        </horizontal>
      </border>
    </dxf>
    <dxf>
      <fill>
        <patternFill>
          <bgColor theme="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 style="thin">
          <color theme="0" tint="-0.24994659260841701"/>
        </vertical>
        <horizontal style="thin">
          <color theme="0" tint="-0.24994659260841701"/>
        </horizontal>
      </border>
    </dxf>
    <dxf>
      <font>
        <b/>
        <i val="0"/>
        <color theme="0"/>
      </font>
      <fill>
        <patternFill>
          <bgColor theme="5"/>
        </patternFill>
      </fill>
    </dxf>
    <dxf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 style="thin">
          <color theme="0" tint="-0.24994659260841701"/>
        </vertical>
        <horizontal style="thin">
          <color theme="0" tint="-0.24994659260841701"/>
        </horizontal>
      </border>
    </dxf>
  </dxfs>
  <tableStyles count="4" defaultTableStyle="TableStyleMedium2" defaultPivotStyle="PivotStyleLight16">
    <tableStyle name="NashTech Table Style 1" pivot="0" count="2" xr9:uid="{8EC62593-03DC-497D-AF9C-7BC402C99C5C}">
      <tableStyleElement type="wholeTable" dxfId="9"/>
      <tableStyleElement type="headerRow" dxfId="8"/>
    </tableStyle>
    <tableStyle name="NashTech Table Style 2" pivot="0" count="3" xr9:uid="{8AAEE2E0-6BB4-425A-BA21-81F685681977}">
      <tableStyleElement type="wholeTable" dxfId="7"/>
      <tableStyleElement type="headerRow" dxfId="6"/>
      <tableStyleElement type="firstRowStripe" dxfId="5"/>
    </tableStyle>
    <tableStyle name="NashTech Table Style 4" pivot="0" count="3" xr9:uid="{A872C9B8-EDAD-4308-9F7F-6E90130EF29A}">
      <tableStyleElement type="wholeTable" dxfId="4"/>
      <tableStyleElement type="headerRow" dxfId="3"/>
      <tableStyleElement type="firstColumnStripe" dxfId="2"/>
    </tableStyle>
    <tableStyle name="Table Style 1" pivot="0" count="2" xr9:uid="{15EF6483-8B7B-4266-96A2-D961751E473B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gocnguyentt\AppData\Local\Microsoft\Windows\INetCache\Content.Outlook\T1SE965E\HNVN_SD_016_01_Template_Process_Improvement_Opportunities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ersion 1"/>
      <sheetName val="Sheet2"/>
      <sheetName val="Status"/>
      <sheetName val="Common"/>
      <sheetName val="Guideline"/>
      <sheetName val="Datalist"/>
      <sheetName val="smoke test value"/>
      <sheetName val="Sheet1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34C5A-4B36-4701-BA45-B0514453A9B8}">
  <dimension ref="A1:X107"/>
  <sheetViews>
    <sheetView showGridLines="0" tabSelected="1" topLeftCell="B11" zoomScaleNormal="100" workbookViewId="0">
      <selection activeCell="C21" sqref="C21:D21"/>
    </sheetView>
  </sheetViews>
  <sheetFormatPr defaultColWidth="8.19921875" defaultRowHeight="13.2"/>
  <cols>
    <col min="1" max="1" width="6.69921875" style="28" customWidth="1"/>
    <col min="2" max="2" width="46.5" style="12" customWidth="1"/>
    <col min="3" max="3" width="39.19921875" style="12" customWidth="1"/>
    <col min="4" max="4" width="28.69921875" style="12" customWidth="1"/>
    <col min="5" max="5" width="28.8984375" style="12" customWidth="1"/>
    <col min="6" max="8" width="8.69921875" style="12" customWidth="1"/>
    <col min="9" max="9" width="15.8984375" style="12" customWidth="1"/>
    <col min="10" max="16384" width="8.19921875" style="12"/>
  </cols>
  <sheetData>
    <row r="1" spans="1:24" s="1" customFormat="1" ht="13.8">
      <c r="A1" s="62"/>
      <c r="B1" s="62"/>
      <c r="C1" s="62"/>
      <c r="D1" s="62"/>
      <c r="E1" s="3"/>
      <c r="F1" s="3"/>
      <c r="G1" s="3"/>
      <c r="H1" s="3"/>
      <c r="I1" s="3"/>
      <c r="J1" s="3"/>
    </row>
    <row r="2" spans="1:24" s="1" customFormat="1" ht="31.5" customHeight="1">
      <c r="A2" s="63" t="s">
        <v>0</v>
      </c>
      <c r="B2" s="63"/>
      <c r="C2" s="63"/>
      <c r="D2" s="63"/>
      <c r="E2" s="64"/>
      <c r="F2" s="2"/>
      <c r="G2" s="2"/>
      <c r="H2" s="2"/>
      <c r="I2" s="2"/>
      <c r="J2" s="2"/>
    </row>
    <row r="3" spans="1:24" s="1" customFormat="1" ht="22.8">
      <c r="A3" s="13"/>
      <c r="C3" s="65"/>
      <c r="D3" s="65"/>
      <c r="E3" s="64"/>
      <c r="F3" s="2"/>
      <c r="G3" s="2"/>
      <c r="H3" s="2"/>
      <c r="I3" s="2"/>
      <c r="J3" s="2"/>
    </row>
    <row r="4" spans="1:24" s="4" customFormat="1" ht="26.25" customHeight="1">
      <c r="A4" s="29" t="s">
        <v>21</v>
      </c>
      <c r="B4" s="61" t="s">
        <v>25</v>
      </c>
      <c r="C4" s="61"/>
      <c r="D4" s="61"/>
      <c r="E4" s="5"/>
      <c r="F4" s="5"/>
      <c r="G4" s="5"/>
      <c r="H4" s="6"/>
      <c r="I4" s="6"/>
      <c r="X4" s="4" t="s">
        <v>1</v>
      </c>
    </row>
    <row r="5" spans="1:24" s="4" customFormat="1" ht="144.75" customHeight="1">
      <c r="A5" s="29" t="s">
        <v>2</v>
      </c>
      <c r="B5" s="60" t="s">
        <v>26</v>
      </c>
      <c r="C5" s="61"/>
      <c r="D5" s="61"/>
      <c r="E5" s="5"/>
      <c r="F5" s="5"/>
      <c r="G5" s="5"/>
      <c r="H5" s="6"/>
      <c r="I5" s="6"/>
      <c r="X5" s="4" t="s">
        <v>3</v>
      </c>
    </row>
    <row r="6" spans="1:24" s="4" customFormat="1" ht="39.6">
      <c r="A6" s="29" t="s">
        <v>4</v>
      </c>
      <c r="B6" s="60" t="s">
        <v>27</v>
      </c>
      <c r="C6" s="61"/>
      <c r="D6" s="61"/>
      <c r="E6" s="5"/>
      <c r="F6" s="5"/>
      <c r="G6" s="5"/>
      <c r="H6" s="6"/>
      <c r="I6" s="6"/>
    </row>
    <row r="7" spans="1:24" s="4" customFormat="1" ht="26.4">
      <c r="A7" s="29" t="s">
        <v>5</v>
      </c>
      <c r="B7" s="61" t="s">
        <v>20</v>
      </c>
      <c r="C7" s="61"/>
      <c r="D7" s="61"/>
      <c r="E7" s="5"/>
      <c r="F7" s="5"/>
      <c r="G7" s="5"/>
      <c r="H7" s="7"/>
      <c r="I7" s="6"/>
      <c r="X7" s="8"/>
    </row>
    <row r="8" spans="1:24" s="9" customFormat="1" ht="26.4">
      <c r="A8" s="29" t="s">
        <v>6</v>
      </c>
      <c r="B8" s="66"/>
      <c r="C8" s="66"/>
      <c r="D8" s="66"/>
      <c r="E8" s="5"/>
    </row>
    <row r="9" spans="1:24" s="9" customFormat="1" ht="26.4">
      <c r="A9" s="30" t="s">
        <v>7</v>
      </c>
      <c r="B9" s="24" t="str">
        <f>F17</f>
        <v>Internal Build 03112011</v>
      </c>
      <c r="C9" s="24" t="str">
        <f>G17</f>
        <v>Internal build 14112011</v>
      </c>
      <c r="D9" s="24" t="str">
        <f>H17</f>
        <v>External build 16112011</v>
      </c>
    </row>
    <row r="10" spans="1:24" s="9" customFormat="1">
      <c r="A10" s="31" t="s">
        <v>8</v>
      </c>
      <c r="B10" s="25">
        <f>SUM(B11:B14)</f>
        <v>0</v>
      </c>
      <c r="C10" s="25">
        <f>SUM(C11:C14)</f>
        <v>0</v>
      </c>
      <c r="D10" s="25">
        <f>SUM(D11:D14)</f>
        <v>0</v>
      </c>
    </row>
    <row r="11" spans="1:24" s="9" customFormat="1">
      <c r="A11" s="31" t="s">
        <v>9</v>
      </c>
      <c r="B11" s="26">
        <f>COUNTIF($F$18:$F$49659,"*Passed")</f>
        <v>0</v>
      </c>
      <c r="C11" s="26">
        <f>COUNTIF($G$18:$G$49659,"*Passed")</f>
        <v>0</v>
      </c>
      <c r="D11" s="26">
        <f>COUNTIF($H$18:$H$49659,"*Passed")</f>
        <v>0</v>
      </c>
    </row>
    <row r="12" spans="1:24" s="9" customFormat="1">
      <c r="A12" s="31" t="s">
        <v>10</v>
      </c>
      <c r="B12" s="26">
        <f>COUNTIF($F$18:$F$49379,"*Failed*")</f>
        <v>0</v>
      </c>
      <c r="C12" s="26">
        <f>COUNTIF($G$18:$G$49379,"*Failed*")</f>
        <v>0</v>
      </c>
      <c r="D12" s="26">
        <f>COUNTIF($H$18:$H$49379,"*Failed*")</f>
        <v>0</v>
      </c>
    </row>
    <row r="13" spans="1:24" s="9" customFormat="1" ht="26.4">
      <c r="A13" s="31" t="s">
        <v>11</v>
      </c>
      <c r="B13" s="26">
        <f>COUNTIF($F$18:$F$49379,"*Not Run*")</f>
        <v>0</v>
      </c>
      <c r="C13" s="26">
        <f>COUNTIF($G$18:$G$49379,"*Not Run*")</f>
        <v>0</v>
      </c>
      <c r="D13" s="26">
        <f>COUNTIF($H$18:$H$49379,"*Not Run*")</f>
        <v>0</v>
      </c>
      <c r="E13" s="1"/>
      <c r="F13" s="1"/>
      <c r="G13" s="1"/>
      <c r="H13" s="1"/>
      <c r="I13" s="1"/>
    </row>
    <row r="14" spans="1:24" s="9" customFormat="1">
      <c r="A14" s="31" t="s">
        <v>12</v>
      </c>
      <c r="B14" s="26">
        <f>COUNTIF($F$18:$F$49379,"*NA*")</f>
        <v>0</v>
      </c>
      <c r="C14" s="26">
        <f>COUNTIF($G$18:$G$49379,"*NA*")</f>
        <v>0</v>
      </c>
      <c r="D14" s="26">
        <f>COUNTIF($H$18:$H$49379,"*NA*")</f>
        <v>0</v>
      </c>
      <c r="E14" s="1"/>
      <c r="F14" s="1"/>
      <c r="G14" s="1"/>
      <c r="H14" s="1"/>
      <c r="I14" s="1"/>
    </row>
    <row r="15" spans="1:24" s="9" customFormat="1" ht="66">
      <c r="A15" s="31" t="s">
        <v>13</v>
      </c>
      <c r="B15" s="26">
        <f>COUNTIF($F$18:$F$49379,"*Passed in previous build*")</f>
        <v>0</v>
      </c>
      <c r="C15" s="26">
        <f>COUNTIF($G$18:$G$49379,"*Passed in previous build*")</f>
        <v>0</v>
      </c>
      <c r="D15" s="26">
        <f>COUNTIF($H$18:$H$49379,"*Passed in previous build*")</f>
        <v>0</v>
      </c>
      <c r="E15" s="1"/>
      <c r="F15" s="1"/>
      <c r="G15" s="1"/>
      <c r="H15" s="1"/>
      <c r="I15" s="1"/>
    </row>
    <row r="16" spans="1:24" s="10" customFormat="1" ht="15" customHeight="1">
      <c r="A16" s="27"/>
      <c r="B16" s="15"/>
      <c r="C16" s="15"/>
      <c r="D16" s="16"/>
      <c r="E16" s="21"/>
      <c r="F16" s="67" t="s">
        <v>7</v>
      </c>
      <c r="G16" s="67"/>
      <c r="H16" s="67"/>
      <c r="I16" s="22"/>
    </row>
    <row r="17" spans="1:9" s="10" customFormat="1" ht="39.6">
      <c r="A17" s="32" t="s">
        <v>14</v>
      </c>
      <c r="B17" s="33" t="s">
        <v>15</v>
      </c>
      <c r="C17" s="33" t="s">
        <v>16</v>
      </c>
      <c r="D17" s="33" t="s">
        <v>17</v>
      </c>
      <c r="E17" s="33" t="s">
        <v>18</v>
      </c>
      <c r="F17" s="33" t="s">
        <v>22</v>
      </c>
      <c r="G17" s="33" t="s">
        <v>23</v>
      </c>
      <c r="H17" s="33" t="s">
        <v>24</v>
      </c>
      <c r="I17" s="33" t="s">
        <v>19</v>
      </c>
    </row>
    <row r="18" spans="1:9" s="34" customFormat="1" ht="21.75" customHeight="1" thickBot="1">
      <c r="A18" s="35"/>
      <c r="B18" s="68" t="s">
        <v>28</v>
      </c>
      <c r="C18" s="69"/>
      <c r="D18" s="70"/>
      <c r="E18" s="35"/>
      <c r="F18" s="36"/>
      <c r="G18" s="36"/>
      <c r="H18" s="36"/>
      <c r="I18" s="35"/>
    </row>
    <row r="19" spans="1:9" s="34" customFormat="1" ht="40.200000000000003" thickBot="1">
      <c r="A19" s="17">
        <v>1</v>
      </c>
      <c r="B19" s="55" t="s">
        <v>32</v>
      </c>
      <c r="C19" s="77" t="s">
        <v>43</v>
      </c>
      <c r="D19" s="78" t="s">
        <v>44</v>
      </c>
      <c r="E19" s="19"/>
      <c r="F19" s="17"/>
      <c r="G19" s="17"/>
      <c r="H19" s="17"/>
      <c r="I19" s="20"/>
    </row>
    <row r="20" spans="1:9" s="34" customFormat="1" ht="40.200000000000003" thickBot="1">
      <c r="A20" s="17">
        <f>A19+1</f>
        <v>2</v>
      </c>
      <c r="B20" s="59" t="s">
        <v>30</v>
      </c>
      <c r="C20" s="77" t="s">
        <v>36</v>
      </c>
      <c r="D20" s="78" t="s">
        <v>37</v>
      </c>
      <c r="E20" s="19"/>
      <c r="F20" s="17"/>
      <c r="G20" s="17"/>
      <c r="H20" s="17"/>
      <c r="I20" s="20"/>
    </row>
    <row r="21" spans="1:9" s="34" customFormat="1" ht="79.8" thickBot="1">
      <c r="A21" s="17">
        <f t="shared" ref="A21:A25" si="0">A20+1</f>
        <v>3</v>
      </c>
      <c r="B21" s="59" t="s">
        <v>31</v>
      </c>
      <c r="C21" s="82" t="s">
        <v>45</v>
      </c>
      <c r="D21" s="81" t="s">
        <v>46</v>
      </c>
      <c r="E21" s="19"/>
      <c r="F21" s="17"/>
      <c r="G21" s="17"/>
      <c r="H21" s="17"/>
      <c r="I21" s="20"/>
    </row>
    <row r="22" spans="1:9" s="11" customFormat="1" ht="79.8" thickBot="1">
      <c r="A22" s="17">
        <f t="shared" si="0"/>
        <v>4</v>
      </c>
      <c r="B22" s="59" t="s">
        <v>29</v>
      </c>
      <c r="C22" s="77" t="s">
        <v>41</v>
      </c>
      <c r="D22" s="78" t="s">
        <v>42</v>
      </c>
      <c r="E22" s="19"/>
      <c r="F22" s="17"/>
      <c r="G22" s="17"/>
      <c r="H22" s="17"/>
      <c r="I22" s="20"/>
    </row>
    <row r="23" spans="1:9" s="11" customFormat="1" ht="40.200000000000003" thickBot="1">
      <c r="A23" s="17">
        <f t="shared" si="0"/>
        <v>5</v>
      </c>
      <c r="B23" s="59" t="s">
        <v>33</v>
      </c>
      <c r="C23" s="77" t="s">
        <v>36</v>
      </c>
      <c r="D23" s="78" t="s">
        <v>37</v>
      </c>
      <c r="E23" s="19"/>
      <c r="F23" s="17"/>
      <c r="G23" s="17"/>
      <c r="H23" s="17"/>
      <c r="I23" s="20"/>
    </row>
    <row r="24" spans="1:9" s="11" customFormat="1" ht="79.8" thickBot="1">
      <c r="A24" s="17">
        <f t="shared" si="0"/>
        <v>6</v>
      </c>
      <c r="B24" s="59" t="s">
        <v>34</v>
      </c>
      <c r="C24" s="79" t="s">
        <v>38</v>
      </c>
      <c r="D24" s="80" t="s">
        <v>39</v>
      </c>
      <c r="E24" s="19"/>
      <c r="F24" s="17"/>
      <c r="G24" s="17"/>
      <c r="H24" s="17"/>
      <c r="I24" s="20"/>
    </row>
    <row r="25" spans="1:9" s="11" customFormat="1" ht="66.599999999999994" thickBot="1">
      <c r="A25" s="59">
        <f t="shared" si="0"/>
        <v>7</v>
      </c>
      <c r="B25" s="59" t="s">
        <v>35</v>
      </c>
      <c r="C25" s="79" t="s">
        <v>40</v>
      </c>
      <c r="D25" s="80" t="s">
        <v>39</v>
      </c>
      <c r="E25" s="19"/>
      <c r="F25" s="17"/>
      <c r="G25" s="17"/>
      <c r="H25" s="17"/>
      <c r="I25" s="20"/>
    </row>
    <row r="26" spans="1:9" s="11" customFormat="1">
      <c r="A26" s="17"/>
      <c r="B26" s="56"/>
      <c r="C26" s="17"/>
      <c r="D26" s="23"/>
      <c r="E26" s="19"/>
      <c r="F26" s="17"/>
      <c r="G26" s="17"/>
      <c r="H26" s="17"/>
      <c r="I26" s="20"/>
    </row>
    <row r="27" spans="1:9" s="11" customFormat="1">
      <c r="A27" s="52"/>
      <c r="B27" s="57"/>
      <c r="C27" s="52"/>
      <c r="D27" s="53"/>
      <c r="E27" s="19"/>
      <c r="F27" s="17"/>
      <c r="G27" s="17"/>
      <c r="H27" s="17"/>
      <c r="I27" s="20"/>
    </row>
    <row r="28" spans="1:9" s="11" customFormat="1">
      <c r="A28" s="52"/>
      <c r="B28" s="58"/>
      <c r="C28" s="52"/>
      <c r="D28" s="53"/>
      <c r="E28" s="19"/>
      <c r="F28" s="17"/>
      <c r="G28" s="17"/>
      <c r="H28" s="17"/>
      <c r="I28" s="20"/>
    </row>
    <row r="29" spans="1:9" s="11" customFormat="1">
      <c r="A29" s="52"/>
      <c r="B29" s="59"/>
      <c r="C29" s="52"/>
      <c r="D29" s="53"/>
      <c r="E29" s="19"/>
      <c r="F29" s="17"/>
      <c r="G29" s="17"/>
      <c r="H29" s="17"/>
      <c r="I29" s="20"/>
    </row>
    <row r="30" spans="1:9" s="11" customFormat="1">
      <c r="A30" s="52"/>
      <c r="B30" s="54"/>
      <c r="C30" s="52"/>
      <c r="D30" s="53"/>
      <c r="E30" s="19"/>
      <c r="F30" s="17"/>
      <c r="G30" s="17"/>
      <c r="H30" s="17"/>
      <c r="I30" s="20"/>
    </row>
    <row r="31" spans="1:9" s="11" customFormat="1">
      <c r="A31" s="52"/>
      <c r="B31" s="54"/>
      <c r="C31" s="52"/>
      <c r="D31" s="53"/>
      <c r="E31" s="19"/>
      <c r="F31" s="17"/>
      <c r="G31" s="17"/>
      <c r="H31" s="17"/>
      <c r="I31" s="20"/>
    </row>
    <row r="32" spans="1:9" s="11" customFormat="1">
      <c r="A32" s="52"/>
      <c r="B32" s="54"/>
      <c r="C32" s="52"/>
      <c r="D32" s="53"/>
      <c r="E32" s="19"/>
      <c r="F32" s="17"/>
      <c r="G32" s="17"/>
      <c r="H32" s="17"/>
      <c r="I32" s="20"/>
    </row>
    <row r="33" spans="1:9" s="11" customFormat="1">
      <c r="A33" s="52"/>
      <c r="B33" s="54"/>
      <c r="C33" s="52"/>
      <c r="D33" s="53"/>
      <c r="E33" s="19"/>
      <c r="F33" s="17"/>
      <c r="G33" s="17"/>
      <c r="H33" s="17"/>
      <c r="I33" s="20"/>
    </row>
    <row r="34" spans="1:9" s="11" customFormat="1">
      <c r="A34" s="52"/>
      <c r="B34" s="52"/>
      <c r="C34" s="52"/>
      <c r="D34" s="53"/>
      <c r="E34" s="19"/>
      <c r="F34" s="17"/>
      <c r="G34" s="17"/>
      <c r="H34" s="17"/>
      <c r="I34" s="20"/>
    </row>
    <row r="35" spans="1:9" s="11" customFormat="1">
      <c r="A35" s="52"/>
      <c r="B35" s="52"/>
      <c r="C35" s="52"/>
      <c r="D35" s="53"/>
      <c r="E35" s="19"/>
      <c r="F35" s="17"/>
      <c r="G35" s="17"/>
      <c r="H35" s="17"/>
      <c r="I35" s="20"/>
    </row>
    <row r="36" spans="1:9" s="11" customFormat="1">
      <c r="A36" s="52"/>
      <c r="B36" s="52"/>
      <c r="C36" s="52"/>
      <c r="D36" s="53"/>
      <c r="E36" s="19"/>
      <c r="F36" s="17"/>
      <c r="G36" s="17"/>
      <c r="H36" s="17"/>
      <c r="I36" s="20"/>
    </row>
    <row r="37" spans="1:9" s="11" customFormat="1">
      <c r="A37" s="52"/>
      <c r="B37" s="54"/>
      <c r="C37" s="52"/>
      <c r="D37" s="53"/>
      <c r="E37" s="19"/>
      <c r="F37" s="17"/>
      <c r="G37" s="17"/>
      <c r="H37" s="17"/>
      <c r="I37" s="20"/>
    </row>
    <row r="38" spans="1:9" s="11" customFormat="1">
      <c r="A38" s="52"/>
      <c r="B38" s="54"/>
      <c r="C38" s="52"/>
      <c r="D38" s="53"/>
      <c r="E38" s="19"/>
      <c r="F38" s="17"/>
      <c r="G38" s="17"/>
      <c r="H38" s="17"/>
      <c r="I38" s="20"/>
    </row>
    <row r="39" spans="1:9" s="11" customFormat="1">
      <c r="A39" s="52"/>
      <c r="B39" s="54"/>
      <c r="C39" s="52"/>
      <c r="D39" s="18"/>
      <c r="E39" s="19"/>
      <c r="F39" s="17"/>
      <c r="G39" s="17"/>
      <c r="H39" s="17"/>
      <c r="I39" s="20"/>
    </row>
    <row r="40" spans="1:9" s="11" customFormat="1">
      <c r="A40" s="51"/>
      <c r="B40" s="71"/>
      <c r="C40" s="72"/>
      <c r="D40" s="73"/>
      <c r="E40" s="49"/>
      <c r="F40" s="50"/>
      <c r="G40" s="50"/>
      <c r="H40" s="50"/>
      <c r="I40" s="49"/>
    </row>
    <row r="41" spans="1:9" s="11" customFormat="1">
      <c r="A41" s="52"/>
      <c r="B41" s="52"/>
      <c r="C41" s="52"/>
      <c r="D41" s="53"/>
      <c r="E41" s="19"/>
      <c r="F41" s="17"/>
      <c r="G41" s="17"/>
      <c r="H41" s="17"/>
      <c r="I41" s="20"/>
    </row>
    <row r="42" spans="1:9" s="11" customFormat="1">
      <c r="A42" s="52"/>
      <c r="B42" s="52"/>
      <c r="C42" s="52"/>
      <c r="D42" s="53"/>
      <c r="E42" s="19"/>
      <c r="F42" s="17"/>
      <c r="G42" s="17"/>
      <c r="H42" s="17"/>
      <c r="I42" s="20"/>
    </row>
    <row r="43" spans="1:9" s="11" customFormat="1">
      <c r="A43" s="52"/>
      <c r="B43" s="52"/>
      <c r="C43" s="52"/>
      <c r="D43" s="53"/>
      <c r="E43" s="19"/>
      <c r="F43" s="17"/>
      <c r="G43" s="17"/>
      <c r="H43" s="17"/>
      <c r="I43" s="20"/>
    </row>
    <row r="44" spans="1:9" s="11" customFormat="1">
      <c r="A44" s="52"/>
      <c r="B44" s="52"/>
      <c r="C44" s="52"/>
      <c r="D44" s="53"/>
      <c r="E44" s="19"/>
      <c r="F44" s="17"/>
      <c r="G44" s="17"/>
      <c r="H44" s="17"/>
      <c r="I44" s="20"/>
    </row>
    <row r="45" spans="1:9" s="11" customFormat="1">
      <c r="A45" s="52"/>
      <c r="B45" s="52"/>
      <c r="C45" s="52"/>
      <c r="D45" s="53"/>
      <c r="E45" s="19"/>
      <c r="F45" s="17"/>
      <c r="G45" s="17"/>
      <c r="H45" s="17"/>
      <c r="I45" s="20"/>
    </row>
    <row r="46" spans="1:9" s="11" customFormat="1">
      <c r="A46" s="52"/>
      <c r="B46" s="52"/>
      <c r="C46" s="52"/>
      <c r="D46" s="53"/>
      <c r="E46" s="19"/>
      <c r="F46" s="17"/>
      <c r="G46" s="17"/>
      <c r="H46" s="17"/>
      <c r="I46" s="20"/>
    </row>
    <row r="47" spans="1:9" s="11" customFormat="1">
      <c r="A47" s="52"/>
      <c r="B47" s="54"/>
      <c r="C47" s="52"/>
      <c r="D47" s="53"/>
      <c r="E47" s="19"/>
      <c r="F47" s="17"/>
      <c r="G47" s="17"/>
      <c r="H47" s="17"/>
      <c r="I47" s="20"/>
    </row>
    <row r="48" spans="1:9" s="11" customFormat="1">
      <c r="A48" s="52"/>
      <c r="B48" s="54"/>
      <c r="C48" s="52"/>
      <c r="D48" s="53"/>
      <c r="E48" s="19"/>
      <c r="F48" s="17"/>
      <c r="G48" s="17"/>
      <c r="H48" s="17"/>
      <c r="I48" s="20"/>
    </row>
    <row r="49" spans="1:9" s="11" customFormat="1">
      <c r="A49" s="52"/>
      <c r="B49" s="54"/>
      <c r="C49" s="52"/>
      <c r="D49" s="53"/>
      <c r="E49" s="19"/>
      <c r="F49" s="17"/>
      <c r="G49" s="17"/>
      <c r="H49" s="17"/>
      <c r="I49" s="20"/>
    </row>
    <row r="50" spans="1:9" s="11" customFormat="1">
      <c r="A50" s="52"/>
      <c r="B50" s="54"/>
      <c r="C50" s="52"/>
      <c r="D50" s="53"/>
      <c r="E50" s="19"/>
      <c r="F50" s="17"/>
      <c r="G50" s="17"/>
      <c r="H50" s="17"/>
      <c r="I50" s="20"/>
    </row>
    <row r="51" spans="1:9" s="11" customFormat="1">
      <c r="A51" s="52"/>
      <c r="B51" s="54"/>
      <c r="C51" s="52"/>
      <c r="D51" s="53"/>
      <c r="E51" s="19"/>
      <c r="F51" s="17"/>
      <c r="G51" s="17"/>
      <c r="H51" s="17"/>
      <c r="I51" s="20"/>
    </row>
    <row r="52" spans="1:9" s="11" customFormat="1">
      <c r="A52" s="17"/>
      <c r="B52" s="45"/>
      <c r="C52" s="17"/>
      <c r="D52" s="23"/>
      <c r="E52" s="19"/>
      <c r="F52" s="17"/>
      <c r="G52" s="17"/>
      <c r="H52" s="17"/>
      <c r="I52" s="20"/>
    </row>
    <row r="53" spans="1:9" s="11" customFormat="1">
      <c r="A53" s="17"/>
      <c r="B53" s="45"/>
      <c r="C53" s="17"/>
      <c r="D53" s="23"/>
      <c r="E53" s="19"/>
      <c r="F53" s="17"/>
      <c r="G53" s="17"/>
      <c r="H53" s="17"/>
      <c r="I53" s="20"/>
    </row>
    <row r="54" spans="1:9" s="11" customFormat="1">
      <c r="A54" s="17"/>
      <c r="B54" s="17"/>
      <c r="C54" s="42"/>
      <c r="D54" s="18"/>
      <c r="E54" s="19"/>
      <c r="F54" s="17"/>
      <c r="G54" s="17"/>
      <c r="H54" s="17"/>
      <c r="I54" s="20"/>
    </row>
    <row r="55" spans="1:9" s="11" customFormat="1">
      <c r="A55" s="17"/>
      <c r="B55" s="45"/>
      <c r="C55" s="42"/>
      <c r="D55" s="42"/>
      <c r="E55" s="19"/>
      <c r="F55" s="17"/>
      <c r="G55" s="17"/>
      <c r="H55" s="17"/>
      <c r="I55" s="20"/>
    </row>
    <row r="56" spans="1:9" s="11" customFormat="1">
      <c r="A56" s="17"/>
      <c r="B56" s="45"/>
      <c r="C56" s="42"/>
      <c r="D56" s="42"/>
      <c r="E56" s="19"/>
      <c r="F56" s="17"/>
      <c r="G56" s="17"/>
      <c r="H56" s="17"/>
      <c r="I56" s="20"/>
    </row>
    <row r="57" spans="1:9" s="11" customFormat="1">
      <c r="A57" s="49"/>
      <c r="B57" s="74"/>
      <c r="C57" s="75"/>
      <c r="D57" s="76"/>
      <c r="E57" s="49"/>
      <c r="F57" s="50"/>
      <c r="G57" s="50"/>
      <c r="H57" s="50"/>
      <c r="I57" s="49"/>
    </row>
    <row r="58" spans="1:9" s="11" customFormat="1">
      <c r="A58" s="17"/>
      <c r="B58" s="45"/>
      <c r="C58" s="42"/>
      <c r="D58" s="18"/>
      <c r="E58" s="19"/>
      <c r="F58" s="17"/>
      <c r="G58" s="17"/>
      <c r="H58" s="17"/>
      <c r="I58" s="20"/>
    </row>
    <row r="59" spans="1:9" s="11" customFormat="1">
      <c r="A59" s="17"/>
      <c r="B59" s="17"/>
      <c r="C59" s="42"/>
      <c r="D59" s="42"/>
      <c r="E59" s="19"/>
      <c r="F59" s="17"/>
      <c r="G59" s="17"/>
      <c r="H59" s="17"/>
      <c r="I59" s="20"/>
    </row>
    <row r="60" spans="1:9" s="11" customFormat="1">
      <c r="A60" s="17"/>
      <c r="B60" s="17"/>
      <c r="C60" s="42"/>
      <c r="D60" s="42"/>
      <c r="E60" s="19"/>
      <c r="F60" s="17"/>
      <c r="G60" s="17"/>
      <c r="H60" s="17"/>
      <c r="I60" s="20"/>
    </row>
    <row r="61" spans="1:9" s="11" customFormat="1">
      <c r="A61" s="17"/>
      <c r="B61" s="17"/>
      <c r="C61" s="42"/>
      <c r="D61" s="42"/>
      <c r="E61" s="19"/>
      <c r="F61" s="17"/>
      <c r="G61" s="17"/>
      <c r="H61" s="17"/>
      <c r="I61" s="20"/>
    </row>
    <row r="62" spans="1:9" s="11" customFormat="1">
      <c r="A62" s="17"/>
      <c r="B62" s="45"/>
      <c r="C62" s="42"/>
      <c r="D62" s="42"/>
      <c r="E62" s="19"/>
      <c r="F62" s="17"/>
      <c r="G62" s="17"/>
      <c r="H62" s="17"/>
      <c r="I62" s="20"/>
    </row>
    <row r="63" spans="1:9" s="11" customFormat="1" ht="19.5" customHeight="1">
      <c r="A63" s="17"/>
      <c r="B63" s="17"/>
      <c r="C63" s="42"/>
      <c r="D63" s="42"/>
      <c r="E63" s="19"/>
      <c r="F63" s="17"/>
      <c r="G63" s="17"/>
      <c r="H63" s="17"/>
      <c r="I63" s="20"/>
    </row>
    <row r="64" spans="1:9" s="11" customFormat="1">
      <c r="A64" s="17"/>
      <c r="B64" s="45"/>
      <c r="C64" s="42"/>
      <c r="D64" s="42"/>
      <c r="E64" s="19"/>
      <c r="F64" s="17"/>
      <c r="G64" s="17"/>
      <c r="H64" s="17"/>
      <c r="I64" s="20"/>
    </row>
    <row r="65" spans="1:9" s="11" customFormat="1">
      <c r="A65" s="17"/>
      <c r="B65" s="45"/>
      <c r="C65" s="42"/>
      <c r="D65" s="42"/>
      <c r="E65" s="19"/>
      <c r="F65" s="17"/>
      <c r="G65" s="17"/>
      <c r="H65" s="17"/>
      <c r="I65" s="20"/>
    </row>
    <row r="66" spans="1:9" s="11" customFormat="1">
      <c r="A66" s="49"/>
      <c r="B66" s="74"/>
      <c r="C66" s="75"/>
      <c r="D66" s="76"/>
      <c r="E66" s="49"/>
      <c r="F66" s="50"/>
      <c r="G66" s="50"/>
      <c r="H66" s="50"/>
      <c r="I66" s="49"/>
    </row>
    <row r="67" spans="1:9" s="11" customFormat="1">
      <c r="A67" s="17"/>
      <c r="B67" s="45"/>
      <c r="C67" s="42"/>
      <c r="D67" s="42"/>
      <c r="E67" s="19"/>
      <c r="F67" s="17"/>
      <c r="G67" s="17"/>
      <c r="H67" s="17"/>
      <c r="I67" s="20"/>
    </row>
    <row r="68" spans="1:9" s="11" customFormat="1">
      <c r="A68" s="17"/>
      <c r="B68" s="45"/>
      <c r="C68" s="42"/>
      <c r="D68" s="42"/>
      <c r="E68" s="19"/>
      <c r="F68" s="17"/>
      <c r="G68" s="17"/>
      <c r="H68" s="17"/>
      <c r="I68" s="20"/>
    </row>
    <row r="69" spans="1:9" s="11" customFormat="1">
      <c r="A69" s="17"/>
      <c r="B69" s="45"/>
      <c r="C69" s="42"/>
      <c r="D69" s="42"/>
      <c r="E69" s="19"/>
      <c r="F69" s="17"/>
      <c r="G69" s="17"/>
      <c r="H69" s="17"/>
      <c r="I69" s="20"/>
    </row>
    <row r="70" spans="1:9" s="11" customFormat="1">
      <c r="A70" s="17"/>
      <c r="B70" s="17"/>
      <c r="C70" s="42"/>
      <c r="D70" s="42"/>
      <c r="E70" s="19"/>
      <c r="F70" s="17"/>
      <c r="G70" s="17"/>
      <c r="H70" s="17"/>
      <c r="I70" s="20"/>
    </row>
    <row r="71" spans="1:9" s="11" customFormat="1">
      <c r="A71" s="17"/>
      <c r="B71" s="17"/>
      <c r="C71" s="42"/>
      <c r="D71" s="42"/>
      <c r="E71" s="19"/>
      <c r="F71" s="17"/>
      <c r="G71" s="17"/>
      <c r="H71" s="17"/>
      <c r="I71" s="20"/>
    </row>
    <row r="72" spans="1:9" s="11" customFormat="1">
      <c r="A72" s="17"/>
      <c r="B72" s="17"/>
      <c r="C72" s="42"/>
      <c r="D72" s="42"/>
      <c r="E72" s="19"/>
      <c r="F72" s="17"/>
      <c r="G72" s="17"/>
      <c r="H72" s="17"/>
      <c r="I72" s="20"/>
    </row>
    <row r="73" spans="1:9" s="11" customFormat="1">
      <c r="A73" s="17"/>
      <c r="B73" s="17"/>
      <c r="C73" s="42"/>
      <c r="D73" s="42"/>
      <c r="E73" s="19"/>
      <c r="F73" s="17"/>
      <c r="G73" s="17"/>
      <c r="H73" s="17"/>
      <c r="I73" s="20"/>
    </row>
    <row r="74" spans="1:9" s="11" customFormat="1">
      <c r="A74" s="17"/>
      <c r="B74" s="17"/>
      <c r="C74" s="42"/>
      <c r="D74" s="42"/>
      <c r="E74" s="19"/>
      <c r="F74" s="17"/>
      <c r="G74" s="17"/>
      <c r="H74" s="17"/>
      <c r="I74" s="20"/>
    </row>
    <row r="75" spans="1:9" s="11" customFormat="1">
      <c r="A75" s="17"/>
      <c r="B75" s="17"/>
      <c r="C75" s="42"/>
      <c r="D75" s="42"/>
      <c r="E75" s="19"/>
      <c r="F75" s="17"/>
      <c r="G75" s="17"/>
      <c r="H75" s="17"/>
      <c r="I75" s="20"/>
    </row>
    <row r="76" spans="1:9" s="11" customFormat="1">
      <c r="A76" s="17"/>
      <c r="B76" s="45"/>
      <c r="C76" s="42"/>
      <c r="D76" s="42"/>
      <c r="E76" s="19"/>
      <c r="F76" s="17"/>
      <c r="G76" s="17"/>
      <c r="H76" s="17"/>
      <c r="I76" s="20"/>
    </row>
    <row r="77" spans="1:9" s="37" customFormat="1">
      <c r="A77" s="49"/>
      <c r="B77" s="74"/>
      <c r="C77" s="75"/>
      <c r="D77" s="76"/>
      <c r="E77" s="49"/>
      <c r="F77" s="50"/>
      <c r="G77" s="50"/>
      <c r="H77" s="50"/>
      <c r="I77" s="49"/>
    </row>
    <row r="78" spans="1:9" s="11" customFormat="1">
      <c r="A78" s="17"/>
      <c r="B78" s="45"/>
      <c r="C78" s="18"/>
      <c r="D78" s="43"/>
      <c r="E78" s="19"/>
      <c r="F78" s="17"/>
      <c r="G78" s="17"/>
      <c r="H78" s="17"/>
      <c r="I78" s="20"/>
    </row>
    <row r="79" spans="1:9" s="11" customFormat="1">
      <c r="A79" s="17"/>
      <c r="B79" s="45"/>
      <c r="C79" s="41"/>
      <c r="D79" s="41"/>
      <c r="E79" s="19"/>
      <c r="F79" s="17"/>
      <c r="G79" s="17"/>
      <c r="H79" s="17"/>
      <c r="I79" s="20"/>
    </row>
    <row r="80" spans="1:9" s="11" customFormat="1">
      <c r="A80" s="17"/>
      <c r="B80" s="45"/>
      <c r="C80" s="42"/>
      <c r="D80" s="41"/>
      <c r="E80" s="19"/>
      <c r="F80" s="17"/>
      <c r="G80" s="17"/>
      <c r="H80" s="17"/>
      <c r="I80" s="20"/>
    </row>
    <row r="81" spans="1:10" s="11" customFormat="1">
      <c r="A81" s="17"/>
      <c r="B81" s="17"/>
      <c r="C81" s="42"/>
      <c r="D81" s="47"/>
      <c r="E81" s="19"/>
      <c r="F81" s="17"/>
      <c r="G81" s="17"/>
      <c r="H81" s="17"/>
      <c r="I81" s="20"/>
    </row>
    <row r="82" spans="1:10" s="11" customFormat="1">
      <c r="A82" s="17"/>
      <c r="B82" s="17"/>
      <c r="C82" s="17"/>
      <c r="D82" s="18"/>
      <c r="E82" s="19"/>
      <c r="F82" s="17"/>
      <c r="G82" s="17"/>
      <c r="H82" s="17"/>
      <c r="I82" s="20"/>
    </row>
    <row r="83" spans="1:10" s="11" customFormat="1">
      <c r="A83" s="17"/>
      <c r="B83" s="17"/>
      <c r="C83" s="17"/>
      <c r="D83" s="18"/>
      <c r="E83" s="19"/>
      <c r="F83" s="17"/>
      <c r="G83" s="17"/>
      <c r="H83" s="17"/>
      <c r="I83" s="20"/>
    </row>
    <row r="84" spans="1:10" s="11" customFormat="1">
      <c r="A84" s="17"/>
      <c r="B84" s="17"/>
      <c r="C84" s="17"/>
      <c r="D84" s="18"/>
      <c r="E84" s="19"/>
      <c r="F84" s="17"/>
      <c r="G84" s="17"/>
      <c r="H84" s="17"/>
      <c r="I84" s="20"/>
    </row>
    <row r="85" spans="1:10" s="11" customFormat="1">
      <c r="A85" s="17"/>
      <c r="B85" s="17"/>
      <c r="C85" s="17"/>
      <c r="D85" s="18"/>
      <c r="E85" s="19"/>
      <c r="F85" s="17"/>
      <c r="G85" s="17"/>
      <c r="H85" s="17"/>
      <c r="I85" s="20"/>
    </row>
    <row r="86" spans="1:10" s="11" customFormat="1">
      <c r="A86" s="17"/>
      <c r="B86" s="17"/>
      <c r="C86" s="17"/>
      <c r="D86" s="18"/>
      <c r="E86" s="19"/>
      <c r="F86" s="17"/>
      <c r="G86" s="17"/>
      <c r="H86" s="17"/>
      <c r="I86" s="20"/>
    </row>
    <row r="87" spans="1:10" s="11" customFormat="1">
      <c r="A87" s="38"/>
      <c r="B87" s="68"/>
      <c r="C87" s="69"/>
      <c r="D87" s="70"/>
      <c r="E87" s="38"/>
      <c r="F87" s="39"/>
      <c r="G87" s="39"/>
      <c r="H87" s="39"/>
      <c r="I87" s="38"/>
    </row>
    <row r="88" spans="1:10" s="11" customFormat="1">
      <c r="A88" s="17"/>
      <c r="B88" s="45"/>
      <c r="C88" s="17"/>
      <c r="D88" s="19"/>
      <c r="E88" s="19"/>
      <c r="F88" s="17"/>
      <c r="G88" s="17"/>
      <c r="H88" s="17"/>
      <c r="I88" s="20"/>
    </row>
    <row r="89" spans="1:10" s="11" customFormat="1">
      <c r="A89" s="17"/>
      <c r="B89" s="45"/>
      <c r="C89" s="41"/>
      <c r="D89" s="18"/>
      <c r="E89" s="19"/>
      <c r="F89" s="17"/>
      <c r="G89" s="17"/>
      <c r="H89" s="17"/>
      <c r="I89" s="20"/>
    </row>
    <row r="90" spans="1:10" s="11" customFormat="1">
      <c r="A90" s="17"/>
      <c r="B90" s="45"/>
      <c r="C90" s="41"/>
      <c r="D90" s="40"/>
      <c r="E90" s="18"/>
      <c r="F90" s="17"/>
      <c r="G90" s="17"/>
      <c r="H90" s="17"/>
      <c r="I90" s="20"/>
    </row>
    <row r="91" spans="1:10" s="34" customFormat="1">
      <c r="A91" s="17"/>
      <c r="B91" s="45"/>
      <c r="C91" s="41"/>
      <c r="D91" s="19"/>
      <c r="E91" s="19"/>
      <c r="F91" s="17"/>
      <c r="G91" s="17"/>
      <c r="H91" s="17"/>
      <c r="I91" s="20"/>
      <c r="J91" s="48"/>
    </row>
    <row r="92" spans="1:10" s="11" customFormat="1">
      <c r="A92" s="17"/>
      <c r="B92" s="46"/>
      <c r="C92" s="44"/>
      <c r="D92" s="46"/>
      <c r="E92" s="19"/>
      <c r="F92" s="17"/>
      <c r="G92" s="17"/>
      <c r="H92" s="17"/>
      <c r="I92" s="20"/>
    </row>
    <row r="93" spans="1:10" s="11" customFormat="1">
      <c r="A93" s="17"/>
      <c r="B93" s="46"/>
      <c r="C93" s="40"/>
      <c r="D93" s="46"/>
      <c r="E93" s="19"/>
      <c r="F93" s="17"/>
      <c r="G93" s="17"/>
      <c r="H93" s="17"/>
      <c r="I93" s="20"/>
    </row>
    <row r="94" spans="1:10" s="11" customFormat="1">
      <c r="A94" s="17"/>
      <c r="B94" s="46"/>
      <c r="C94" s="40"/>
      <c r="D94" s="23"/>
      <c r="E94" s="19"/>
      <c r="F94" s="17"/>
      <c r="G94" s="17"/>
      <c r="H94" s="17"/>
      <c r="I94" s="20"/>
    </row>
    <row r="95" spans="1:10" s="11" customFormat="1">
      <c r="A95" s="17"/>
      <c r="B95" s="46"/>
      <c r="C95" s="40"/>
      <c r="D95" s="18"/>
      <c r="E95" s="19"/>
      <c r="F95" s="17"/>
      <c r="G95" s="17"/>
      <c r="H95" s="17"/>
      <c r="I95" s="20"/>
    </row>
    <row r="96" spans="1:10" s="14" customFormat="1" ht="13.8">
      <c r="A96" s="17"/>
      <c r="B96" s="46"/>
      <c r="C96" s="40"/>
      <c r="D96" s="23"/>
      <c r="E96" s="19"/>
      <c r="F96" s="17"/>
      <c r="G96" s="17"/>
      <c r="H96" s="17"/>
      <c r="I96" s="20"/>
    </row>
    <row r="97" spans="1:9" s="14" customFormat="1" ht="13.8">
      <c r="A97" s="17"/>
      <c r="B97" s="46"/>
      <c r="C97" s="45"/>
      <c r="D97" s="45"/>
      <c r="E97" s="19"/>
      <c r="F97" s="17"/>
      <c r="G97" s="17"/>
      <c r="H97" s="17"/>
      <c r="I97" s="20"/>
    </row>
    <row r="98" spans="1:9" s="14" customFormat="1" ht="13.8">
      <c r="A98" s="17"/>
      <c r="B98" s="46"/>
      <c r="C98" s="45"/>
      <c r="D98" s="45"/>
      <c r="E98" s="19"/>
      <c r="F98" s="17"/>
      <c r="G98" s="17"/>
      <c r="H98" s="17"/>
      <c r="I98" s="20"/>
    </row>
    <row r="99" spans="1:9" s="14" customFormat="1" ht="13.8">
      <c r="A99" s="17"/>
      <c r="B99" s="46"/>
      <c r="C99" s="19"/>
      <c r="D99" s="18"/>
      <c r="E99" s="19"/>
      <c r="F99" s="17"/>
      <c r="G99" s="17"/>
      <c r="H99" s="17"/>
      <c r="I99" s="20"/>
    </row>
    <row r="100" spans="1:9" s="14" customFormat="1" ht="13.8">
      <c r="A100" s="17"/>
      <c r="B100" s="46"/>
      <c r="C100" s="19"/>
      <c r="D100" s="18"/>
      <c r="E100" s="19"/>
      <c r="F100" s="17"/>
      <c r="G100" s="17"/>
      <c r="H100" s="17"/>
      <c r="I100" s="20"/>
    </row>
    <row r="101" spans="1:9" s="14" customFormat="1" ht="13.8">
      <c r="A101" s="17"/>
      <c r="B101" s="41"/>
      <c r="C101" s="19"/>
      <c r="D101" s="18"/>
      <c r="E101" s="19"/>
      <c r="F101" s="17"/>
      <c r="G101" s="17"/>
      <c r="H101" s="17"/>
      <c r="I101" s="20"/>
    </row>
    <row r="102" spans="1:9" s="14" customFormat="1" ht="13.8">
      <c r="A102" s="17"/>
      <c r="B102" s="46"/>
      <c r="C102" s="19"/>
      <c r="D102" s="18"/>
      <c r="E102" s="19"/>
      <c r="F102" s="17"/>
      <c r="G102" s="17"/>
      <c r="H102" s="17"/>
      <c r="I102" s="20"/>
    </row>
    <row r="103" spans="1:9" s="14" customFormat="1" ht="13.8"/>
    <row r="104" spans="1:9" s="14" customFormat="1" ht="13.8"/>
    <row r="105" spans="1:9" s="14" customFormat="1" ht="13.8"/>
    <row r="106" spans="1:9" s="14" customFormat="1" ht="13.8"/>
    <row r="107" spans="1:9" s="14" customFormat="1" ht="13.8"/>
  </sheetData>
  <mergeCells count="16">
    <mergeCell ref="B87:D87"/>
    <mergeCell ref="B40:D40"/>
    <mergeCell ref="B57:D57"/>
    <mergeCell ref="B66:D66"/>
    <mergeCell ref="B77:D77"/>
    <mergeCell ref="B6:D6"/>
    <mergeCell ref="B7:D7"/>
    <mergeCell ref="B8:D8"/>
    <mergeCell ref="F16:H16"/>
    <mergeCell ref="B18:D18"/>
    <mergeCell ref="B5:D5"/>
    <mergeCell ref="A1:D1"/>
    <mergeCell ref="A2:D2"/>
    <mergeCell ref="E2:E3"/>
    <mergeCell ref="C3:D3"/>
    <mergeCell ref="B4:D4"/>
  </mergeCells>
  <dataValidations count="4">
    <dataValidation type="list" allowBlank="1" showErrorMessage="1" sqref="F108:H165" xr:uid="{8256C5A9-B64E-49E7-8A07-569145E1CAD7}">
      <formula1>#REF!</formula1>
      <formula2>0</formula2>
    </dataValidation>
    <dataValidation allowBlank="1" showInputMessage="1" showErrorMessage="1" sqref="F18:H18" xr:uid="{BD85BD33-BCFF-4C2C-89F5-2F9D417D561F}"/>
    <dataValidation showDropDown="1" showErrorMessage="1" sqref="F16:H17" xr:uid="{C6E077EE-96DF-440B-A75C-2B8E97066011}"/>
    <dataValidation type="list" allowBlank="1" sqref="F19:H102" xr:uid="{E7299798-A4BE-48DA-8BB3-CABA6F1885A4}">
      <formula1>$A$11:$A$15</formula1>
    </dataValidation>
  </dataValidations>
  <pageMargins left="0.7" right="0.7" top="0.75" bottom="0.75" header="0.3" footer="0.3"/>
  <pageSetup orientation="portrait" horizontalDpi="4294967295" verticalDpi="4294967295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TD_Assiginment4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Anh</cp:lastModifiedBy>
  <dcterms:created xsi:type="dcterms:W3CDTF">2022-10-15T01:39:33Z</dcterms:created>
  <dcterms:modified xsi:type="dcterms:W3CDTF">2022-11-02T04:27:56Z</dcterms:modified>
</cp:coreProperties>
</file>