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defaultThemeVersion="166925"/>
  <mc:AlternateContent xmlns:mc="http://schemas.openxmlformats.org/markup-compatibility/2006">
    <mc:Choice Requires="x15">
      <x15ac:absPath xmlns:x15ac="http://schemas.microsoft.com/office/spreadsheetml/2010/11/ac" url="/Users/ngobaongoc/Downloads/Import/File chính thức/"/>
    </mc:Choice>
  </mc:AlternateContent>
  <xr:revisionPtr revIDLastSave="0" documentId="8_{76F3FDF0-D9AA-554F-8853-2214343FEFE0}" xr6:coauthVersionLast="47" xr6:coauthVersionMax="47" xr10:uidLastSave="{00000000-0000-0000-0000-000000000000}"/>
  <bookViews>
    <workbookView xWindow="0" yWindow="500" windowWidth="26520" windowHeight="15800" tabRatio="757" firstSheet="1" activeTab="9" xr2:uid="{00000000-000D-0000-FFFF-FFFF00000000}"/>
  </bookViews>
  <sheets>
    <sheet name="TT chung" sheetId="30" r:id="rId1"/>
    <sheet name="1. Nhận thức số" sheetId="21" r:id="rId2"/>
    <sheet name="2. Thể chế số" sheetId="22" r:id="rId3"/>
    <sheet name="3. Hạ tầng số" sheetId="23" r:id="rId4"/>
    <sheet name="4. Nhận lực số" sheetId="24" r:id="rId5"/>
    <sheet name="5. An toàn TT mạng" sheetId="25" r:id="rId6"/>
    <sheet name="6. HĐ chính quyền số" sheetId="26" r:id="rId7"/>
    <sheet name="7. HĐ kinh tế số" sheetId="27" r:id="rId8"/>
    <sheet name="8. HĐ xã hội số" sheetId="28" r:id="rId9"/>
    <sheet name="9. Đô thị thông minh" sheetId="29" r:id="rId10"/>
  </sheets>
  <definedNames>
    <definedName name="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 i="26" l="1" a="1"/>
  <c r="K12" i="26" l="1"/>
  <c r="K3" i="26" a="1"/>
  <c r="K3" i="26" l="1"/>
  <c r="E5" i="26" a="1"/>
  <c r="E5" i="26" l="1"/>
  <c r="E5" i="21" l="1" a="1"/>
  <c r="E5" i="21" l="1"/>
  <c r="J5" i="23" a="1"/>
  <c r="J14" i="21" a="1"/>
  <c r="J5" i="23" l="1"/>
  <c r="J14" i="21"/>
  <c r="K4" i="29" a="1"/>
  <c r="K3" i="29" a="1"/>
  <c r="J4" i="29" a="1"/>
  <c r="E4" i="29" a="1"/>
  <c r="E5" i="28" a="1"/>
  <c r="J7" i="28" a="1"/>
  <c r="E6" i="28" a="1"/>
  <c r="E11" i="28" a="1"/>
  <c r="K10" i="28" a="1"/>
  <c r="E10" i="28" a="1"/>
  <c r="K8" i="28" a="1"/>
  <c r="K4" i="28" a="1"/>
  <c r="E8" i="28" a="1"/>
  <c r="K3" i="28" a="1"/>
  <c r="E7" i="28" a="1"/>
  <c r="K12" i="28" a="1"/>
  <c r="J9" i="28" a="1"/>
  <c r="J13" i="28" a="1"/>
  <c r="K6" i="28" a="1"/>
  <c r="E13" i="28" a="1"/>
  <c r="E9" i="28" a="1"/>
  <c r="E4" i="28" a="1"/>
  <c r="E12" i="28" a="1"/>
  <c r="J11" i="28" a="1"/>
  <c r="J5" i="28" a="1"/>
  <c r="J12" i="28" a="1"/>
  <c r="E8" i="27" a="1"/>
  <c r="J7" i="27" a="1"/>
  <c r="K3" i="27" a="1"/>
  <c r="E6" i="27" a="1"/>
  <c r="E7" i="27" a="1"/>
  <c r="K4" i="27" a="1"/>
  <c r="J5" i="27" a="1"/>
  <c r="E4" i="27" a="1"/>
  <c r="J9" i="27" a="1"/>
  <c r="E9" i="27" a="1"/>
  <c r="K8" i="27" a="1"/>
  <c r="K6" i="27" a="1"/>
  <c r="E5" i="27" a="1"/>
  <c r="J21" i="26" a="1"/>
  <c r="E18" i="26" a="1"/>
  <c r="J8" i="26" a="1"/>
  <c r="J6" i="26" a="1"/>
  <c r="E20" i="26" a="1"/>
  <c r="J20" i="26" a="1"/>
  <c r="K33" i="26" a="1"/>
  <c r="E37" i="26" a="1"/>
  <c r="K7" i="26" a="1"/>
  <c r="E28" i="26" a="1"/>
  <c r="K36" i="26" a="1"/>
  <c r="E27" i="26" a="1"/>
  <c r="E23" i="26" a="1"/>
  <c r="K37" i="26" a="1"/>
  <c r="J28" i="26" a="1"/>
  <c r="E25" i="26" a="1"/>
  <c r="J15" i="26" a="1"/>
  <c r="J24" i="26" a="1"/>
  <c r="J9" i="26" a="1"/>
  <c r="J29" i="26" a="1"/>
  <c r="K26" i="26" a="1"/>
  <c r="E39" i="26" a="1"/>
  <c r="E21" i="26" a="1"/>
  <c r="E32" i="26" a="1"/>
  <c r="J26" i="26" a="1"/>
  <c r="K22" i="26" a="1"/>
  <c r="K5" i="26" a="1"/>
  <c r="K19" i="26" a="1"/>
  <c r="E17" i="26" a="1"/>
  <c r="E31" i="26" a="1"/>
  <c r="J22" i="26" a="1"/>
  <c r="E34" i="26" a="1"/>
  <c r="E35" i="26" a="1"/>
  <c r="J23" i="26" a="1"/>
  <c r="E19" i="26" a="1"/>
  <c r="E9" i="26" a="1"/>
  <c r="J33" i="26" a="1"/>
  <c r="E36" i="26" a="1"/>
  <c r="J40" i="26" a="1"/>
  <c r="K20" i="26" a="1"/>
  <c r="J10" i="26" a="1"/>
  <c r="E11" i="26" a="1"/>
  <c r="J19" i="26" a="1"/>
  <c r="J34" i="26" a="1"/>
  <c r="E38" i="26" a="1"/>
  <c r="E29" i="26" a="1"/>
  <c r="K38" i="26" a="1"/>
  <c r="K27" i="26" a="1"/>
  <c r="J30" i="26" a="1"/>
  <c r="J11" i="26" a="1"/>
  <c r="K6" i="26" a="1"/>
  <c r="E30" i="26" a="1"/>
  <c r="K16" i="26" a="1"/>
  <c r="E16" i="26" a="1"/>
  <c r="J39" i="26" a="1"/>
  <c r="J36" i="26" a="1"/>
  <c r="K23" i="26" a="1"/>
  <c r="K21" i="26" a="1"/>
  <c r="E10" i="26" a="1"/>
  <c r="E24" i="26" a="1"/>
  <c r="J17" i="26" a="1"/>
  <c r="E33" i="26" a="1"/>
  <c r="E26" i="26" a="1"/>
  <c r="E6" i="26" a="1"/>
  <c r="J18" i="26" a="1"/>
  <c r="E13" i="26" a="1"/>
  <c r="J13" i="26" a="1"/>
  <c r="K24" i="26" a="1"/>
  <c r="E14" i="26" a="1"/>
  <c r="K4" i="26" a="1"/>
  <c r="E15" i="26" a="1"/>
  <c r="E8" i="26" a="1"/>
  <c r="K25" i="26" a="1"/>
  <c r="J31" i="26" a="1"/>
  <c r="J14" i="26" a="1"/>
  <c r="K34" i="26" a="1"/>
  <c r="J5" i="26" a="1"/>
  <c r="J37" i="26" a="1"/>
  <c r="E40" i="26" a="1"/>
  <c r="E12" i="26" a="1"/>
  <c r="J25" i="26" a="1"/>
  <c r="E22" i="26" a="1"/>
  <c r="E4" i="25" a="1"/>
  <c r="E9" i="25" a="1"/>
  <c r="E6" i="25" a="1"/>
  <c r="K8" i="25" a="1"/>
  <c r="K3" i="25" a="1"/>
  <c r="E10" i="25" a="1"/>
  <c r="J11" i="25" a="1"/>
  <c r="E11" i="25" a="1"/>
  <c r="J7" i="25" a="1"/>
  <c r="J6" i="25" a="1"/>
  <c r="K10" i="25" a="1"/>
  <c r="E7" i="25" a="1"/>
  <c r="E5" i="25" a="1"/>
  <c r="J4" i="25" a="1"/>
  <c r="K5" i="25" a="1"/>
  <c r="J9" i="25" a="1"/>
  <c r="K4" i="25" a="1"/>
  <c r="E8" i="25" a="1"/>
  <c r="K7" i="24" a="1"/>
  <c r="E21" i="24" a="1"/>
  <c r="E19" i="24" a="1"/>
  <c r="E8" i="24" a="1"/>
  <c r="E7" i="24" a="1"/>
  <c r="K19" i="24" a="1"/>
  <c r="J10" i="24" a="1"/>
  <c r="K4" i="24" a="1"/>
  <c r="J16" i="24" a="1"/>
  <c r="K9" i="24" a="1"/>
  <c r="E13" i="24" a="1"/>
  <c r="K15" i="24" a="1"/>
  <c r="E18" i="24" a="1"/>
  <c r="E16" i="24" a="1"/>
  <c r="J20" i="24" a="1"/>
  <c r="E10" i="24" a="1"/>
  <c r="J11" i="24" a="1"/>
  <c r="J5" i="24" a="1"/>
  <c r="J13" i="24" a="1"/>
  <c r="J18" i="24" a="1"/>
  <c r="E12" i="24" a="1"/>
  <c r="E4" i="24" a="1"/>
  <c r="E20" i="24" a="1"/>
  <c r="J12" i="24" a="1"/>
  <c r="J8" i="24" a="1"/>
  <c r="J14" i="24" a="1"/>
  <c r="E17" i="24" a="1"/>
  <c r="E14" i="24" a="1"/>
  <c r="E11" i="24" a="1"/>
  <c r="K17" i="24" a="1"/>
  <c r="E6" i="24" a="1"/>
  <c r="K14" i="24" a="1"/>
  <c r="E15" i="24" a="1"/>
  <c r="K3" i="24" a="1"/>
  <c r="E5" i="24" a="1"/>
  <c r="J6" i="24" a="1"/>
  <c r="E9" i="24" a="1"/>
  <c r="J21" i="24" a="1"/>
  <c r="E6" i="23" a="1"/>
  <c r="J8" i="23" a="1"/>
  <c r="J7" i="23" a="1"/>
  <c r="J15" i="23" a="1"/>
  <c r="K16" i="23" a="1"/>
  <c r="E4" i="23" a="1"/>
  <c r="J11" i="23" a="1"/>
  <c r="E13" i="23" a="1"/>
  <c r="J14" i="23" a="1"/>
  <c r="E10" i="23" a="1"/>
  <c r="E7" i="23" a="1"/>
  <c r="E8" i="23" a="1"/>
  <c r="J10" i="23" a="1"/>
  <c r="E11" i="23" a="1"/>
  <c r="E9" i="23" a="1"/>
  <c r="K3" i="23" a="1"/>
  <c r="K4" i="23" a="1"/>
  <c r="K6" i="23" a="1"/>
  <c r="E15" i="23" a="1"/>
  <c r="J17" i="23" a="1"/>
  <c r="E14" i="23" a="1"/>
  <c r="K9" i="23" a="1"/>
  <c r="E17" i="23" a="1"/>
  <c r="E5" i="23" a="1"/>
  <c r="E16" i="23" a="1"/>
  <c r="K12" i="23" a="1"/>
  <c r="K13" i="23" a="1"/>
  <c r="D34" i="30" a="1"/>
  <c r="D11" i="30" a="1"/>
  <c r="D13" i="30" a="1"/>
  <c r="D20" i="30" a="1"/>
  <c r="D9" i="30" a="1"/>
  <c r="D10" i="30" a="1"/>
  <c r="D16" i="30" a="1"/>
  <c r="D6" i="30" a="1"/>
  <c r="D5" i="30" a="1"/>
  <c r="D28" i="30" a="1"/>
  <c r="D14" i="30" a="1"/>
  <c r="D23" i="30" a="1"/>
  <c r="D36" i="30" a="1"/>
  <c r="D31" i="30" a="1"/>
  <c r="D12" i="30" a="1"/>
  <c r="D27" i="30" a="1"/>
  <c r="D21" i="30" a="1"/>
  <c r="D30" i="30" a="1"/>
  <c r="D8" i="30" a="1"/>
  <c r="D29" i="30" a="1"/>
  <c r="D24" i="30" a="1"/>
  <c r="D35" i="30" a="1"/>
  <c r="D19" i="30" a="1"/>
  <c r="D37" i="30" a="1"/>
  <c r="D15" i="30" a="1"/>
  <c r="D22" i="30" a="1"/>
  <c r="D18" i="30" a="1"/>
  <c r="D7" i="30" a="1"/>
  <c r="D17" i="30" a="1"/>
  <c r="D33" i="30" a="1"/>
  <c r="J6" i="21" a="1"/>
  <c r="J9" i="21" a="1"/>
  <c r="K5" i="21" a="1"/>
  <c r="J4" i="21" a="1"/>
  <c r="K4" i="21" a="1"/>
  <c r="K11" i="21" a="1"/>
  <c r="E8" i="21" a="1"/>
  <c r="J7" i="21" a="1"/>
  <c r="K3" i="21" a="1"/>
  <c r="J10" i="21" a="1"/>
  <c r="K14" i="21" a="1"/>
  <c r="K8" i="21" a="1"/>
  <c r="J5" i="28" l="1"/>
  <c r="J13" i="28"/>
  <c r="E13" i="28"/>
  <c r="E11" i="23"/>
  <c r="E10" i="23"/>
  <c r="J11" i="23"/>
  <c r="J10" i="23"/>
  <c r="J29" i="26"/>
  <c r="J28" i="26"/>
  <c r="J30" i="26"/>
  <c r="J31" i="26"/>
  <c r="K27" i="26"/>
  <c r="E31" i="26"/>
  <c r="E29" i="26"/>
  <c r="E10" i="28"/>
  <c r="E8" i="28"/>
  <c r="E6" i="28"/>
  <c r="E4" i="28"/>
  <c r="E8" i="27"/>
  <c r="E6" i="27"/>
  <c r="E4" i="27"/>
  <c r="K38" i="26"/>
  <c r="E38" i="26"/>
  <c r="E35" i="26"/>
  <c r="E32" i="26"/>
  <c r="E27" i="26"/>
  <c r="E16" i="26"/>
  <c r="E12" i="26"/>
  <c r="E10" i="25"/>
  <c r="E8" i="25"/>
  <c r="E5" i="25"/>
  <c r="E19" i="24"/>
  <c r="E17" i="24"/>
  <c r="E15" i="24"/>
  <c r="E9" i="24"/>
  <c r="E7" i="24"/>
  <c r="E4" i="24"/>
  <c r="E4" i="23"/>
  <c r="E6" i="23"/>
  <c r="E9" i="23"/>
  <c r="E13" i="23"/>
  <c r="E16" i="23"/>
  <c r="E8" i="21"/>
  <c r="J7" i="25"/>
  <c r="E7" i="25"/>
  <c r="J21" i="24"/>
  <c r="E21" i="24"/>
  <c r="D37" i="30"/>
  <c r="D35" i="30"/>
  <c r="D36" i="30"/>
  <c r="D34" i="30"/>
  <c r="D33" i="30"/>
  <c r="D31" i="30"/>
  <c r="D29" i="30"/>
  <c r="D30" i="30"/>
  <c r="D28" i="30"/>
  <c r="D27" i="30"/>
  <c r="D24" i="30"/>
  <c r="D22" i="30"/>
  <c r="D20" i="30"/>
  <c r="D18" i="30"/>
  <c r="D16" i="30"/>
  <c r="D23" i="30"/>
  <c r="D21" i="30"/>
  <c r="D19" i="30"/>
  <c r="D17" i="30"/>
  <c r="D15" i="30"/>
  <c r="D13" i="30"/>
  <c r="D14" i="30"/>
  <c r="D12" i="30"/>
  <c r="D11" i="30"/>
  <c r="D9" i="30"/>
  <c r="D7" i="30"/>
  <c r="D10" i="30"/>
  <c r="D8" i="30"/>
  <c r="D6" i="30"/>
  <c r="D5" i="30"/>
  <c r="K12" i="23"/>
  <c r="K16" i="23"/>
  <c r="K13" i="23"/>
  <c r="K9" i="23"/>
  <c r="K6" i="23"/>
  <c r="K4" i="23"/>
  <c r="K3" i="23"/>
  <c r="J17" i="23"/>
  <c r="J15" i="23"/>
  <c r="J14" i="23"/>
  <c r="J8" i="23"/>
  <c r="J7" i="23"/>
  <c r="E17" i="23"/>
  <c r="E15" i="23"/>
  <c r="E14" i="23"/>
  <c r="E8" i="23"/>
  <c r="E7" i="23"/>
  <c r="E5" i="23"/>
  <c r="K4" i="29"/>
  <c r="K3" i="29"/>
  <c r="J4" i="29"/>
  <c r="E4" i="29"/>
  <c r="K12" i="28"/>
  <c r="K10" i="28"/>
  <c r="K8" i="28"/>
  <c r="K6" i="28"/>
  <c r="K4" i="28"/>
  <c r="K3" i="28"/>
  <c r="J12" i="28"/>
  <c r="J11" i="28"/>
  <c r="J9" i="28"/>
  <c r="J7" i="28"/>
  <c r="E11" i="28"/>
  <c r="E12" i="28"/>
  <c r="E9" i="28"/>
  <c r="E7" i="28"/>
  <c r="E5" i="28"/>
  <c r="K8" i="27"/>
  <c r="K6" i="27"/>
  <c r="K4" i="27"/>
  <c r="K3" i="27"/>
  <c r="J5" i="27"/>
  <c r="J7" i="27"/>
  <c r="J9" i="27"/>
  <c r="E9" i="27"/>
  <c r="E7" i="27"/>
  <c r="E5" i="27"/>
  <c r="K37" i="26"/>
  <c r="K36" i="26"/>
  <c r="K34" i="26"/>
  <c r="K33" i="26"/>
  <c r="K26" i="26"/>
  <c r="K24" i="26"/>
  <c r="K22" i="26"/>
  <c r="K25" i="26"/>
  <c r="K23" i="26"/>
  <c r="K21" i="26"/>
  <c r="K20" i="26"/>
  <c r="K19" i="26"/>
  <c r="K16" i="26"/>
  <c r="K7" i="26"/>
  <c r="J40" i="26"/>
  <c r="J39" i="26"/>
  <c r="J37" i="26"/>
  <c r="J36" i="26"/>
  <c r="J34" i="26"/>
  <c r="J33" i="26"/>
  <c r="J26" i="26"/>
  <c r="J25" i="26"/>
  <c r="J23" i="26"/>
  <c r="J24" i="26"/>
  <c r="J22" i="26"/>
  <c r="J21" i="26"/>
  <c r="J20" i="26"/>
  <c r="J19" i="26"/>
  <c r="J18" i="26"/>
  <c r="J17" i="26"/>
  <c r="J15" i="26"/>
  <c r="J14" i="26"/>
  <c r="J13" i="26"/>
  <c r="J11" i="26"/>
  <c r="J10" i="26"/>
  <c r="J9" i="26"/>
  <c r="J8" i="26"/>
  <c r="K6" i="26"/>
  <c r="K5" i="26"/>
  <c r="K4" i="26"/>
  <c r="J6" i="26"/>
  <c r="J5" i="26"/>
  <c r="E6" i="26"/>
  <c r="E40" i="26"/>
  <c r="E39" i="26"/>
  <c r="E37" i="26"/>
  <c r="E36" i="26"/>
  <c r="E34" i="26"/>
  <c r="E33" i="26"/>
  <c r="E30" i="26"/>
  <c r="E28" i="26"/>
  <c r="E26" i="26"/>
  <c r="E24" i="26"/>
  <c r="E25" i="26"/>
  <c r="E23" i="26"/>
  <c r="E22" i="26"/>
  <c r="E21" i="26"/>
  <c r="E20" i="26"/>
  <c r="E19" i="26"/>
  <c r="E18" i="26"/>
  <c r="E17" i="26"/>
  <c r="E15" i="26"/>
  <c r="E14" i="26"/>
  <c r="E13" i="26"/>
  <c r="E11" i="26"/>
  <c r="E10" i="26"/>
  <c r="E9" i="26"/>
  <c r="E8" i="26"/>
  <c r="K10" i="25"/>
  <c r="K8" i="25"/>
  <c r="K5" i="25"/>
  <c r="K4" i="25"/>
  <c r="K3" i="25"/>
  <c r="J11" i="25"/>
  <c r="J9" i="25"/>
  <c r="J6" i="25"/>
  <c r="J4" i="25"/>
  <c r="E11" i="25"/>
  <c r="E9" i="25"/>
  <c r="E6" i="25"/>
  <c r="E4" i="25"/>
  <c r="K19" i="24"/>
  <c r="K17" i="24"/>
  <c r="K15" i="24"/>
  <c r="K14" i="24"/>
  <c r="K9" i="24"/>
  <c r="K7" i="24"/>
  <c r="K4" i="24"/>
  <c r="K3" i="24"/>
  <c r="J20" i="24"/>
  <c r="J18" i="24"/>
  <c r="J16" i="24"/>
  <c r="J14" i="24"/>
  <c r="J13" i="24"/>
  <c r="J12" i="24"/>
  <c r="J11" i="24"/>
  <c r="J10" i="24"/>
  <c r="J8" i="24"/>
  <c r="J6" i="24"/>
  <c r="J5" i="24"/>
  <c r="E20" i="24"/>
  <c r="E18" i="24"/>
  <c r="E16" i="24"/>
  <c r="E14" i="24"/>
  <c r="E12" i="24"/>
  <c r="E13" i="24"/>
  <c r="E11" i="24"/>
  <c r="E10" i="24"/>
  <c r="E8" i="24"/>
  <c r="E6" i="24"/>
  <c r="E5" i="24"/>
  <c r="K3" i="21"/>
  <c r="K14" i="21"/>
  <c r="K11" i="21"/>
  <c r="K8" i="21"/>
  <c r="K5" i="21"/>
  <c r="K4" i="21"/>
  <c r="J10" i="21"/>
  <c r="J9" i="21"/>
  <c r="J7" i="21"/>
  <c r="J6" i="21"/>
  <c r="J4" i="21"/>
  <c r="E6" i="21" a="1"/>
  <c r="E10" i="21" a="1"/>
  <c r="E9" i="21" a="1"/>
  <c r="E7" i="21" a="1"/>
  <c r="E4" i="21" a="1"/>
  <c r="E14" i="21" a="1"/>
  <c r="E9" i="21" l="1"/>
  <c r="E10" i="21"/>
  <c r="E6" i="21"/>
  <c r="E4" i="21"/>
  <c r="E7" i="21"/>
  <c r="E14"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<sst xmlns="http://schemas.openxmlformats.org/spreadsheetml/2006/main" count="1055" uniqueCount="740">
  <si>
    <t>STT</t>
  </si>
  <si>
    <t>Chỉ số/Chỉ số thành phần</t>
  </si>
  <si>
    <t>Điểm tối đa</t>
  </si>
  <si>
    <t>Cách xác định và tính điểm</t>
  </si>
  <si>
    <t>Tài liệu kiểm chứng</t>
  </si>
  <si>
    <t>Nhận thức số</t>
  </si>
  <si>
    <t>Thể chế số</t>
  </si>
  <si>
    <t>Hạ tầng số</t>
  </si>
  <si>
    <t>Nhân lực số</t>
  </si>
  <si>
    <t>Tỷ lệ công chức, viên chức được bồi dưỡng, tập huấn về chuyển đổi số</t>
  </si>
  <si>
    <t>An toàn thông tin mạng</t>
  </si>
  <si>
    <t>Hoạt động chính quyền số</t>
  </si>
  <si>
    <t>6.3</t>
  </si>
  <si>
    <t>6.4</t>
  </si>
  <si>
    <t>6.6</t>
  </si>
  <si>
    <t>Tỷ lệ DVCTT phát sinh hồ sơ trực tuyến</t>
  </si>
  <si>
    <t>Tỷ lệ hồ sơ xử lý trực tuyến</t>
  </si>
  <si>
    <t>Rút gọn</t>
  </si>
  <si>
    <t>Số liệu kê khai</t>
  </si>
  <si>
    <t>Điểm tự đánh giá</t>
  </si>
  <si>
    <t>a</t>
  </si>
  <si>
    <t>b</t>
  </si>
  <si>
    <t>1.2</t>
  </si>
  <si>
    <t>1.1</t>
  </si>
  <si>
    <t>1.3</t>
  </si>
  <si>
    <t>1.4</t>
  </si>
  <si>
    <t>2.1</t>
  </si>
  <si>
    <t>2.2</t>
  </si>
  <si>
    <t>2.3</t>
  </si>
  <si>
    <t>2.4</t>
  </si>
  <si>
    <t>2.5</t>
  </si>
  <si>
    <t>3.1</t>
  </si>
  <si>
    <t>3.2</t>
  </si>
  <si>
    <t>3.3</t>
  </si>
  <si>
    <t>c</t>
  </si>
  <si>
    <t>d</t>
  </si>
  <si>
    <t>4.1</t>
  </si>
  <si>
    <t>4.2</t>
  </si>
  <si>
    <t>4.3</t>
  </si>
  <si>
    <t>5.1</t>
  </si>
  <si>
    <t>5.2</t>
  </si>
  <si>
    <t>6.1</t>
  </si>
  <si>
    <t>6.2</t>
  </si>
  <si>
    <t>6.5</t>
  </si>
  <si>
    <t>Ghi chú</t>
  </si>
  <si>
    <t>Địa chỉ liên hệ chính thức</t>
  </si>
  <si>
    <t>Địa chỉ trang/cổng thông tin điện tử (Website/Portal) chính thức</t>
  </si>
  <si>
    <t>Địa chỉ trangcổng thông tin điện tử WebsitePortal chính thức</t>
  </si>
  <si>
    <t>1.5</t>
  </si>
  <si>
    <t>1.6</t>
  </si>
  <si>
    <t>Họ tên</t>
  </si>
  <si>
    <t>Đơn vị công tác</t>
  </si>
  <si>
    <t>Chức vụ</t>
  </si>
  <si>
    <t>Điện thoại liên hệ</t>
  </si>
  <si>
    <t>Email</t>
  </si>
  <si>
    <t>Lãnh đạo cơ quan duyệt</t>
  </si>
  <si>
    <t>1.8</t>
  </si>
  <si>
    <t>1.9</t>
  </si>
  <si>
    <t>1.10</t>
  </si>
  <si>
    <t>1.11</t>
  </si>
  <si>
    <t>1.12</t>
  </si>
  <si>
    <t>1.13</t>
  </si>
  <si>
    <t>1.14</t>
  </si>
  <si>
    <t>1.15</t>
  </si>
  <si>
    <t>Số lượng doanh nghiệp nhỏ và vừa</t>
  </si>
  <si>
    <t>1.16</t>
  </si>
  <si>
    <t>Số lượng điểm phục vụ bưu chính</t>
  </si>
  <si>
    <t>1.17</t>
  </si>
  <si>
    <t>1.18</t>
  </si>
  <si>
    <t>1.19</t>
  </si>
  <si>
    <t>Tổng chi ngân sách nhà nước trên địa bàn</t>
  </si>
  <si>
    <t>- Tần suất phát sóng từ 1 lần/1 tuần: Điểm tối đa;
- Tần suất phát sóng từ 1 tháng/1 lần đến dưới 1 lần/1 tuần: 1/2 Điểm tối đa;
- Tần suất phát sóng dưới 1 tháng/1 lần: 0 điểm</t>
  </si>
  <si>
    <t>- Đã ban hành: Điểm tối đa
- Chưa ban hành: 0 điểm</t>
  </si>
  <si>
    <t>Tỷ lệ thôn, xóm có tổ công nghệ số cộng đồng</t>
  </si>
  <si>
    <t>4.4</t>
  </si>
  <si>
    <t>4.5</t>
  </si>
  <si>
    <t>Tỷ lệ người lao động được bồi dưỡng, tập huấn kỹ năng số</t>
  </si>
  <si>
    <t>4.6</t>
  </si>
  <si>
    <t>4.7</t>
  </si>
  <si>
    <t>Tỷ lệ các cơ sở giáo dục từ tiểu học đến trung học cơ sở thực hiện chuyển đổi số (hoàn thiện được mô hình quản trị số, hoạt động số, chuẩn hóa dữ liệu số, kho học liệu số mở).</t>
  </si>
  <si>
    <t>Hoạt động kinh tế số</t>
  </si>
  <si>
    <t>7.1</t>
  </si>
  <si>
    <t>7.2</t>
  </si>
  <si>
    <t>Tỷ lệ doanh nghiệp nhỏ và vừa sử dụng nền tảng số</t>
  </si>
  <si>
    <t>7.3</t>
  </si>
  <si>
    <t>Tỷ lệ doanh nghiệp sử dụng hợp đồng điện tử</t>
  </si>
  <si>
    <t>Tỷ lệ doanh nghiệp nộp thuế điện tử</t>
  </si>
  <si>
    <t>Hoạt động xã hội số</t>
  </si>
  <si>
    <t>8.1</t>
  </si>
  <si>
    <t>Số lượng người từ 15 tuổi trở lên có tài khoản giao dịch tại ngân hàng hoặc các tổ chức được phép khác</t>
  </si>
  <si>
    <t>8.2</t>
  </si>
  <si>
    <t>Số lượng dân số ở độ tuổi trưởng thành có chữ ký số hoặc chữ ký điện tử cá nhân</t>
  </si>
  <si>
    <t>8.3</t>
  </si>
  <si>
    <t>8.4</t>
  </si>
  <si>
    <t>8.5</t>
  </si>
  <si>
    <t xml:space="preserve">Người đứng đầu Quận/Huyện/Thành phố là Trưởng ban Ban chỉ đạo chuyển đổi số </t>
  </si>
  <si>
    <t>- Trưởng ban là Bí thư/Chủ tịch Quận/Huyện/Thành phố: Điểm tối đa
- Trưởng ban là Phó Bí thư/Phó Chủ tịch Quận/Huyện/Thành phố: 1/2*Điểm tối đa;
- Chưa có Ban chỉ đạo hoặc có nhưng Trưởng ban không phải Lãnh đạo Quận/Huyện/Thành phố: 0 điểm</t>
  </si>
  <si>
    <t>Bí thư/Chủ tịch Quận/Huyện/Thành phố chủ trì các cuộc họp về Chuyển đổi số của Quận/Huyện/Thành phố</t>
  </si>
  <si>
    <t>a= Số cuộc họp CĐS của Huyện có Bí thư/Chủ tịch Quận/Huyện/Thành phố chủ trì
b= Tổng số cuộc họp CĐS của Quận/Huyện/Thành phố
- Tỷ lệ = a/b
- Điểm= Tỷ lệ*Điểm tối đa</t>
  </si>
  <si>
    <t>Văn bản chỉ đạo chuyên đề về chuyển đổi số do người đứng đầu Quận/Huyện/Thành phố (Chủ tịch Quận/Huyện/Thành phố) ký</t>
  </si>
  <si>
    <t>a=Số lượng văn bản chỉ đạo chuyên đề về chuyển đổi số do người đứng đầu Quận/Huyện/Thành phố (Chủ tịch Quận/Huyện/Thành phố) ký;
b=Tổng số lượng văn bản chỉ đạo chuyên đề về chuyển đổi số của Quận/Huyện/Thành phố theo yêu cầu của Thành phố;
- Tỷ lệ=a/b
- Điểm=Tỷ lệ*Điểm tối đa</t>
  </si>
  <si>
    <t>Cổng/Trang thông tin điện tử của Quận/Huyện/Thành phố có chuyên mục riêng về chuyển đổi số</t>
  </si>
  <si>
    <t>- Đã có chuyên mục và số lượng tin, bài về Chuyển đổi số trong năm đạt:
+ Từ 20 trở lên: điểm tối đa; 
+ Từ 10 đến 19: 1/2 *Điểm tối đa;
+ Dưới 10: 1/4* Điểm tối đa; 
+ Chưa có chuyên mục: 0 điểm</t>
  </si>
  <si>
    <t>Hệ thống truyền thanh cơ sở có tổ chức thực hiện tuyên truyền về chuyển đổi số</t>
  </si>
  <si>
    <t xml:space="preserve">Nghị quyết chuyên đề hoặc văn bản tương đương của cấp Uỷ về chuyển đổi số </t>
  </si>
  <si>
    <t>Kế hoạch hành động 5 năm của Quận/Huyện/Thành phố về chuyển đổi số</t>
  </si>
  <si>
    <t>Kế hoạch hành động hằng năm của Quận/Huyện/Thành phố về chuyển đổi số</t>
  </si>
  <si>
    <t>Có cán bộ tham gia hội nghị, bồi dưỡng, tập huấn định kỳ hằng năm phổ biến, quán triệt và giám sát tuân thủ kiến trúc Chính quyền điện tử do Thành phố tổ chức</t>
  </si>
  <si>
    <t>Có sáng kiến khuyến khích người dân, doanh nghiệp sử dụng dịch vụ công trực tuyến (DVCTT)</t>
  </si>
  <si>
    <t>2.6</t>
  </si>
  <si>
    <t>Có sáng kiến khuyến khích doanh nghiệp nhỏ và vừa chuyển đổi số</t>
  </si>
  <si>
    <t>Tỷ lệ CBCC của cơ quan, đơn vị được trang bị máy tính</t>
  </si>
  <si>
    <t>Tỷ lệ máy tính kết nối Internet (trừ các máy tính xử lý tài liệu mật)</t>
  </si>
  <si>
    <t>3.4</t>
  </si>
  <si>
    <t>Mức độ sử dụng các hệ thống dùng chung</t>
  </si>
  <si>
    <t>Tỷ lệ Xã/Phường/Thị trấn có tổ công nghệ số cộng đồng</t>
  </si>
  <si>
    <t>a=Số Xã/Phường/Thị trấn có tổ công nghệ số cộng đồng
b= Tổng Xã/Phường/Thị trấn trên địa bàn Quận/Huyện/Thành phố
- Tỷ lệ=a/b
- Điểm=Tỷ lệ*Điểm tối đa</t>
  </si>
  <si>
    <t>Tỷ lệ công chức, viên chức chuyên trách, kiêm nhiệm về chuyển đổi số</t>
  </si>
  <si>
    <t>a= Số lượng công chức chuyên trách về chuyển đổi số;
b= Số lượng công chức kiêm nhiệm về chuyển đổi số;
c= Số lượng viên chức chuyên trách về chuyển đổi số;
d= Số lượng viên chức kiêm nhiệm về chuyển đổi số;
e= Tổng số công chức;
f= Tổng số viên chức;
- Tỷ lệ=(a+b+c+d)/(e+f);
- Điểm=Tỷ lệ*Điểm tối đa</t>
  </si>
  <si>
    <t>Công chức, viên chức chuyên trách, kiêm nhiệm về An toàn thông tin mạng</t>
  </si>
  <si>
    <t>Có: Điểm tối đa
Không: 0 điểm</t>
  </si>
  <si>
    <t>a= Số lượng công chức, viên chức được bồi dưỡng, tập huấn về chuyển đổi số;
b= Tổng số công chức, viên chức;
- Tỷ lệ=a/b;
- Điểm=Tỷ lệ*Điểm tối đa</t>
  </si>
  <si>
    <t>Số lượng hệ thống thông tin đã được phê duyệt hồ sơ đề xuất cấp độ</t>
  </si>
  <si>
    <t xml:space="preserve">Tính điểm theo phương pháp Min-Max dựa vào đơn vị nào nhiều hệ thống thông tin đã được phê duyệt hồ sơ đề xuất cấp độ nhất thì điểm tối đa và giảm dần </t>
  </si>
  <si>
    <t>Số lượng hệ thống thông tin triển khai đầy đủ phương án bảo vệ theo Hồ sơ đề xuất cấp độ đã được phê duyệt</t>
  </si>
  <si>
    <t>5.3</t>
  </si>
  <si>
    <t>Số lượng hệ thống thông tin của cơ quan nhà nước đã được kiểm tra, đánh giá đầy đủ các nội dung theo quy định tại Thông tư số 03/2017/TT-BTTTT ngày 24/4/2017</t>
  </si>
  <si>
    <t>5.4</t>
  </si>
  <si>
    <t>Số lượng các phương án ứng cứu xử lý sự cố tấn công mạng</t>
  </si>
  <si>
    <t>a= Số lượng các hệ thống thông tin có các phương án ứng cứu xử lý sự cố tấn công mạng;
b= Tổng số hệ thống thông tin;
- Tỷ lệ=a/b;
- Điểm=Tỷ lệ*Điểm tối đa</t>
  </si>
  <si>
    <t>Cổng thông tin điện tử đáp ứng yêu cầu chức năng, tính năng kỹ thuật theo quy định</t>
  </si>
  <si>
    <t>- Đáp ứng yêu cầu chức năng, tính năng kỹ thuật theo quy định: 4/5*Điểm tối đa;
- Đã chuyển đổi sang công nghệ IPv6: 1/5 *Điểm tối đa;
- Chưa đáp ứng, chưa chuyển đổi: 0 điểm</t>
  </si>
  <si>
    <t>a= Tổng số DVCTT mức 3 có phát sinh hồ sơ (cả trực tuyến và không trực tuyến);
b= Tổng số DVCTT mức 4 có phát sinh hồ sơ (cả trực tuyến và không trực tuyến);
c= Tổng số DVCTT mức 3 có phát sinh hồ sơ trực tuyến;
d= Tổng số DVCTT mức 4 có phát sinh hồ sơ trực tuyến;
- Tỷ lệ=(c+d)/(a+b)
- Điểm=Tỷ lệ*Điểm tối đa</t>
  </si>
  <si>
    <t>a= Tổng số hồ sơ giải quyết DVC (gồm cả 4 mức độ) trong năm của các cơ quan, đơn vị thuộc Thành phố;
b= Tổng số hồ sơ giải quyết trực tuyến của DVCTT mức độ 3;
c= Tổng số hồ sơ giải quyết trực tuyến của DVCTT mức độ 4;
- Tỷ lệ=(b+c)/a
- Điểm=
+ Tỷ lệ&gt;=50%: Điểm tối đa;
+ Tỷ lệ&lt;50%: Tỷ lệ/50%*Điểm tối đa</t>
  </si>
  <si>
    <t>Mức độ hài lòng của người dân, doanh nghiệp khi sử dụng DVCTT</t>
  </si>
  <si>
    <t>a= Tổng số người dân tham gia đánh giá mức độ hài lòng;
b= Số lượng người dân đánh giá là hài lòng khi sử dụng DVCTT;
- Tỷ lệ =b/a
- Điểm=
+ Tỷ lệ&gt;=90%: Điểm tối đa;
+ Tỷ lệ&lt;90%: Tỷ lệ/90%*Điểm tối đa</t>
  </si>
  <si>
    <t>Sử dụng Nền tảng tích hợp, chia sẻ dữ liệu cấp Thành phố (LGSP)</t>
  </si>
  <si>
    <t>- Có sử dụng: Điểm tối đa;
- Chưa sử dụng: 0 điểm</t>
  </si>
  <si>
    <t>Sử dụng Nền tảng tích hợp, chia sẻ Kho dữ liệu dùng chung</t>
  </si>
  <si>
    <t>6.7</t>
  </si>
  <si>
    <t>Sử dụng Hệ thống tiếp nhận, xử lý phản ánh kiến nghị người dân qua tổng đài 1022</t>
  </si>
  <si>
    <t>6.8</t>
  </si>
  <si>
    <t>Sử dụng Nền tảng họp trực tuyến</t>
  </si>
  <si>
    <t>6.9</t>
  </si>
  <si>
    <t>Sử dụng Hệ thống Dashboard theo dõi Kinh tế - Xã hội</t>
  </si>
  <si>
    <t>6.10</t>
  </si>
  <si>
    <t>Sử dụng Hệ thống giải quyết thủ tục hành chính Thành phố</t>
  </si>
  <si>
    <t>6.11</t>
  </si>
  <si>
    <t>Sử dụng Hệ thống Khai phá dữ liệu thành phố</t>
  </si>
  <si>
    <t>6.12</t>
  </si>
  <si>
    <t>Sử dụng nền tảng trợ lý ảo phục vụ người dân, doanh nghiệp</t>
  </si>
  <si>
    <t>6.13</t>
  </si>
  <si>
    <t>Tỷ lệ hồ sơ được xử lý trực tuyến trên tổng số hồ sơ được giải quyết (tính theo thủ tục hành chính được đưa vào trực tuyến) hàng năm</t>
  </si>
  <si>
    <t>6.14</t>
  </si>
  <si>
    <t>Tỷ lệ hồ sơ công việc tại Quận/Huyện/Thành phố được xử lý trên môi trường mạng (không bao gồm hồ sơ xử lý công việc có nội dung mật)</t>
  </si>
  <si>
    <t>a= Số hồ sơ công việc được giải quyết trên môi trường mạng 
b= Tổng số hồ sơ công việc của đơn vị (gọi là b)
-Tỷ lệ=a/b
-Tỷ lệ ≥ 80%: Điểm tối đa
- Tỷ lệ &lt; 80%: Tỷ lệ/80% *Điểm tối đa</t>
  </si>
  <si>
    <t>6.15</t>
  </si>
  <si>
    <t>Tỷ lệ giải quyết phản ánh kiến nghị của người dân về Tổng đài 1022</t>
  </si>
  <si>
    <t>a = Số lượng PAKN được xử lý đúng hạn
b = Tổng số lượng PAKN do Quận huyện tiếp nhận, xử lý
Tỷ lệ = a/b
Điểm = Tỷ lệ * Điểm tối đa</t>
  </si>
  <si>
    <t>6.16</t>
  </si>
  <si>
    <t>a = Số lượng chỉ tiêu được cập nhật về hệ thống
b = Tổng số lượng chỉ tiêu theo QĐ 54/QĐ-TTg
Tỷ lệ = a/b
Điểm = Tỷ lệ * Điểm tối đa</t>
  </si>
  <si>
    <t>a = Số lượng doanh nghiệp nộp thuế điện tử
b  = Tổng số Doanh nghiệp;
Tỷ lệ = a/b.
Điểm = Tỷ lệ*Điểm tối đa</t>
  </si>
  <si>
    <t xml:space="preserve">Số lượng người dân có danh tính số/ tài khoản định danh điện tử  </t>
  </si>
  <si>
    <t>a= Số người có chữ ký số hoặc chữ ký điện tử;
b= Tổng dân số từ 15 tuổi trở lên;
- Tỷ lệ=a/b
- Điểm: 
+ Tỷ lệ ≥ 50%: Điểm tối đa;
+ Tỷ lệ &lt; 50%: Tỷ lệ/50%*Điểm tối đa</t>
  </si>
  <si>
    <t>Số lượng người dân biết kỹ năng về công nghệ thông tin và truyền thông</t>
  </si>
  <si>
    <t>Mức độ người dân được tham gia vào cùng cơ quan nhà nước giải quyết vấn đề của địa phương với chính quyền</t>
  </si>
  <si>
    <t>- Danh sách những hoạt động mà người dân cùng tham gia giải quyết vấn đề với chính quyền trên kênh trực tuyến;
- Hoạt động mà người dân tham gia giải quyết hiệu quả khi có 80% phản ánh là chính xác và được giải quyết;
- Mỗi hoạt động hiệu quả: 1 điểm;
- Tổng điểm không quá Điểm tối đa</t>
  </si>
  <si>
    <t>Đô thị thông minh</t>
  </si>
  <si>
    <t>9.1</t>
  </si>
  <si>
    <t>Xây dựng Trung tâm điều hành đô thị thông minh Quận huyện</t>
  </si>
  <si>
    <t>- Đã triển khai: Điểm tối đa
- Đang triển khai: 1/2 điểm tối đa
- Chưa triển khai: 0 điểm</t>
  </si>
  <si>
    <t>Họ tên ld</t>
  </si>
  <si>
    <t>Đơn vị công tác ld</t>
  </si>
  <si>
    <t>Điện thoại liên hệ ld</t>
  </si>
  <si>
    <t>Email ld</t>
  </si>
  <si>
    <t xml:space="preserve">Người đứng đầu Quận Huyện Thành phố là Trưởng ban Ban chỉ đạo chuyển đổi số </t>
  </si>
  <si>
    <t>Bí thư Chủ tịch Quận Huyện Thành phố chủ trì các cuộc họp về Chuyển đổi số của Quận Huyện Thành phố</t>
  </si>
  <si>
    <t>Cổng Trang thông tin điện tử của Quận Huyện Thành phố có chuyên mục riêng về chuyển đổi số</t>
  </si>
  <si>
    <t>Văn bản chỉ đạo chuyên đề về chuyển đổi số do người đứng đầu Quận Huyện Thành phố  Chủ tịch Quận Huyện Thành phố  ký</t>
  </si>
  <si>
    <t>Số cuộc họp CĐS của Huyện có Bí thư/Chủ tịch Quận/Huyện/Thành phố chủ trì</t>
  </si>
  <si>
    <t>Tổng số cuộc họp CĐS của Quận/Huyện/Thành phố</t>
  </si>
  <si>
    <t>Số cuộc họp CĐS của Huyện có Bí thưChủ tịch Quận Huyện Thành phố chủ trì</t>
  </si>
  <si>
    <t>Tổng số cuộc họp CĐS của Quận Huyện Thành phố</t>
  </si>
  <si>
    <t>Số lượng văn bản chỉ đạo chuyên đề về chuyển đổi số do người đứng đầu Quận/Huyện/Thành phố (Chủ tịch Quận/Huyện/Thành phố) ký</t>
  </si>
  <si>
    <t>Tổng số lượng văn bản chỉ đạo chuyên đề về chuyển đổi số của Quận/Huyện/Thành phố theo yêu cầu của Thành phố</t>
  </si>
  <si>
    <t>Tổng số lượng văn bản chỉ đạo chuyên đề về chuyển đổi số của Quận Huyện Thành phố theo yêu cầu của Thành phố</t>
  </si>
  <si>
    <t>Số lượng văn bản chỉ đạo chuyên đề về chuyển đổi số do người đứng đầu Quận Huyện Thành phố  Chủ tịch Quận Huyện Thành phố  ký</t>
  </si>
  <si>
    <t>Số cán bộ tham gia hội nghị, hội nghị, bồi dưỡng, tập huấn định kỳ hằng năm phổ biến, quán triệt và giám sát tuân thủ kiến trúc Chính quyền điện tử do Thành phố tổ chức</t>
  </si>
  <si>
    <t>Tổng số cán bộ của Quận/Huyện/Thành phố</t>
  </si>
  <si>
    <t>3.4.1</t>
  </si>
  <si>
    <t>3.4.2</t>
  </si>
  <si>
    <t>Văn bản, tài liệu chứng minh</t>
  </si>
  <si>
    <t>Số Xã/Phường/Thị trấn có tổ công nghệ số cộng đồng</t>
  </si>
  <si>
    <t>Tổng Xã/Phường/Thị trấn trên địa bàn Quận/Huyện/Thành phố</t>
  </si>
  <si>
    <t>Số thôn, xóm có tổ công nghệ số cộng đồng</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</si>
  <si>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</si>
  <si>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</si>
  <si>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</si>
  <si>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</si>
  <si>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Số lượng công chức, viên chức được bồi dưỡng, tập huấn về chuyển đổi số</t>
  </si>
  <si>
    <t>Số lượng người lao động được bồi dưỡng, tập huấn kỹ năng số</t>
  </si>
  <si>
    <t>Số lượng các cơ sở giáo dục từ tiểu học đến trung học cơ sở thực hiện chuyển đổi số trên địa bàn</t>
  </si>
  <si>
    <t>Tỷ lệ XãPhườngThị trấn có tổ công nghệ số cộng đồng</t>
  </si>
  <si>
    <t>Số XãPhườngThị trấn có tổ công nghệ số cộng đồng</t>
  </si>
  <si>
    <t>Tổng XãPhườngThị trấn trên địa bàn QuậnHuyệnThành phố</t>
  </si>
  <si>
    <t>Tỷ lệ thôn xóm có tổ công nghệ số cộng đồng</t>
  </si>
  <si>
    <t>Số thôn xóm có tổ công nghệ số cộng đồng</t>
  </si>
  <si>
    <t>Tỷ lệ công chức viên chức chuyên trách kiêm nhiệm về chuyển đổi số</t>
  </si>
  <si>
    <t>Công chức viên chức chuyên trách kiêm nhiệm về An toàn thông tin mạng</t>
  </si>
  <si>
    <t>Tỷ lệ công chức viên chức được bồi dưỡng tập huấn về chuyển đổi số</t>
  </si>
  <si>
    <t>Số lượng công chức viên chức được bồi dưỡng tập huấn về chuyển đổi số</t>
  </si>
  <si>
    <t>Tỷ lệ người lao động được bồi dưỡng tập huấn kỹ năng số</t>
  </si>
  <si>
    <t>Số lượng người lao động được bồi dưỡng tập huấn kỹ năng số</t>
  </si>
  <si>
    <t>Tỷ lệ các cơ sở giáo dục từ tiểu học đến trung học cơ sở thực hiện chuyển đổi số hoàn thiện được mô hình quản trị số hoạt động số chuẩn hóa dữ liệu số kho học liệu số mở</t>
  </si>
  <si>
    <t>Số lượng hệ thống thông tin đã triển khai đầy đủ phương án bảo vệ theo HSĐXCĐ đã được phê duyệt</t>
  </si>
  <si>
    <t>Số lượng HTTT của CQNN đã được kiểm tra, đánh giá</t>
  </si>
  <si>
    <t>Số lượng các hệ thống thông tin có các phương án ứng cứu xử lý sự cố tấn công mạng</t>
  </si>
  <si>
    <t>Số lượng hệ thống thông tin của cơ quan nhà nước đã được kiểm tra, đánh giá đầy đủ các nội dung theo quy định tại Thông tư số 032017TTBTTTT ngày 2442017</t>
  </si>
  <si>
    <t>Số hồ sơ công việc được giải quyết trên môi trường mạng</t>
  </si>
  <si>
    <t>Tổng số hồ sơ công việc của đơn vị</t>
  </si>
  <si>
    <t>Số lượng PAKN được xử lý đúng hạn</t>
  </si>
  <si>
    <t xml:space="preserve"> Tổng số lượng PAKN do Quận huyện tiếp nhận, xử lý</t>
  </si>
  <si>
    <t>Số lượng chỉ tiêu được cập nhật về hệ thống</t>
  </si>
  <si>
    <t>Tổng số lượng chỉ tiêu theo QĐ 54/QĐ-TTg</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</si>
  <si>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</si>
  <si>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</si>
  <si>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</si>
  <si>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</si>
  <si>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Tổng số hồ sơ giải quyết DVC (gồm cả 4 mức độ) trong năm của các cơ quan, đơn vị thuộc Thành phố</t>
  </si>
  <si>
    <t>Tổng số hồ sơ giải quyết trực tuyến của DVCTT mức độ 3</t>
  </si>
  <si>
    <t>Tổng số hồ sơ giải quyết trực tuyến của DVCTT mức độ 4</t>
  </si>
  <si>
    <t>Tổng số người dân tham gia đánh giá mức độ hài lòng</t>
  </si>
  <si>
    <t>Số lượng người dân đánh giá là hài lòng khi sử dụng DVCTT</t>
  </si>
  <si>
    <t>Cổng thông tin điện tử đáp ứng yêu cầu chức năng tính năng kỹ thuật theo quy định</t>
  </si>
  <si>
    <t>Mức độ hài lòng của người dân doanh nghiệp khi sử dụng DVCTT</t>
  </si>
  <si>
    <t>Sử dụng Nền tảng tích hợp chia sẻ Kho dữ liệu dùng chung</t>
  </si>
  <si>
    <t>Sử dụng Hệ thống tiếp nhận xử lý phản ánh kiến nghị người dân qua tổng đài 1022</t>
  </si>
  <si>
    <t>Sử dụng nền tảng trợ lý ảo phục vụ người dân doanh nghiệp</t>
  </si>
  <si>
    <t xml:space="preserve"> Tổng số lượng PAKN do Quận huyện tiếp nhận xử lý</t>
  </si>
  <si>
    <t>Tổng số DVCTT mức 3 có phát sinh hồ sơ cả trực tuyến và không trực tuyến</t>
  </si>
  <si>
    <t>Tổng số DVCTT mức 4 có phát sinh hồ sơ cả trực tuyến và không trực tuyến</t>
  </si>
  <si>
    <t>Tổng số hồ sơ giải quyết DVC gồm cả 4 mức độ trong năm của các cơ quan đơn vị thuộc Thành phố</t>
  </si>
  <si>
    <t>Sử dụng Nền tảng tích hợp chia sẻ dữ liệu cấp Thành phố LGSP</t>
  </si>
  <si>
    <t>Tỷ lệ hồ sơ được xử lý trực tuyến trên tổng số hồ sơ được giải quyết tính theo thủ tục hành chính được đưa vào trực tuyến hàng năm</t>
  </si>
  <si>
    <t>Tỷ lệ hồ sơ công việc tại QuậnHuyệnThành phố được xử lý trên môi trường mạng không bao gồm hồ sơ xử lý công việc có nội dung mật</t>
  </si>
  <si>
    <t>Sử dụng Hệ thống Dashboard theo dõi Kinh tế  Xã hội</t>
  </si>
  <si>
    <t>Cập nhật dữ liệu về chỉ tiêu kinh tế xã hội cấp Quận Huyện về Hệ thống thông tin kinh tế xã hội cấp Thành phố Hồ Chí Minh theo Quyết định 542016QĐTTg ngày 19122016 của Thủ tướng về việc Ban hành hệ thống chỉ tiêu thống kê cấp tỉnh cấp huyện cấp xã</t>
  </si>
  <si>
    <t>Tổng số lượng chỉ tiêu theo QĐ 54QĐTTg</t>
  </si>
  <si>
    <t>Đáp ứng yêu cầu chức năng, tính năng kỹ thuật theo quy định</t>
  </si>
  <si>
    <t>Đã chuyển đổi sang công nghệ IPv6</t>
  </si>
  <si>
    <t>Đáp ứng yêu cầu chức năng tính năng kỹ thuật theo quy định</t>
  </si>
  <si>
    <t>Số lượng doanh nghiệp nhỏ và vừa sử dụng nền tảng số trên địa bàn</t>
  </si>
  <si>
    <t>Số lượng doanh nghiệp sử dụng Hợp đồng điện tử trên địa bàn</t>
  </si>
  <si>
    <t xml:space="preserve"> Số lượng doanh nghiệp nộp thuế điện tử</t>
  </si>
  <si>
    <t>Số lượng doanh nghiệp nộp thuế điện tử</t>
  </si>
  <si>
    <t>Số người có danh tính số/ tài khoản định danh điện tử</t>
  </si>
  <si>
    <t>Số người từ 15 tuổi trở lên có tài khoản giao dịch đang còn hoạt động tại ngân hàng hoặc các tổ chức được phép khác</t>
  </si>
  <si>
    <t>Số người có chữ ký số hoặc chữ ký điện tử</t>
  </si>
  <si>
    <t xml:space="preserve">Số lượng người dân có danh tính số tài khoản định danh điện tử  </t>
  </si>
  <si>
    <t>Số người có danh tính số tài khoản định danh điện tử</t>
  </si>
  <si>
    <t>Số lượng người dân trong độ tuổi lao động được đào tạo kỹ năng số cơ bản</t>
  </si>
  <si>
    <t>Số lượng nền tảng số dùng chung đã triển khai</t>
  </si>
  <si>
    <t>Số lượng nền tảng số tối thiểu theo danh mục yêu cầu</t>
  </si>
  <si>
    <t>Mô hình triển khai</t>
  </si>
  <si>
    <t>Số lượng nền tảng số triển khai tập trung trên Trung tâm dữ liệu</t>
  </si>
  <si>
    <t>Số lượng CBCC của cơ quan, đơn vị được trang bị máy tính</t>
  </si>
  <si>
    <t>- a= Số lượng CBCC của cơ quan, đơn vị được trang bị máy tính
- b= Tổng số CBCC của cơ quan, đơn vị
Tỷ lệ= a/b
- Điểm:
Tỷ lệ &gt;= 80%: đạt điểm tối đa
Tỷ lệ &lt; 80%: 0 điểm</t>
  </si>
  <si>
    <t>- a= Máy tính kết nối Internet tại đơn vị
- b= Tổng số máy tính của cơ quan, đơn vị
Tỷ lệ= a/b
- Điểm:
Tỷ lệ &gt;= 80%: đạt điểm tối đa
Tỷ lệ &lt; 80%: 0 điểm</t>
  </si>
  <si>
    <t>Máy tính kết nối Internet tại đơn vị</t>
  </si>
  <si>
    <t>Tổng số máy tính của cơ quan, đơn vị</t>
  </si>
  <si>
    <t>Tỷ lệ CBCC của cơ quan đơn vị được trang bị máy tính</t>
  </si>
  <si>
    <t>Số lượng CBCC của cơ quan đơn vị được trang bị máy tính</t>
  </si>
  <si>
    <t>Tổng số máy tính của cơ quan đơn vị</t>
  </si>
  <si>
    <t>Tỷ lệ máy tính kết nối Internet trừ các máy tính xử lý tài liệu mật</t>
  </si>
  <si>
    <t>I</t>
  </si>
  <si>
    <t>THÔNG TIN CHUNG </t>
  </si>
  <si>
    <t>Thông tin Quận/Huyện/Thành phố</t>
  </si>
  <si>
    <t>Tên Quận/Huyện/Thành phố</t>
  </si>
  <si>
    <t xml:space="preserve">Số dân số trong độ tuổi lao động </t>
  </si>
  <si>
    <t xml:space="preserve">Số lượng công chức </t>
  </si>
  <si>
    <t xml:space="preserve">Số lượng viên chức </t>
  </si>
  <si>
    <t xml:space="preserve">Số lượng máy chủ </t>
  </si>
  <si>
    <t xml:space="preserve">Số lượng máy trạm </t>
  </si>
  <si>
    <t>Số lượng hệ thống thông tin</t>
  </si>
  <si>
    <t xml:space="preserve">Số lượng doanh nghiệp </t>
  </si>
  <si>
    <t>Tổng chi Ngân sách nhà nước cho chuyển đổi số</t>
  </si>
  <si>
    <t>Số lượng thủ tục hành chính</t>
  </si>
  <si>
    <t>1.20</t>
  </si>
  <si>
    <t>Thông tin liên hệ của Quận/Huyện/Thành phố</t>
  </si>
  <si>
    <t>Người phụ trách cung cấp số liệu</t>
  </si>
  <si>
    <t>Chức vụld</t>
  </si>
  <si>
    <t>Tên QuậnHuyệnThành phố</t>
  </si>
  <si>
    <t>Số lượng dân số của QuậnHuyệnThành phố</t>
  </si>
  <si>
    <t>Số hộ gia đình của QuậnHuyệnThành phố</t>
  </si>
  <si>
    <t>Số lượng xã và tương đương của QuậnHuyệnThành phố</t>
  </si>
  <si>
    <t xml:space="preserve">Số lượng thôn xóm và tương đương </t>
  </si>
  <si>
    <t xml:space="preserve">Số lượng cơ quanđơn vị thuộc trực thuộc </t>
  </si>
  <si>
    <t>Tổng số các cơ sở giáo dục từ tiểu học đến trung học cơ sở trên địa bàn</t>
  </si>
  <si>
    <t>a= Số lượng các cơ sở giáo dục từ tiểu học đến trung học cơ sở thực hiện chuyển đổi số trên địa bàn;
b= Tổng số các cơ sở giáo dục từ tiểu học đến trung học cơ sở trên địa bàn;
- Tỷ lệ = a/b
- Điểm = 
+ Tỷ lệ ≥50%: điểm tối đa;
+ Tỷ lệ &lt; 50%: Điểm=Tỷ lệ*Điểm tối đa/50%</t>
  </si>
  <si>
    <t>a= Số lượng người lao động được bồi dưỡng, tập huấn kỹ năng số;
b= Tổng số người trong độ tuổi lao động;
- Tỷ lệ=a/b;
- Điểm=Tỷ lệ*Điểm tối đa</t>
  </si>
  <si>
    <t>Tổng số hệ thống thông tin đã được phê duyệt</t>
  </si>
  <si>
    <t>a= Số lượng HTTT của CQNN đã được kiểm tra, đánh giá;
b= Tổng số hệ thống thông tin;
- Tỷ lệ=a/b;
- Điểm=Tỷ lệ*Điểm tối đa</t>
  </si>
  <si>
    <t>a= Số lượng hệ thống thông tin đã triển khai đầy đủ phương án bảo vệ theo HSĐXCĐ đã được phê duyệt;
b= Tổng số hệ thống thông tin đã được phê duyệt;
- Tỷ lệ=a/b;
- Điểm=Tỷ lệ*Điểm tối đa;</t>
  </si>
  <si>
    <t>a = Số lượng doanh nghiệp nhỏ và vừa sử dụng nền tảng số trên địa bàn
b  = Tổng số Doanh nghiệp nhỏ và vừa trên địa bàn;
Tỷ lệ = a/b.
Tỷ lệ ≥ 50%: điểm tối đa
Tỷ lệ &lt;50%: điểm = Điểm tối đa * tỷ lệ /50%</t>
  </si>
  <si>
    <t>a = Số lượng doanh nghiệp sử dụng Hợp đồng điện tử trên địa bàn
b  = Tổng số Doanh nghiệp trên địa bàn;
Tỷ lệ = a/b.
Tỷ lệ ≥ 80%: điểm tối đa
Tỷ lệ &lt;80: điểm = Điểm tối đa * tỷ lệ /80%</t>
  </si>
  <si>
    <t>a= Số người có danh tính số/ tài khoản định danh điện tử;
b= Tổng dân số;
- Tỷ lệ=a/b;
- Điểm: Tỷ lệ*Điểm tối đa</t>
  </si>
  <si>
    <t>a= Số người từ 15 tuổi trở lên có tài khoản giao dịch đang còn hoạt động tại ngân hàng hoặc các tổ chức được phép khác;
b= Tổng dân số từ 15 tuổi trở lên;
- Tỷ lệ=a/b;
- Điểm:
+ Tỷ lệ ≥ 60%:Điểm = Điểm tối đa;
+ Tỷ lệ &lt; 60%:Điểm = Tỷ lệ/60%*Điểm tối đa</t>
  </si>
  <si>
    <t>a= Số lượng người dân trong độ tuổi lao động được đào tạo kỹ năng số cơ bản;
b= Tổng dân số trong độ tuổi lao động;
- Tỷ lệ=a/b;
- Điểm:
+ Tỷ lệ ≥ 70%: Điểm tối đa;
+ Tỷ lệ &lt;70%: Tỷ lệ/70%*Điểm tối đa.</t>
  </si>
  <si>
    <t>Tổng số hồ sơ được giải quyết (Năm báo cáo)</t>
  </si>
  <si>
    <t>Tổng số hồ sơ được xử lý trực tuyến (Năm báo cáo)</t>
  </si>
  <si>
    <t xml:space="preserve">Tổng số hồ sơ được xử lý trực tuyến (Năm trước) </t>
  </si>
  <si>
    <t>Tổng số hồ sơ được giải quyết (Năm trước)</t>
  </si>
  <si>
    <t>Tổng số hồ sơ được xử lý trực tuyến Năm báo cáo</t>
  </si>
  <si>
    <t>Tổng số hồ sơ được xử lý trực tuyến  Năm trước</t>
  </si>
  <si>
    <t>Tổng số hồ sơ được giải quyết Năm trước</t>
  </si>
  <si>
    <t>a = Tổng số hồ sơ được xử lý trực tuyến (Năm báo cáo)
b= Tổng số hồ sơ được giải quyết (Năm báo cáo)
c = Tổng số hồ sơ được xử lý trực tuyến (Năm trước) 
d= Tổng số hồ sơ được giải quyết (Năm trước)
Tỷ lệ = (a/b-c/d)% - 100%
- Tỷ lệ ≥ 10%: Điểm = Điểm tối đa
- Tỷ lệ &lt; 10%: Điểm = Tỷ lệ/10%* điểm tối đa</t>
  </si>
  <si>
    <t>Nền tảng số dùng chung</t>
  </si>
  <si>
    <t>Tỷ lệ ứng dụng chuyên ngành triển khai trên hạ tầng Trung tâm dữ liệu Thành phố</t>
  </si>
  <si>
    <t>Tổng số ứng dụng chuyên ngành</t>
  </si>
  <si>
    <t>Số hoạt động mà người dân tham gia giải quyết hiệu quả khi có 80% phản ánh là chính xác và được giải quyết</t>
  </si>
  <si>
    <t>Số lượng dân số của Quận/Huyện/Thành phố
(Đơn vị: người)</t>
  </si>
  <si>
    <t>Số dân số trong độ tuổi lao động 
(Đơn vị: người)</t>
  </si>
  <si>
    <t>Số hộ gia đình của Quận/Huyện/Thành phố
(Đơn vị: hộ)</t>
  </si>
  <si>
    <t>Số lượng xã và tương đương của Quận/Huyện/Thành phố
(Đơn vị: xã)</t>
  </si>
  <si>
    <t>Số lượng thôn, xóm và tương đương 
(Đơn vị: thôn, xóm)</t>
  </si>
  <si>
    <t>Số lượng cơ quan/đơn vị thuộc, trực thuộc 
(Đơn vị: cơ quan)</t>
  </si>
  <si>
    <t xml:space="preserve">Số lượng công chức 
(Đơn vị: người) </t>
  </si>
  <si>
    <t>Số lượng viên chức 
(Đơn vị: người)</t>
  </si>
  <si>
    <t>Số lượng máy chủ 
(Đơn vị: máy)</t>
  </si>
  <si>
    <t>Số lượng máy trạm 
(Đơn vị: máy)</t>
  </si>
  <si>
    <t>Số lượng hệ thống thông tin
(Đơn vị: hệ thống)</t>
  </si>
  <si>
    <t xml:space="preserve">Số lượng doanh nghiệp 
(Đơn vị: doanh nghiệp) </t>
  </si>
  <si>
    <t>Số lượng doanh nghiệp nhỏ và vừa
(Đơn vị: doanh nghiệp)</t>
  </si>
  <si>
    <t>Tổng chi Ngân sách nhà nước cho chuyển đổi số
(Đơn vị: tỷ đồng
Lưu ý:
- Dấu chấm để phân cách chữ số thập phân
- Dấu phẩy phân cách hàng nghìn, triệu, tỷ)</t>
  </si>
  <si>
    <t>Tổng chi ngân sách nhà nước trên địa bàn
(Đơn vị: tỷ đồng
Lưu ý:
- Dấu chấm để phân cách chữ số thập phân
- Dấu phẩy phân cách hàng nghìn, triệu, tỷ)</t>
  </si>
  <si>
    <t>Văn bản, tài liệu chứng minh
[[area.SoluongdansocuaQuanHuyenThanhpho]]
[[upload.SoluongdansocuaQuanHuyenThanhpho]]</t>
  </si>
  <si>
    <t>Văn bản, tài liệu chứng minh
[[area.Sodansotrongdotuoilaodong]]
[[upload.Sodansotrongdotuoilaodong]]</t>
  </si>
  <si>
    <t>Văn bản, tài liệu chứng minh
[[area.SohogiadinhcuaQuanHuyenThanhpho]]
[[upload.SohogiadinhcuaQuanHuyenThanhpho]]</t>
  </si>
  <si>
    <t>Văn bản, tài liệu chứng minh
[[area.SoluongxavatuongduongcuaQuanHuyenThanhpho]]
[[upload.SoluongxavatuongduongcuaQuanHuyenThanhpho]]</t>
  </si>
  <si>
    <t>Văn bản, tài liệu chứng minh
[[area.Soluongthonxomvatuongduong]]
[[upload.Soluongthonxomvatuongduong]]</t>
  </si>
  <si>
    <t>Văn bản, tài liệu chứng minh
[[area.Soluongcoquandonvithuoctructhuoc]]
[[upload.Soluongcoquandonvithuoctructhuoc]]</t>
  </si>
  <si>
    <t>Văn bản, tài liệu chứng minh
[[area.Soluongcongchuc]]
[[upload.Soluongcongchuc]]</t>
  </si>
  <si>
    <t>Văn bản, tài liệu chứng minh
[[area.Soluongvienchuc]]
[[upload.Soluongvienchuc]]</t>
  </si>
  <si>
    <t xml:space="preserve">
Văn bản, tài liệu chứng minh
[[area.Soluongmaychu]]
[[upload.Soluongmaychu]]</t>
  </si>
  <si>
    <t>Văn bản, tài liệu chứng minh
[[area.Soluongmaytram]]
[[upload.Soluongmaytram]]</t>
  </si>
  <si>
    <t>Văn bản, tài liệu chứng minh
[[area.Soluonghethongthongtin]]
[[upload.Soluonghethongthongtin]]</t>
  </si>
  <si>
    <t>Văn bản, tài liệu chứng minh
[[area.Soluongdoanhnghiep]]
[[upload.Soluongdoanhnghiep]]</t>
  </si>
  <si>
    <t xml:space="preserve">
Văn bản, tài liệu chứng minh
[[area.Soluongdoanhnghiepnhovavua]]
[[upload.Soluongdoanhnghiepnhovavua]]</t>
  </si>
  <si>
    <t>Văn bản, tài liệu chứng minh
[[area.Soluongdiemphucvubuuchinh]]
[[upload.Soluongdiemphucvubuuchinh]]</t>
  </si>
  <si>
    <t>Văn bản, tài liệu chứng minh
[[area.TongchiNgansachnhanuocchochuyendoiso]]
[[upload.TongchiNgansachnhanuocchochuyendoiso]]</t>
  </si>
  <si>
    <t>Văn bản, tài liệu chứng minh
[[area.Soluongthutuchanhchinh]]
[[upload.Soluongthutuchanhchinh]]</t>
  </si>
  <si>
    <t>Văn bản, tài liệu chứng minh
[[area.Tongchingansachnhanuoctrendiaban]]
[[upload.Tongchingansachnhanuoctrendiaban]]</t>
  </si>
  <si>
    <t>Thông tin chung</t>
  </si>
  <si>
    <t>[[ChuyenmucvasoluongtinbaiveChuyendoiso]]</t>
  </si>
  <si>
    <t>Chuyên mục và số lượng tin, bài về Chuyển đổi số</t>
  </si>
  <si>
    <t>Văn bản, tài liệu chứng minh
[[area.ChuyenmucvasoluongtinbaiveChuyendoiso]]
[[upload.ChuyenmucvasoluongtinbaiveChuyendoiso]]</t>
  </si>
  <si>
    <t>Số lượng tin, bài về Chuyển đổi số</t>
  </si>
  <si>
    <t>[[SoluongtinbaiveChuyendoiso]]</t>
  </si>
  <si>
    <t>Văn bản, tài liệu chứng minh
[[area.SoluongtinbaiveChuyendoiso]]
[[upload.SoluongtinbaiveChuyendoiso]]</t>
  </si>
  <si>
    <t>a= Số lượng ứng dụng chuyên ngành của đơn vị triển khai trên hạ tầng trung tâm ứng dụng của thành phố  
‎b= Tổng số ứng dụng chuyên ngành
Tỷ lệ = (a/b)*100
Trên 80%: 30 điểm
Từ 50% - 80%: 15 điểm
Dưới 50%: 0 điểm</t>
  </si>
  <si>
    <t>Số lượng các ứng dụng chuyên ngành triển khai trên hạ tầng Trung tâm dữ liệu Thành phố</t>
  </si>
  <si>
    <t xml:space="preserve">
Tổng số nền tảng số: 7
Danh mục nền tảng số theo yêu cầu: 
1) Nền tảng tích hợp, chia sẻ dữ liệu cấp Thành phố (LGSP)
2) Nền tảng tích hợp, chia sẻ Kho dữ liệu dùng chung
3) Hệ thống tiếp nhận, xử lý phản ánh kiến nghị người dân qua tổng đài 1022
4) Nền tảng họp trực tuyến
5) Hệ thống Dashboard theo dõi Kinh tế - Xã hội
6) Hệ thống giải quyết thủ tục hành chính Thành phố
7) Hệ thống Khai phá dữ liệu thành phố</t>
  </si>
  <si>
    <t>1.	Nền tảng số dùng chung
 - a= Số lượng nền tảng số dùng chung đã triển khai;
- b=Số lượng nền tảng số tối thiểu theo danh mục yêu cầu;
- Tỷ lệ=a/b;
- Điểm=Tỷ lệ* 1/2*Điểm tối đa</t>
  </si>
  <si>
    <t xml:space="preserve"> 2. Mô hình triển khai
- c= Số lượng nền tảng số triển khai tập trung trên Trung tâm dữ liệu;
- Số lượng nền tảng số = 7;
- Tỷ lệ=c/7;
- Điểm=Tỷ lệ* 1/2*Điểm tối đa</t>
  </si>
  <si>
    <t>[[diemcuoicung.Thecheso]]</t>
  </si>
  <si>
    <t>[[NghiquyetchuyendehoacvanbantuongduongcuacapUyvechuyendoiso]]</t>
  </si>
  <si>
    <t>[[diem.NghiquyetchuyendehoacvanbantuongduongcuacapUyvechuyendoiso]]</t>
  </si>
  <si>
    <t>[[Kehoachhanhdong5namcuaQuanHuyenThanhphovechuyendoiso]]</t>
  </si>
  <si>
    <t>[[diem.Kehoachhanhdong5namcuaQuanHuyenThanhphovechuyendoiso]]</t>
  </si>
  <si>
    <t>[[KehoachhanhdonghangnamcuaQuanHuyenThanhphovechuyendoiso]]</t>
  </si>
  <si>
    <t>[[diem.KehoachhanhdonghangnamcuaQuanHuyenThanhphovechuyendoiso]]</t>
  </si>
  <si>
    <t>[[tyle.CocanbothamgiahoinghiboiduongtaphuandinhkyhangnamphobienquantrietvagiamsattuanthukientrucChinhquyendientudoThanhphotochuc]]</t>
  </si>
  <si>
    <t>[[diem.CocanbothamgiahoinghiboiduongtaphuandinhkyhangnamphobienquantrietvagiamsattuanthukientrucChinhquyendientudoThanhphotochuc]]</t>
  </si>
  <si>
    <t>[[SocanbothamgiahoinghihoinghiboiduongtaphuandinhkyhangnamphobienquantrietvagiamsattuanthukientrucChinhquyendientudoThanhphotochuc]]</t>
  </si>
  <si>
    <t>[[TongsocanbocuaQuanHuyenThanhpho]]</t>
  </si>
  <si>
    <t>[[CosangkienkhuyenkhichnguoidandoanhnghiepsudungdichvucongtructuyenDVCTT]]</t>
  </si>
  <si>
    <t>[[diem.CosangkienkhuyenkhichnguoidandoanhnghiepsudungdichvucongtructuyenDVCTT]]</t>
  </si>
  <si>
    <t>[[Cosangkienkhuyenkhichdoanhnghiepnhovavuachuyendoiso]]</t>
  </si>
  <si>
    <t>[[diem.Cosangkienkhuyenkhichdoanhnghiepnhovavuachuyendoiso]]</t>
  </si>
  <si>
    <t>Đã ban hành: Điểm tối đa
Chưa ban hành: 0 điểm</t>
  </si>
  <si>
    <t>Văn bản, tài liệu chứng minh
[[area.NghiquyetchuyendehoacvanbantuongduongcuacapUyvechuyendoiso]]
[[upload.NghiquyetchuyendehoacvanbantuongduongcuacapUyvechuyendoiso]]</t>
  </si>
  <si>
    <t>Văn bản, tài liệu chứng minh
[[area.Kehoachhanhdong5namcuaQuanHuyenThanhphovechuyendoiso]]
[[upload.Kehoachhanhdong5namcuaQuanHuyenThanhphovechuyendoiso]]</t>
  </si>
  <si>
    <t>Văn bản, tài liệu chứng minh
[[area.KehoachhanhdonghangnamcuaQuanHuyenThanhphovechuyendoiso]]
[[upload.KehoachhanhdonghangnamcuaQuanHuyenThanhphovechuyendoiso]]</t>
  </si>
  <si>
    <t>a= Số cán bộ tham gia hội nghị, bồi dưỡng, tập huấn định kỳ hằng năm phổ biến, quán triệt và giám sát tuân thủ kiến trúc Chính quyền điện tử do Thành phố tổ chức
b= Tổng số cán bộ của Quận/Huyện/Thành phố
-Tỷ lệ=a/b
-Điểm=Tỷ lệ*Điểm tối đa</t>
  </si>
  <si>
    <t>Văn bản, tài liệu chứng minh
[[area.SocanbothamgiahoinghihoinghiboiduongtaphuandinhkyhangnamphobienquantrietvagiamsattuanthukientrucChinhquyendientudoThanhphotochuc]]
[[upload.SocanbothamgiahoinghihoinghiboiduongtaphuandinhkyhangnamphobienquantrietvagiamsattuanthukientrucChinhquyendientudoThanhphotochuc]]</t>
  </si>
  <si>
    <t>Văn bản, tài liệu chứng minh
[[area.TongsocanbocuaQuanHuyenThanhpho]]
[[upload.TongsocanbocuaQuanHuyenThanhpho]]</t>
  </si>
  <si>
    <t>Văn bản, tài liệu chứng minh
[[area.CosangkienkhuyenkhichnguoidandoanhnghiepsudungdichvucongtructuyenDVCTT]]
[[upload.CosangkienkhuyenkhichnguoidandoanhnghiepsudungdichvucongtructuyenDVCTT]]</t>
  </si>
  <si>
    <t>Văn bản, tài liệu chứng minh
[[area.Cosangkienkhuyenkhichdoanhnghiepnhovavuachuyendoiso]]
[[upload.Cosangkienkhuyenkhichdoanhnghiepnhovavuachuyendoiso]]</t>
  </si>
  <si>
    <r>
      <t>a=Số thôn, xóm có tổ công nghệ số cộng đồng
b=</t>
    </r>
    <r>
      <rPr>
        <sz val="13"/>
        <rFont val="Times New Roman"/>
        <family val="1"/>
      </rPr>
      <t xml:space="preserve"> Tổng số thôn, xóm trên địa bàn Quận/Huyện/Thành phố</t>
    </r>
    <r>
      <rPr>
        <sz val="13"/>
        <color theme="1"/>
        <rFont val="Times New Roman"/>
        <family val="1"/>
      </rPr>
      <t xml:space="preserve">
- Tỷ lệ=a/b
- Điểm=Tỷ lệ*Điểm tối đa</t>
    </r>
  </si>
  <si>
    <t>Tổng số hồ sơ được giải quyết Năm báo cáo</t>
  </si>
  <si>
    <r>
      <t>Cập nhật dữ liệu về chỉ tiêu kinh tế xã hội cấp Quận Huyện về Hệ thống thông tin kinh tế xã hội cấp Thành phố Hồ Chí Minh (theo Quyết định 54/2016/QĐ-TTg</t>
    </r>
    <r>
      <rPr>
        <b/>
        <sz val="13"/>
        <color theme="1"/>
        <rFont val="Times New Roman"/>
        <family val="1"/>
      </rPr>
      <t xml:space="preserve"> </t>
    </r>
    <r>
      <rPr>
        <sz val="13"/>
        <color theme="1"/>
        <rFont val="Times New Roman"/>
        <family val="1"/>
      </rPr>
      <t>ngày 19/12/2016 của Thủ tướng về việc Ban hành hệ thống chỉ tiêu thống kê cấp tỉnh, cấp huyện, cấp xã)</t>
    </r>
  </si>
  <si>
    <t>[[tyle.TyleDVCTTphatsinhhosotructuyen]]</t>
  </si>
  <si>
    <t>[[chotsolieu@diemcuoicung.Nhanthucso]]</t>
  </si>
  <si>
    <t>[[chotsolieu@NguoidungdauQuanHuyenThanhpholaTruongbanBanchidaochuyendoiso]]</t>
  </si>
  <si>
    <t>[[chotsolieuykien@NguoidungdauQuanHuyenThanhpholaTruongbanBanchidaochuyendoiso]]</t>
  </si>
  <si>
    <t>[[chotsolieu@diem.NguoidungdauQuanHuyenThanhpholaTruongbanBanchidaochuyendoiso]]</t>
  </si>
  <si>
    <t>[[chotsolieu@tyle.BithuChutichQuanHuyenThanhphochutricaccuochopveChuyendoisocuaQuanHuyenThanhpho]]</t>
  </si>
  <si>
    <t>[[chotsolieuykien@tyle.BithuChutichQuanHuyenThanhphochutricaccuochopveChuyendoisocuaQuanHuyenThanhpho]]</t>
  </si>
  <si>
    <t>[[chotsolieu@diem.BithuChutichQuanHuyenThanhphochutricaccuochopveChuyendoisocuaQuanHuyenThanhpho]]</t>
  </si>
  <si>
    <t>[[chotsolieu@SocuochopCDScuaHuyencoBithuChutichQuanHuyenThanhphochutri]]</t>
  </si>
  <si>
    <t>[[chotsolieuykien@SocuochopCDScuaHuyencoBithuChutichQuanHuyenThanhphochutri]]</t>
  </si>
  <si>
    <t>[[chotsolieu@TongsocuochopCDScuaQuanHuyenThanhpho]]</t>
  </si>
  <si>
    <t>[[chotsolieuykien@TongsocuochopCDScuaQuanHuyenThanhpho]]</t>
  </si>
  <si>
    <t>[[chotsolieu@tyle.VanbanchidaochuyendevechuyendoisodonguoidungdauQuanHuyenThanhphoChutichQuanHuyenThanhphoky]]</t>
  </si>
  <si>
    <t>[[chotsolieuykien@tyle.VanbanchidaochuyendevechuyendoisodonguoidungdauQuanHuyenThanhphoChutichQuanHuyenThanhphoky]]</t>
  </si>
  <si>
    <t>[[chotsolieu@diem.VanbanchidaochuyendevechuyendoisodonguoidungdauQuanHuyenThanhphoChutichQuanHuyenThanhphoky]]</t>
  </si>
  <si>
    <t>[[chotsolieu@SoluongvanbanchidaochuyendevechuyendoisodonguoidungdauQuanHuyenThanhphoChutichQuanHuyenThanhphoky]]</t>
  </si>
  <si>
    <t>[[chotsolieuykien@SoluongvanbanchidaochuyendevechuyendoisodonguoidungdauQuanHuyenThanhphoChutichQuanHuyenThanhphoky]]</t>
  </si>
  <si>
    <t>[[chotsolieu@TongsoluongvanbanchidaochuyendevechuyendoisocuaQuanHuyenThanhphotheoyeucaucuaThanhpho]]</t>
  </si>
  <si>
    <t>[[chotsolieuykien@TongsoluongvanbanchidaochuyendevechuyendoisocuaQuanHuyenThanhphotheoyeucaucuaThanhpho]]</t>
  </si>
  <si>
    <t>[[chotsolieu@diem.CongTrangthongtindientucuaQuanHuyenThanhphocochuyenmucriengvechuyendoiso]]</t>
  </si>
  <si>
    <t>[[chotsolieu@ChuyenmucvasoluongtinbaiveChuyendoiso]]</t>
  </si>
  <si>
    <t>[[chotsolieuykien@ChuyenmucvasoluongtinbaiveChuyendoiso]]</t>
  </si>
  <si>
    <t>[[chotsolieu@SoluongtinbaiveChuyendoiso]]</t>
  </si>
  <si>
    <t>[[chotsolieuykien@SoluongtinbaiveChuyendoiso]]</t>
  </si>
  <si>
    <t>[[chotsolieu@Hethongtruyenthanhcosocotochucthuchientuyentruyenvechuyendoiso]]</t>
  </si>
  <si>
    <t>[[chotsolieuykien@Hethongtruyenthanhcosocotochucthuchientuyentruyenvechuyendoiso]]</t>
  </si>
  <si>
    <t>[[chotsolieu@diem.Hethongtruyenthanhcosocotochucthuchientuyentruyenvechuyendoiso]]</t>
  </si>
  <si>
    <t>[[chotsolieu@diemcuoicung.Thecheso]]</t>
  </si>
  <si>
    <t>[[chotsolieu@NghiquyetchuyendehoacvanbantuongduongcuacapUyvechuyendoiso]]</t>
  </si>
  <si>
    <t>[[chotsolieuykien@NghiquyetchuyendehoacvanbantuongduongcuacapUyvechuyendoiso]]</t>
  </si>
  <si>
    <t>[[chotsolieu@diem.NghiquyetchuyendehoacvanbantuongduongcuacapUyvechuyendoiso]]</t>
  </si>
  <si>
    <t>[[chotsolieu@Kehoachhanhdong5namcuaQuanHuyenThanhphovechuyendoiso]]</t>
  </si>
  <si>
    <t>[[chotsolieuykien@Kehoachhanhdong5namcuaQuanHuyenThanhphovechuyendoiso]]</t>
  </si>
  <si>
    <t>[[chotsolieu@diem.Kehoachhanhdong5namcuaQuanHuyenThanhphovechuyendoiso]]</t>
  </si>
  <si>
    <t>[[chotsolieu@KehoachhanhdonghangnamcuaQuanHuyenThanhphovechuyendoiso]]</t>
  </si>
  <si>
    <t>[[chotsolieuykien@KehoachhanhdonghangnamcuaQuanHuyenThanhphovechuyendoiso]]</t>
  </si>
  <si>
    <t>[[chotsolieu@diem.KehoachhanhdonghangnamcuaQuanHuyenThanhphovechuyendoiso]]</t>
  </si>
  <si>
    <t>[[chotsolieu@tyle.CocanbothamgiahoinghiboiduongtaphuandinhkyhangnamphobienquantrietvagiamsattuanthukientrucChinhquyendientudoThanhphotochuc]]</t>
  </si>
  <si>
    <t>[[chotsolieuykien@tyle.CocanbothamgiahoinghiboiduongtaphuandinhkyhangnamphobienquantrietvagiamsattuanthukientrucChinhquyendientudoThanhphotochuc]]</t>
  </si>
  <si>
    <t>[[chotsolieu@diem.CocanbothamgiahoinghiboiduongtaphuandinhkyhangnamphobienquantrietvagiamsattuanthukientrucChinhquyendientudoThanhphotochuc]]</t>
  </si>
  <si>
    <t>[[chotsolieu@SocanbothamgiahoinghihoinghiboiduongtaphuandinhkyhangnamphobienquantrietvagiamsattuanthukientrucChinhquyendientudoThanhphotochuc]]</t>
  </si>
  <si>
    <t>[[chotsolieuykien@SocanbothamgiahoinghihoinghiboiduongtaphuandinhkyhangnamphobienquantrietvagiamsattuanthukientrucChinhquyendientudoThanhphotochuc]]</t>
  </si>
  <si>
    <t>[[chotsolieu@TongsocanbocuaQuanHuyenThanhpho]]</t>
  </si>
  <si>
    <t>[[chotsolieuykien@TongsocanbocuaQuanHuyenThanhpho]]</t>
  </si>
  <si>
    <t>[[chotsolieu@CosangkienkhuyenkhichnguoidandoanhnghiepsudungdichvucongtructuyenDVCTT]]</t>
  </si>
  <si>
    <t>[[chotsolieuykien@CosangkienkhuyenkhichnguoidandoanhnghiepsudungdichvucongtructuyenDVCTT]]</t>
  </si>
  <si>
    <t>[[chotsolieu@diem.CosangkienkhuyenkhichnguoidandoanhnghiepsudungdichvucongtructuyenDVCTT]]</t>
  </si>
  <si>
    <t>[[chotsolieu@Cosangkienkhuyenkhichdoanhnghiepnhovavuachuyendoiso]]</t>
  </si>
  <si>
    <t>[[chotsolieuykien@Cosangkienkhuyenkhichdoanhnghiepnhovavuachuyendoiso]]</t>
  </si>
  <si>
    <t>[[chotsolieu@diem.Cosangkienkhuyenkhichdoanhnghiepnhovavuachuyendoiso]]</t>
  </si>
  <si>
    <t>[[chotsolieu@diemcuoicung.Hatangso]]</t>
  </si>
  <si>
    <t>[[chotsolieu@tyle.TyleCBCCcuacoquandonviduoctrangbimaytinh]]</t>
  </si>
  <si>
    <t>[[chotsolieuykien@tyle.TyleCBCCcuacoquandonviduoctrangbimaytinh]]</t>
  </si>
  <si>
    <t>[[chotsolieu@diem.TyleCBCCcuacoquandonviduoctrangbimaytinh]]</t>
  </si>
  <si>
    <t>[[chotsolieu@SoluongCBCCcuacoquandonviduoctrangbimaytinh]]</t>
  </si>
  <si>
    <t>[[chotsolieuykien@SoluongCBCCcuacoquandonviduoctrangbimaytinh]]</t>
  </si>
  <si>
    <t>[[chotsolieu@tyle.TylemaytinhketnoiInternettrucacmaytinhxulytailieumat]]</t>
  </si>
  <si>
    <t>[[chotsolieuykien@tyle.TylemaytinhketnoiInternettrucacmaytinhxulytailieumat]]</t>
  </si>
  <si>
    <t>[[chotsolieu@diem.TylemaytinhketnoiInternettrucacmaytinhxulytailieumat]]</t>
  </si>
  <si>
    <t>[[chotsolieu@MaytinhketnoiInternettaidonvi]]</t>
  </si>
  <si>
    <t>[[chotsolieuykien@MaytinhketnoiInternettaidonvi]]</t>
  </si>
  <si>
    <t>[[chotsolieu@Tongsomaytinhcuacoquandonvi]]</t>
  </si>
  <si>
    <t>[[chotsolieuykien@Tongsomaytinhcuacoquandonvi]]</t>
  </si>
  <si>
    <t>[[chotsolieu@tyle.CacungdungchuyennganhtrienkhaitrenhatangTrungtamdulieuThanhpho]]</t>
  </si>
  <si>
    <t>[[chotsolieuykien@tyle.CacungdungchuyennganhtrienkhaitrenhatangTrungtamdulieuThanhpho]]</t>
  </si>
  <si>
    <t>[[chotsolieu@diem.TyleungdungchuyennganhtrienkhaitrenhatangTrungtamdulieuThanhpho]]</t>
  </si>
  <si>
    <t>[[chotsolieu@SoluongcacungdungchuyennganhtrienkhaitrenhatangTrungtamdulieuThanhpho]]</t>
  </si>
  <si>
    <t>[[chotsolieuykien@SoluongcacungdungchuyennganhtrienkhaitrenhatangTrungtamdulieuThanhpho]]</t>
  </si>
  <si>
    <t>[[chotsolieu@Tongsoungdungchuyennganh]]</t>
  </si>
  <si>
    <t>[[chotsolieuykien@Tongsoungdungchuyennganh]]</t>
  </si>
  <si>
    <t>[[chotsolieu@diemtongthe.Mucdosudungcachethongdungchung]]</t>
  </si>
  <si>
    <t>[[chotsolieu@tyle.Nentangsodungchung]]</t>
  </si>
  <si>
    <t>[[chotsolieuykien@tyle.Nentangsodungchung]]</t>
  </si>
  <si>
    <t>[[chotsolieu@diem.Nentangsodungchung]]</t>
  </si>
  <si>
    <t>[[chotsolieu@Soluongnentangsodungchungdatrienkhai]]</t>
  </si>
  <si>
    <t>[[chotsolieuykien@Soluongnentangsodungchungdatrienkhai]]</t>
  </si>
  <si>
    <t>[[chotsolieu@Soluongnentangsotoithieutheodanhmucyeucau]]</t>
  </si>
  <si>
    <t>[[chotsolieuykien@Soluongnentangsotoithieutheodanhmucyeucau]]</t>
  </si>
  <si>
    <t>[[chotsolieu@tyle.Mohinhtrienkhai]]</t>
  </si>
  <si>
    <t>[[chotsolieuykien@tyle.Mohinhtrienkhai]]</t>
  </si>
  <si>
    <t>[[chotsolieu@diem.Mohinhtrienkhai]]</t>
  </si>
  <si>
    <t>[[chotsolieu@SoluongnentangsotrienkhaitaptrungtrenTrungtamdulieu]]</t>
  </si>
  <si>
    <t>[[chotsolieuykien@SoluongnentangsotrienkhaitaptrungtrenTrungtamdulieu]]</t>
  </si>
  <si>
    <t>[[chotsolieu@diemcuoicung.Nhanlucso]]</t>
  </si>
  <si>
    <t>[[chotsolieu@tyle.TyleXaPhuongThitrancotocongnghesocongdong]]</t>
  </si>
  <si>
    <t>[[chotsolieuykien@tyle.TyleXaPhuongThitrancotocongnghesocongdong]]</t>
  </si>
  <si>
    <t>[[chotsolieu@diem.TyleXaPhuongThitrancotocongnghesocongdong]]</t>
  </si>
  <si>
    <t>[[chotsolieu@SoXaPhuongThitrancotocongnghesocongdong]]</t>
  </si>
  <si>
    <t>[[chotsolieuykien@SoXaPhuongThitrancotocongnghesocongdong]]</t>
  </si>
  <si>
    <t>[[chotsolieu@TongXaPhuongThitrantrendiabanQuanHuyenThanhpho]]</t>
  </si>
  <si>
    <t>[[chotsolieuykien@TongXaPhuongThitrantrendiabanQuanHuyenThanhpho]]</t>
  </si>
  <si>
    <t>[[chotsolieu@tyle.Tylethonxomcotocongnghesocongdong]]</t>
  </si>
  <si>
    <t>[[chotsolieuykien@tyle.Tylethonxomcotocongnghesocongdong]]</t>
  </si>
  <si>
    <t>[[chotsolieu@diem.Tylethonxomcotocongnghesocongdong]]</t>
  </si>
  <si>
    <t>[[chotsolieu@Sothonxomcotocongnghesocongdong]]</t>
  </si>
  <si>
    <t>[[chotsolieuykien@Sothonxomcotocongnghesocongdong]]</t>
  </si>
  <si>
    <t>[[chotsolieu@tyle.Tylecongchucvienchucchuyentrachkiemnhiemvechuyendoiso]]</t>
  </si>
  <si>
    <t>[[chotsolieuykien@tyle.Tylecongchucvienchucchuyentrachkiemnhiemvechuyendoiso]]</t>
  </si>
  <si>
    <t>[[chotsolieu@diem.Tylecongchucvienchucchuyentrachkiemnhiemvechuyendoiso]]</t>
  </si>
  <si>
    <t>[[chotsolieu@Soluongcongchucchuyentrachvechuyendoiso]]</t>
  </si>
  <si>
    <t>[[chotsolieuykien@Soluongcongchucchuyentrachvechuyendoiso]]</t>
  </si>
  <si>
    <t>[[chotsolieu@Soluongcongchuckiemnhiemvechuyendoiso]]</t>
  </si>
  <si>
    <t>[[chotsolieuykien@Soluongcongchuckiemnhiemvechuyendoiso]]</t>
  </si>
  <si>
    <t>[[chotsolieu@Soluongvienchucchuyentrachvechuyendoiso]]</t>
  </si>
  <si>
    <t>[[chotsolieuykien@Soluongvienchucchuyentrachvechuyendoiso]]</t>
  </si>
  <si>
    <t>[[chotsolieu@Soluongvienchuckiemnhiemvechuyendoiso]]</t>
  </si>
  <si>
    <t>[[chotsolieuykien@Soluongvienchuckiemnhiemvechuyendoiso]]</t>
  </si>
  <si>
    <t>[[chotsolieu@CongchucvienchucchuyentrachkiemnhiemveAntoanthongtinmang]]</t>
  </si>
  <si>
    <t>[[chotsolieuykien@CongchucvienchucchuyentrachkiemnhiemveAntoanthongtinmang]]</t>
  </si>
  <si>
    <t>[[chotsolieu@diem.CongchucvienchucchuyentrachkiemnhiemveAntoanthongtinmang]]</t>
  </si>
  <si>
    <t>[[chotsolieu@tyle.Tylecongchucvienchucduocboiduongtaphuanvechuyendoiso]]</t>
  </si>
  <si>
    <t>[[chotsolieuykien@tyle.Tylecongchucvienchucduocboiduongtaphuanvechuyendoiso]]</t>
  </si>
  <si>
    <t>[[chotsolieu@diem.Tylecongchucvienchucduocboiduongtaphuanvechuyendoiso]]</t>
  </si>
  <si>
    <t>[[chotsolieu@Soluongcongchucvienchucduocboiduongtaphuanvechuyendoiso]]</t>
  </si>
  <si>
    <t>[[chotsolieuykien@Soluongcongchucvienchucduocboiduongtaphuanvechuyendoiso]]</t>
  </si>
  <si>
    <t>[[chotsolieu@tyle.Tylenguoilaodongduocboiduongtaphuankynangso]]</t>
  </si>
  <si>
    <t>[[chotsolieuykien@tyle.Tylenguoilaodongduocboiduongtaphuankynangso]]</t>
  </si>
  <si>
    <t>[[chotsolieu@diem.Tylenguoilaodongduocboiduongtaphuankynangso]]</t>
  </si>
  <si>
    <t>[[chotsolieu@Soluongnguoilaodongduocboiduongtaphuankynangso]]</t>
  </si>
  <si>
    <t>[[chotsolieuykien@Soluongnguoilaodongduocboiduongtaphuankynangso]]</t>
  </si>
  <si>
    <t>[[chotsolieu@tyle.Tylecaccosogiaoductutieuhocdentrunghoccosothuchienchuyendoisohoanthienduocmohinhquantrisohoatdongsochuanhoadulieusokhohoclieusomo]]</t>
  </si>
  <si>
    <t>[[chotsolieuykien@tyle.Tylecaccosogiaoductutieuhocdentrunghoccosothuchienchuyendoisohoanthienduocmohinhquantrisohoatdongsochuanhoadulieusokhohoclieusomo]]</t>
  </si>
  <si>
    <t>[[chotsolieu@diem.Tylecaccosogiaoductutieuhocdentrunghoccosothuchienchuyendoisohoanthienduocmohinhquantrisohoatdongsochuanhoadulieusokhohoclieusomo]]</t>
  </si>
  <si>
    <t>[[chotsolieu@Soluongcaccosogiaoductutieuhocdentrunghoccosothuchienchuyendoisotrendiaban]]</t>
  </si>
  <si>
    <t>[[chotsolieuykien@Soluongcaccosogiaoductutieuhocdentrunghoccosothuchienchuyendoisotrendiaban]]</t>
  </si>
  <si>
    <t>[[chotsolieu@Tongsocaccosogiaoductutieuhocdentrunghoccosotrendiaban]]</t>
  </si>
  <si>
    <t>[[chotsolieuykien@Tongsocaccosogiaoductutieuhocdentrunghoccosotrendiaban]]</t>
  </si>
  <si>
    <t>[[chotsolieu@diemcuoicung.Antoanthongtinmang]]</t>
  </si>
  <si>
    <t>[[chotsolieu@Soluonghethongthongtindaduocpheduyethosodexuatcapdo]]</t>
  </si>
  <si>
    <t>[[chotsolieuykien@Soluonghethongthongtindaduocpheduyethosodexuatcapdo]]</t>
  </si>
  <si>
    <t>[[chotsolieu@diem.Soluonghethongthongtindaduocpheduyethosodexuatcapdo]]</t>
  </si>
  <si>
    <t>[[chotsolieu@tyle.SoluonghethongthongtintrienkhaidayduphuonganbaovetheoHosodexuatcapdodaduocpheduyet]]</t>
  </si>
  <si>
    <t>[[chotsolieuykien@tyle.SoluonghethongthongtintrienkhaidayduphuonganbaovetheoHosodexuatcapdodaduocpheduyet]]</t>
  </si>
  <si>
    <t>[[chotsolieu@diem.SoluonghethongthongtintrienkhaidayduphuonganbaovetheoHosodexuatcapdodaduocpheduyet]]</t>
  </si>
  <si>
    <t>[[chotsolieu@SoluonghethongthongtindatrienkhaidayduphuonganbaovetheoHSDXCDdaduocpheduyet]]</t>
  </si>
  <si>
    <t>[[chotsolieuykien@SoluonghethongthongtindatrienkhaidayduphuonganbaovetheoHSDXCDdaduocpheduyet]]</t>
  </si>
  <si>
    <t>[[chotsolieu@Tongsohethongthongtindaduocpheduyet]]</t>
  </si>
  <si>
    <t>[[chotsolieuykien@Tongsohethongthongtindaduocpheduyet]]</t>
  </si>
  <si>
    <t>[[chotsolieu@tyle.SoluonghethongthongtincuacoquannhanuocdaduockiemtradanhgiadayducacnoidungtheoquydinhtaiThongtuso032017TTBTTTTngay2442017]]</t>
  </si>
  <si>
    <t>[[chotsolieuykien@tyle.SoluonghethongthongtincuacoquannhanuocdaduockiemtradanhgiadayducacnoidungtheoquydinhtaiThongtuso032017TTBTTTTngay2442017]]</t>
  </si>
  <si>
    <t>[[chotsolieu@diem.SoluonghethongthongtincuacoquannhanuocdaduockiemtradanhgiadayducacnoidungtheoquydinhtaiThongtuso032017TTBTTTTngay2442017]]</t>
  </si>
  <si>
    <t>[[chotsolieu@SoluongHTTTcuaCQNNdaduockiemtradanhgia]]</t>
  </si>
  <si>
    <t>[[chotsolieuykien@SoluongHTTTcuaCQNNdaduockiemtradanhgia]]</t>
  </si>
  <si>
    <t>[[chotsolieu@tyle.Soluongcacphuonganungcuuxulysucotancongmang]]</t>
  </si>
  <si>
    <t>[[chotsolieuykien@tyle.Soluongcacphuonganungcuuxulysucotancongmang]]</t>
  </si>
  <si>
    <t>[[chotsolieu@diem.Soluongcacphuonganungcuuxulysucotancongmang]]</t>
  </si>
  <si>
    <t>[[chotsolieu@Soluongcachethongthongtincocacphuonganungcuuxulysucotancongmang]]</t>
  </si>
  <si>
    <t>[[chotsolieuykien@Soluongcachethongthongtincocacphuonganungcuuxulysucotancongmang]]</t>
  </si>
  <si>
    <t>[[chotsolieu@diemcuoicung.Hoatdongchinhquyenso]]</t>
  </si>
  <si>
    <t>[[chotsolieu@diemtongthe.Congthongtindientudapungyeucauchucnangtinhnangkythuattheoquydinh]]</t>
  </si>
  <si>
    <t>[[chotsolieu@Dapungyeucauchucnangtinhnangkythuattheoquydinh]]</t>
  </si>
  <si>
    <t>[[chotsolieuykien@Dapungyeucauchucnangtinhnangkythuattheoquydinh]]</t>
  </si>
  <si>
    <t>[[chotsolieu@diem.Dapungyeucauchucnangtinhnangkythuattheoquydinh]]</t>
  </si>
  <si>
    <t>[[chotsolieu@DachuyendoisangcongngheIPv6]]</t>
  </si>
  <si>
    <t>[[chotsolieuykien@DachuyendoisangcongngheIPv6]]</t>
  </si>
  <si>
    <t>[[chotsolieu@diem.DachuyendoisangcongngheIPv6]]</t>
  </si>
  <si>
    <t>[[chotsolieu@tyle.TyleDVCTTphatsinhhosotructuyen]]</t>
  </si>
  <si>
    <t>[[chotsolieuykien@tyle.TyleDVCTTphatsinhhosotructuyen]]</t>
  </si>
  <si>
    <t>[[chotsolieu@diem.TyleDVCTTphatsinhhosotructuyen]]</t>
  </si>
  <si>
    <t>[[chotsolieu@TongsoDVCTTmuc3cophatsinhhosocatructuyenvakhongtructuyen]]</t>
  </si>
  <si>
    <t>[[chotsolieuykien@TongsoDVCTTmuc3cophatsinhhosocatructuyenvakhongtructuyen]]</t>
  </si>
  <si>
    <t>[[chotsolieu@TongsoDVCTTmuc4cophatsinhhosocatructuyenvakhongtructuyen]]</t>
  </si>
  <si>
    <t>[[chotsolieuykien@TongsoDVCTTmuc4cophatsinhhosocatructuyenvakhongtructuyen]]</t>
  </si>
  <si>
    <t>[[chotsolieu@TongsoDVCTTmuc3cophatsinhhosotructuyen]]</t>
  </si>
  <si>
    <t>[[chotsolieuykien@TongsoDVCTTmuc3cophatsinhhosotructuyen]]</t>
  </si>
  <si>
    <t>[[chotsolieu@TongsoDVCTTmuc4cophatsinhhosotructuyen]]</t>
  </si>
  <si>
    <t>[[chotsolieuykien@TongsoDVCTTmuc4cophatsinhhosotructuyen]]</t>
  </si>
  <si>
    <t>[[chotsolieu@tyle.Tylehosoxulytructuyen]]</t>
  </si>
  <si>
    <t>[[chotsolieuykien@tyle.Tylehosoxulytructuyen]]</t>
  </si>
  <si>
    <t>[[chotsolieu@diem.Tylehosoxulytructuyen]]</t>
  </si>
  <si>
    <t>[[chotsolieu@TongsohosogiaiquyetDVCgomca4mucdotrongnamcuacaccoquandonvithuocThanhpho]]</t>
  </si>
  <si>
    <t>[[chotsolieuykien@TongsohosogiaiquyetDVCgomca4mucdotrongnamcuacaccoquandonvithuocThanhpho]]</t>
  </si>
  <si>
    <t>[[chotsolieu@TongsohosogiaiquyettructuyencuaDVCTTmucdo3]]</t>
  </si>
  <si>
    <t>[[chotsolieuykien@TongsohosogiaiquyettructuyencuaDVCTTmucdo3]]</t>
  </si>
  <si>
    <t>[[chotsolieu@TongsohosogiaiquyettructuyencuaDVCTTmucdo4]]</t>
  </si>
  <si>
    <t>[[chotsolieuykien@TongsohosogiaiquyettructuyencuaDVCTTmucdo4]]</t>
  </si>
  <si>
    <t>[[chotsolieu@tyle.MucdohailongcuanguoidandoanhnghiepkhisudungDVCTT]]</t>
  </si>
  <si>
    <t>[[chotsolieuykien@tyle.MucdohailongcuanguoidandoanhnghiepkhisudungDVCTT]]</t>
  </si>
  <si>
    <t>[[chotsolieu@diem.MucdohailongcuanguoidandoanhnghiepkhisudungDVCTT]]</t>
  </si>
  <si>
    <t>[[chotsolieu@Tongsonguoidanthamgiadanhgiamucdohailong]]</t>
  </si>
  <si>
    <t>[[chotsolieuykien@Tongsonguoidanthamgiadanhgiamucdohailong]]</t>
  </si>
  <si>
    <t>[[chotsolieu@SoluongnguoidandanhgialahailongkhisudungDVCTT]]</t>
  </si>
  <si>
    <t>[[chotsolieuykien@SoluongnguoidandanhgialahailongkhisudungDVCTT]]</t>
  </si>
  <si>
    <t>[[chotsolieu@SudungNentangtichhopchiasedulieucapThanhphoLGSP]]</t>
  </si>
  <si>
    <t>[[chotsolieuykien@SudungNentangtichhopchiasedulieucapThanhphoLGSP]]</t>
  </si>
  <si>
    <t>[[chotsolieu@diem.SudungNentangtichhopchiasedulieucapThanhphoLGSP]]</t>
  </si>
  <si>
    <t>[[chotsolieu@SudungNentangtichhopchiaseKhodulieudungchung]]</t>
  </si>
  <si>
    <t>[[chotsolieuykien@SudungNentangtichhopchiaseKhodulieudungchung]]</t>
  </si>
  <si>
    <t>[[chotsolieu@diem.SudungNentangtichhopchiaseKhodulieudungchung]]</t>
  </si>
  <si>
    <t>[[chotsolieu@SudungHethongtiepnhanxulyphananhkiennghinguoidanquatongdai1022]]</t>
  </si>
  <si>
    <t>[[chotsolieuykien@SudungHethongtiepnhanxulyphananhkiennghinguoidanquatongdai1022]]</t>
  </si>
  <si>
    <t>[[chotsolieu@diem.SudungHethongtiepnhanxulyphananhkiennghinguoidanquatongdai1022]]</t>
  </si>
  <si>
    <t>[[chotsolieu@SudungNentanghoptructuyen]]</t>
  </si>
  <si>
    <t>[[chotsolieuykien@SudungNentanghoptructuyen]]</t>
  </si>
  <si>
    <t>[[chotsolieu@diem.SudungNentanghoptructuyen]]</t>
  </si>
  <si>
    <t>[[chotsolieu@SudungHethongDashboardtheodoiKinhteXahoi]]</t>
  </si>
  <si>
    <t>[[chotsolieuykien@SudungHethongDashboardtheodoiKinhteXahoi]]</t>
  </si>
  <si>
    <t>[[chotsolieu@diem.SudungHethongDashboardtheodoiKinhteXahoi]]</t>
  </si>
  <si>
    <t>[[chotsolieu@SudungHethonggiaiquyetthutuchanhchinhThanhpho]]</t>
  </si>
  <si>
    <t>[[chotsolieuykien@SudungHethonggiaiquyetthutuchanhchinhThanhpho]]</t>
  </si>
  <si>
    <t>[[chotsolieu@diem.SudungHethonggiaiquyetthutuchanhchinhThanhpho]]</t>
  </si>
  <si>
    <t>[[chotsolieu@SudungHethongKhaiphadulieuthanhpho]]</t>
  </si>
  <si>
    <t>[[chotsolieuykien@SudungHethongKhaiphadulieuthanhpho]]</t>
  </si>
  <si>
    <t>[[chotsolieu@diem.SudungHethongKhaiphadulieuthanhpho]]</t>
  </si>
  <si>
    <t>[[chotsolieu@Sudungnentangtrolyaophucvunguoidandoanhnghiep]]</t>
  </si>
  <si>
    <t>[[chotsolieuykien@Sudungnentangtrolyaophucvunguoidandoanhnghiep]]</t>
  </si>
  <si>
    <t>[[chotsolieu@diem.Sudungnentangtrolyaophucvunguoidandoanhnghiep]]</t>
  </si>
  <si>
    <t>[[chotsolieu@tyle.Tylehosoduocxulytructuyentrentongsohosoduocgiaiquyettinhtheothutuchanhchinhduocduavaotructuyenhangnam]]</t>
  </si>
  <si>
    <t>[[chotsolieuykien@tyle.Tylehosoduocxulytructuyentrentongsohosoduocgiaiquyettinhtheothutuchanhchinhduocduavaotructuyenhangnam]]</t>
  </si>
  <si>
    <t>[[chotsolieu@diem.Tylehosoduocxulytructuyentrentongsohosoduocgiaiquyettinhtheothutuchanhchinhduocduavaotructuyenhangnam]]</t>
  </si>
  <si>
    <t>[[chotsolieu@TongsohosoduocxulytructuyenNambaocao]]</t>
  </si>
  <si>
    <t>[[chotsolieuykien@TongsohosoduocxulytructuyenNambaocao]]</t>
  </si>
  <si>
    <t>[[chotsolieu@TongsohosoduocgiaiquyetNambaocao]]</t>
  </si>
  <si>
    <t>[[chotsolieuykien@TongsohosoduocgiaiquyetNambaocao]]</t>
  </si>
  <si>
    <t>[[chotsolieu@TongsohosoduocxulytructuyenNamtruoc]]</t>
  </si>
  <si>
    <t>[[chotsolieuykien@TongsohosoduocxulytructuyenNamtruoc]]</t>
  </si>
  <si>
    <t>[[chotsolieu@TongsohosoduocgiaiquyetNamtruoc]]</t>
  </si>
  <si>
    <t>[[chotsolieuykien@TongsohosoduocgiaiquyetNamtruoc]]</t>
  </si>
  <si>
    <t>[[chotsolieu@tyle.TylehosocongviectaiQuanHuyenThanhphoduocxulytrenmoitruongmangkhongbaogomhosoxulycongviecconoidungmat]]</t>
  </si>
  <si>
    <t>[[chotsolieuykien@tyle.TylehosocongviectaiQuanHuyenThanhphoduocxulytrenmoitruongmangkhongbaogomhosoxulycongviecconoidungmat]]</t>
  </si>
  <si>
    <t>[[chotsolieu@diem.TylehosocongviectaiQuanHuyenThanhphoduocxulytrenmoitruongmangkhongbaogomhosoxulycongviecconoidungmat]]</t>
  </si>
  <si>
    <t>[[chotsolieu@Sohosocongviecduocgiaiquyettrenmoitruongmang]]</t>
  </si>
  <si>
    <t>[[chotsolieuykien@Sohosocongviecduocgiaiquyettrenmoitruongmang]]</t>
  </si>
  <si>
    <t>[[chotsolieu@Tongsohosocongvieccuadonvi]]</t>
  </si>
  <si>
    <t>[[chotsolieuykien@Tongsohosocongvieccuadonvi]]</t>
  </si>
  <si>
    <t>[[chotsolieu@tyle.TylegiaiquyetphananhkiennghicuanguoidanveTongdai1022]]</t>
  </si>
  <si>
    <t>[[chotsolieuykien@tyle.TylegiaiquyetphananhkiennghicuanguoidanveTongdai1022]]</t>
  </si>
  <si>
    <t>[[chotsolieu@diem.TylegiaiquyetphananhkiennghicuanguoidanveTongdai1022]]</t>
  </si>
  <si>
    <t>[[chotsolieu@SoluongPAKNduocxulydunghan]]</t>
  </si>
  <si>
    <t>[[chotsolieuykien@SoluongPAKNduocxulydunghan]]</t>
  </si>
  <si>
    <t>[[chotsolieu@TongsoluongPAKNdoQuanhuyentiepnhanxuly]]</t>
  </si>
  <si>
    <t>[[chotsolieuykien@TongsoluongPAKNdoQuanhuyentiepnhanxuly]]</t>
  </si>
  <si>
    <t>[[chotsolieu@tyle.CapnhatdulieuvechitieukinhtexahoicapQuanHuyenveHethongthongtinkinhtexahoicapThanhphoHoChiMinhtheoQuyetdinh542016QDTTgngay19122016cuaThutuongveviecBanhanhhethongchitieuthongkecaptinhcaphuyencapxa]]</t>
  </si>
  <si>
    <t>[[chotsolieuykien@tyle.CapnhatdulieuvechitieukinhtexahoicapQuanHuyenveHethongthongtinkinhtexahoicapThanhphoHoChiMinhtheoQuyetdinh542016QDTTgngay19122016cuaThutuongveviecBanhanhhethongchitieuthongkecaptinhcaphuyencapxa]]</t>
  </si>
  <si>
    <t>[[chotsolieu@diem.CapnhatdulieuvechitieukinhtexahoicapQuanHuyenveHethongthongtinkinhtexahoicapThanhphoHoChiMinhtheoQuyetdinh542016QDTTgngay19122016cuaThutuongveviecBanhanhhethongchitieuthongkecaptinhcaphuyencapxa]]</t>
  </si>
  <si>
    <t>[[chotsolieu@Soluongchitieuduoccapnhatvehethong]]</t>
  </si>
  <si>
    <t>[[chotsolieuykien@Soluongchitieuduoccapnhatvehethong]]</t>
  </si>
  <si>
    <t>[[chotsolieu@TongsoluongchitieutheoQD54QDTTg]]</t>
  </si>
  <si>
    <t>[[chotsolieuykien@TongsoluongchitieutheoQD54QDTTg]]</t>
  </si>
  <si>
    <t>[[chotsolieu@diemcuoicung.Hoatdongkinhteso]]</t>
  </si>
  <si>
    <t>[[chotsolieu@tyle.Tyledoanhnghiepnhovavuasudungnentangso]]</t>
  </si>
  <si>
    <t>[[chotsolieuykien@tyle.Tyledoanhnghiepnhovavuasudungnentangso]]</t>
  </si>
  <si>
    <t>[[chotsolieu@diem.Tyledoanhnghiepnhovavuasudungnentangso]]</t>
  </si>
  <si>
    <t>[[chotsolieu@Soluongdoanhnghiepnhovavuasudungnentangsotrendiaban]]</t>
  </si>
  <si>
    <t>[[chotsolieuykien@Soluongdoanhnghiepnhovavuasudungnentangsotrendiaban]]</t>
  </si>
  <si>
    <t>[[chotsolieu@tyle.Tyledoanhnghiepsudunghopdongdientu]]</t>
  </si>
  <si>
    <t>[[chotsolieuykien@tyle.Tyledoanhnghiepsudunghopdongdientu]]</t>
  </si>
  <si>
    <t>[[chotsolieu@diem.Tyledoanhnghiepsudunghopdongdientu]]</t>
  </si>
  <si>
    <t>[[chotsolieu@SoluongdoanhnghiepsudungHopdongdientutrendiaban]]</t>
  </si>
  <si>
    <t>[[chotsolieuykien@SoluongdoanhnghiepsudungHopdongdientutrendiaban]]</t>
  </si>
  <si>
    <t>[[chotsolieu@tyle.Tyledoanhnghiepnopthuedientu]]</t>
  </si>
  <si>
    <t>[[chotsolieuykien@tyle.Tyledoanhnghiepnopthuedientu]]</t>
  </si>
  <si>
    <t>[[chotsolieu@diem.Tyledoanhnghiepnopthuedientu]]</t>
  </si>
  <si>
    <t>[[chotsolieu@Soluongdoanhnghiepnopthuedientu]]</t>
  </si>
  <si>
    <t>[[chotsolieuykien@Soluongdoanhnghiepnopthuedientu]]</t>
  </si>
  <si>
    <t>[[chotsolieu@diemcuoicung.Hoatdongxahoiso]]</t>
  </si>
  <si>
    <t>[[chotsolieu@tyle.Soluongnguoidancodanhtinhsotaikhoandinhdanhdientu]]</t>
  </si>
  <si>
    <t>[[chotsolieuykien@tyle.Soluongnguoidancodanhtinhsotaikhoandinhdanhdientu]]</t>
  </si>
  <si>
    <t>[[chotsolieu@diem.Soluongnguoidancodanhtinhsotaikhoandinhdanhdientu]]</t>
  </si>
  <si>
    <t>[[chotsolieu@Songuoicodanhtinhsotaikhoandinhdanhdientu]]</t>
  </si>
  <si>
    <t>[[chotsolieuykien@Songuoicodanhtinhsotaikhoandinhdanhdientu]]</t>
  </si>
  <si>
    <t>[[chotsolieu@tyle.Soluongnguoitu15tuoitrolencotaikhoangiaodichtainganhanghoaccactochucduocphepkhac]]</t>
  </si>
  <si>
    <t>[[chotsolieuykien@tyle.Soluongnguoitu15tuoitrolencotaikhoangiaodichtainganhanghoaccactochucduocphepkhac]]</t>
  </si>
  <si>
    <t>[[chotsolieu@diem.Soluongnguoitu15tuoitrolencotaikhoangiaodichtainganhanghoaccactochucduocphepkhac]]</t>
  </si>
  <si>
    <t>[[chotsolieu@Songuoitu15tuoitrolencotaikhoangiaodichdangconhoatdongtainganhanghoaccactochucduocphepkhac]]</t>
  </si>
  <si>
    <t>[[chotsolieuykien@Songuoitu15tuoitrolencotaikhoangiaodichdangconhoatdongtainganhanghoaccactochucduocphepkhac]]</t>
  </si>
  <si>
    <t>[[chotsolieu@tyle.Soluongdansoodotuoitruongthanhcochukysohoacchukydientucanhan]]</t>
  </si>
  <si>
    <t>[[chotsolieuykien@tyle.Soluongdansoodotuoitruongthanhcochukysohoacchukydientucanhan]]</t>
  </si>
  <si>
    <t>[[chotsolieu@diem.Soluongdansoodotuoitruongthanhcochukysohoacchukydientucanhan]]</t>
  </si>
  <si>
    <t>[[chotsolieu@Songuoicochukysohoacchukydientu]]</t>
  </si>
  <si>
    <t>[[chotsolieuykien@Songuoicochukysohoacchukydientu]]</t>
  </si>
  <si>
    <t>[[chotsolieu@tyle.Soluongnguoidanbietkynangvecongnghethongtinvatruyenthong]]</t>
  </si>
  <si>
    <t>[[chotsolieuykien@tyle.Soluongnguoidanbietkynangvecongnghethongtinvatruyenthong]]</t>
  </si>
  <si>
    <t>[[chotsolieu@diem.Soluongnguoidanbietkynangvecongnghethongtinvatruyenthong]]</t>
  </si>
  <si>
    <t>[[chotsolieu@Soluongnguoidantrongdotuoilaodongduocdaotaokynangsocoban]]</t>
  </si>
  <si>
    <t>[[chotsolieuykien@Soluongnguoidantrongdotuoilaodongduocdaotaokynangsocoban]]</t>
  </si>
  <si>
    <t>[[chotsolieu@Mucdonguoidanduocthamgiavaocungcoquannhanuocgiaiquyetvandecuadiaphuongvoichinhquyen]]</t>
  </si>
  <si>
    <t>[[chotsolieuykien@Mucdonguoidanduocthamgiavaocungcoquannhanuocgiaiquyetvandecuadiaphuongvoichinhquyen]]</t>
  </si>
  <si>
    <t>[[chotsolieu@diem.Mucdonguoidanduocthamgiavaocungcoquannhanuocgiaiquyetvandecuadiaphuongvoichinhquyen]]</t>
  </si>
  <si>
    <t>[[chotsolieu@Sohoatdongmanguoidanthamgiagiaiquyethieuquakhico80phantramphananhlachinhxacvaduocgiaiquyet]]</t>
  </si>
  <si>
    <t>[[chotsolieuykien@Sohoatdongmanguoidanthamgiagiaiquyethieuquakhico80phantramphananhlachinhxacvaduocgiaiquyet]]</t>
  </si>
  <si>
    <t>[[chotsolieu@diemcuoicung.Dothithongminh]]</t>
  </si>
  <si>
    <t>[[chotsolieu@XaydungTrungtamdieuhanhdothithongminhQuanhuyen]]</t>
  </si>
  <si>
    <t>[[chotsolieuykien@@XaydungTrungtamdieuhanhdothithongminhQuanhuyen]]</t>
  </si>
  <si>
    <t>[[chotsolieu@diem.XaydungTrungtamdieuhanhdothithongminhQuanhuyen]]</t>
  </si>
  <si>
    <t>[[chotsolieu@TenQuanHuyenThanhpho]]</t>
  </si>
  <si>
    <t>[[chotsolieuykien@TenQuanHuyenThanhpho]]</t>
  </si>
  <si>
    <t>[[chotsolieu@Diachilienhechinhthuc]]</t>
  </si>
  <si>
    <t>[[chotsolieuykien@Diachilienhechinhthuc]]</t>
  </si>
  <si>
    <t>[[chotsolieu@DiachitrangcongthongtindientuWebsitePortalchinhthuc]]</t>
  </si>
  <si>
    <t>[[chotsolieuykien@DiachitrangcongthongtindientuWebsitePortalchinhthuc]]</t>
  </si>
  <si>
    <t>[[chotsolieu@SoluongdansocuaQuanHuyenThanhpho]]</t>
  </si>
  <si>
    <t>[[chotsolieuykien@SoluongdansocuaQuanHuyenThanhpho]]</t>
  </si>
  <si>
    <t>[[chotsolieu@Sodansotrongdotuoilaodong]]</t>
  </si>
  <si>
    <t>[[chotsolieuykien@Sodansotrongdotuoilaodong]]</t>
  </si>
  <si>
    <t>[[chotsolieu@SohogiadinhcuaQuanHuyenThanhpho]]</t>
  </si>
  <si>
    <t>[[chotsolieuykien@SohogiadinhcuaQuanHuyenThanhpho]]</t>
  </si>
  <si>
    <t>[[chotsolieu@SoluongxavatuongduongcuaQuanHuyenThanhpho]]</t>
  </si>
  <si>
    <t>[[chotsolieuykien@SoluongxavatuongduongcuaQuanHuyenThanhpho]]</t>
  </si>
  <si>
    <t>[[chotsolieu@Soluongthonxomvatuongduong]]</t>
  </si>
  <si>
    <t>[[chotsolieuykien@Soluongthonxomvatuongduong]]</t>
  </si>
  <si>
    <t>[[chotsolieu@Soluongcoquandonvithuoctructhuoc]]</t>
  </si>
  <si>
    <t>[[chotsolieuykien@Soluongcoquandonvithuoctructhuoc]]</t>
  </si>
  <si>
    <t>[[chotsolieu@Soluongcongchuc]]</t>
  </si>
  <si>
    <t>[[chotsolieuykien@Soluongcongchuc]]</t>
  </si>
  <si>
    <t>[[chotsolieu@Soluongvienchuc]]</t>
  </si>
  <si>
    <t>[[chotsolieuykien@Soluongvienchuc]]</t>
  </si>
  <si>
    <t>[[chotsolieu@Soluongmaychu]]</t>
  </si>
  <si>
    <t>[[chotsolieuykien@Soluongmaychu]]</t>
  </si>
  <si>
    <t>[[chotsolieu@Soluongmaytram]]</t>
  </si>
  <si>
    <t>[[chotsolieuykien@Soluongmaytram]]</t>
  </si>
  <si>
    <t>[[chotsolieu@Soluonghethongthongtin]]</t>
  </si>
  <si>
    <t>[[chotsolieuykien@Soluonghethongthongtin]]</t>
  </si>
  <si>
    <t>[[chotsolieu@Soluongdoanhnghiep]]</t>
  </si>
  <si>
    <t>[[chotsolieuykien@Soluongdoanhnghiep]]</t>
  </si>
  <si>
    <t>[[chotsolieu@Soluongdoanhnghiepnhovavua]]</t>
  </si>
  <si>
    <t>[[chotsolieuykien@Soluongdoanhnghiepnhovavua]]</t>
  </si>
  <si>
    <t>[[chotsolieu@Soluongdiemphucvubuuchinh]]</t>
  </si>
  <si>
    <t>[[chotsolieuykien@Soluongdiemphucvubuuchinh]]</t>
  </si>
  <si>
    <t>[[chotsolieu@TongchiNgansachnhanuocchochuyendoiso]]</t>
  </si>
  <si>
    <t>[[chotsolieuykien@TongchiNgansachnhanuocchochuyendoiso]]</t>
  </si>
  <si>
    <t>[[chotsolieu@Soluongthutuchanhchinh]]</t>
  </si>
  <si>
    <t>[[chotsolieuykien@Soluongthutuchanhchinh]]</t>
  </si>
  <si>
    <t>[[chotsolieu@Tongchingansachnhanuoctrendiaban]]</t>
  </si>
  <si>
    <t>[[chotsolieuykien@Tongchingansachnhanuoctrendiaban]]</t>
  </si>
  <si>
    <t>[[chotsolieu@Hoten]]</t>
  </si>
  <si>
    <t>[[chotsolieuykien@Hoten]]</t>
  </si>
  <si>
    <t>[[chotsolieu@Donvicongtac]]</t>
  </si>
  <si>
    <t>[[chotsolieuykien@Donvicongtac]]</t>
  </si>
  <si>
    <t>[[chotsolieu@Chucvu]]</t>
  </si>
  <si>
    <t>[[chotsolieuykien@Chucvu]]</t>
  </si>
  <si>
    <t>[[chotsolieu@Dienthoailienhe]]</t>
  </si>
  <si>
    <t>[[chotsolieuykien@Dienthoailienhe]]</t>
  </si>
  <si>
    <t>[[chotsolieu@Email]]</t>
  </si>
  <si>
    <t>[[chotsolieuykien@Email]]</t>
  </si>
  <si>
    <t>[[chotsolieu@Hotenld]]</t>
  </si>
  <si>
    <t>[[chotsolieuykien@Hotenld]]</t>
  </si>
  <si>
    <t>[[chotsolieu@Donvicongtacld]]</t>
  </si>
  <si>
    <t>[[chotsolieuykien@Donvicongtacld]]</t>
  </si>
  <si>
    <t>[[chotsolieu@Chucvuld]]</t>
  </si>
  <si>
    <t>[[chotsolieuykien@Chucvuld]]</t>
  </si>
  <si>
    <t>[[chotsolieu@Dienthoailienheld]]</t>
  </si>
  <si>
    <t>[[chotsolieuykien@Dienthoailienheld]]</t>
  </si>
  <si>
    <t>[[chotsolieu@Emailld]]</t>
  </si>
  <si>
    <t>[[chotsolieuykien@Emailld]]</t>
  </si>
  <si>
    <t>Số liệu sau khi chốt số liệu</t>
  </si>
  <si>
    <t>Ý kiến và ghi chú sau khi chốt số liệu</t>
  </si>
  <si>
    <t>Điểm sau khi chốt số liệu</t>
  </si>
  <si>
    <t xml:space="preserve">Số liệu sau khi chốt số liệu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</si>
</sst>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1"/>
      <color theme="1"/>
      <name val="Calibri"/>
      <family val="2"/>
      <charset val="163"/>
      <scheme val="minor"/>
    </font>
    <font>
      <sz val="11"/>
      <color theme="1"/>
      <name val="Calibri"/>
      <family val="2"/>
      <charset val="163"/>
      <scheme val="minor"/>
    </font>
    <font>
      <b/>
      <sz val="13"/>
      <color theme="1"/>
      <name val="Times New Roman"/>
      <family val="1"/>
    </font>
    <font>
      <sz val="13"/>
      <color theme="1"/>
      <name val="Times New Roman"/>
      <family val="1"/>
    </font>
    <font>
      <sz val="11"/>
      <color theme="1"/>
      <name val="Calibri Light"/>
      <family val="1"/>
      <scheme val="major"/>
    </font>
    <font>
      <b/>
      <sz val="11"/>
      <color theme="1"/>
      <name val="Calibri Light"/>
      <family val="1"/>
      <scheme val="major"/>
    </font>
    <font>
      <sz val="13"/>
      <color theme="1"/>
      <name val="Calibri Light"/>
      <family val="1"/>
      <scheme val="major"/>
    </font>
    <font>
      <b/>
      <sz val="13"/>
      <color rgb="FF000000"/>
      <name val="Times New Roman"/>
      <family val="1"/>
    </font>
    <font>
      <sz val="13"/>
      <name val="Times New Roman"/>
      <family val="1"/>
    </font>
    <font>
      <sz val="13"/>
      <color rgb="FF000000"/>
      <name val="Times New Roman"/>
      <family val="1"/>
    </font>
    <font>
      <i/>
      <sz val="13"/>
      <color theme="1"/>
      <name val="Times New Roman"/>
      <family val="1"/>
    </font>
    <font>
      <sz val="13"/>
      <color theme="1"/>
      <name val="Calibri"/>
      <family val="2"/>
      <scheme val="minor"/>
    </font>
    <font>
      <b/>
      <strike/>
      <sz val="13"/>
      <color theme="1"/>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3" fillId="0" borderId="0"/>
  </cellStyleXfs>
  <cellXfs count="56">
    <xf numFmtId="0" fontId="0" fillId="0" borderId="0" xfId="0"/>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xf numFmtId="0" fontId="6" fillId="0" borderId="0" xfId="0" applyFont="1" applyAlignment="1">
      <alignment horizontal="center"/>
    </xf>
    <xf numFmtId="0" fontId="6" fillId="0" borderId="0" xfId="0" applyFont="1" applyAlignment="1">
      <alignment horizontal="center" vertical="center" wrapText="1"/>
    </xf>
    <xf numFmtId="0" fontId="7" fillId="0" borderId="0" xfId="0" applyFont="1" applyAlignment="1">
      <alignment horizontal="center"/>
    </xf>
    <xf numFmtId="0" fontId="6" fillId="0" borderId="0" xfId="0" applyFont="1" applyAlignment="1">
      <alignment horizontal="center" vertical="center"/>
    </xf>
    <xf numFmtId="0" fontId="2" fillId="0" borderId="0" xfId="0" applyFont="1" applyAlignment="1">
      <alignment horizontal="center"/>
    </xf>
    <xf numFmtId="0" fontId="8" fillId="0" borderId="0" xfId="0" applyFont="1" applyAlignment="1">
      <alignment horizontal="center" vertical="center" wrapText="1"/>
    </xf>
    <xf numFmtId="0" fontId="11"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alignment horizontal="center"/>
    </xf>
    <xf numFmtId="0" fontId="0" fillId="0" borderId="0" xfId="0" applyAlignment="1">
      <alignment horizontal="center" vertical="center" wrapText="1"/>
    </xf>
    <xf numFmtId="49" fontId="4" fillId="0" borderId="1" xfId="0" applyNumberFormat="1" applyFont="1" applyBorder="1" applyAlignment="1">
      <alignment horizontal="center" vertical="center" wrapText="1"/>
    </xf>
    <xf numFmtId="0" fontId="5" fillId="0" borderId="1" xfId="0" applyFont="1" applyBorder="1"/>
    <xf numFmtId="0" fontId="5" fillId="0" borderId="1" xfId="0" quotePrefix="1" applyFont="1" applyBorder="1" applyAlignment="1">
      <alignment vertical="center" wrapText="1"/>
    </xf>
    <xf numFmtId="0" fontId="5" fillId="0" borderId="0" xfId="0" applyFont="1"/>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center" vertical="center" wrapText="1"/>
    </xf>
    <xf numFmtId="0" fontId="12" fillId="0" borderId="1" xfId="0" quotePrefix="1" applyFont="1" applyBorder="1" applyAlignment="1">
      <alignment vertical="center" wrapText="1"/>
    </xf>
    <xf numFmtId="0" fontId="12"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applyAlignment="1">
      <alignment horizontal="center"/>
    </xf>
    <xf numFmtId="0" fontId="12"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quotePrefix="1" applyFont="1" applyBorder="1" applyAlignment="1">
      <alignment vertical="center" wrapText="1"/>
    </xf>
    <xf numFmtId="0" fontId="13" fillId="0" borderId="1" xfId="0" applyFont="1" applyBorder="1" applyAlignment="1">
      <alignment vertical="center" wrapText="1"/>
    </xf>
    <xf numFmtId="0" fontId="13" fillId="0" borderId="1" xfId="0" applyFont="1" applyBorder="1"/>
    <xf numFmtId="0" fontId="13" fillId="0" borderId="1" xfId="0" applyFont="1" applyBorder="1" applyAlignment="1">
      <alignment horizontal="center" vertical="center" wrapText="1"/>
    </xf>
    <xf numFmtId="0" fontId="10" fillId="0" borderId="1" xfId="0" quotePrefix="1" applyFont="1" applyBorder="1" applyAlignment="1">
      <alignment vertical="center" wrapText="1"/>
    </xf>
    <xf numFmtId="0" fontId="5" fillId="0" borderId="0" xfId="0" applyFont="1" applyAlignment="1">
      <alignment wrapText="1"/>
    </xf>
    <xf numFmtId="0" fontId="5" fillId="0" borderId="1" xfId="0" applyFont="1" applyBorder="1" applyAlignment="1">
      <alignment horizontal="left" vertical="center" wrapText="1"/>
    </xf>
    <xf numFmtId="0" fontId="5" fillId="0" borderId="0" xfId="0" applyFont="1" applyAlignment="1">
      <alignment horizontal="center" wrapText="1"/>
    </xf>
    <xf numFmtId="0" fontId="14" fillId="0" borderId="1" xfId="0" applyFont="1" applyBorder="1" applyAlignment="1">
      <alignment vertical="center" wrapText="1"/>
    </xf>
    <xf numFmtId="0" fontId="5" fillId="0" borderId="0" xfId="0" applyFont="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11" fillId="0" borderId="0" xfId="0" applyFont="1" applyAlignment="1">
      <alignment horizontal="center" vertical="center" wrapText="1"/>
    </xf>
    <xf numFmtId="0" fontId="9" fillId="0" borderId="5" xfId="0" applyFont="1" applyBorder="1" applyAlignment="1">
      <alignment horizontal="center" vertical="center" wrapText="1"/>
    </xf>
    <xf numFmtId="0" fontId="1" fillId="0" borderId="1" xfId="0" applyFont="1" applyBorder="1" applyAlignment="1">
      <alignment vertical="center" wrapText="1"/>
    </xf>
    <xf numFmtId="0" fontId="11" fillId="0" borderId="1" xfId="0" applyFont="1" applyBorder="1" applyAlignment="1">
      <alignment horizontal="center" vertical="center"/>
    </xf>
    <xf numFmtId="0" fontId="11" fillId="2"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2"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4" fillId="0" borderId="6" xfId="0" applyFont="1" applyBorder="1" applyAlignment="1">
      <alignment horizontal="center"/>
    </xf>
    <xf numFmtId="0" fontId="4" fillId="0" borderId="4" xfId="0" applyFont="1" applyBorder="1" applyAlignment="1">
      <alignment horizontal="center"/>
    </xf>
  </cellXfs>
  <cellStyles count="3">
    <cellStyle name="Normal" xfId="0" builtinId="0"/>
    <cellStyle name="Normal 2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843F6-BBD6-4FAD-8401-020FBDF1D8D7}">
  <dimension ref="A1:J37"/>
  <sheetViews>
    <sheetView zoomScale="75" workbookViewId="0">
      <selection activeCell="E2" sqref="E2"/>
    </sheetView>
  </sheetViews>
  <sheetFormatPr baseColWidth="10" defaultColWidth="8.83203125" defaultRowHeight="15" x14ac:dyDescent="0.2"/>
  <cols>
    <col min="2" max="2" width="25.1640625" customWidth="1"/>
    <col min="3" max="3" width="25.1640625" hidden="1" customWidth="1"/>
    <col min="4" max="6" width="24.33203125" customWidth="1"/>
    <col min="7" max="7" width="32.1640625" customWidth="1"/>
  </cols>
  <sheetData>
    <row r="1" spans="1:10" ht="17" x14ac:dyDescent="0.2">
      <c r="A1" s="51" t="s">
        <v>352</v>
      </c>
      <c r="B1" s="51"/>
      <c r="C1" s="51"/>
      <c r="D1" s="51"/>
      <c r="E1" s="51"/>
      <c r="F1" s="51"/>
      <c r="G1" s="51"/>
    </row>
    <row r="2" spans="1:10" ht="42" customHeight="1" x14ac:dyDescent="0.2">
      <c r="A2" s="1" t="s">
        <v>0</v>
      </c>
      <c r="B2" s="1" t="s">
        <v>1</v>
      </c>
      <c r="C2" s="1"/>
      <c r="D2" s="1" t="s">
        <v>18</v>
      </c>
      <c r="E2" s="1" t="s">
        <v>736</v>
      </c>
      <c r="F2" s="1" t="s">
        <v>737</v>
      </c>
      <c r="G2" s="1" t="s">
        <v>44</v>
      </c>
    </row>
    <row r="3" spans="1:10" ht="18" x14ac:dyDescent="0.2">
      <c r="A3" s="1" t="s">
        <v>274</v>
      </c>
      <c r="B3" s="49" t="s">
        <v>275</v>
      </c>
      <c r="C3" s="49"/>
      <c r="D3" s="49"/>
      <c r="E3" s="49"/>
      <c r="F3" s="49"/>
      <c r="G3" s="49"/>
    </row>
    <row r="4" spans="1:10" ht="33" customHeight="1" x14ac:dyDescent="0.2">
      <c r="A4" s="1">
        <v>1</v>
      </c>
      <c r="B4" s="49" t="s">
        <v>276</v>
      </c>
      <c r="C4" s="49"/>
      <c r="D4" s="49"/>
      <c r="E4" s="49"/>
      <c r="F4" s="49"/>
      <c r="G4" s="49"/>
    </row>
    <row r="5" spans="1:10" ht="36" x14ac:dyDescent="0.2">
      <c r="A5" s="3" t="s">
        <v>23</v>
      </c>
      <c r="B5" s="2" t="s">
        <v>277</v>
      </c>
      <c r="C5" s="2" t="s">
        <v>291</v>
      </c>
      <c r="D5" s="3" t="str" cm="1">
        <f t="array" ref="D5">toUnSign2(C5)</f>
        <v>[[TenQuanHuyenThanhpho]]</v>
      </c>
      <c r="E5" s="31" t="s">
        <v>676</v>
      </c>
      <c r="F5" s="31" t="s">
        <v>677</v>
      </c>
      <c r="G5" s="2"/>
      <c r="J5" s="3"/>
    </row>
    <row r="6" spans="1:10" ht="36" x14ac:dyDescent="0.2">
      <c r="A6" s="3" t="s">
        <v>22</v>
      </c>
      <c r="B6" s="2" t="s">
        <v>45</v>
      </c>
      <c r="C6" s="2" t="s">
        <v>45</v>
      </c>
      <c r="D6" s="3" t="str" cm="1">
        <f t="array" ref="D6">toUnSign2(C6)</f>
        <v>[[Diachilienhechinhthuc]]</v>
      </c>
      <c r="E6" s="31" t="s">
        <v>678</v>
      </c>
      <c r="F6" s="31" t="s">
        <v>679</v>
      </c>
      <c r="G6" s="2"/>
    </row>
    <row r="7" spans="1:10" ht="72" x14ac:dyDescent="0.2">
      <c r="A7" s="3" t="s">
        <v>24</v>
      </c>
      <c r="B7" s="2" t="s">
        <v>46</v>
      </c>
      <c r="C7" s="2" t="s">
        <v>47</v>
      </c>
      <c r="D7" s="3" t="str" cm="1">
        <f t="array" ref="D7">toUnSign2(C7)</f>
        <v>[[DiachitrangcongthongtindientuWebsitePortalchinhthuc]]</v>
      </c>
      <c r="E7" s="31" t="s">
        <v>680</v>
      </c>
      <c r="F7" s="31" t="s">
        <v>681</v>
      </c>
      <c r="G7" s="2"/>
    </row>
    <row r="8" spans="1:10" ht="90" x14ac:dyDescent="0.2">
      <c r="A8" s="3" t="s">
        <v>25</v>
      </c>
      <c r="B8" s="2" t="s">
        <v>320</v>
      </c>
      <c r="C8" s="2" t="s">
        <v>292</v>
      </c>
      <c r="D8" s="3" t="str" cm="1">
        <f t="array" ref="D8">toUnSign2(C8)</f>
        <v>[[SoluongdansocuaQuanHuyenThanhpho]]</v>
      </c>
      <c r="E8" s="31" t="s">
        <v>682</v>
      </c>
      <c r="F8" s="31" t="s">
        <v>683</v>
      </c>
      <c r="G8" s="2" t="s">
        <v>335</v>
      </c>
    </row>
    <row r="9" spans="1:10" ht="90" x14ac:dyDescent="0.2">
      <c r="A9" s="3" t="s">
        <v>48</v>
      </c>
      <c r="B9" s="2" t="s">
        <v>321</v>
      </c>
      <c r="C9" s="2" t="s">
        <v>278</v>
      </c>
      <c r="D9" s="3" t="str" cm="1">
        <f t="array" ref="D9">toUnSign2(C9)</f>
        <v>[[Sodansotrongdotuoilaodong]]</v>
      </c>
      <c r="E9" s="31" t="s">
        <v>684</v>
      </c>
      <c r="F9" s="31" t="s">
        <v>685</v>
      </c>
      <c r="G9" s="2" t="s">
        <v>336</v>
      </c>
    </row>
    <row r="10" spans="1:10" ht="90" x14ac:dyDescent="0.2">
      <c r="A10" s="3" t="s">
        <v>49</v>
      </c>
      <c r="B10" s="2" t="s">
        <v>322</v>
      </c>
      <c r="C10" s="2" t="s">
        <v>293</v>
      </c>
      <c r="D10" s="3" t="str" cm="1">
        <f t="array" ref="D10">toUnSign2(C10)</f>
        <v>[[SohogiadinhcuaQuanHuyenThanhpho]]</v>
      </c>
      <c r="E10" s="31" t="s">
        <v>686</v>
      </c>
      <c r="F10" s="31" t="s">
        <v>687</v>
      </c>
      <c r="G10" s="2" t="s">
        <v>337</v>
      </c>
    </row>
    <row r="11" spans="1:10" ht="90" x14ac:dyDescent="0.2">
      <c r="A11" s="3">
        <v>17</v>
      </c>
      <c r="B11" s="2" t="s">
        <v>323</v>
      </c>
      <c r="C11" s="2" t="s">
        <v>294</v>
      </c>
      <c r="D11" s="3" t="str" cm="1">
        <f t="array" ref="D11">toUnSign2(C11)</f>
        <v>[[SoluongxavatuongduongcuaQuanHuyenThanhpho]]</v>
      </c>
      <c r="E11" s="31" t="s">
        <v>688</v>
      </c>
      <c r="F11" s="31" t="s">
        <v>689</v>
      </c>
      <c r="G11" s="2" t="s">
        <v>338</v>
      </c>
    </row>
    <row r="12" spans="1:10" ht="90" x14ac:dyDescent="0.2">
      <c r="A12" s="3" t="s">
        <v>56</v>
      </c>
      <c r="B12" s="2" t="s">
        <v>324</v>
      </c>
      <c r="C12" s="2" t="s">
        <v>295</v>
      </c>
      <c r="D12" s="3" t="str" cm="1">
        <f t="array" ref="D12">toUnSign2(C12)</f>
        <v>[[Soluongthonxomvatuongduong]]</v>
      </c>
      <c r="E12" s="31" t="s">
        <v>690</v>
      </c>
      <c r="F12" s="31" t="s">
        <v>691</v>
      </c>
      <c r="G12" s="2" t="s">
        <v>339</v>
      </c>
    </row>
    <row r="13" spans="1:10" ht="90" x14ac:dyDescent="0.2">
      <c r="A13" s="3" t="s">
        <v>57</v>
      </c>
      <c r="B13" s="2" t="s">
        <v>325</v>
      </c>
      <c r="C13" s="2" t="s">
        <v>296</v>
      </c>
      <c r="D13" s="3" t="str" cm="1">
        <f t="array" ref="D13">toUnSign2(C13)</f>
        <v>[[Soluongcoquandonvithuoctructhuoc]]</v>
      </c>
      <c r="E13" s="31" t="s">
        <v>692</v>
      </c>
      <c r="F13" s="31" t="s">
        <v>693</v>
      </c>
      <c r="G13" s="2" t="s">
        <v>340</v>
      </c>
    </row>
    <row r="14" spans="1:10" ht="54" x14ac:dyDescent="0.2">
      <c r="A14" s="3" t="s">
        <v>58</v>
      </c>
      <c r="B14" s="2" t="s">
        <v>326</v>
      </c>
      <c r="C14" s="2" t="s">
        <v>279</v>
      </c>
      <c r="D14" s="3" t="str" cm="1">
        <f t="array" ref="D14">toUnSign2(C14)</f>
        <v>[[Soluongcongchuc]]</v>
      </c>
      <c r="E14" s="31" t="s">
        <v>694</v>
      </c>
      <c r="F14" s="31" t="s">
        <v>695</v>
      </c>
      <c r="G14" s="2" t="s">
        <v>341</v>
      </c>
    </row>
    <row r="15" spans="1:10" ht="54" x14ac:dyDescent="0.2">
      <c r="A15" s="3" t="s">
        <v>59</v>
      </c>
      <c r="B15" s="2" t="s">
        <v>327</v>
      </c>
      <c r="C15" s="2" t="s">
        <v>280</v>
      </c>
      <c r="D15" s="3" t="str" cm="1">
        <f t="array" ref="D15">toUnSign2(C15)</f>
        <v>[[Soluongvienchuc]]</v>
      </c>
      <c r="E15" s="31" t="s">
        <v>696</v>
      </c>
      <c r="F15" s="31" t="s">
        <v>697</v>
      </c>
      <c r="G15" s="2" t="s">
        <v>342</v>
      </c>
    </row>
    <row r="16" spans="1:10" ht="72" x14ac:dyDescent="0.2">
      <c r="A16" s="3" t="s">
        <v>60</v>
      </c>
      <c r="B16" s="2" t="s">
        <v>328</v>
      </c>
      <c r="C16" s="2" t="s">
        <v>281</v>
      </c>
      <c r="D16" s="3" t="str" cm="1">
        <f t="array" ref="D16">toUnSign2(C16)</f>
        <v>[[Soluongmaychu]]</v>
      </c>
      <c r="E16" s="31" t="s">
        <v>698</v>
      </c>
      <c r="F16" s="31" t="s">
        <v>699</v>
      </c>
      <c r="G16" s="2" t="s">
        <v>343</v>
      </c>
    </row>
    <row r="17" spans="1:7" ht="54" x14ac:dyDescent="0.2">
      <c r="A17" s="3" t="s">
        <v>61</v>
      </c>
      <c r="B17" s="2" t="s">
        <v>329</v>
      </c>
      <c r="C17" s="2" t="s">
        <v>282</v>
      </c>
      <c r="D17" s="3" t="str" cm="1">
        <f t="array" ref="D17">toUnSign2(C17)</f>
        <v>[[Soluongmaytram]]</v>
      </c>
      <c r="E17" s="31" t="s">
        <v>700</v>
      </c>
      <c r="F17" s="31" t="s">
        <v>701</v>
      </c>
      <c r="G17" s="2" t="s">
        <v>344</v>
      </c>
    </row>
    <row r="18" spans="1:7" ht="72" x14ac:dyDescent="0.2">
      <c r="A18" s="3" t="s">
        <v>62</v>
      </c>
      <c r="B18" s="2" t="s">
        <v>330</v>
      </c>
      <c r="C18" s="2" t="s">
        <v>283</v>
      </c>
      <c r="D18" s="3" t="str" cm="1">
        <f t="array" ref="D18">toUnSign2(C18)</f>
        <v>[[Soluonghethongthongtin]]</v>
      </c>
      <c r="E18" s="31" t="s">
        <v>702</v>
      </c>
      <c r="F18" s="31" t="s">
        <v>703</v>
      </c>
      <c r="G18" s="2" t="s">
        <v>345</v>
      </c>
    </row>
    <row r="19" spans="1:7" ht="54" x14ac:dyDescent="0.2">
      <c r="A19" s="3" t="s">
        <v>63</v>
      </c>
      <c r="B19" s="2" t="s">
        <v>331</v>
      </c>
      <c r="C19" s="2" t="s">
        <v>284</v>
      </c>
      <c r="D19" s="3" t="str" cm="1">
        <f t="array" ref="D19">toUnSign2(C19)</f>
        <v>[[Soluongdoanhnghiep]]</v>
      </c>
      <c r="E19" s="31" t="s">
        <v>704</v>
      </c>
      <c r="F19" s="31" t="s">
        <v>705</v>
      </c>
      <c r="G19" s="2" t="s">
        <v>346</v>
      </c>
    </row>
    <row r="20" spans="1:7" ht="108" x14ac:dyDescent="0.2">
      <c r="A20" s="3" t="s">
        <v>65</v>
      </c>
      <c r="B20" s="2" t="s">
        <v>332</v>
      </c>
      <c r="C20" s="2" t="s">
        <v>64</v>
      </c>
      <c r="D20" s="3" t="str" cm="1">
        <f t="array" ref="D20">toUnSign2(C20)</f>
        <v>[[Soluongdoanhnghiepnhovavua]]</v>
      </c>
      <c r="E20" s="31" t="s">
        <v>706</v>
      </c>
      <c r="F20" s="31" t="s">
        <v>707</v>
      </c>
      <c r="G20" s="2" t="s">
        <v>347</v>
      </c>
    </row>
    <row r="21" spans="1:7" ht="90" x14ac:dyDescent="0.2">
      <c r="A21" s="3" t="s">
        <v>67</v>
      </c>
      <c r="B21" s="2" t="s">
        <v>66</v>
      </c>
      <c r="C21" s="2" t="s">
        <v>66</v>
      </c>
      <c r="D21" s="3" t="str" cm="1">
        <f t="array" ref="D21">toUnSign2(C21)</f>
        <v>[[Soluongdiemphucvubuuchinh]]</v>
      </c>
      <c r="E21" s="31" t="s">
        <v>708</v>
      </c>
      <c r="F21" s="31" t="s">
        <v>709</v>
      </c>
      <c r="G21" s="2" t="s">
        <v>348</v>
      </c>
    </row>
    <row r="22" spans="1:7" ht="144" x14ac:dyDescent="0.2">
      <c r="A22" s="3" t="s">
        <v>68</v>
      </c>
      <c r="B22" s="2" t="s">
        <v>333</v>
      </c>
      <c r="C22" s="2" t="s">
        <v>285</v>
      </c>
      <c r="D22" s="3" t="str" cm="1">
        <f t="array" ref="D22">toUnSign2(C22)</f>
        <v>[[TongchiNgansachnhanuocchochuyendoiso]]</v>
      </c>
      <c r="E22" s="31" t="s">
        <v>710</v>
      </c>
      <c r="F22" s="31" t="s">
        <v>711</v>
      </c>
      <c r="G22" s="2" t="s">
        <v>349</v>
      </c>
    </row>
    <row r="23" spans="1:7" ht="72" x14ac:dyDescent="0.2">
      <c r="A23" s="3" t="s">
        <v>69</v>
      </c>
      <c r="B23" s="2" t="s">
        <v>286</v>
      </c>
      <c r="C23" s="2" t="s">
        <v>286</v>
      </c>
      <c r="D23" s="3" t="str" cm="1">
        <f t="array" ref="D23">toUnSign2(C23)</f>
        <v>[[Soluongthutuchanhchinh]]</v>
      </c>
      <c r="E23" s="31" t="s">
        <v>712</v>
      </c>
      <c r="F23" s="31" t="s">
        <v>713</v>
      </c>
      <c r="G23" s="2" t="s">
        <v>350</v>
      </c>
    </row>
    <row r="24" spans="1:7" ht="144" x14ac:dyDescent="0.2">
      <c r="A24" s="3" t="s">
        <v>287</v>
      </c>
      <c r="B24" s="2" t="s">
        <v>334</v>
      </c>
      <c r="C24" s="2" t="s">
        <v>70</v>
      </c>
      <c r="D24" s="3" t="str" cm="1">
        <f t="array" ref="D24">toUnSign2(C24)</f>
        <v>[[Tongchingansachnhanuoctrendiaban]]</v>
      </c>
      <c r="E24" s="31" t="s">
        <v>714</v>
      </c>
      <c r="F24" s="31" t="s">
        <v>715</v>
      </c>
      <c r="G24" s="2" t="s">
        <v>351</v>
      </c>
    </row>
    <row r="25" spans="1:7" ht="33" customHeight="1" x14ac:dyDescent="0.2">
      <c r="A25" s="3">
        <v>2</v>
      </c>
      <c r="B25" s="50" t="s">
        <v>288</v>
      </c>
      <c r="C25" s="50"/>
      <c r="D25" s="50"/>
      <c r="E25" s="50"/>
      <c r="F25" s="50"/>
      <c r="G25" s="50"/>
    </row>
    <row r="26" spans="1:7" ht="36" x14ac:dyDescent="0.2">
      <c r="A26" s="3" t="s">
        <v>26</v>
      </c>
      <c r="B26" s="2" t="s">
        <v>289</v>
      </c>
      <c r="C26" s="2"/>
      <c r="D26" s="3"/>
      <c r="E26" s="3"/>
      <c r="F26" s="3"/>
      <c r="G26" s="2"/>
    </row>
    <row r="27" spans="1:7" ht="36" x14ac:dyDescent="0.2">
      <c r="A27" s="3"/>
      <c r="B27" s="2" t="s">
        <v>50</v>
      </c>
      <c r="C27" s="2" t="s">
        <v>50</v>
      </c>
      <c r="D27" s="3" t="str" cm="1">
        <f t="array" ref="D27">toUnSign2(C27)</f>
        <v>[[Hoten]]</v>
      </c>
      <c r="E27" s="31" t="s">
        <v>716</v>
      </c>
      <c r="F27" s="31" t="s">
        <v>717</v>
      </c>
      <c r="G27" s="2"/>
    </row>
    <row r="28" spans="1:7" ht="35" customHeight="1" x14ac:dyDescent="0.2">
      <c r="A28" s="3"/>
      <c r="B28" s="2" t="s">
        <v>51</v>
      </c>
      <c r="C28" s="2" t="s">
        <v>51</v>
      </c>
      <c r="D28" s="3" t="str" cm="1">
        <f t="array" ref="D28">toUnSign2(C28)</f>
        <v>[[Donvicongtac]]</v>
      </c>
      <c r="E28" s="31" t="s">
        <v>718</v>
      </c>
      <c r="F28" s="31" t="s">
        <v>719</v>
      </c>
      <c r="G28" s="2"/>
    </row>
    <row r="29" spans="1:7" ht="36" x14ac:dyDescent="0.2">
      <c r="A29" s="3"/>
      <c r="B29" s="2" t="s">
        <v>52</v>
      </c>
      <c r="C29" s="2" t="s">
        <v>52</v>
      </c>
      <c r="D29" s="3" t="str" cm="1">
        <f t="array" ref="D29">toUnSign2(C29)</f>
        <v>[[Chucvu]]</v>
      </c>
      <c r="E29" s="31" t="s">
        <v>720</v>
      </c>
      <c r="F29" s="31" t="s">
        <v>721</v>
      </c>
      <c r="G29" s="2"/>
    </row>
    <row r="30" spans="1:7" ht="39" customHeight="1" x14ac:dyDescent="0.2">
      <c r="A30" s="3"/>
      <c r="B30" s="2" t="s">
        <v>53</v>
      </c>
      <c r="C30" s="2" t="s">
        <v>53</v>
      </c>
      <c r="D30" s="3" t="str" cm="1">
        <f t="array" ref="D30">toUnSign2(C30)</f>
        <v>[[Dienthoailienhe]]</v>
      </c>
      <c r="E30" s="31" t="s">
        <v>722</v>
      </c>
      <c r="F30" s="31" t="s">
        <v>723</v>
      </c>
      <c r="G30" s="2"/>
    </row>
    <row r="31" spans="1:7" ht="36" x14ac:dyDescent="0.2">
      <c r="A31" s="3"/>
      <c r="B31" s="2" t="s">
        <v>54</v>
      </c>
      <c r="C31" s="2" t="s">
        <v>54</v>
      </c>
      <c r="D31" s="3" t="str" cm="1">
        <f t="array" ref="D31">toUnSign2(C31)</f>
        <v>[[Email]]</v>
      </c>
      <c r="E31" s="31" t="s">
        <v>724</v>
      </c>
      <c r="F31" s="31" t="s">
        <v>725</v>
      </c>
      <c r="G31" s="2"/>
    </row>
    <row r="32" spans="1:7" ht="18" x14ac:dyDescent="0.2">
      <c r="A32" s="3" t="s">
        <v>27</v>
      </c>
      <c r="B32" s="2" t="s">
        <v>55</v>
      </c>
      <c r="C32" s="2"/>
      <c r="D32" s="3"/>
      <c r="E32" s="31"/>
      <c r="F32" s="31"/>
      <c r="G32" s="2"/>
    </row>
    <row r="33" spans="1:7" ht="36" x14ac:dyDescent="0.2">
      <c r="A33" s="3"/>
      <c r="B33" s="2" t="s">
        <v>50</v>
      </c>
      <c r="C33" s="2" t="s">
        <v>171</v>
      </c>
      <c r="D33" s="3" t="str" cm="1">
        <f t="array" ref="D33">toUnSign2(C33)</f>
        <v>[[Hotenld]]</v>
      </c>
      <c r="E33" s="31" t="s">
        <v>726</v>
      </c>
      <c r="F33" s="31" t="s">
        <v>727</v>
      </c>
      <c r="G33" s="2"/>
    </row>
    <row r="34" spans="1:7" ht="40" customHeight="1" x14ac:dyDescent="0.2">
      <c r="A34" s="3"/>
      <c r="B34" s="2" t="s">
        <v>51</v>
      </c>
      <c r="C34" s="2" t="s">
        <v>172</v>
      </c>
      <c r="D34" s="3" t="str" cm="1">
        <f t="array" ref="D34">toUnSign2(C34)</f>
        <v>[[Donvicongtacld]]</v>
      </c>
      <c r="E34" s="31" t="s">
        <v>728</v>
      </c>
      <c r="F34" s="31" t="s">
        <v>729</v>
      </c>
      <c r="G34" s="2"/>
    </row>
    <row r="35" spans="1:7" ht="36" x14ac:dyDescent="0.2">
      <c r="A35" s="3"/>
      <c r="B35" s="2" t="s">
        <v>52</v>
      </c>
      <c r="C35" s="2" t="s">
        <v>290</v>
      </c>
      <c r="D35" s="3" t="str" cm="1">
        <f t="array" ref="D35">toUnSign2(C35)</f>
        <v>[[Chucvuld]]</v>
      </c>
      <c r="E35" s="31" t="s">
        <v>730</v>
      </c>
      <c r="F35" s="31" t="s">
        <v>731</v>
      </c>
      <c r="G35" s="2"/>
    </row>
    <row r="36" spans="1:7" ht="38" customHeight="1" x14ac:dyDescent="0.2">
      <c r="A36" s="3"/>
      <c r="B36" s="2" t="s">
        <v>53</v>
      </c>
      <c r="C36" s="2" t="s">
        <v>173</v>
      </c>
      <c r="D36" s="3" t="str" cm="1">
        <f t="array" ref="D36">toUnSign2(C36)</f>
        <v>[[Dienthoailienheld]]</v>
      </c>
      <c r="E36" s="31" t="s">
        <v>732</v>
      </c>
      <c r="F36" s="31" t="s">
        <v>733</v>
      </c>
      <c r="G36" s="2"/>
    </row>
    <row r="37" spans="1:7" ht="36" x14ac:dyDescent="0.2">
      <c r="A37" s="3"/>
      <c r="B37" s="2" t="s">
        <v>54</v>
      </c>
      <c r="C37" s="2" t="s">
        <v>174</v>
      </c>
      <c r="D37" s="3" t="str" cm="1">
        <f t="array" ref="D37">toUnSign2(C37)</f>
        <v>[[Emailld]]</v>
      </c>
      <c r="E37" s="31" t="s">
        <v>734</v>
      </c>
      <c r="F37" s="31" t="s">
        <v>735</v>
      </c>
      <c r="G37" s="2"/>
    </row>
  </sheetData>
  <mergeCells count="4">
    <mergeCell ref="B3:G3"/>
    <mergeCell ref="B4:G4"/>
    <mergeCell ref="B25:G25"/>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65E3-3DCF-4E3F-971D-1CBD8FDE3552}">
  <dimension ref="A1:L14"/>
  <sheetViews>
    <sheetView zoomScale="110" workbookViewId="0">
      <selection activeCell="H4" sqref="H4"/>
    </sheetView>
  </sheetViews>
  <sheetFormatPr baseColWidth="10" defaultColWidth="8.83203125" defaultRowHeight="17" x14ac:dyDescent="0.2"/>
  <cols>
    <col min="1" max="1" width="5.6640625" style="21" customWidth="1"/>
    <col min="2" max="2" width="19.83203125" style="19" customWidth="1"/>
    <col min="3" max="3" width="25.5" style="19" hidden="1" customWidth="1"/>
    <col min="4" max="4" width="8.83203125" style="20"/>
    <col min="5" max="5" width="22.83203125" style="21" customWidth="1"/>
    <col min="6" max="6" width="27.5" style="21" customWidth="1"/>
    <col min="7" max="7" width="30.5" style="21" customWidth="1"/>
    <col min="8" max="8" width="24.5" style="19" customWidth="1"/>
    <col min="9" max="9" width="0" style="19" hidden="1" customWidth="1"/>
    <col min="10" max="10" width="20.83203125" style="19" customWidth="1"/>
    <col min="11" max="11" width="19.33203125" style="22" customWidth="1"/>
    <col min="12" max="12" width="22" style="19" customWidth="1"/>
    <col min="13" max="16384" width="8.83203125" style="19"/>
  </cols>
  <sheetData>
    <row r="1" spans="1:12" x14ac:dyDescent="0.2">
      <c r="A1" s="52" t="s">
        <v>5</v>
      </c>
      <c r="B1" s="52"/>
      <c r="C1" s="52"/>
      <c r="D1" s="52"/>
      <c r="E1" s="52"/>
      <c r="F1" s="52"/>
      <c r="G1" s="52"/>
      <c r="H1" s="52"/>
      <c r="I1" s="52"/>
      <c r="J1" s="52"/>
      <c r="K1" s="52"/>
      <c r="L1" s="17"/>
    </row>
    <row r="2" spans="1:12" ht="36" x14ac:dyDescent="0.2">
      <c r="A2" s="16" t="s">
        <v>0</v>
      </c>
      <c r="B2" s="1" t="s">
        <v>1</v>
      </c>
      <c r="C2" s="1" t="s">
        <v>17</v>
      </c>
      <c r="D2" s="1" t="s">
        <v>2</v>
      </c>
      <c r="E2" s="1" t="s">
        <v>18</v>
      </c>
      <c r="F2" s="43" t="s">
        <v>736</v>
      </c>
      <c r="G2" s="1" t="s">
        <v>737</v>
      </c>
      <c r="H2" s="16" t="s">
        <v>3</v>
      </c>
      <c r="I2" s="1"/>
      <c r="J2" s="1" t="s">
        <v>4</v>
      </c>
      <c r="K2" s="1" t="s">
        <v>19</v>
      </c>
      <c r="L2" s="43" t="s">
        <v>738</v>
      </c>
    </row>
    <row r="3" spans="1:12" ht="36" x14ac:dyDescent="0.2">
      <c r="A3" s="1">
        <v>1</v>
      </c>
      <c r="B3" s="13" t="s">
        <v>5</v>
      </c>
      <c r="C3" s="13" t="s">
        <v>5</v>
      </c>
      <c r="D3" s="1">
        <v>60</v>
      </c>
      <c r="E3" s="1"/>
      <c r="F3" s="1"/>
      <c r="G3" s="1"/>
      <c r="H3" s="13"/>
      <c r="I3" s="17"/>
      <c r="J3" s="17"/>
      <c r="K3" s="3" t="str" cm="1">
        <f t="array" ref="K3">toUnSignDiemCuoiCung(C3)</f>
        <v>[[diemcuoicung.Nhanthucso]]</v>
      </c>
      <c r="L3" s="31" t="s">
        <v>392</v>
      </c>
    </row>
    <row r="4" spans="1:12" ht="234" x14ac:dyDescent="0.2">
      <c r="A4" s="3" t="s">
        <v>23</v>
      </c>
      <c r="B4" s="2" t="s">
        <v>95</v>
      </c>
      <c r="C4" s="2" t="s">
        <v>175</v>
      </c>
      <c r="D4" s="3">
        <v>10</v>
      </c>
      <c r="E4" s="3" t="str" cm="1">
        <f t="array" ref="E4">toUnSign2(C4)</f>
        <v>[[NguoidungdauQuanHuyenThanhpholaTruongbanBanchidaochuyendoiso]]</v>
      </c>
      <c r="F4" s="31" t="s">
        <v>393</v>
      </c>
      <c r="G4" s="31" t="s">
        <v>394</v>
      </c>
      <c r="H4" s="18" t="s">
        <v>96</v>
      </c>
      <c r="I4" s="2" t="s">
        <v>191</v>
      </c>
      <c r="J4" s="3" t="str" cm="1">
        <f t="array" ref="J4">I4&amp;CHAR(10)&amp;toUnSignArea(C4)&amp;CHAR(10)&amp;toUnSignUpload(C4)</f>
        <v>Văn bản, tài liệu chứng minh
[[area.NguoidungdauQuanHuyenThanhpholaTruongbanBanchidaochuyendoiso]]
[[upload.NguoidungdauQuanHuyenThanhpholaTruongbanBanchidaochuyendoiso]]</v>
      </c>
      <c r="K4" s="3" t="str" cm="1">
        <f t="array" ref="K4">toUnSignDiem(C4)</f>
        <v>[[diem.NguoidungdauQuanHuyenThanhpholaTruongbanBanchidaochuyendoiso]]</v>
      </c>
      <c r="L4" s="31" t="s">
        <v>395</v>
      </c>
    </row>
    <row r="5" spans="1:12" ht="180" x14ac:dyDescent="0.2">
      <c r="A5" s="3" t="s">
        <v>22</v>
      </c>
      <c r="B5" s="2" t="s">
        <v>97</v>
      </c>
      <c r="C5" s="2" t="s">
        <v>176</v>
      </c>
      <c r="D5" s="3">
        <v>10</v>
      </c>
      <c r="E5" s="3" t="str" cm="1">
        <f t="array" ref="E5">toUnSignTyle(C5)</f>
        <v>[[tyle.BithuChutichQuanHuyenThanhphochutricaccuochopveChuyendoisocuaQuanHuyenThanhpho]]</v>
      </c>
      <c r="F5" s="31" t="s">
        <v>396</v>
      </c>
      <c r="G5" s="31" t="s">
        <v>397</v>
      </c>
      <c r="H5" s="18" t="s">
        <v>98</v>
      </c>
      <c r="I5" s="17"/>
      <c r="J5" s="17"/>
      <c r="K5" s="3" t="str" cm="1">
        <f t="array" ref="K5">toUnSignDiem(C5)</f>
        <v>[[diem.BithuChutichQuanHuyenThanhphochutricaccuochopveChuyendoisocuaQuanHuyenThanhpho]]</v>
      </c>
      <c r="L5" s="31" t="s">
        <v>398</v>
      </c>
    </row>
    <row r="6" spans="1:12" ht="180" x14ac:dyDescent="0.2">
      <c r="A6" s="3" t="s">
        <v>20</v>
      </c>
      <c r="B6" s="2" t="s">
        <v>179</v>
      </c>
      <c r="C6" s="2" t="s">
        <v>181</v>
      </c>
      <c r="D6" s="3"/>
      <c r="E6" s="3" t="str" cm="1">
        <f t="array" ref="E6">toUnSign2(C6)</f>
        <v>[[SocuochopCDScuaHuyencoBithuChutichQuanHuyenThanhphochutri]]</v>
      </c>
      <c r="F6" s="31" t="s">
        <v>399</v>
      </c>
      <c r="G6" s="31" t="s">
        <v>400</v>
      </c>
      <c r="H6" s="18"/>
      <c r="I6" s="2" t="s">
        <v>191</v>
      </c>
      <c r="J6" s="3" t="str" cm="1">
        <f t="array" ref="J6">I6&amp;CHAR(10)&amp;toUnSignArea(C6)&amp;CHAR(10)&amp;toUnSignUpload(C6)</f>
        <v>Văn bản, tài liệu chứng minh
[[area.SocuochopCDScuaHuyencoBithuChutichQuanHuyenThanhphochutri]]
[[upload.SocuochopCDScuaHuyencoBithuChutichQuanHuyenThanhphochutri]]</v>
      </c>
      <c r="K6" s="3"/>
      <c r="L6" s="31"/>
    </row>
    <row r="7" spans="1:12" ht="144" x14ac:dyDescent="0.2">
      <c r="A7" s="3" t="s">
        <v>21</v>
      </c>
      <c r="B7" s="2" t="s">
        <v>180</v>
      </c>
      <c r="C7" s="2" t="s">
        <v>182</v>
      </c>
      <c r="D7" s="3"/>
      <c r="E7" s="3" t="str" cm="1">
        <f t="array" ref="E7">toUnSign2(C7)</f>
        <v>[[TongsocuochopCDScuaQuanHuyenThanhpho]]</v>
      </c>
      <c r="F7" s="31" t="s">
        <v>401</v>
      </c>
      <c r="G7" s="31" t="s">
        <v>402</v>
      </c>
      <c r="H7" s="18"/>
      <c r="I7" s="2" t="s">
        <v>191</v>
      </c>
      <c r="J7" s="3" t="str" cm="1">
        <f t="array" ref="J7">I7&amp;CHAR(10)&amp;toUnSignArea(C7)&amp;CHAR(10)&amp;toUnSignUpload(C7)</f>
        <v>Văn bản, tài liệu chứng minh
[[area.TongsocuochopCDScuaQuanHuyenThanhpho]]
[[upload.TongsocuochopCDScuaQuanHuyenThanhpho]]</v>
      </c>
      <c r="K7" s="3"/>
      <c r="L7" s="31"/>
    </row>
    <row r="8" spans="1:12" ht="306" x14ac:dyDescent="0.2">
      <c r="A8" s="3" t="s">
        <v>24</v>
      </c>
      <c r="B8" s="2" t="s">
        <v>99</v>
      </c>
      <c r="C8" s="2" t="s">
        <v>178</v>
      </c>
      <c r="D8" s="3">
        <v>10</v>
      </c>
      <c r="E8" s="3" t="str" cm="1">
        <f t="array" ref="E8">toUnSignTyle(C8)</f>
        <v>[[tyle.VanbanchidaochuyendevechuyendoisodonguoidungdauQuanHuyenThanhphoChutichQuanHuyenThanhphoky]]</v>
      </c>
      <c r="F8" s="31" t="s">
        <v>403</v>
      </c>
      <c r="G8" s="31" t="s">
        <v>404</v>
      </c>
      <c r="H8" s="18" t="s">
        <v>100</v>
      </c>
      <c r="I8" s="17"/>
      <c r="J8" s="17"/>
      <c r="K8" s="3" t="str" cm="1">
        <f t="array" ref="K8">toUnSignDiem(C8)</f>
        <v>[[diem.VanbanchidaochuyendevechuyendoisodonguoidungdauQuanHuyenThanhphoChutichQuanHuyenThanhphoky]]</v>
      </c>
      <c r="L8" s="31" t="s">
        <v>405</v>
      </c>
    </row>
    <row r="9" spans="1:12" ht="288" x14ac:dyDescent="0.2">
      <c r="A9" s="3" t="s">
        <v>20</v>
      </c>
      <c r="B9" s="2" t="s">
        <v>183</v>
      </c>
      <c r="C9" s="2" t="s">
        <v>186</v>
      </c>
      <c r="D9" s="3"/>
      <c r="E9" s="3" t="str" cm="1">
        <f t="array" ref="E9">toUnSign2(C9)</f>
        <v>[[SoluongvanbanchidaochuyendevechuyendoisodonguoidungdauQuanHuyenThanhphoChutichQuanHuyenThanhphoky]]</v>
      </c>
      <c r="F9" s="31" t="s">
        <v>406</v>
      </c>
      <c r="G9" s="31" t="s">
        <v>407</v>
      </c>
      <c r="H9" s="18"/>
      <c r="I9" s="2" t="s">
        <v>191</v>
      </c>
      <c r="J9" s="3" t="str" cm="1">
        <f t="array" ref="J9">I9&amp;CHAR(10)&amp;toUnSignArea(C9)&amp;CHAR(10)&amp;toUnSignUpload(C9)</f>
        <v>Văn bản, tài liệu chứng minh
[[area.SoluongvanbanchidaochuyendevechuyendoisodonguoidungdauQuanHuyenThanhphoChutichQuanHuyenThanhphoky]]
[[upload.SoluongvanbanchidaochuyendevechuyendoisodonguoidungdauQuanHuyenThanhphoChutichQuanHuyenThanhphoky]]</v>
      </c>
      <c r="K9" s="3"/>
      <c r="L9" s="31"/>
    </row>
    <row r="10" spans="1:12" ht="252" x14ac:dyDescent="0.2">
      <c r="A10" s="3" t="s">
        <v>21</v>
      </c>
      <c r="B10" s="2" t="s">
        <v>184</v>
      </c>
      <c r="C10" s="2" t="s">
        <v>185</v>
      </c>
      <c r="D10" s="3"/>
      <c r="E10" s="3" t="str" cm="1">
        <f t="array" ref="E10">toUnSign2(C10)</f>
        <v>[[TongsoluongvanbanchidaochuyendevechuyendoisocuaQuanHuyenThanhphotheoyeucaucuaThanhpho]]</v>
      </c>
      <c r="F10" s="31" t="s">
        <v>408</v>
      </c>
      <c r="G10" s="31" t="s">
        <v>409</v>
      </c>
      <c r="H10" s="18"/>
      <c r="I10" s="2" t="s">
        <v>191</v>
      </c>
      <c r="J10" s="3" t="str" cm="1">
        <f t="array" ref="J10">I10&amp;CHAR(10)&amp;toUnSignArea(C10)&amp;CHAR(10)&amp;toUnSignUpload(C10)</f>
        <v>Văn bản, tài liệu chứng minh
[[area.TongsoluongvanbanchidaochuyendevechuyendoisocuaQuanHuyenThanhphotheoyeucaucuaThanhpho]]
[[upload.TongsoluongvanbanchidaochuyendevechuyendoisocuaQuanHuyenThanhphotheoyeucaucuaThanhpho]]</v>
      </c>
      <c r="K10" s="3"/>
      <c r="L10" s="31"/>
    </row>
    <row r="11" spans="1:12" ht="216" x14ac:dyDescent="0.2">
      <c r="A11" s="3" t="s">
        <v>25</v>
      </c>
      <c r="B11" s="2" t="s">
        <v>101</v>
      </c>
      <c r="C11" s="2" t="s">
        <v>177</v>
      </c>
      <c r="D11" s="3">
        <v>10</v>
      </c>
      <c r="E11" s="3"/>
      <c r="F11" s="31"/>
      <c r="G11" s="31"/>
      <c r="H11" s="18" t="s">
        <v>102</v>
      </c>
      <c r="I11" s="2" t="s">
        <v>191</v>
      </c>
      <c r="J11" s="3"/>
      <c r="K11" s="3" t="str" cm="1">
        <f t="array" ref="K11">toUnSignDiem(C11)</f>
        <v>[[diem.CongTrangthongtindientucuaQuanHuyenThanhphocochuyenmucriengvechuyendoiso]]</v>
      </c>
      <c r="L11" s="31" t="s">
        <v>410</v>
      </c>
    </row>
    <row r="12" spans="1:12" ht="144" x14ac:dyDescent="0.2">
      <c r="A12" s="3"/>
      <c r="B12" s="2" t="s">
        <v>354</v>
      </c>
      <c r="C12" s="2"/>
      <c r="D12" s="3"/>
      <c r="E12" s="3" t="s">
        <v>353</v>
      </c>
      <c r="F12" s="31" t="s">
        <v>411</v>
      </c>
      <c r="G12" s="31" t="s">
        <v>412</v>
      </c>
      <c r="H12" s="18"/>
      <c r="I12" s="2"/>
      <c r="J12" s="3" t="s">
        <v>355</v>
      </c>
      <c r="K12" s="3"/>
      <c r="L12" s="31"/>
    </row>
    <row r="13" spans="1:12" ht="108" x14ac:dyDescent="0.2">
      <c r="A13" s="3"/>
      <c r="B13" s="2" t="s">
        <v>356</v>
      </c>
      <c r="C13" s="2"/>
      <c r="D13" s="3"/>
      <c r="E13" s="3" t="s">
        <v>357</v>
      </c>
      <c r="F13" s="31" t="s">
        <v>413</v>
      </c>
      <c r="G13" s="31" t="s">
        <v>414</v>
      </c>
      <c r="H13" s="18"/>
      <c r="I13" s="2"/>
      <c r="J13" s="3" t="s">
        <v>358</v>
      </c>
      <c r="K13" s="3"/>
      <c r="L13" s="31"/>
    </row>
    <row r="14" spans="1:12" ht="180" x14ac:dyDescent="0.2">
      <c r="A14" s="3" t="s">
        <v>48</v>
      </c>
      <c r="B14" s="2" t="s">
        <v>103</v>
      </c>
      <c r="C14" s="2" t="s">
        <v>103</v>
      </c>
      <c r="D14" s="3">
        <v>20</v>
      </c>
      <c r="E14" s="3" t="str" cm="1">
        <f t="array" ref="E14">toUnSign2(C14)</f>
        <v>[[Hethongtruyenthanhcosocotochucthuchientuyentruyenvechuyendoiso]]</v>
      </c>
      <c r="F14" s="31" t="s">
        <v>415</v>
      </c>
      <c r="G14" s="31" t="s">
        <v>416</v>
      </c>
      <c r="H14" s="18" t="s">
        <v>71</v>
      </c>
      <c r="I14" s="2" t="s">
        <v>191</v>
      </c>
      <c r="J14" s="3" t="str" cm="1">
        <f t="array" ref="J14">I14&amp;CHAR(10)&amp;toUnSignArea(C14)&amp;CHAR(10)&amp;toUnSignUpload(C14)</f>
        <v>Văn bản, tài liệu chứng minh
[[area.Hethongtruyenthanhcosocotochucthuchientuyentruyenvechuyendoiso]]
[[upload.Hethongtruyenthanhcosocotochucthuchientuyentruyenvechuyendoiso]]</v>
      </c>
      <c r="K14" s="3" t="str" cm="1">
        <f t="array" ref="K14">toUnSignDiem(C14)</f>
        <v>[[diem.Hethongtruyenthanhcosocotochucthuchientuyentruyenvechuyendoiso]]</v>
      </c>
      <c r="L14" s="31" t="s">
        <v>417</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397A6-3A38-4D5D-995D-1303C9DE596D}">
  <dimension ref="A1:L11"/>
  <sheetViews>
    <sheetView zoomScale="84" workbookViewId="0">
      <selection activeCell="K4" sqref="K4"/>
    </sheetView>
  </sheetViews>
  <sheetFormatPr baseColWidth="10" defaultColWidth="8.83203125" defaultRowHeight="17" x14ac:dyDescent="0.2"/>
  <cols>
    <col min="1" max="1" width="6.1640625" style="21" customWidth="1"/>
    <col min="2" max="2" width="21.6640625" style="19" customWidth="1"/>
    <col min="3" max="3" width="11.5" style="21" customWidth="1"/>
    <col min="4" max="5" width="21.6640625" style="19" customWidth="1"/>
    <col min="6" max="6" width="26.1640625" style="19" customWidth="1"/>
    <col min="7" max="7" width="19" style="21" customWidth="1"/>
    <col min="8" max="8" width="36" style="19" customWidth="1"/>
    <col min="9" max="9" width="16" style="19" customWidth="1"/>
    <col min="10" max="10" width="16.6640625" style="19" customWidth="1"/>
    <col min="11" max="11" width="26" style="19" customWidth="1"/>
    <col min="12" max="12" width="19.33203125" style="22" customWidth="1"/>
    <col min="13" max="16384" width="8.83203125" style="19"/>
  </cols>
  <sheetData>
    <row r="1" spans="1:11" x14ac:dyDescent="0.2">
      <c r="A1" s="52" t="s">
        <v>6</v>
      </c>
      <c r="B1" s="52"/>
      <c r="C1" s="52"/>
      <c r="D1" s="52"/>
      <c r="E1" s="52"/>
      <c r="F1" s="52"/>
      <c r="G1" s="52"/>
      <c r="H1" s="52"/>
      <c r="I1" s="52"/>
      <c r="J1" s="52"/>
    </row>
    <row r="2" spans="1:11" ht="36" x14ac:dyDescent="0.2">
      <c r="A2" s="45" t="s">
        <v>0</v>
      </c>
      <c r="B2" s="45" t="s">
        <v>1</v>
      </c>
      <c r="C2" s="45" t="s">
        <v>2</v>
      </c>
      <c r="D2" s="45" t="s">
        <v>18</v>
      </c>
      <c r="E2" s="1" t="s">
        <v>736</v>
      </c>
      <c r="F2" s="1" t="s">
        <v>737</v>
      </c>
      <c r="G2" s="45" t="s">
        <v>3</v>
      </c>
      <c r="H2" s="45" t="s">
        <v>4</v>
      </c>
      <c r="I2" s="45" t="s">
        <v>19</v>
      </c>
      <c r="J2" s="1" t="s">
        <v>738</v>
      </c>
      <c r="K2" s="22"/>
    </row>
    <row r="3" spans="1:11" ht="85" customHeight="1" x14ac:dyDescent="0.2">
      <c r="A3" s="30">
        <v>2</v>
      </c>
      <c r="B3" s="12" t="s">
        <v>6</v>
      </c>
      <c r="C3" s="30">
        <v>50</v>
      </c>
      <c r="D3" s="33"/>
      <c r="E3" s="33"/>
      <c r="F3" s="33"/>
      <c r="G3" s="12"/>
      <c r="H3" s="34"/>
      <c r="I3" s="31" t="s">
        <v>364</v>
      </c>
      <c r="J3" s="31" t="s">
        <v>418</v>
      </c>
    </row>
    <row r="4" spans="1:11" ht="116" customHeight="1" x14ac:dyDescent="0.2">
      <c r="A4" s="31" t="s">
        <v>26</v>
      </c>
      <c r="B4" s="12" t="s">
        <v>104</v>
      </c>
      <c r="C4" s="31">
        <v>5</v>
      </c>
      <c r="D4" s="12" t="s">
        <v>365</v>
      </c>
      <c r="E4" s="12" t="s">
        <v>419</v>
      </c>
      <c r="F4" s="12" t="s">
        <v>420</v>
      </c>
      <c r="G4" s="12" t="s">
        <v>379</v>
      </c>
      <c r="H4" s="12" t="s">
        <v>380</v>
      </c>
      <c r="I4" s="12" t="s">
        <v>366</v>
      </c>
      <c r="J4" s="12" t="s">
        <v>421</v>
      </c>
      <c r="K4" s="22"/>
    </row>
    <row r="5" spans="1:11" ht="108" x14ac:dyDescent="0.2">
      <c r="A5" s="31" t="s">
        <v>27</v>
      </c>
      <c r="B5" s="12" t="s">
        <v>105</v>
      </c>
      <c r="C5" s="31">
        <v>5</v>
      </c>
      <c r="D5" s="12" t="s">
        <v>367</v>
      </c>
      <c r="E5" s="12" t="s">
        <v>422</v>
      </c>
      <c r="F5" s="12" t="s">
        <v>423</v>
      </c>
      <c r="G5" s="12" t="s">
        <v>379</v>
      </c>
      <c r="H5" s="31" t="s">
        <v>381</v>
      </c>
      <c r="I5" s="12" t="s">
        <v>368</v>
      </c>
      <c r="J5" s="12" t="s">
        <v>424</v>
      </c>
    </row>
    <row r="6" spans="1:11" ht="126" x14ac:dyDescent="0.2">
      <c r="A6" s="31" t="s">
        <v>28</v>
      </c>
      <c r="B6" s="12" t="s">
        <v>106</v>
      </c>
      <c r="C6" s="31">
        <v>10</v>
      </c>
      <c r="D6" s="31" t="s">
        <v>369</v>
      </c>
      <c r="E6" s="31" t="s">
        <v>425</v>
      </c>
      <c r="F6" s="31" t="s">
        <v>426</v>
      </c>
      <c r="G6" s="12" t="s">
        <v>379</v>
      </c>
      <c r="H6" s="31" t="s">
        <v>382</v>
      </c>
      <c r="I6" s="31" t="s">
        <v>370</v>
      </c>
      <c r="J6" s="31" t="s">
        <v>427</v>
      </c>
      <c r="K6" s="22"/>
    </row>
    <row r="7" spans="1:11" ht="306" x14ac:dyDescent="0.2">
      <c r="A7" s="31" t="s">
        <v>29</v>
      </c>
      <c r="B7" s="12" t="s">
        <v>107</v>
      </c>
      <c r="C7" s="31">
        <v>10</v>
      </c>
      <c r="D7" s="31" t="s">
        <v>371</v>
      </c>
      <c r="E7" s="31" t="s">
        <v>428</v>
      </c>
      <c r="F7" s="31" t="s">
        <v>429</v>
      </c>
      <c r="G7" s="12" t="s">
        <v>383</v>
      </c>
      <c r="H7" s="34"/>
      <c r="I7" s="31" t="s">
        <v>372</v>
      </c>
      <c r="J7" s="31" t="s">
        <v>430</v>
      </c>
    </row>
    <row r="8" spans="1:11" ht="209" customHeight="1" x14ac:dyDescent="0.2">
      <c r="A8" s="31" t="s">
        <v>20</v>
      </c>
      <c r="B8" s="12" t="s">
        <v>187</v>
      </c>
      <c r="C8" s="35"/>
      <c r="D8" s="12" t="s">
        <v>373</v>
      </c>
      <c r="E8" s="12" t="s">
        <v>431</v>
      </c>
      <c r="F8" s="12" t="s">
        <v>432</v>
      </c>
      <c r="G8" s="12"/>
      <c r="H8" s="31" t="s">
        <v>384</v>
      </c>
      <c r="I8" s="33"/>
      <c r="J8" s="33"/>
    </row>
    <row r="9" spans="1:11" ht="90" x14ac:dyDescent="0.2">
      <c r="A9" s="31" t="s">
        <v>21</v>
      </c>
      <c r="B9" s="12" t="s">
        <v>188</v>
      </c>
      <c r="C9" s="35"/>
      <c r="D9" s="31" t="s">
        <v>374</v>
      </c>
      <c r="E9" s="31" t="s">
        <v>433</v>
      </c>
      <c r="F9" s="31" t="s">
        <v>434</v>
      </c>
      <c r="G9" s="12"/>
      <c r="H9" s="31" t="s">
        <v>385</v>
      </c>
      <c r="I9" s="33"/>
      <c r="J9" s="33"/>
    </row>
    <row r="10" spans="1:11" ht="126" x14ac:dyDescent="0.2">
      <c r="A10" s="31" t="s">
        <v>30</v>
      </c>
      <c r="B10" s="12" t="s">
        <v>108</v>
      </c>
      <c r="C10" s="31">
        <v>10</v>
      </c>
      <c r="D10" s="31" t="s">
        <v>375</v>
      </c>
      <c r="E10" s="31" t="s">
        <v>435</v>
      </c>
      <c r="F10" s="31" t="s">
        <v>436</v>
      </c>
      <c r="G10" s="32" t="s">
        <v>72</v>
      </c>
      <c r="H10" s="31" t="s">
        <v>386</v>
      </c>
      <c r="I10" s="31" t="s">
        <v>376</v>
      </c>
      <c r="J10" s="31" t="s">
        <v>437</v>
      </c>
    </row>
    <row r="11" spans="1:11" ht="90" x14ac:dyDescent="0.2">
      <c r="A11" s="31" t="s">
        <v>109</v>
      </c>
      <c r="B11" s="12" t="s">
        <v>110</v>
      </c>
      <c r="C11" s="31">
        <v>10</v>
      </c>
      <c r="D11" s="31" t="s">
        <v>377</v>
      </c>
      <c r="E11" s="31" t="s">
        <v>438</v>
      </c>
      <c r="F11" s="31" t="s">
        <v>439</v>
      </c>
      <c r="G11" s="32" t="s">
        <v>72</v>
      </c>
      <c r="H11" s="31" t="s">
        <v>387</v>
      </c>
      <c r="I11" s="31" t="s">
        <v>378</v>
      </c>
      <c r="J11" s="31" t="s">
        <v>440</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EC78-F4DD-420B-ADAD-679D1B22C9BE}">
  <dimension ref="A1:L17"/>
  <sheetViews>
    <sheetView zoomScale="75" workbookViewId="0">
      <selection activeCell="S5" sqref="S5"/>
    </sheetView>
  </sheetViews>
  <sheetFormatPr baseColWidth="10" defaultColWidth="8.83203125" defaultRowHeight="17" x14ac:dyDescent="0.2"/>
  <cols>
    <col min="1" max="1" width="8.1640625" style="10" customWidth="1"/>
    <col min="2" max="2" width="15.1640625" customWidth="1"/>
    <col min="3" max="3" width="19.1640625" hidden="1" customWidth="1"/>
    <col min="4" max="4" width="8.83203125" style="10"/>
    <col min="5" max="5" width="19" style="4" customWidth="1"/>
    <col min="6" max="6" width="23.1640625" style="4" customWidth="1"/>
    <col min="7" max="7" width="23.5" style="4" customWidth="1"/>
    <col min="8" max="8" width="43.1640625" customWidth="1"/>
    <col min="9" max="9" width="0" hidden="1" customWidth="1"/>
    <col min="10" max="10" width="25.5" customWidth="1"/>
    <col min="11" max="11" width="16.6640625" style="11" customWidth="1"/>
    <col min="12" max="12" width="17.33203125" customWidth="1"/>
  </cols>
  <sheetData>
    <row r="1" spans="1:12" ht="17" customHeight="1" x14ac:dyDescent="0.2">
      <c r="A1" s="52" t="s">
        <v>7</v>
      </c>
      <c r="B1" s="52"/>
      <c r="C1" s="52"/>
      <c r="D1" s="52"/>
      <c r="E1" s="52"/>
      <c r="F1" s="52"/>
      <c r="G1" s="52"/>
      <c r="H1" s="52"/>
      <c r="I1" s="52"/>
      <c r="J1" s="52"/>
      <c r="K1" s="52"/>
      <c r="L1" s="52"/>
    </row>
    <row r="2" spans="1:12" ht="36" x14ac:dyDescent="0.2">
      <c r="A2" s="16" t="s">
        <v>0</v>
      </c>
      <c r="B2" s="1" t="s">
        <v>1</v>
      </c>
      <c r="C2" s="1" t="s">
        <v>17</v>
      </c>
      <c r="D2" s="1" t="s">
        <v>2</v>
      </c>
      <c r="E2" s="1" t="s">
        <v>18</v>
      </c>
      <c r="F2" s="30" t="s">
        <v>18</v>
      </c>
      <c r="G2" s="1" t="s">
        <v>736</v>
      </c>
      <c r="H2" s="16" t="s">
        <v>3</v>
      </c>
      <c r="I2" s="1"/>
      <c r="J2" s="1" t="s">
        <v>4</v>
      </c>
      <c r="K2" s="1" t="s">
        <v>19</v>
      </c>
      <c r="L2" s="1" t="s">
        <v>738</v>
      </c>
    </row>
    <row r="3" spans="1:12" ht="54" x14ac:dyDescent="0.2">
      <c r="A3" s="1">
        <v>3</v>
      </c>
      <c r="B3" s="13" t="s">
        <v>7</v>
      </c>
      <c r="C3" s="13" t="s">
        <v>7</v>
      </c>
      <c r="D3" s="1">
        <v>70</v>
      </c>
      <c r="E3" s="1"/>
      <c r="F3" s="1"/>
      <c r="G3" s="1"/>
      <c r="H3" s="13"/>
      <c r="I3" s="17"/>
      <c r="J3" s="17"/>
      <c r="K3" s="3" t="str" cm="1">
        <f t="array" ref="K3">toUnSignDiemCuoiCung(C3)</f>
        <v>[[diemcuoicung.Hatangso]]</v>
      </c>
      <c r="L3" s="31" t="s">
        <v>441</v>
      </c>
    </row>
    <row r="4" spans="1:12" ht="126" x14ac:dyDescent="0.2">
      <c r="A4" s="3" t="s">
        <v>31</v>
      </c>
      <c r="B4" s="2" t="s">
        <v>111</v>
      </c>
      <c r="C4" s="2" t="s">
        <v>270</v>
      </c>
      <c r="D4" s="3">
        <v>5</v>
      </c>
      <c r="E4" s="3" t="str" cm="1">
        <f t="array" ref="E4">toUnSignTyle(C4)</f>
        <v>[[tyle.TyleCBCCcuacoquandonviduoctrangbimaytinh]]</v>
      </c>
      <c r="F4" s="31" t="s">
        <v>442</v>
      </c>
      <c r="G4" s="31" t="s">
        <v>443</v>
      </c>
      <c r="H4" s="23" t="s">
        <v>266</v>
      </c>
      <c r="I4" s="2"/>
      <c r="J4" s="17"/>
      <c r="K4" s="3" t="str" cm="1">
        <f t="array" ref="K4">toUnSignDiem(C4)</f>
        <v>[[diem.TyleCBCCcuacoquandonviduoctrangbimaytinh]]</v>
      </c>
      <c r="L4" s="31" t="s">
        <v>444</v>
      </c>
    </row>
    <row r="5" spans="1:12" ht="144" x14ac:dyDescent="0.2">
      <c r="A5" s="3" t="s">
        <v>20</v>
      </c>
      <c r="B5" s="2" t="s">
        <v>265</v>
      </c>
      <c r="C5" s="2" t="s">
        <v>271</v>
      </c>
      <c r="D5" s="3"/>
      <c r="E5" s="3" t="str" cm="1">
        <f t="array" ref="E5">toUnSign2(C5)</f>
        <v>[[SoluongCBCCcuacoquandonviduoctrangbimaytinh]]</v>
      </c>
      <c r="F5" s="31" t="s">
        <v>445</v>
      </c>
      <c r="G5" s="31" t="s">
        <v>446</v>
      </c>
      <c r="H5" s="24"/>
      <c r="I5" s="2" t="s">
        <v>191</v>
      </c>
      <c r="J5" s="3" t="str" cm="1">
        <f t="array" ref="J5">I5&amp;CHAR(10)&amp;toUnSignArea(C5)&amp;CHAR(10)&amp;toUnSignUpload(C5)</f>
        <v>Văn bản, tài liệu chứng minh
[[area.SoluongCBCCcuacoquandonviduoctrangbimaytinh]]
[[upload.SoluongCBCCcuacoquandonviduoctrangbimaytinh]]</v>
      </c>
      <c r="K5" s="3"/>
      <c r="L5" s="46"/>
    </row>
    <row r="6" spans="1:12" ht="108" x14ac:dyDescent="0.2">
      <c r="A6" s="3" t="s">
        <v>32</v>
      </c>
      <c r="B6" s="2" t="s">
        <v>112</v>
      </c>
      <c r="C6" s="2" t="s">
        <v>273</v>
      </c>
      <c r="D6" s="3">
        <v>5</v>
      </c>
      <c r="E6" s="3" t="str" cm="1">
        <f t="array" ref="E6">toUnSignTyle(C6)</f>
        <v>[[tyle.TylemaytinhketnoiInternettrucacmaytinhxulytailieumat]]</v>
      </c>
      <c r="F6" s="31" t="s">
        <v>447</v>
      </c>
      <c r="G6" s="31" t="s">
        <v>448</v>
      </c>
      <c r="H6" s="23" t="s">
        <v>267</v>
      </c>
      <c r="I6" s="17"/>
      <c r="J6" s="17"/>
      <c r="K6" s="3" t="str" cm="1">
        <f t="array" ref="K6">toUnSignDiem(C6)</f>
        <v>[[diem.TylemaytinhketnoiInternettrucacmaytinhxulytailieumat]]</v>
      </c>
      <c r="L6" s="31" t="s">
        <v>449</v>
      </c>
    </row>
    <row r="7" spans="1:12" ht="108" x14ac:dyDescent="0.2">
      <c r="A7" s="3" t="s">
        <v>20</v>
      </c>
      <c r="B7" s="2" t="s">
        <v>268</v>
      </c>
      <c r="C7" s="2" t="s">
        <v>268</v>
      </c>
      <c r="D7" s="3"/>
      <c r="E7" s="3" t="str" cm="1">
        <f t="array" ref="E7">toUnSign2(C7)</f>
        <v>[[MaytinhketnoiInternettaidonvi]]</v>
      </c>
      <c r="F7" s="31" t="s">
        <v>450</v>
      </c>
      <c r="G7" s="31" t="s">
        <v>451</v>
      </c>
      <c r="H7" s="24"/>
      <c r="I7" s="2" t="s">
        <v>191</v>
      </c>
      <c r="J7" s="3" t="str" cm="1">
        <f t="array" ref="J7">I7&amp;CHAR(10)&amp;toUnSignArea(C7)&amp;CHAR(10)&amp;toUnSignUpload(C7)</f>
        <v>Văn bản, tài liệu chứng minh
[[area.MaytinhketnoiInternettaidonvi]]
[[upload.MaytinhketnoiInternettaidonvi]]</v>
      </c>
      <c r="K7" s="3"/>
      <c r="L7" s="46"/>
    </row>
    <row r="8" spans="1:12" ht="108" x14ac:dyDescent="0.2">
      <c r="A8" s="3" t="s">
        <v>21</v>
      </c>
      <c r="B8" s="2" t="s">
        <v>269</v>
      </c>
      <c r="C8" s="2" t="s">
        <v>272</v>
      </c>
      <c r="D8" s="3"/>
      <c r="E8" s="3" t="str" cm="1">
        <f t="array" ref="E8">toUnSign2(C8)</f>
        <v>[[Tongsomaytinhcuacoquandonvi]]</v>
      </c>
      <c r="F8" s="31" t="s">
        <v>452</v>
      </c>
      <c r="G8" s="31" t="s">
        <v>453</v>
      </c>
      <c r="H8" s="24"/>
      <c r="I8" s="2" t="s">
        <v>191</v>
      </c>
      <c r="J8" s="3" t="str" cm="1">
        <f t="array" ref="J8">I8&amp;CHAR(10)&amp;toUnSignArea(C8)&amp;CHAR(10)&amp;toUnSignUpload(C8)</f>
        <v>Văn bản, tài liệu chứng minh
[[area.Tongsomaytinhcuacoquandonvi]]
[[upload.Tongsomaytinhcuacoquandonvi]]</v>
      </c>
      <c r="K8" s="3"/>
      <c r="L8" s="46"/>
    </row>
    <row r="9" spans="1:12" ht="162" x14ac:dyDescent="0.2">
      <c r="A9" s="3" t="s">
        <v>33</v>
      </c>
      <c r="B9" s="2" t="s">
        <v>317</v>
      </c>
      <c r="C9" s="2" t="s">
        <v>317</v>
      </c>
      <c r="D9" s="3">
        <v>30</v>
      </c>
      <c r="E9" s="3" t="str" cm="1">
        <f t="array" ref="E9">toUnSignTyle(C9)</f>
        <v>[[tyle.TyleungdungchuyennganhtrienkhaitrenhatangTrungtamdulieuThanhpho]]</v>
      </c>
      <c r="F9" s="31" t="s">
        <v>454</v>
      </c>
      <c r="G9" s="31" t="s">
        <v>455</v>
      </c>
      <c r="H9" s="24" t="s">
        <v>359</v>
      </c>
      <c r="I9" s="2"/>
      <c r="J9" s="3"/>
      <c r="K9" s="3" t="str" cm="1">
        <f t="array" ref="K9">toUnSignDiem(C9)</f>
        <v>[[diem.TyleungdungchuyennganhtrienkhaitrenhatangTrungtamdulieuThanhpho]]</v>
      </c>
      <c r="L9" s="31" t="s">
        <v>456</v>
      </c>
    </row>
    <row r="10" spans="1:12" ht="138" customHeight="1" x14ac:dyDescent="0.2">
      <c r="A10" s="3" t="s">
        <v>20</v>
      </c>
      <c r="B10" s="12" t="s">
        <v>360</v>
      </c>
      <c r="C10" s="12" t="s">
        <v>360</v>
      </c>
      <c r="D10" s="3"/>
      <c r="E10" s="3" t="str" cm="1">
        <f t="array" ref="E10">toUnSign2(C10)</f>
        <v>[[SoluongcacungdungchuyennganhtrienkhaitrenhatangTrungtamdulieuThanhpho]]</v>
      </c>
      <c r="F10" s="31" t="s">
        <v>457</v>
      </c>
      <c r="G10" s="31" t="s">
        <v>458</v>
      </c>
      <c r="H10" s="24"/>
      <c r="I10" s="2" t="s">
        <v>191</v>
      </c>
      <c r="J10" s="3" t="str" cm="1">
        <f t="array" ref="J10">I10&amp;CHAR(10)&amp;toUnSignArea(C10)&amp;CHAR(10)&amp;toUnSignUpload(C10)</f>
        <v>Văn bản, tài liệu chứng minh
[[area.SoluongcacungdungchuyennganhtrienkhaitrenhatangTrungtamdulieuThanhpho]]
[[upload.SoluongcacungdungchuyennganhtrienkhaitrenhatangTrungtamdulieuThanhpho]]</v>
      </c>
      <c r="K10" s="3"/>
      <c r="L10" s="31"/>
    </row>
    <row r="11" spans="1:12" ht="155" customHeight="1" x14ac:dyDescent="0.2">
      <c r="A11" s="3" t="s">
        <v>21</v>
      </c>
      <c r="B11" s="2" t="s">
        <v>318</v>
      </c>
      <c r="C11" s="2" t="s">
        <v>318</v>
      </c>
      <c r="D11" s="3"/>
      <c r="E11" s="3" t="str" cm="1">
        <f t="array" ref="E11">toUnSign2(C11)</f>
        <v>[[Tongsoungdungchuyennganh]]</v>
      </c>
      <c r="F11" s="31" t="s">
        <v>459</v>
      </c>
      <c r="G11" s="31" t="s">
        <v>460</v>
      </c>
      <c r="H11" s="24"/>
      <c r="I11" s="2" t="s">
        <v>191</v>
      </c>
      <c r="J11" s="3" t="str" cm="1">
        <f t="array" ref="J11">I11&amp;CHAR(10)&amp;toUnSignArea(C11)&amp;CHAR(10)&amp;toUnSignUpload(C11)</f>
        <v>Văn bản, tài liệu chứng minh
[[area.Tongsoungdungchuyennganh]]
[[upload.Tongsoungdungchuyennganh]]</v>
      </c>
      <c r="K11" s="3"/>
      <c r="L11" s="31"/>
    </row>
    <row r="12" spans="1:12" ht="270" x14ac:dyDescent="0.2">
      <c r="A12" s="3" t="s">
        <v>113</v>
      </c>
      <c r="B12" s="2" t="s">
        <v>114</v>
      </c>
      <c r="C12" s="2" t="s">
        <v>114</v>
      </c>
      <c r="D12" s="3">
        <v>30</v>
      </c>
      <c r="E12" s="3"/>
      <c r="F12" s="46"/>
      <c r="G12" s="46"/>
      <c r="H12" s="18" t="s">
        <v>361</v>
      </c>
      <c r="I12" s="17"/>
      <c r="J12" s="17"/>
      <c r="K12" s="3" t="str" cm="1">
        <f t="array" ref="K12">toUnSignDiemTongThe(C12)</f>
        <v>[[diemtongthe.Mucdosudungcachethongdungchung]]</v>
      </c>
      <c r="L12" s="31" t="s">
        <v>461</v>
      </c>
    </row>
    <row r="13" spans="1:12" ht="126" x14ac:dyDescent="0.2">
      <c r="A13" s="27" t="s">
        <v>189</v>
      </c>
      <c r="B13" s="2" t="s">
        <v>316</v>
      </c>
      <c r="C13" s="2" t="s">
        <v>316</v>
      </c>
      <c r="D13" s="3">
        <v>15</v>
      </c>
      <c r="E13" s="3" t="str" cm="1">
        <f t="array" ref="E13">toUnSignTyle(C13)</f>
        <v>[[tyle.Nentangsodungchung]]</v>
      </c>
      <c r="F13" s="31" t="s">
        <v>462</v>
      </c>
      <c r="G13" s="31" t="s">
        <v>463</v>
      </c>
      <c r="H13" s="18" t="s">
        <v>362</v>
      </c>
      <c r="I13" s="17"/>
      <c r="J13" s="17"/>
      <c r="K13" s="3" t="str" cm="1">
        <f t="array" ref="K13">toUnSignDiem(C13)</f>
        <v>[[diem.Nentangsodungchung]]</v>
      </c>
      <c r="L13" s="31" t="s">
        <v>464</v>
      </c>
    </row>
    <row r="14" spans="1:12" ht="108" x14ac:dyDescent="0.2">
      <c r="A14" s="27" t="s">
        <v>20</v>
      </c>
      <c r="B14" s="2" t="s">
        <v>261</v>
      </c>
      <c r="C14" s="2" t="s">
        <v>261</v>
      </c>
      <c r="D14" s="28"/>
      <c r="E14" s="3" t="str" cm="1">
        <f t="array" ref="E14">toUnSign2(C14)</f>
        <v>[[Soluongnentangsodungchungdatrienkhai]]</v>
      </c>
      <c r="F14" s="31" t="s">
        <v>465</v>
      </c>
      <c r="G14" s="31" t="s">
        <v>466</v>
      </c>
      <c r="H14" s="29"/>
      <c r="I14" s="2" t="s">
        <v>191</v>
      </c>
      <c r="J14" s="3" t="str" cm="1">
        <f t="array" ref="J14">I14&amp;CHAR(10)&amp;toUnSignArea(C14)&amp;CHAR(10)&amp;toUnSignUpload(C14)</f>
        <v>Văn bản, tài liệu chứng minh
[[area.Soluongnentangsodungchungdatrienkhai]]
[[upload.Soluongnentangsodungchungdatrienkhai]]</v>
      </c>
      <c r="K14" s="3"/>
      <c r="L14" s="46"/>
    </row>
    <row r="15" spans="1:12" ht="144" x14ac:dyDescent="0.2">
      <c r="A15" s="27" t="s">
        <v>21</v>
      </c>
      <c r="B15" s="2" t="s">
        <v>262</v>
      </c>
      <c r="C15" s="2" t="s">
        <v>262</v>
      </c>
      <c r="D15" s="26"/>
      <c r="E15" s="3" t="str" cm="1">
        <f t="array" ref="E15">toUnSign2(C15)</f>
        <v>[[Soluongnentangsotoithieutheodanhmucyeucau]]</v>
      </c>
      <c r="F15" s="31" t="s">
        <v>467</v>
      </c>
      <c r="G15" s="31" t="s">
        <v>468</v>
      </c>
      <c r="H15" s="17"/>
      <c r="I15" s="2" t="s">
        <v>191</v>
      </c>
      <c r="J15" s="3" t="str" cm="1">
        <f t="array" ref="J15">I15&amp;CHAR(10)&amp;toUnSignArea(C15)&amp;CHAR(10)&amp;toUnSignUpload(C15)</f>
        <v>Văn bản, tài liệu chứng minh
[[area.Soluongnentangsotoithieutheodanhmucyeucau]]
[[upload.Soluongnentangsotoithieutheodanhmucyeucau]]</v>
      </c>
      <c r="K15" s="3"/>
      <c r="L15" s="46"/>
    </row>
    <row r="16" spans="1:12" ht="108" x14ac:dyDescent="0.2">
      <c r="A16" s="27" t="s">
        <v>190</v>
      </c>
      <c r="B16" s="2" t="s">
        <v>263</v>
      </c>
      <c r="C16" s="2" t="s">
        <v>263</v>
      </c>
      <c r="D16" s="26">
        <v>15</v>
      </c>
      <c r="E16" s="3" t="str" cm="1">
        <f t="array" ref="E16">toUnSignTyle(C16)</f>
        <v>[[tyle.Mohinhtrienkhai]]</v>
      </c>
      <c r="F16" s="47" t="s">
        <v>469</v>
      </c>
      <c r="G16" s="47" t="s">
        <v>470</v>
      </c>
      <c r="H16" s="25" t="s">
        <v>363</v>
      </c>
      <c r="I16" s="17"/>
      <c r="J16" s="17"/>
      <c r="K16" s="3" t="str" cm="1">
        <f t="array" ref="K16">toUnSignDiem(C16)</f>
        <v>[[diem.Mohinhtrienkhai]]</v>
      </c>
      <c r="L16" s="31" t="s">
        <v>471</v>
      </c>
    </row>
    <row r="17" spans="1:12" ht="144" x14ac:dyDescent="0.2">
      <c r="A17" s="27" t="s">
        <v>34</v>
      </c>
      <c r="B17" s="2" t="s">
        <v>264</v>
      </c>
      <c r="C17" s="2" t="s">
        <v>264</v>
      </c>
      <c r="D17" s="26"/>
      <c r="E17" s="3" t="str" cm="1">
        <f t="array" ref="E17">toUnSign2(C17)</f>
        <v>[[SoluongnentangsotrienkhaitaptrungtrenTrungtamdulieu]]</v>
      </c>
      <c r="F17" s="31" t="s">
        <v>472</v>
      </c>
      <c r="G17" s="31" t="s">
        <v>473</v>
      </c>
      <c r="H17" s="17"/>
      <c r="I17" s="2" t="s">
        <v>191</v>
      </c>
      <c r="J17" s="3" t="str" cm="1">
        <f t="array" ref="J17">I17&amp;CHAR(10)&amp;toUnSignArea(C17)&amp;CHAR(10)&amp;toUnSignUpload(C17)</f>
        <v>Văn bản, tài liệu chứng minh
[[area.SoluongnentangsotrienkhaitaptrungtrenTrungtamdulieu]]
[[upload.SoluongnentangsotrienkhaitaptrungtrenTrungtamdulieu]]</v>
      </c>
      <c r="K17" s="3"/>
      <c r="L17" s="46"/>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68D7-EA7F-4AA5-9DA7-5A4AB820FB9D}">
  <dimension ref="A1:L21"/>
  <sheetViews>
    <sheetView workbookViewId="0">
      <selection activeCell="K5" sqref="K5"/>
    </sheetView>
  </sheetViews>
  <sheetFormatPr baseColWidth="10" defaultColWidth="8.83203125" defaultRowHeight="17" x14ac:dyDescent="0.2"/>
  <cols>
    <col min="1" max="1" width="5.6640625" style="21" customWidth="1"/>
    <col min="2" max="2" width="19" style="37" customWidth="1"/>
    <col min="3" max="3" width="19" style="19" hidden="1" customWidth="1"/>
    <col min="4" max="4" width="8.83203125" style="21"/>
    <col min="5" max="7" width="19" style="20" customWidth="1"/>
    <col min="8" max="8" width="36.5" style="19" customWidth="1"/>
    <col min="9" max="9" width="0" style="19" hidden="1" customWidth="1"/>
    <col min="10" max="10" width="20.1640625" style="19" customWidth="1"/>
    <col min="11" max="11" width="18.33203125" style="22" customWidth="1"/>
    <col min="12" max="12" width="13.5" style="19" customWidth="1"/>
    <col min="13" max="16384" width="8.83203125" style="19"/>
  </cols>
  <sheetData>
    <row r="1" spans="1:12" x14ac:dyDescent="0.2">
      <c r="A1" s="53" t="s">
        <v>8</v>
      </c>
      <c r="B1" s="54"/>
      <c r="C1" s="54"/>
      <c r="D1" s="54"/>
      <c r="E1" s="54"/>
      <c r="F1" s="54"/>
      <c r="G1" s="54"/>
      <c r="H1" s="54"/>
      <c r="I1" s="54"/>
      <c r="J1" s="54"/>
      <c r="K1" s="54"/>
      <c r="L1" s="55"/>
    </row>
    <row r="2" spans="1:12" ht="54" x14ac:dyDescent="0.2">
      <c r="A2" s="16" t="s">
        <v>0</v>
      </c>
      <c r="B2" s="1" t="s">
        <v>1</v>
      </c>
      <c r="C2" s="1" t="s">
        <v>17</v>
      </c>
      <c r="D2" s="1" t="s">
        <v>2</v>
      </c>
      <c r="E2" s="1" t="s">
        <v>18</v>
      </c>
      <c r="F2" s="1" t="s">
        <v>739</v>
      </c>
      <c r="G2" s="1" t="s">
        <v>737</v>
      </c>
      <c r="H2" s="16" t="s">
        <v>3</v>
      </c>
      <c r="I2" s="1"/>
      <c r="J2" s="1" t="s">
        <v>4</v>
      </c>
      <c r="K2" s="1" t="s">
        <v>19</v>
      </c>
      <c r="L2" s="1" t="s">
        <v>738</v>
      </c>
    </row>
    <row r="3" spans="1:12" ht="72" x14ac:dyDescent="0.2">
      <c r="A3" s="1">
        <v>4</v>
      </c>
      <c r="B3" s="13" t="s">
        <v>8</v>
      </c>
      <c r="C3" s="13" t="s">
        <v>8</v>
      </c>
      <c r="D3" s="1">
        <v>60</v>
      </c>
      <c r="E3" s="1"/>
      <c r="F3" s="1"/>
      <c r="G3" s="1"/>
      <c r="H3" s="13"/>
      <c r="I3" s="17"/>
      <c r="J3" s="17"/>
      <c r="K3" s="3" t="str" cm="1">
        <f t="array" ref="K3">toUnSignDiemCuoiCung(C3)</f>
        <v>[[diemcuoicung.Nhanlucso]]</v>
      </c>
      <c r="L3" s="31" t="s">
        <v>474</v>
      </c>
    </row>
    <row r="4" spans="1:12" ht="108" x14ac:dyDescent="0.2">
      <c r="A4" s="3" t="s">
        <v>36</v>
      </c>
      <c r="B4" s="2" t="s">
        <v>115</v>
      </c>
      <c r="C4" s="2" t="s">
        <v>202</v>
      </c>
      <c r="D4" s="3">
        <v>10</v>
      </c>
      <c r="E4" s="3" t="str" cm="1">
        <f t="array" ref="E4">toUnSignTyle(C4)</f>
        <v>[[tyle.TyleXaPhuongThitrancotocongnghesocongdong]]</v>
      </c>
      <c r="F4" s="31" t="s">
        <v>475</v>
      </c>
      <c r="G4" s="31" t="s">
        <v>476</v>
      </c>
      <c r="H4" s="18" t="s">
        <v>116</v>
      </c>
      <c r="I4" s="17"/>
      <c r="J4" s="17"/>
      <c r="K4" s="3" t="str" cm="1">
        <f t="array" ref="K4">toUnSignDiem(C4)</f>
        <v>[[diem.TyleXaPhuongThitrancotocongnghesocongdong]]</v>
      </c>
      <c r="L4" s="31" t="s">
        <v>477</v>
      </c>
    </row>
    <row r="5" spans="1:12" ht="144" x14ac:dyDescent="0.2">
      <c r="A5" s="3" t="s">
        <v>20</v>
      </c>
      <c r="B5" s="2" t="s">
        <v>192</v>
      </c>
      <c r="C5" s="2" t="s">
        <v>203</v>
      </c>
      <c r="D5" s="3"/>
      <c r="E5" s="3" t="str" cm="1">
        <f t="array" ref="E5">toUnSign2(C5)</f>
        <v>[[SoXaPhuongThitrancotocongnghesocongdong]]</v>
      </c>
      <c r="F5" s="31" t="s">
        <v>478</v>
      </c>
      <c r="G5" s="31" t="s">
        <v>479</v>
      </c>
      <c r="H5" s="18"/>
      <c r="I5" s="2" t="s">
        <v>191</v>
      </c>
      <c r="J5" s="3" t="str" cm="1">
        <f t="array" ref="J5">I5&amp;CHAR(10)&amp;toUnSignArea(C5)&amp;CHAR(10)&amp;toUnSignUpload(C5)</f>
        <v>Văn bản, tài liệu chứng minh
[[area.SoXaPhuongThitrancotocongnghesocongdong]]
[[upload.SoXaPhuongThitrancotocongnghesocongdong]]</v>
      </c>
      <c r="K5" s="3"/>
      <c r="L5" s="46"/>
    </row>
    <row r="6" spans="1:12" ht="160" customHeight="1" x14ac:dyDescent="0.2">
      <c r="A6" s="3" t="s">
        <v>21</v>
      </c>
      <c r="B6" s="2" t="s">
        <v>193</v>
      </c>
      <c r="C6" s="2" t="s">
        <v>204</v>
      </c>
      <c r="D6" s="3"/>
      <c r="E6" s="3" t="str" cm="1">
        <f t="array" ref="E6">toUnSign2(C6)</f>
        <v>[[TongXaPhuongThitrantrendiabanQuanHuyenThanhpho]]</v>
      </c>
      <c r="F6" s="31" t="s">
        <v>480</v>
      </c>
      <c r="G6" s="31" t="s">
        <v>481</v>
      </c>
      <c r="H6" s="18"/>
      <c r="I6" s="2" t="s">
        <v>191</v>
      </c>
      <c r="J6" s="3" t="str" cm="1">
        <f t="array" ref="J6">I6&amp;CHAR(10)&amp;toUnSignArea(C6)&amp;CHAR(10)&amp;toUnSignUpload(C6)</f>
        <v>Văn bản, tài liệu chứng minh
[[area.TongXaPhuongThitrantrendiabanQuanHuyenThanhpho]]
[[upload.TongXaPhuongThitrantrendiabanQuanHuyenThanhpho]]</v>
      </c>
      <c r="K6" s="3"/>
      <c r="L6" s="46"/>
    </row>
    <row r="7" spans="1:12" ht="108" x14ac:dyDescent="0.2">
      <c r="A7" s="3" t="s">
        <v>37</v>
      </c>
      <c r="B7" s="2" t="s">
        <v>73</v>
      </c>
      <c r="C7" s="2" t="s">
        <v>205</v>
      </c>
      <c r="D7" s="3">
        <v>10</v>
      </c>
      <c r="E7" s="3" t="str" cm="1">
        <f t="array" ref="E7">toUnSignTyle(C7)</f>
        <v>[[tyle.Tylethonxomcotocongnghesocongdong]]</v>
      </c>
      <c r="F7" s="31" t="s">
        <v>482</v>
      </c>
      <c r="G7" s="31" t="s">
        <v>483</v>
      </c>
      <c r="H7" s="18" t="s">
        <v>388</v>
      </c>
      <c r="I7" s="17"/>
      <c r="J7" s="17"/>
      <c r="K7" s="3" t="str" cm="1">
        <f t="array" ref="K7">toUnSignDiem(C7)</f>
        <v>[[diem.Tylethonxomcotocongnghesocongdong]]</v>
      </c>
      <c r="L7" s="31" t="s">
        <v>484</v>
      </c>
    </row>
    <row r="8" spans="1:12" ht="144" x14ac:dyDescent="0.2">
      <c r="A8" s="3" t="s">
        <v>20</v>
      </c>
      <c r="B8" s="2" t="s">
        <v>194</v>
      </c>
      <c r="C8" s="2" t="s">
        <v>206</v>
      </c>
      <c r="D8" s="3"/>
      <c r="E8" s="3" t="str" cm="1">
        <f t="array" ref="E8">toUnSign2(C8)</f>
        <v>[[Sothonxomcotocongnghesocongdong]]</v>
      </c>
      <c r="F8" s="31" t="s">
        <v>485</v>
      </c>
      <c r="G8" s="31" t="s">
        <v>486</v>
      </c>
      <c r="H8" s="18"/>
      <c r="I8" s="2" t="s">
        <v>191</v>
      </c>
      <c r="J8" s="3" t="str" cm="1">
        <f t="array" ref="J8">I8&amp;CHAR(10)&amp;toUnSignArea(C8)&amp;CHAR(10)&amp;toUnSignUpload(C8)</f>
        <v>Văn bản, tài liệu chứng minh
[[area.Sothonxomcotocongnghesocongdong]]
[[upload.Sothonxomcotocongnghesocongdong]]</v>
      </c>
      <c r="K8" s="3"/>
      <c r="L8" s="46"/>
    </row>
    <row r="9" spans="1:12" ht="216" x14ac:dyDescent="0.2">
      <c r="A9" s="3" t="s">
        <v>38</v>
      </c>
      <c r="B9" s="2" t="s">
        <v>117</v>
      </c>
      <c r="C9" s="2" t="s">
        <v>207</v>
      </c>
      <c r="D9" s="3">
        <v>10</v>
      </c>
      <c r="E9" s="3" t="str" cm="1">
        <f t="array" ref="E9">toUnSignTyle(C9)</f>
        <v>[[tyle.Tylecongchucvienchucchuyentrachkiemnhiemvechuyendoiso]]</v>
      </c>
      <c r="F9" s="31" t="s">
        <v>487</v>
      </c>
      <c r="G9" s="31" t="s">
        <v>488</v>
      </c>
      <c r="H9" s="18" t="s">
        <v>118</v>
      </c>
      <c r="I9" s="17"/>
      <c r="J9" s="17"/>
      <c r="K9" s="3" t="str" cm="1">
        <f t="array" ref="K9">toUnSignDiem(C9)</f>
        <v>[[diem.Tylecongchucvienchucchuyentrachkiemnhiemvechuyendoiso]]</v>
      </c>
      <c r="L9" s="31" t="s">
        <v>489</v>
      </c>
    </row>
    <row r="10" spans="1:12" ht="144" x14ac:dyDescent="0.2">
      <c r="A10" s="3" t="s">
        <v>20</v>
      </c>
      <c r="B10" s="2" t="s">
        <v>195</v>
      </c>
      <c r="C10" s="2" t="s">
        <v>195</v>
      </c>
      <c r="D10" s="3"/>
      <c r="E10" s="3" t="str" cm="1">
        <f t="array" ref="E10">toUnSign2(C10)</f>
        <v>[[Soluongcongchucchuyentrachvechuyendoiso]]</v>
      </c>
      <c r="F10" s="31" t="s">
        <v>490</v>
      </c>
      <c r="G10" s="31" t="s">
        <v>491</v>
      </c>
      <c r="H10" s="18"/>
      <c r="I10" s="2" t="s">
        <v>191</v>
      </c>
      <c r="J10" s="3" t="str" cm="1">
        <f t="array" ref="J10">I10&amp;CHAR(10)&amp;toUnSignArea(C10)&amp;CHAR(10)&amp;toUnSignUpload(C10)</f>
        <v>Văn bản, tài liệu chứng minh
[[area.Soluongcongchucchuyentrachvechuyendoiso]]
[[upload.Soluongcongchucchuyentrachvechuyendoiso]]</v>
      </c>
      <c r="K10" s="3"/>
      <c r="L10" s="46"/>
    </row>
    <row r="11" spans="1:12" ht="144" x14ac:dyDescent="0.2">
      <c r="A11" s="3" t="s">
        <v>21</v>
      </c>
      <c r="B11" s="2" t="s">
        <v>196</v>
      </c>
      <c r="C11" s="2" t="s">
        <v>196</v>
      </c>
      <c r="D11" s="3"/>
      <c r="E11" s="3" t="str" cm="1">
        <f t="array" ref="E11">toUnSign2(C11)</f>
        <v>[[Soluongcongchuckiemnhiemvechuyendoiso]]</v>
      </c>
      <c r="F11" s="31" t="s">
        <v>492</v>
      </c>
      <c r="G11" s="31" t="s">
        <v>493</v>
      </c>
      <c r="H11" s="18"/>
      <c r="I11" s="2" t="s">
        <v>191</v>
      </c>
      <c r="J11" s="3" t="str" cm="1">
        <f t="array" ref="J11">I11&amp;CHAR(10)&amp;toUnSignArea(C11)&amp;CHAR(10)&amp;toUnSignUpload(C11)</f>
        <v>Văn bản, tài liệu chứng minh
[[area.Soluongcongchuckiemnhiemvechuyendoiso]]
[[upload.Soluongcongchuckiemnhiemvechuyendoiso]]</v>
      </c>
      <c r="K11" s="3"/>
      <c r="L11" s="46"/>
    </row>
    <row r="12" spans="1:12" ht="144" x14ac:dyDescent="0.2">
      <c r="A12" s="3" t="s">
        <v>34</v>
      </c>
      <c r="B12" s="2" t="s">
        <v>197</v>
      </c>
      <c r="C12" s="2" t="s">
        <v>197</v>
      </c>
      <c r="D12" s="3"/>
      <c r="E12" s="3" t="str" cm="1">
        <f t="array" ref="E12">toUnSign2(C12)</f>
        <v>[[Soluongvienchucchuyentrachvechuyendoiso]]</v>
      </c>
      <c r="F12" s="31" t="s">
        <v>494</v>
      </c>
      <c r="G12" s="31" t="s">
        <v>495</v>
      </c>
      <c r="H12" s="18"/>
      <c r="I12" s="2" t="s">
        <v>191</v>
      </c>
      <c r="J12" s="3" t="str" cm="1">
        <f t="array" ref="J12">I12&amp;CHAR(10)&amp;toUnSignArea(C12)&amp;CHAR(10)&amp;toUnSignUpload(C12)</f>
        <v>Văn bản, tài liệu chứng minh
[[area.Soluongvienchucchuyentrachvechuyendoiso]]
[[upload.Soluongvienchucchuyentrachvechuyendoiso]]</v>
      </c>
      <c r="K12" s="3"/>
      <c r="L12" s="46"/>
    </row>
    <row r="13" spans="1:12" ht="144" x14ac:dyDescent="0.2">
      <c r="A13" s="3" t="s">
        <v>35</v>
      </c>
      <c r="B13" s="2" t="s">
        <v>198</v>
      </c>
      <c r="C13" s="2" t="s">
        <v>198</v>
      </c>
      <c r="D13" s="3"/>
      <c r="E13" s="3" t="str" cm="1">
        <f t="array" ref="E13">toUnSign2(C13)</f>
        <v>[[Soluongvienchuckiemnhiemvechuyendoiso]]</v>
      </c>
      <c r="F13" s="31" t="s">
        <v>496</v>
      </c>
      <c r="G13" s="31" t="s">
        <v>497</v>
      </c>
      <c r="H13" s="18"/>
      <c r="I13" s="2" t="s">
        <v>191</v>
      </c>
      <c r="J13" s="3" t="str" cm="1">
        <f t="array" ref="J13">I13&amp;CHAR(10)&amp;toUnSignArea(C13)&amp;CHAR(10)&amp;toUnSignUpload(C13)</f>
        <v>Văn bản, tài liệu chứng minh
[[area.Soluongvienchuckiemnhiemvechuyendoiso]]
[[upload.Soluongvienchuckiemnhiemvechuyendoiso]]</v>
      </c>
      <c r="K13" s="3"/>
      <c r="L13" s="46"/>
    </row>
    <row r="14" spans="1:12" ht="180" x14ac:dyDescent="0.2">
      <c r="A14" s="3" t="s">
        <v>74</v>
      </c>
      <c r="B14" s="2" t="s">
        <v>119</v>
      </c>
      <c r="C14" s="2" t="s">
        <v>208</v>
      </c>
      <c r="D14" s="3">
        <v>10</v>
      </c>
      <c r="E14" s="3" t="str" cm="1">
        <f t="array" ref="E14">toUnSign2(C14)</f>
        <v>[[CongchucvienchucchuyentrachkiemnhiemveAntoanthongtinmang]]</v>
      </c>
      <c r="F14" s="31" t="s">
        <v>498</v>
      </c>
      <c r="G14" s="31" t="s">
        <v>499</v>
      </c>
      <c r="H14" s="2" t="s">
        <v>120</v>
      </c>
      <c r="I14" s="2" t="s">
        <v>191</v>
      </c>
      <c r="J14" s="3" t="str" cm="1">
        <f t="array" ref="J14">I14&amp;CHAR(10)&amp;toUnSignArea(C14)&amp;CHAR(10)&amp;toUnSignUpload(C14)</f>
        <v>Văn bản, tài liệu chứng minh
[[area.CongchucvienchucchuyentrachkiemnhiemveAntoanthongtinmang]]
[[upload.CongchucvienchucchuyentrachkiemnhiemveAntoanthongtinmang]]</v>
      </c>
      <c r="K14" s="3" t="str" cm="1">
        <f t="array" ref="K14">toUnSignDiem(C14)</f>
        <v>[[diem.CongchucvienchucchuyentrachkiemnhiemveAntoanthongtinmang]]</v>
      </c>
      <c r="L14" s="31" t="s">
        <v>500</v>
      </c>
    </row>
    <row r="15" spans="1:12" ht="126" x14ac:dyDescent="0.2">
      <c r="A15" s="3" t="s">
        <v>75</v>
      </c>
      <c r="B15" s="2" t="s">
        <v>9</v>
      </c>
      <c r="C15" s="2" t="s">
        <v>209</v>
      </c>
      <c r="D15" s="3">
        <v>10</v>
      </c>
      <c r="E15" s="3" t="str" cm="1">
        <f t="array" ref="E15">toUnSignTyle(C15)</f>
        <v>[[tyle.Tylecongchucvienchucduocboiduongtaphuanvechuyendoiso]]</v>
      </c>
      <c r="F15" s="31" t="s">
        <v>501</v>
      </c>
      <c r="G15" s="31" t="s">
        <v>502</v>
      </c>
      <c r="H15" s="18" t="s">
        <v>121</v>
      </c>
      <c r="I15" s="17"/>
      <c r="J15" s="17"/>
      <c r="K15" s="3" t="str" cm="1">
        <f t="array" ref="K15">toUnSignDiem(C15)</f>
        <v>[[diem.Tylecongchucvienchucduocboiduongtaphuanvechuyendoiso]]</v>
      </c>
      <c r="L15" s="31" t="s">
        <v>503</v>
      </c>
    </row>
    <row r="16" spans="1:12" ht="180" x14ac:dyDescent="0.2">
      <c r="A16" s="3" t="s">
        <v>20</v>
      </c>
      <c r="B16" s="2" t="s">
        <v>199</v>
      </c>
      <c r="C16" s="2" t="s">
        <v>210</v>
      </c>
      <c r="D16" s="3"/>
      <c r="E16" s="3" t="str" cm="1">
        <f t="array" ref="E16">toUnSign2(C16)</f>
        <v>[[Soluongcongchucvienchucduocboiduongtaphuanvechuyendoiso]]</v>
      </c>
      <c r="F16" s="31" t="s">
        <v>504</v>
      </c>
      <c r="G16" s="31" t="s">
        <v>505</v>
      </c>
      <c r="H16" s="18"/>
      <c r="I16" s="2" t="s">
        <v>191</v>
      </c>
      <c r="J16" s="3" t="str" cm="1">
        <f t="array" ref="J16">I16&amp;CHAR(10)&amp;toUnSignArea(C16)&amp;CHAR(10)&amp;toUnSignUpload(C16)</f>
        <v>Văn bản, tài liệu chứng minh
[[area.Soluongcongchucvienchucduocboiduongtaphuanvechuyendoiso]]
[[upload.Soluongcongchucvienchucduocboiduongtaphuanvechuyendoiso]]</v>
      </c>
      <c r="K16" s="3"/>
      <c r="L16" s="46"/>
    </row>
    <row r="17" spans="1:12" ht="108" x14ac:dyDescent="0.2">
      <c r="A17" s="3" t="s">
        <v>77</v>
      </c>
      <c r="B17" s="2" t="s">
        <v>76</v>
      </c>
      <c r="C17" s="2" t="s">
        <v>211</v>
      </c>
      <c r="D17" s="3">
        <v>5</v>
      </c>
      <c r="E17" s="3" t="str" cm="1">
        <f t="array" ref="E17">toUnSignTyle(C17)</f>
        <v>[[tyle.Tylenguoilaodongduocboiduongtaphuankynangso]]</v>
      </c>
      <c r="F17" s="31" t="s">
        <v>506</v>
      </c>
      <c r="G17" s="31" t="s">
        <v>507</v>
      </c>
      <c r="H17" s="36" t="s">
        <v>299</v>
      </c>
      <c r="I17" s="17"/>
      <c r="J17" s="17"/>
      <c r="K17" s="3" t="str" cm="1">
        <f t="array" ref="K17">toUnSignDiem(C17)</f>
        <v>[[diem.Tylenguoilaodongduocboiduongtaphuankynangso]]</v>
      </c>
      <c r="L17" s="31" t="s">
        <v>508</v>
      </c>
    </row>
    <row r="18" spans="1:12" ht="180" x14ac:dyDescent="0.2">
      <c r="A18" s="3" t="s">
        <v>20</v>
      </c>
      <c r="B18" s="2" t="s">
        <v>200</v>
      </c>
      <c r="C18" s="2" t="s">
        <v>212</v>
      </c>
      <c r="D18" s="3"/>
      <c r="E18" s="3" t="str" cm="1">
        <f t="array" ref="E18">toUnSign2(C18)</f>
        <v>[[Soluongnguoilaodongduocboiduongtaphuankynangso]]</v>
      </c>
      <c r="F18" s="31" t="s">
        <v>509</v>
      </c>
      <c r="G18" s="31" t="s">
        <v>510</v>
      </c>
      <c r="H18" s="18"/>
      <c r="I18" s="2" t="s">
        <v>191</v>
      </c>
      <c r="J18" s="3" t="str" cm="1">
        <f t="array" ref="J18">I18&amp;CHAR(10)&amp;toUnSignArea(C18)&amp;CHAR(10)&amp;toUnSignUpload(C18)</f>
        <v>Văn bản, tài liệu chứng minh
[[area.Soluongnguoilaodongduocboiduongtaphuankynangso]]
[[upload.Soluongnguoilaodongduocboiduongtaphuankynangso]]</v>
      </c>
      <c r="K18" s="3"/>
      <c r="L18" s="46"/>
    </row>
    <row r="19" spans="1:12" ht="252" x14ac:dyDescent="0.2">
      <c r="A19" s="3" t="s">
        <v>78</v>
      </c>
      <c r="B19" s="2" t="s">
        <v>79</v>
      </c>
      <c r="C19" s="2" t="s">
        <v>213</v>
      </c>
      <c r="D19" s="3">
        <v>5</v>
      </c>
      <c r="E19" s="3" t="str" cm="1">
        <f t="array" ref="E19">toUnSignTyle(C19)</f>
        <v>[[tyle.Tylecaccosogiaoductutieuhocdentrunghoccosothuchienchuyendoisohoanthienduocmohinhquantrisohoatdongsochuanhoadulieusokhohoclieusomo]]</v>
      </c>
      <c r="F19" s="31" t="s">
        <v>511</v>
      </c>
      <c r="G19" s="31" t="s">
        <v>512</v>
      </c>
      <c r="H19" s="36" t="s">
        <v>298</v>
      </c>
      <c r="I19" s="17"/>
      <c r="J19" s="17"/>
      <c r="K19" s="3" t="str" cm="1">
        <f t="array" ref="K19">toUnSignDiem(C19)</f>
        <v>[[diem.Tylecaccosogiaoductutieuhocdentrunghoccosothuchienchuyendoisohoanthienduocmohinhquantrisohoatdongsochuanhoadulieusokhohoclieusomo]]</v>
      </c>
      <c r="L19" s="31" t="s">
        <v>513</v>
      </c>
    </row>
    <row r="20" spans="1:12" ht="216" x14ac:dyDescent="0.2">
      <c r="A20" s="3" t="s">
        <v>20</v>
      </c>
      <c r="B20" s="2" t="s">
        <v>201</v>
      </c>
      <c r="C20" s="2" t="s">
        <v>201</v>
      </c>
      <c r="D20" s="29"/>
      <c r="E20" s="3" t="str" cm="1">
        <f t="array" ref="E20">toUnSign2(C20)</f>
        <v>[[Soluongcaccosogiaoductutieuhocdentrunghoccosothuchienchuyendoisotrendiaban]]</v>
      </c>
      <c r="F20" s="31" t="s">
        <v>514</v>
      </c>
      <c r="G20" s="31" t="s">
        <v>515</v>
      </c>
      <c r="H20" s="29"/>
      <c r="I20" s="2" t="s">
        <v>191</v>
      </c>
      <c r="J20" s="2" t="str" cm="1">
        <f t="array" ref="J20">I20&amp;CHAR(10)&amp;toUnSignArea(C20)&amp;CHAR(10)&amp;toUnSignUpload(C20)</f>
        <v>Văn bản, tài liệu chứng minh
[[area.Soluongcaccosogiaoductutieuhocdentrunghoccosothuchienchuyendoisotrendiaban]]
[[upload.Soluongcaccosogiaoductutieuhocdentrunghoccosothuchienchuyendoisotrendiaban]]</v>
      </c>
      <c r="K20" s="3"/>
      <c r="L20" s="46"/>
    </row>
    <row r="21" spans="1:12" ht="180" x14ac:dyDescent="0.2">
      <c r="A21" s="3" t="s">
        <v>21</v>
      </c>
      <c r="B21" s="2" t="s">
        <v>297</v>
      </c>
      <c r="C21" s="2" t="s">
        <v>297</v>
      </c>
      <c r="D21" s="28"/>
      <c r="E21" s="3" t="str" cm="1">
        <f t="array" ref="E21">toUnSign2(C21)</f>
        <v>[[Tongsocaccosogiaoductutieuhocdentrunghoccosotrendiaban]]</v>
      </c>
      <c r="F21" s="31" t="s">
        <v>516</v>
      </c>
      <c r="G21" s="31" t="s">
        <v>517</v>
      </c>
      <c r="H21" s="29"/>
      <c r="I21" s="2" t="s">
        <v>191</v>
      </c>
      <c r="J21" s="2" t="str" cm="1">
        <f t="array" ref="J21">I21&amp;CHAR(10)&amp;toUnSignArea(C21)&amp;CHAR(10)&amp;toUnSignUpload(C21)</f>
        <v>Văn bản, tài liệu chứng minh
[[area.Tongsocaccosogiaoductutieuhocdentrunghoccosotrendiaban]]
[[upload.Tongsocaccosogiaoductutieuhocdentrunghoccosotrendiaban]]</v>
      </c>
      <c r="K21" s="3"/>
      <c r="L21" s="46"/>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318E-503C-463E-A9DB-7F65845F0B7D}">
  <dimension ref="A1:L11"/>
  <sheetViews>
    <sheetView workbookViewId="0">
      <selection activeCell="L2" sqref="L2"/>
    </sheetView>
  </sheetViews>
  <sheetFormatPr baseColWidth="10" defaultColWidth="8.83203125" defaultRowHeight="15" x14ac:dyDescent="0.2"/>
  <cols>
    <col min="1" max="1" width="7.33203125" style="14" customWidth="1"/>
    <col min="2" max="2" width="18.83203125" customWidth="1"/>
    <col min="3" max="3" width="18.83203125" hidden="1" customWidth="1"/>
    <col min="4" max="4" width="10" customWidth="1"/>
    <col min="5" max="7" width="18.83203125" style="4" customWidth="1"/>
    <col min="8" max="8" width="32.1640625" customWidth="1"/>
    <col min="9" max="9" width="0" hidden="1" customWidth="1"/>
    <col min="10" max="10" width="19" customWidth="1"/>
    <col min="11" max="11" width="16.6640625" style="15" customWidth="1"/>
    <col min="12" max="12" width="18.6640625" customWidth="1"/>
  </cols>
  <sheetData>
    <row r="1" spans="1:12" ht="17" x14ac:dyDescent="0.2">
      <c r="A1" s="53" t="s">
        <v>10</v>
      </c>
      <c r="B1" s="54"/>
      <c r="C1" s="54"/>
      <c r="D1" s="54"/>
      <c r="E1" s="54"/>
      <c r="F1" s="54"/>
      <c r="G1" s="54"/>
      <c r="H1" s="54"/>
      <c r="I1" s="54"/>
      <c r="J1" s="54"/>
      <c r="K1" s="54"/>
      <c r="L1" s="55"/>
    </row>
    <row r="2" spans="1:12" ht="54" x14ac:dyDescent="0.2">
      <c r="A2" s="16" t="s">
        <v>0</v>
      </c>
      <c r="B2" s="1" t="s">
        <v>1</v>
      </c>
      <c r="C2" s="1" t="s">
        <v>17</v>
      </c>
      <c r="D2" s="1" t="s">
        <v>2</v>
      </c>
      <c r="E2" s="1" t="s">
        <v>18</v>
      </c>
      <c r="F2" s="1" t="s">
        <v>736</v>
      </c>
      <c r="G2" s="1" t="s">
        <v>737</v>
      </c>
      <c r="H2" s="16" t="s">
        <v>3</v>
      </c>
      <c r="I2" s="1"/>
      <c r="J2" s="1" t="s">
        <v>4</v>
      </c>
      <c r="K2" s="1" t="s">
        <v>19</v>
      </c>
      <c r="L2" s="1" t="s">
        <v>738</v>
      </c>
    </row>
    <row r="3" spans="1:12" ht="54" x14ac:dyDescent="0.2">
      <c r="A3" s="1">
        <v>5</v>
      </c>
      <c r="B3" s="13" t="s">
        <v>10</v>
      </c>
      <c r="C3" s="13" t="s">
        <v>10</v>
      </c>
      <c r="D3" s="1">
        <v>35</v>
      </c>
      <c r="E3" s="1"/>
      <c r="F3" s="1"/>
      <c r="G3" s="1"/>
      <c r="H3" s="13"/>
      <c r="I3" s="17"/>
      <c r="J3" s="17"/>
      <c r="K3" s="3" t="str" cm="1">
        <f t="array" ref="K3">toUnSignDiemCuoiCung(C3)</f>
        <v>[[diemcuoicung.Antoanthongtinmang]]</v>
      </c>
      <c r="L3" s="31" t="s">
        <v>518</v>
      </c>
    </row>
    <row r="4" spans="1:12" ht="180" x14ac:dyDescent="0.2">
      <c r="A4" s="3" t="s">
        <v>39</v>
      </c>
      <c r="B4" s="2" t="s">
        <v>122</v>
      </c>
      <c r="C4" s="2" t="s">
        <v>122</v>
      </c>
      <c r="D4" s="3">
        <v>10</v>
      </c>
      <c r="E4" s="3" t="str" cm="1">
        <f t="array" ref="E4">toUnSign2(C4)</f>
        <v>[[Soluonghethongthongtindaduocpheduyethosodexuatcapdo]]</v>
      </c>
      <c r="F4" s="31" t="s">
        <v>519</v>
      </c>
      <c r="G4" s="31" t="s">
        <v>520</v>
      </c>
      <c r="H4" s="2" t="s">
        <v>123</v>
      </c>
      <c r="I4" s="2" t="s">
        <v>191</v>
      </c>
      <c r="J4" s="3" t="str" cm="1">
        <f t="array" ref="J4">I4&amp;CHAR(10)&amp;toUnSignArea(C4)&amp;CHAR(10)&amp;toUnSignUpload(C4)</f>
        <v>Văn bản, tài liệu chứng minh
[[area.Soluonghethongthongtindaduocpheduyethosodexuatcapdo]]
[[upload.Soluonghethongthongtindaduocpheduyethosodexuatcapdo]]</v>
      </c>
      <c r="K4" s="3" t="str" cm="1">
        <f t="array" ref="K4">toUnSignDiem(C4)</f>
        <v>[[diem.Soluonghethongthongtindaduocpheduyethosodexuatcapdo]]</v>
      </c>
      <c r="L4" s="31" t="s">
        <v>521</v>
      </c>
    </row>
    <row r="5" spans="1:12" ht="144" x14ac:dyDescent="0.2">
      <c r="A5" s="3" t="s">
        <v>40</v>
      </c>
      <c r="B5" s="2" t="s">
        <v>124</v>
      </c>
      <c r="C5" s="2" t="s">
        <v>124</v>
      </c>
      <c r="D5" s="2">
        <v>10</v>
      </c>
      <c r="E5" s="3" t="str" cm="1">
        <f t="array" ref="E5">toUnSignTyle(C5)</f>
        <v>[[tyle.SoluonghethongthongtintrienkhaidayduphuonganbaovetheoHosodexuatcapdodaduocpheduyet]]</v>
      </c>
      <c r="F5" s="31" t="s">
        <v>522</v>
      </c>
      <c r="G5" s="31" t="s">
        <v>523</v>
      </c>
      <c r="H5" s="36" t="s">
        <v>302</v>
      </c>
      <c r="I5" s="17"/>
      <c r="J5" s="17"/>
      <c r="K5" s="3" t="str" cm="1">
        <f t="array" ref="K5">toUnSignDiem(C5)</f>
        <v>[[diem.SoluonghethongthongtintrienkhaidayduphuonganbaovetheoHosodexuatcapdodaduocpheduyet]]</v>
      </c>
      <c r="L5" s="31" t="s">
        <v>524</v>
      </c>
    </row>
    <row r="6" spans="1:12" ht="252" x14ac:dyDescent="0.2">
      <c r="A6" s="3" t="s">
        <v>20</v>
      </c>
      <c r="B6" s="2" t="s">
        <v>214</v>
      </c>
      <c r="C6" s="2" t="s">
        <v>214</v>
      </c>
      <c r="D6" s="2"/>
      <c r="E6" s="3" t="str" cm="1">
        <f t="array" ref="E6">toUnSign2(C6)</f>
        <v>[[SoluonghethongthongtindatrienkhaidayduphuonganbaovetheoHSDXCDdaduocpheduyet]]</v>
      </c>
      <c r="F6" s="31" t="s">
        <v>525</v>
      </c>
      <c r="G6" s="31" t="s">
        <v>526</v>
      </c>
      <c r="H6" s="18"/>
      <c r="I6" s="2" t="s">
        <v>191</v>
      </c>
      <c r="J6" s="3" t="str" cm="1">
        <f t="array" ref="J6">I6&amp;CHAR(10)&amp;toUnSignArea(C6)&amp;CHAR(10)&amp;toUnSignUpload(C6)</f>
        <v>Văn bản, tài liệu chứng minh
[[area.SoluonghethongthongtindatrienkhaidayduphuonganbaovetheoHSDXCDdaduocpheduyet]]
[[upload.SoluonghethongthongtindatrienkhaidayduphuonganbaovetheoHSDXCDdaduocpheduyet]]</v>
      </c>
      <c r="K6" s="3"/>
      <c r="L6" s="31"/>
    </row>
    <row r="7" spans="1:12" ht="144" x14ac:dyDescent="0.2">
      <c r="A7" s="3" t="s">
        <v>21</v>
      </c>
      <c r="B7" s="2" t="s">
        <v>300</v>
      </c>
      <c r="C7" s="2" t="s">
        <v>300</v>
      </c>
      <c r="D7" s="2"/>
      <c r="E7" s="3" t="str" cm="1">
        <f t="array" ref="E7">toUnSign2(C7)</f>
        <v>[[Tongsohethongthongtindaduocpheduyet]]</v>
      </c>
      <c r="F7" s="31" t="s">
        <v>527</v>
      </c>
      <c r="G7" s="31" t="s">
        <v>528</v>
      </c>
      <c r="H7" s="18"/>
      <c r="I7" s="2" t="s">
        <v>191</v>
      </c>
      <c r="J7" s="3" t="str" cm="1">
        <f t="array" ref="J7">I7&amp;CHAR(10)&amp;toUnSignArea(C7)&amp;CHAR(10)&amp;toUnSignUpload(C7)</f>
        <v>Văn bản, tài liệu chứng minh
[[area.Tongsohethongthongtindaduocpheduyet]]
[[upload.Tongsohethongthongtindaduocpheduyet]]</v>
      </c>
      <c r="K7" s="3"/>
      <c r="L7" s="31"/>
    </row>
    <row r="8" spans="1:12" ht="198" x14ac:dyDescent="0.2">
      <c r="A8" s="3" t="s">
        <v>125</v>
      </c>
      <c r="B8" s="2" t="s">
        <v>126</v>
      </c>
      <c r="C8" s="2" t="s">
        <v>217</v>
      </c>
      <c r="D8" s="2">
        <v>10</v>
      </c>
      <c r="E8" s="3" t="str" cm="1">
        <f t="array" ref="E8">toUnSignTyle(C8)</f>
        <v>[[tyle.Soluonghethongthongtincuacoquannhanuocdaduockiemtra,danhgiadayducacnoidungtheoquydinhtaiThongtuso032017TTBTTTTngay2442017]]</v>
      </c>
      <c r="F8" s="31" t="s">
        <v>529</v>
      </c>
      <c r="G8" s="31" t="s">
        <v>530</v>
      </c>
      <c r="H8" s="36" t="s">
        <v>301</v>
      </c>
      <c r="I8" s="17"/>
      <c r="J8" s="17"/>
      <c r="K8" s="3" t="str" cm="1">
        <f t="array" ref="K8">toUnSignDiem(C8)</f>
        <v>[[diem.Soluonghethongthongtincuacoquannhanuocdaduockiemtra,danhgiadayducacnoidungtheoquydinhtaiThongtuso032017TTBTTTTngay2442017]]</v>
      </c>
      <c r="L8" s="31" t="s">
        <v>531</v>
      </c>
    </row>
    <row r="9" spans="1:12" ht="162" x14ac:dyDescent="0.2">
      <c r="A9" s="3" t="s">
        <v>20</v>
      </c>
      <c r="B9" s="2" t="s">
        <v>215</v>
      </c>
      <c r="C9" s="2" t="s">
        <v>215</v>
      </c>
      <c r="D9" s="2"/>
      <c r="E9" s="3" t="str" cm="1">
        <f t="array" ref="E9">toUnSign2(C9)</f>
        <v>[[SoluongHTTTcuaCQNNdaduockiemtra,danhgia]]</v>
      </c>
      <c r="F9" s="31" t="s">
        <v>532</v>
      </c>
      <c r="G9" s="31" t="s">
        <v>533</v>
      </c>
      <c r="H9" s="18"/>
      <c r="I9" s="2" t="s">
        <v>191</v>
      </c>
      <c r="J9" s="3" t="str" cm="1">
        <f t="array" ref="J9">I9&amp;CHAR(10)&amp;toUnSignArea(C9)&amp;CHAR(10)&amp;toUnSignUpload(C9)</f>
        <v>Văn bản, tài liệu chứng minh
[[area.SoluongHTTTcuaCQNNdaduockiemtra,danhgia]]
[[upload.SoluongHTTTcuaCQNNdaduockiemtra,danhgia]]</v>
      </c>
      <c r="K9" s="3"/>
      <c r="L9" s="31"/>
    </row>
    <row r="10" spans="1:12" ht="108" x14ac:dyDescent="0.2">
      <c r="A10" s="3" t="s">
        <v>127</v>
      </c>
      <c r="B10" s="2" t="s">
        <v>128</v>
      </c>
      <c r="C10" s="2" t="s">
        <v>128</v>
      </c>
      <c r="D10" s="2">
        <v>5</v>
      </c>
      <c r="E10" s="3" t="str" cm="1">
        <f t="array" ref="E10">toUnSignTyle(C10)</f>
        <v>[[tyle.Soluongcacphuonganungcuuxulysucotancongmang]]</v>
      </c>
      <c r="F10" s="31" t="s">
        <v>534</v>
      </c>
      <c r="G10" s="31" t="s">
        <v>535</v>
      </c>
      <c r="H10" s="18" t="s">
        <v>129</v>
      </c>
      <c r="I10" s="17"/>
      <c r="J10" s="17"/>
      <c r="K10" s="3" t="str" cm="1">
        <f t="array" ref="K10">toUnSignDiem(C10)</f>
        <v>[[diem.Soluongcacphuonganungcuuxulysucotancongmang]]</v>
      </c>
      <c r="L10" s="31" t="s">
        <v>536</v>
      </c>
    </row>
    <row r="11" spans="1:12" ht="216" x14ac:dyDescent="0.2">
      <c r="A11" s="3" t="s">
        <v>20</v>
      </c>
      <c r="B11" s="2" t="s">
        <v>216</v>
      </c>
      <c r="C11" s="2" t="s">
        <v>216</v>
      </c>
      <c r="D11" s="17"/>
      <c r="E11" s="3" t="str" cm="1">
        <f t="array" ref="E11">toUnSign2(C11)</f>
        <v>[[Soluongcachethongthongtincocacphuonganungcuuxulysucotancongmang]]</v>
      </c>
      <c r="F11" s="31" t="s">
        <v>537</v>
      </c>
      <c r="G11" s="31" t="s">
        <v>538</v>
      </c>
      <c r="H11" s="17"/>
      <c r="I11" s="2" t="s">
        <v>191</v>
      </c>
      <c r="J11" s="3" t="str" cm="1">
        <f t="array" ref="J11">I11&amp;CHAR(10)&amp;toUnSignArea(C11)&amp;CHAR(10)&amp;toUnSignUpload(C11)</f>
        <v>Văn bản, tài liệu chứng minh
[[area.Soluongcachethongthongtincocacphuonganungcuuxulysucotancongmang]]
[[upload.Soluongcachethongthongtincocacphuonganungcuuxulysucotancongmang]]</v>
      </c>
      <c r="K11" s="3"/>
      <c r="L11" s="31"/>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B75F-EA2D-4B89-95F2-1D12357FF909}">
  <dimension ref="A1:L43"/>
  <sheetViews>
    <sheetView workbookViewId="0">
      <selection activeCell="L6" sqref="L6"/>
    </sheetView>
  </sheetViews>
  <sheetFormatPr baseColWidth="10" defaultColWidth="8.83203125" defaultRowHeight="15" x14ac:dyDescent="0.2"/>
  <cols>
    <col min="1" max="1" width="6.83203125" style="14" customWidth="1"/>
    <col min="2" max="3" width="18.1640625" customWidth="1"/>
    <col min="4" max="4" width="8.83203125" style="14"/>
    <col min="5" max="7" width="19.5" style="4" customWidth="1"/>
    <col min="8" max="8" width="33.5" customWidth="1"/>
    <col min="9" max="9" width="8.83203125" hidden="1" customWidth="1"/>
    <col min="10" max="10" width="22.33203125" customWidth="1"/>
    <col min="11" max="11" width="21.6640625" style="15" customWidth="1"/>
    <col min="12" max="12" width="16.83203125" customWidth="1"/>
  </cols>
  <sheetData>
    <row r="1" spans="1:12" ht="17" x14ac:dyDescent="0.2">
      <c r="A1" s="26"/>
      <c r="B1" s="52" t="s">
        <v>11</v>
      </c>
      <c r="C1" s="52"/>
      <c r="D1" s="52"/>
      <c r="E1" s="52"/>
      <c r="F1" s="52"/>
      <c r="G1" s="52"/>
      <c r="H1" s="52"/>
      <c r="I1" s="52"/>
      <c r="J1" s="52"/>
      <c r="K1" s="52"/>
      <c r="L1" s="52"/>
    </row>
    <row r="2" spans="1:12" ht="36" x14ac:dyDescent="0.2">
      <c r="A2" s="16" t="s">
        <v>0</v>
      </c>
      <c r="B2" s="1" t="s">
        <v>1</v>
      </c>
      <c r="C2" s="1" t="s">
        <v>17</v>
      </c>
      <c r="D2" s="1" t="s">
        <v>2</v>
      </c>
      <c r="E2" s="1" t="s">
        <v>18</v>
      </c>
      <c r="F2" s="1" t="s">
        <v>736</v>
      </c>
      <c r="G2" s="1" t="s">
        <v>737</v>
      </c>
      <c r="H2" s="16" t="s">
        <v>3</v>
      </c>
      <c r="I2" s="1"/>
      <c r="J2" s="1" t="s">
        <v>4</v>
      </c>
      <c r="K2" s="1" t="s">
        <v>19</v>
      </c>
      <c r="L2" s="1" t="s">
        <v>738</v>
      </c>
    </row>
    <row r="3" spans="1:12" ht="73" customHeight="1" x14ac:dyDescent="0.2">
      <c r="A3" s="1">
        <v>6</v>
      </c>
      <c r="B3" s="13" t="s">
        <v>11</v>
      </c>
      <c r="C3" s="13" t="s">
        <v>11</v>
      </c>
      <c r="D3" s="1">
        <v>185</v>
      </c>
      <c r="E3" s="1"/>
      <c r="F3" s="1"/>
      <c r="G3" s="1"/>
      <c r="H3" s="13"/>
      <c r="I3" s="17"/>
      <c r="J3" s="17"/>
      <c r="K3" s="3" t="str" cm="1">
        <f t="array" ref="K3">toUnSignDiemCuoiCung(C3)</f>
        <v>[[diemcuoicung.Hoatdongchinhquyenso]]</v>
      </c>
      <c r="L3" s="31" t="s">
        <v>539</v>
      </c>
    </row>
    <row r="4" spans="1:12" ht="126" x14ac:dyDescent="0.2">
      <c r="A4" s="3" t="s">
        <v>41</v>
      </c>
      <c r="B4" s="2" t="s">
        <v>130</v>
      </c>
      <c r="C4" s="2" t="s">
        <v>233</v>
      </c>
      <c r="D4" s="3">
        <v>10</v>
      </c>
      <c r="E4" s="3"/>
      <c r="F4" s="3"/>
      <c r="G4" s="3"/>
      <c r="H4" s="18" t="s">
        <v>131</v>
      </c>
      <c r="I4" s="2"/>
      <c r="J4" s="17"/>
      <c r="K4" s="3" t="str" cm="1">
        <f t="array" ref="K4">toUnSignDiemTongThe(C4)</f>
        <v>[[diemtongthe.Congthongtindientudapungyeucauchucnangtinhnangkythuattheoquydinh]]</v>
      </c>
      <c r="L4" s="31" t="s">
        <v>540</v>
      </c>
    </row>
    <row r="5" spans="1:12" ht="152" customHeight="1" x14ac:dyDescent="0.2">
      <c r="A5" s="3"/>
      <c r="B5" s="2" t="s">
        <v>248</v>
      </c>
      <c r="C5" s="2" t="s">
        <v>250</v>
      </c>
      <c r="D5" s="3"/>
      <c r="E5" s="3" t="str" cm="1">
        <f t="array" ref="E5">toUnSign2(C5)</f>
        <v>[[Dapungyeucauchucnangtinhnangkythuattheoquydinh]]</v>
      </c>
      <c r="F5" s="2" t="s">
        <v>541</v>
      </c>
      <c r="G5" s="2" t="s">
        <v>542</v>
      </c>
      <c r="H5" s="18"/>
      <c r="I5" s="2" t="s">
        <v>191</v>
      </c>
      <c r="J5" s="3" t="str" cm="1">
        <f t="array" ref="J5">I5&amp;CHAR(10)&amp;toUnSignArea(C5)&amp;CHAR(10)&amp;toUnSignUpload(C5)</f>
        <v>Văn bản, tài liệu chứng minh
[[area.Dapungyeucauchucnangtinhnangkythuattheoquydinh]]
[[upload.Dapungyeucauchucnangtinhnangkythuattheoquydinh]]</v>
      </c>
      <c r="K5" s="3" t="str" cm="1">
        <f t="array" ref="K5">toUnSignDiem(C5)</f>
        <v>[[diem.Dapungyeucauchucnangtinhnangkythuattheoquydinh]]</v>
      </c>
      <c r="L5" s="31" t="s">
        <v>543</v>
      </c>
    </row>
    <row r="6" spans="1:12" ht="108" x14ac:dyDescent="0.2">
      <c r="A6" s="3"/>
      <c r="B6" s="2" t="s">
        <v>249</v>
      </c>
      <c r="C6" s="2" t="s">
        <v>249</v>
      </c>
      <c r="D6" s="3"/>
      <c r="E6" s="3" t="str" cm="1">
        <f t="array" ref="E6">toUnSign2(C6)</f>
        <v>[[DachuyendoisangcongngheIPv6]]</v>
      </c>
      <c r="F6" s="2" t="s">
        <v>544</v>
      </c>
      <c r="G6" s="2" t="s">
        <v>545</v>
      </c>
      <c r="H6" s="18"/>
      <c r="I6" s="2" t="s">
        <v>191</v>
      </c>
      <c r="J6" s="3" t="str" cm="1">
        <f t="array" ref="J6">I6&amp;CHAR(10)&amp;toUnSignArea(C6)&amp;CHAR(10)&amp;toUnSignUpload(C6)</f>
        <v>Văn bản, tài liệu chứng minh
[[area.DachuyendoisangcongngheIPv6]]
[[upload.DachuyendoisangcongngheIPv6]]</v>
      </c>
      <c r="K6" s="3" t="str" cm="1">
        <f t="array" ref="K6">toUnSignDiem(C6)</f>
        <v>[[diem.DachuyendoisangcongngheIPv6]]</v>
      </c>
      <c r="L6" s="31" t="s">
        <v>546</v>
      </c>
    </row>
    <row r="7" spans="1:12" ht="216" x14ac:dyDescent="0.2">
      <c r="A7" s="3" t="s">
        <v>42</v>
      </c>
      <c r="B7" s="2" t="s">
        <v>15</v>
      </c>
      <c r="C7" s="2" t="s">
        <v>15</v>
      </c>
      <c r="D7" s="3">
        <v>10</v>
      </c>
      <c r="E7" s="31" t="s">
        <v>391</v>
      </c>
      <c r="F7" s="3" t="s">
        <v>547</v>
      </c>
      <c r="G7" s="3" t="s">
        <v>548</v>
      </c>
      <c r="H7" s="18" t="s">
        <v>132</v>
      </c>
      <c r="I7" s="17"/>
      <c r="J7" s="17"/>
      <c r="K7" s="3" t="str" cm="1">
        <f t="array" ref="K7">toUnSignDiem(C7)</f>
        <v>[[diem.TyleDVCTTphatsinhhosotructuyen]]</v>
      </c>
      <c r="L7" s="31" t="s">
        <v>549</v>
      </c>
    </row>
    <row r="8" spans="1:12" ht="180" x14ac:dyDescent="0.2">
      <c r="A8" s="3" t="s">
        <v>20</v>
      </c>
      <c r="B8" s="2" t="s">
        <v>224</v>
      </c>
      <c r="C8" s="2" t="s">
        <v>239</v>
      </c>
      <c r="D8" s="3"/>
      <c r="E8" s="3" t="str" cm="1">
        <f t="array" ref="E8">toUnSign2(C8)</f>
        <v>[[TongsoDVCTTmuc3cophatsinhhosocatructuyenvakhongtructuyen]]</v>
      </c>
      <c r="F8" s="3" t="s">
        <v>550</v>
      </c>
      <c r="G8" s="3" t="s">
        <v>551</v>
      </c>
      <c r="H8" s="18"/>
      <c r="I8" s="2" t="s">
        <v>191</v>
      </c>
      <c r="J8" s="3" t="str" cm="1">
        <f t="array" ref="J8">I8&amp;CHAR(10)&amp;toUnSignArea(C8)&amp;CHAR(10)&amp;toUnSignUpload(C8)</f>
        <v>Văn bản, tài liệu chứng minh
[[area.TongsoDVCTTmuc3cophatsinhhosocatructuyenvakhongtructuyen]]
[[upload.TongsoDVCTTmuc3cophatsinhhosocatructuyenvakhongtructuyen]]</v>
      </c>
      <c r="K8" s="3"/>
      <c r="L8" s="31"/>
    </row>
    <row r="9" spans="1:12" ht="180" x14ac:dyDescent="0.2">
      <c r="A9" s="3" t="s">
        <v>21</v>
      </c>
      <c r="B9" s="2" t="s">
        <v>225</v>
      </c>
      <c r="C9" s="2" t="s">
        <v>240</v>
      </c>
      <c r="D9" s="3"/>
      <c r="E9" s="3" t="str" cm="1">
        <f t="array" ref="E9">toUnSign2(C9)</f>
        <v>[[TongsoDVCTTmuc4cophatsinhhosocatructuyenvakhongtructuyen]]</v>
      </c>
      <c r="F9" s="3" t="s">
        <v>552</v>
      </c>
      <c r="G9" s="3" t="s">
        <v>553</v>
      </c>
      <c r="H9" s="18"/>
      <c r="I9" s="2" t="s">
        <v>191</v>
      </c>
      <c r="J9" s="3" t="str" cm="1">
        <f t="array" ref="J9">I9&amp;CHAR(10)&amp;toUnSignArea(C9)&amp;CHAR(10)&amp;toUnSignUpload(C9)</f>
        <v>Văn bản, tài liệu chứng minh
[[area.TongsoDVCTTmuc4cophatsinhhosocatructuyenvakhongtructuyen]]
[[upload.TongsoDVCTTmuc4cophatsinhhosocatructuyenvakhongtructuyen]]</v>
      </c>
      <c r="K9" s="3"/>
      <c r="L9" s="31"/>
    </row>
    <row r="10" spans="1:12" ht="144" x14ac:dyDescent="0.2">
      <c r="A10" s="3" t="s">
        <v>34</v>
      </c>
      <c r="B10" s="2" t="s">
        <v>226</v>
      </c>
      <c r="C10" s="2" t="s">
        <v>226</v>
      </c>
      <c r="D10" s="3"/>
      <c r="E10" s="3" t="str" cm="1">
        <f t="array" ref="E10">toUnSign2(C10)</f>
        <v>[[TongsoDVCTTmuc3cophatsinhhosotructuyen]]</v>
      </c>
      <c r="F10" s="3" t="s">
        <v>554</v>
      </c>
      <c r="G10" s="3" t="s">
        <v>555</v>
      </c>
      <c r="H10" s="18"/>
      <c r="I10" s="2" t="s">
        <v>191</v>
      </c>
      <c r="J10" s="3" t="str" cm="1">
        <f t="array" ref="J10">I10&amp;CHAR(10)&amp;toUnSignArea(C10)&amp;CHAR(10)&amp;toUnSignUpload(C10)</f>
        <v>Văn bản, tài liệu chứng minh
[[area.TongsoDVCTTmuc3cophatsinhhosotructuyen]]
[[upload.TongsoDVCTTmuc3cophatsinhhosotructuyen]]</v>
      </c>
      <c r="K10" s="3"/>
      <c r="L10" s="31"/>
    </row>
    <row r="11" spans="1:12" ht="144" x14ac:dyDescent="0.2">
      <c r="A11" s="3" t="s">
        <v>35</v>
      </c>
      <c r="B11" s="2" t="s">
        <v>227</v>
      </c>
      <c r="C11" s="2" t="s">
        <v>227</v>
      </c>
      <c r="D11" s="3"/>
      <c r="E11" s="3" t="str" cm="1">
        <f t="array" ref="E11">toUnSign2(C11)</f>
        <v>[[TongsoDVCTTmuc4cophatsinhhosotructuyen]]</v>
      </c>
      <c r="F11" s="3" t="s">
        <v>556</v>
      </c>
      <c r="G11" s="3" t="s">
        <v>557</v>
      </c>
      <c r="H11" s="18"/>
      <c r="I11" s="2" t="s">
        <v>191</v>
      </c>
      <c r="J11" s="3" t="str" cm="1">
        <f t="array" ref="J11">I11&amp;CHAR(10)&amp;toUnSignArea(C11)&amp;CHAR(10)&amp;toUnSignUpload(C11)</f>
        <v>Văn bản, tài liệu chứng minh
[[area.TongsoDVCTTmuc4cophatsinhhosotructuyen]]
[[upload.TongsoDVCTTmuc4cophatsinhhosotructuyen]]</v>
      </c>
      <c r="K11" s="3"/>
      <c r="L11" s="31"/>
    </row>
    <row r="12" spans="1:12" ht="234" x14ac:dyDescent="0.2">
      <c r="A12" s="3" t="s">
        <v>12</v>
      </c>
      <c r="B12" s="2" t="s">
        <v>16</v>
      </c>
      <c r="C12" s="2" t="s">
        <v>16</v>
      </c>
      <c r="D12" s="3">
        <v>20</v>
      </c>
      <c r="E12" s="3" t="str" cm="1">
        <f t="array" ref="E12">toUnSignTyle(C12)</f>
        <v>[[tyle.Tylehosoxulytructuyen]]</v>
      </c>
      <c r="F12" s="3" t="s">
        <v>558</v>
      </c>
      <c r="G12" s="3" t="s">
        <v>559</v>
      </c>
      <c r="H12" s="18" t="s">
        <v>133</v>
      </c>
      <c r="I12" s="17"/>
      <c r="J12" s="17"/>
      <c r="K12" s="3" t="str" cm="1">
        <f t="array" ref="K12">toUnSignDiem(C12)</f>
        <v>[[diem.Tylehosoxulytructuyen]]</v>
      </c>
      <c r="L12" s="31" t="s">
        <v>560</v>
      </c>
    </row>
    <row r="13" spans="1:12" ht="216" x14ac:dyDescent="0.2">
      <c r="A13" s="3" t="s">
        <v>20</v>
      </c>
      <c r="B13" s="2" t="s">
        <v>228</v>
      </c>
      <c r="C13" s="2" t="s">
        <v>241</v>
      </c>
      <c r="D13" s="3"/>
      <c r="E13" s="3" t="str" cm="1">
        <f t="array" ref="E13">toUnSign2(C13)</f>
        <v>[[TongsohosogiaiquyetDVCgomca4mucdotrongnamcuacaccoquandonvithuocThanhpho]]</v>
      </c>
      <c r="F13" s="3" t="s">
        <v>561</v>
      </c>
      <c r="G13" s="3" t="s">
        <v>562</v>
      </c>
      <c r="H13" s="18"/>
      <c r="I13" s="2" t="s">
        <v>191</v>
      </c>
      <c r="J13" s="3" t="str" cm="1">
        <f t="array" ref="J13">I13&amp;CHAR(10)&amp;toUnSignArea(C13)&amp;CHAR(10)&amp;toUnSignUpload(C13)</f>
        <v>Văn bản, tài liệu chứng minh
[[area.TongsohosogiaiquyetDVCgomca4mucdotrongnamcuacaccoquandonvithuocThanhpho]]
[[upload.TongsohosogiaiquyetDVCgomca4mucdotrongnamcuacaccoquandonvithuocThanhpho]]</v>
      </c>
      <c r="K13" s="3"/>
      <c r="L13" s="31"/>
    </row>
    <row r="14" spans="1:12" ht="144" x14ac:dyDescent="0.2">
      <c r="A14" s="3" t="s">
        <v>21</v>
      </c>
      <c r="B14" s="2" t="s">
        <v>229</v>
      </c>
      <c r="C14" s="2" t="s">
        <v>229</v>
      </c>
      <c r="D14" s="3"/>
      <c r="E14" s="3" t="str" cm="1">
        <f t="array" ref="E14">toUnSign2(C14)</f>
        <v>[[TongsohosogiaiquyettructuyencuaDVCTTmucdo3]]</v>
      </c>
      <c r="F14" s="3" t="s">
        <v>563</v>
      </c>
      <c r="G14" s="3" t="s">
        <v>564</v>
      </c>
      <c r="H14" s="18"/>
      <c r="I14" s="2" t="s">
        <v>191</v>
      </c>
      <c r="J14" s="3" t="str" cm="1">
        <f t="array" ref="J14">I14&amp;CHAR(10)&amp;toUnSignArea(C14)&amp;CHAR(10)&amp;toUnSignUpload(C14)</f>
        <v>Văn bản, tài liệu chứng minh
[[area.TongsohosogiaiquyettructuyencuaDVCTTmucdo3]]
[[upload.TongsohosogiaiquyettructuyencuaDVCTTmucdo3]]</v>
      </c>
      <c r="K14" s="3"/>
      <c r="L14" s="31"/>
    </row>
    <row r="15" spans="1:12" ht="144" x14ac:dyDescent="0.2">
      <c r="A15" s="3" t="s">
        <v>34</v>
      </c>
      <c r="B15" s="2" t="s">
        <v>230</v>
      </c>
      <c r="C15" s="2" t="s">
        <v>230</v>
      </c>
      <c r="D15" s="3"/>
      <c r="E15" s="3" t="str" cm="1">
        <f t="array" ref="E15">toUnSign2(C15)</f>
        <v>[[TongsohosogiaiquyettructuyencuaDVCTTmucdo4]]</v>
      </c>
      <c r="F15" s="3" t="s">
        <v>565</v>
      </c>
      <c r="G15" s="3" t="s">
        <v>566</v>
      </c>
      <c r="H15" s="18"/>
      <c r="I15" s="2" t="s">
        <v>191</v>
      </c>
      <c r="J15" s="3" t="str" cm="1">
        <f t="array" ref="J15">I15&amp;CHAR(10)&amp;toUnSignArea(C15)&amp;CHAR(10)&amp;toUnSignUpload(C15)</f>
        <v>Văn bản, tài liệu chứng minh
[[area.TongsohosogiaiquyettructuyencuaDVCTTmucdo4]]
[[upload.TongsohosogiaiquyettructuyencuaDVCTTmucdo4]]</v>
      </c>
      <c r="K15" s="3"/>
      <c r="L15" s="31"/>
    </row>
    <row r="16" spans="1:12" ht="162" x14ac:dyDescent="0.2">
      <c r="A16" s="3" t="s">
        <v>13</v>
      </c>
      <c r="B16" s="2" t="s">
        <v>134</v>
      </c>
      <c r="C16" s="2" t="s">
        <v>234</v>
      </c>
      <c r="D16" s="3">
        <v>5</v>
      </c>
      <c r="E16" s="3" t="str" cm="1">
        <f t="array" ref="E16">toUnSignTyle(C16)</f>
        <v>[[tyle.MucdohailongcuanguoidandoanhnghiepkhisudungDVCTT]]</v>
      </c>
      <c r="F16" s="3" t="s">
        <v>567</v>
      </c>
      <c r="G16" s="3" t="s">
        <v>568</v>
      </c>
      <c r="H16" s="18" t="s">
        <v>135</v>
      </c>
      <c r="I16" s="17"/>
      <c r="J16" s="17"/>
      <c r="K16" s="3" t="str" cm="1">
        <f t="array" ref="K16">toUnSignDiem(C16)</f>
        <v>[[diem.MucdohailongcuanguoidandoanhnghiepkhisudungDVCTT]]</v>
      </c>
      <c r="L16" s="31" t="s">
        <v>569</v>
      </c>
    </row>
    <row r="17" spans="1:12" ht="144" x14ac:dyDescent="0.2">
      <c r="A17" s="3" t="s">
        <v>20</v>
      </c>
      <c r="B17" s="2" t="s">
        <v>231</v>
      </c>
      <c r="C17" s="2" t="s">
        <v>231</v>
      </c>
      <c r="D17" s="3"/>
      <c r="E17" s="3" t="str" cm="1">
        <f t="array" ref="E17">toUnSign2(C17)</f>
        <v>[[Tongsonguoidanthamgiadanhgiamucdohailong]]</v>
      </c>
      <c r="F17" s="3" t="s">
        <v>570</v>
      </c>
      <c r="G17" s="3" t="s">
        <v>571</v>
      </c>
      <c r="H17" s="18"/>
      <c r="I17" s="2" t="s">
        <v>191</v>
      </c>
      <c r="J17" s="3" t="str" cm="1">
        <f t="array" ref="J17">I17&amp;CHAR(10)&amp;toUnSignArea(C17)&amp;CHAR(10)&amp;toUnSignUpload(C17)</f>
        <v>Văn bản, tài liệu chứng minh
[[area.Tongsonguoidanthamgiadanhgiamucdohailong]]
[[upload.Tongsonguoidanthamgiadanhgiamucdohailong]]</v>
      </c>
      <c r="K17" s="3"/>
      <c r="L17" s="31"/>
    </row>
    <row r="18" spans="1:12" ht="144" x14ac:dyDescent="0.2">
      <c r="A18" s="3" t="s">
        <v>21</v>
      </c>
      <c r="B18" s="2" t="s">
        <v>232</v>
      </c>
      <c r="C18" s="2" t="s">
        <v>232</v>
      </c>
      <c r="D18" s="3"/>
      <c r="E18" s="3" t="str" cm="1">
        <f t="array" ref="E18">toUnSign2(C18)</f>
        <v>[[SoluongnguoidandanhgialahailongkhisudungDVCTT]]</v>
      </c>
      <c r="F18" s="3" t="s">
        <v>572</v>
      </c>
      <c r="G18" s="3" t="s">
        <v>573</v>
      </c>
      <c r="H18" s="18"/>
      <c r="I18" s="2" t="s">
        <v>191</v>
      </c>
      <c r="J18" s="3" t="str" cm="1">
        <f t="array" ref="J18">I18&amp;CHAR(10)&amp;toUnSignArea(C18)&amp;CHAR(10)&amp;toUnSignUpload(C18)</f>
        <v>Văn bản, tài liệu chứng minh
[[area.SoluongnguoidandanhgialahailongkhisudungDVCTT]]
[[upload.SoluongnguoidandanhgialahailongkhisudungDVCTT]]</v>
      </c>
      <c r="K18" s="3"/>
      <c r="L18" s="31"/>
    </row>
    <row r="19" spans="1:12" ht="144" x14ac:dyDescent="0.2">
      <c r="A19" s="3" t="s">
        <v>43</v>
      </c>
      <c r="B19" s="2" t="s">
        <v>136</v>
      </c>
      <c r="C19" s="2" t="s">
        <v>242</v>
      </c>
      <c r="D19" s="3">
        <v>10</v>
      </c>
      <c r="E19" s="3" t="str" cm="1">
        <f t="array" ref="E19">toUnSign2(C19)</f>
        <v>[[SudungNentangtichhopchiasedulieucapThanhphoLGSP]]</v>
      </c>
      <c r="F19" s="3" t="s">
        <v>574</v>
      </c>
      <c r="G19" s="3" t="s">
        <v>575</v>
      </c>
      <c r="H19" s="18" t="s">
        <v>137</v>
      </c>
      <c r="I19" s="2" t="s">
        <v>191</v>
      </c>
      <c r="J19" s="3" t="str" cm="1">
        <f t="array" ref="J19">I19&amp;CHAR(10)&amp;toUnSignArea(C19)&amp;CHAR(10)&amp;toUnSignUpload(C19)</f>
        <v>Văn bản, tài liệu chứng minh
[[area.SudungNentangtichhopchiasedulieucapThanhphoLGSP]]
[[upload.SudungNentangtichhopchiasedulieucapThanhphoLGSP]]</v>
      </c>
      <c r="K19" s="3" t="str" cm="1">
        <f t="array" ref="K19">toUnSignDiem(C19)</f>
        <v>[[diem.SudungNentangtichhopchiasedulieucapThanhphoLGSP]]</v>
      </c>
      <c r="L19" s="31" t="s">
        <v>576</v>
      </c>
    </row>
    <row r="20" spans="1:12" ht="144" x14ac:dyDescent="0.2">
      <c r="A20" s="3" t="s">
        <v>14</v>
      </c>
      <c r="B20" s="2" t="s">
        <v>138</v>
      </c>
      <c r="C20" s="2" t="s">
        <v>235</v>
      </c>
      <c r="D20" s="3">
        <v>10</v>
      </c>
      <c r="E20" s="3" t="str" cm="1">
        <f t="array" ref="E20">toUnSign2(C20)</f>
        <v>[[SudungNentangtichhopchiaseKhodulieudungchung]]</v>
      </c>
      <c r="F20" s="3" t="s">
        <v>577</v>
      </c>
      <c r="G20" s="3" t="s">
        <v>578</v>
      </c>
      <c r="H20" s="18" t="s">
        <v>137</v>
      </c>
      <c r="I20" s="2" t="s">
        <v>191</v>
      </c>
      <c r="J20" s="3" t="str" cm="1">
        <f t="array" ref="J20">I20&amp;CHAR(10)&amp;toUnSignArea(C20)&amp;CHAR(10)&amp;toUnSignUpload(C20)</f>
        <v>Văn bản, tài liệu chứng minh
[[area.SudungNentangtichhopchiaseKhodulieudungchung]]
[[upload.SudungNentangtichhopchiaseKhodulieudungchung]]</v>
      </c>
      <c r="K20" s="3" t="str" cm="1">
        <f t="array" ref="K20">toUnSignDiem(C20)</f>
        <v>[[diem.SudungNentangtichhopchiaseKhodulieudungchung]]</v>
      </c>
      <c r="L20" s="31" t="s">
        <v>579</v>
      </c>
    </row>
    <row r="21" spans="1:12" ht="180" x14ac:dyDescent="0.2">
      <c r="A21" s="3" t="s">
        <v>139</v>
      </c>
      <c r="B21" s="2" t="s">
        <v>140</v>
      </c>
      <c r="C21" s="2" t="s">
        <v>236</v>
      </c>
      <c r="D21" s="3">
        <v>10</v>
      </c>
      <c r="E21" s="3" t="str" cm="1">
        <f t="array" ref="E21">toUnSign2(C21)</f>
        <v>[[SudungHethongtiepnhanxulyphananhkiennghinguoidanquatongdai1022]]</v>
      </c>
      <c r="F21" s="3" t="s">
        <v>580</v>
      </c>
      <c r="G21" s="3" t="s">
        <v>581</v>
      </c>
      <c r="H21" s="18" t="s">
        <v>137</v>
      </c>
      <c r="I21" s="2" t="s">
        <v>191</v>
      </c>
      <c r="J21" s="3" t="str" cm="1">
        <f t="array" ref="J21">I21&amp;CHAR(10)&amp;toUnSignArea(C21)&amp;CHAR(10)&amp;toUnSignUpload(C21)</f>
        <v>Văn bản, tài liệu chứng minh
[[area.SudungHethongtiepnhanxulyphananhkiennghinguoidanquatongdai1022]]
[[upload.SudungHethongtiepnhanxulyphananhkiennghinguoidanquatongdai1022]]</v>
      </c>
      <c r="K21" s="3" t="str" cm="1">
        <f t="array" ref="K21">toUnSignDiem(C21)</f>
        <v>[[diem.SudungHethongtiepnhanxulyphananhkiennghinguoidanquatongdai1022]]</v>
      </c>
      <c r="L21" s="31" t="s">
        <v>582</v>
      </c>
    </row>
    <row r="22" spans="1:12" ht="108" x14ac:dyDescent="0.2">
      <c r="A22" s="3" t="s">
        <v>141</v>
      </c>
      <c r="B22" s="2" t="s">
        <v>142</v>
      </c>
      <c r="C22" s="2" t="s">
        <v>142</v>
      </c>
      <c r="D22" s="3">
        <v>10</v>
      </c>
      <c r="E22" s="3" t="str" cm="1">
        <f t="array" ref="E22">toUnSign2(C22)</f>
        <v>[[SudungNentanghoptructuyen]]</v>
      </c>
      <c r="F22" s="3" t="s">
        <v>583</v>
      </c>
      <c r="G22" s="3" t="s">
        <v>584</v>
      </c>
      <c r="H22" s="18" t="s">
        <v>137</v>
      </c>
      <c r="I22" s="2" t="s">
        <v>191</v>
      </c>
      <c r="J22" s="3" t="str" cm="1">
        <f t="array" ref="J22">I22&amp;CHAR(10)&amp;toUnSignArea(C22)&amp;CHAR(10)&amp;toUnSignUpload(C22)</f>
        <v>Văn bản, tài liệu chứng minh
[[area.SudungNentanghoptructuyen]]
[[upload.SudungNentanghoptructuyen]]</v>
      </c>
      <c r="K22" s="3" t="str" cm="1">
        <f t="array" ref="K22">toUnSignDiem(C22)</f>
        <v>[[diem.SudungNentanghoptructuyen]]</v>
      </c>
      <c r="L22" s="31" t="s">
        <v>585</v>
      </c>
    </row>
    <row r="23" spans="1:12" ht="144" x14ac:dyDescent="0.2">
      <c r="A23" s="3" t="s">
        <v>143</v>
      </c>
      <c r="B23" s="2" t="s">
        <v>144</v>
      </c>
      <c r="C23" s="2" t="s">
        <v>245</v>
      </c>
      <c r="D23" s="3">
        <v>10</v>
      </c>
      <c r="E23" s="3" t="str" cm="1">
        <f t="array" ref="E23">toUnSign2(C23)</f>
        <v>[[SudungHethongDashboardtheodoiKinhteXahoi]]</v>
      </c>
      <c r="F23" s="3" t="s">
        <v>586</v>
      </c>
      <c r="G23" s="3" t="s">
        <v>587</v>
      </c>
      <c r="H23" s="18" t="s">
        <v>137</v>
      </c>
      <c r="I23" s="2" t="s">
        <v>191</v>
      </c>
      <c r="J23" s="3" t="str" cm="1">
        <f t="array" ref="J23">I23&amp;CHAR(10)&amp;toUnSignArea(C23)&amp;CHAR(10)&amp;toUnSignUpload(C23)</f>
        <v>Văn bản, tài liệu chứng minh
[[area.SudungHethongDashboardtheodoiKinhteXahoi]]
[[upload.SudungHethongDashboardtheodoiKinhteXahoi]]</v>
      </c>
      <c r="K23" s="3" t="str" cm="1">
        <f t="array" ref="K23">toUnSignDiem(C23)</f>
        <v>[[diem.SudungHethongDashboardtheodoiKinhteXahoi]]</v>
      </c>
      <c r="L23" s="31" t="s">
        <v>588</v>
      </c>
    </row>
    <row r="24" spans="1:12" ht="144" x14ac:dyDescent="0.2">
      <c r="A24" s="3" t="s">
        <v>145</v>
      </c>
      <c r="B24" s="2" t="s">
        <v>146</v>
      </c>
      <c r="C24" s="2" t="s">
        <v>146</v>
      </c>
      <c r="D24" s="3">
        <v>10</v>
      </c>
      <c r="E24" s="3" t="str" cm="1">
        <f t="array" ref="E24">toUnSign2(C24)</f>
        <v>[[SudungHethonggiaiquyetthutuchanhchinhThanhpho]]</v>
      </c>
      <c r="F24" s="3" t="s">
        <v>589</v>
      </c>
      <c r="G24" s="3" t="s">
        <v>590</v>
      </c>
      <c r="H24" s="18" t="s">
        <v>137</v>
      </c>
      <c r="I24" s="2" t="s">
        <v>191</v>
      </c>
      <c r="J24" s="3" t="str" cm="1">
        <f t="array" ref="J24">I24&amp;CHAR(10)&amp;toUnSignArea(C24)&amp;CHAR(10)&amp;toUnSignUpload(C24)</f>
        <v>Văn bản, tài liệu chứng minh
[[area.SudungHethonggiaiquyetthutuchanhchinhThanhpho]]
[[upload.SudungHethonggiaiquyetthutuchanhchinhThanhpho]]</v>
      </c>
      <c r="K24" s="3" t="str" cm="1">
        <f t="array" ref="K24">toUnSignDiem(C24)</f>
        <v>[[diem.SudungHethonggiaiquyetthutuchanhchinhThanhpho]]</v>
      </c>
      <c r="L24" s="31" t="s">
        <v>591</v>
      </c>
    </row>
    <row r="25" spans="1:12" ht="144" x14ac:dyDescent="0.2">
      <c r="A25" s="3" t="s">
        <v>147</v>
      </c>
      <c r="B25" s="2" t="s">
        <v>148</v>
      </c>
      <c r="C25" s="2" t="s">
        <v>148</v>
      </c>
      <c r="D25" s="3">
        <v>10</v>
      </c>
      <c r="E25" s="3" t="str" cm="1">
        <f t="array" ref="E25">toUnSign2(C25)</f>
        <v>[[SudungHethongKhaiphadulieuthanhpho]]</v>
      </c>
      <c r="F25" s="3" t="s">
        <v>592</v>
      </c>
      <c r="G25" s="3" t="s">
        <v>593</v>
      </c>
      <c r="H25" s="18" t="s">
        <v>137</v>
      </c>
      <c r="I25" s="2" t="s">
        <v>191</v>
      </c>
      <c r="J25" s="3" t="str" cm="1">
        <f t="array" ref="J25">I25&amp;CHAR(10)&amp;toUnSignArea(C25)&amp;CHAR(10)&amp;toUnSignUpload(C25)</f>
        <v>Văn bản, tài liệu chứng minh
[[area.SudungHethongKhaiphadulieuthanhpho]]
[[upload.SudungHethongKhaiphadulieuthanhpho]]</v>
      </c>
      <c r="K25" s="3" t="str" cm="1">
        <f t="array" ref="K25">toUnSignDiem(C25)</f>
        <v>[[diem.SudungHethongKhaiphadulieuthanhpho]]</v>
      </c>
      <c r="L25" s="31" t="s">
        <v>594</v>
      </c>
    </row>
    <row r="26" spans="1:12" ht="144" x14ac:dyDescent="0.2">
      <c r="A26" s="3" t="s">
        <v>149</v>
      </c>
      <c r="B26" s="2" t="s">
        <v>150</v>
      </c>
      <c r="C26" s="2" t="s">
        <v>237</v>
      </c>
      <c r="D26" s="3">
        <v>10</v>
      </c>
      <c r="E26" s="3" t="str" cm="1">
        <f t="array" ref="E26">toUnSign2(C26)</f>
        <v>[[Sudungnentangtrolyaophucvunguoidandoanhnghiep]]</v>
      </c>
      <c r="F26" s="3" t="s">
        <v>595</v>
      </c>
      <c r="G26" s="3" t="s">
        <v>596</v>
      </c>
      <c r="H26" s="18" t="s">
        <v>137</v>
      </c>
      <c r="I26" s="2" t="s">
        <v>191</v>
      </c>
      <c r="J26" s="3" t="str" cm="1">
        <f t="array" ref="J26">I26&amp;CHAR(10)&amp;toUnSignArea(C26)&amp;CHAR(10)&amp;toUnSignUpload(C26)</f>
        <v>Văn bản, tài liệu chứng minh
[[area.Sudungnentangtrolyaophucvunguoidandoanhnghiep]]
[[upload.Sudungnentangtrolyaophucvunguoidandoanhnghiep]]</v>
      </c>
      <c r="K26" s="3" t="str" cm="1">
        <f t="array" ref="K26">toUnSignDiem(C26)</f>
        <v>[[diem.Sudungnentangtrolyaophucvunguoidandoanhnghiep]]</v>
      </c>
      <c r="L26" s="31" t="s">
        <v>597</v>
      </c>
    </row>
    <row r="27" spans="1:12" ht="216" x14ac:dyDescent="0.2">
      <c r="A27" s="3" t="s">
        <v>151</v>
      </c>
      <c r="B27" s="2" t="s">
        <v>152</v>
      </c>
      <c r="C27" s="2" t="s">
        <v>243</v>
      </c>
      <c r="D27" s="3">
        <v>10</v>
      </c>
      <c r="E27" s="3" t="str" cm="1">
        <f t="array" ref="E27">toUnSignTyle(C27)</f>
        <v>[[tyle.Tylehosoduocxulytructuyentrentongsohosoduocgiaiquyettinhtheothutuchanhchinhduocduavaotructuyenhangnam]]</v>
      </c>
      <c r="F27" s="3" t="s">
        <v>598</v>
      </c>
      <c r="G27" s="3" t="s">
        <v>599</v>
      </c>
      <c r="H27" s="18" t="s">
        <v>315</v>
      </c>
      <c r="I27" s="17"/>
      <c r="J27" s="17"/>
      <c r="K27" s="3" t="str" cm="1">
        <f t="array" ref="K27">toUnSignDiem(C27)</f>
        <v>[[diem.Tylehosoduocxulytructuyentrentongsohosoduocgiaiquyettinhtheothutuchanhchinhduocduavaotructuyenhangnam]]</v>
      </c>
      <c r="L27" s="12" t="s">
        <v>600</v>
      </c>
    </row>
    <row r="28" spans="1:12" ht="144" x14ac:dyDescent="0.2">
      <c r="A28" s="3" t="s">
        <v>20</v>
      </c>
      <c r="B28" s="2" t="s">
        <v>309</v>
      </c>
      <c r="C28" s="2" t="s">
        <v>312</v>
      </c>
      <c r="D28" s="3"/>
      <c r="E28" s="3" t="str" cm="1">
        <f t="array" ref="E28">toUnSign2(C28)</f>
        <v>[[TongsohosoduocxulytructuyenNambaocao]]</v>
      </c>
      <c r="F28" s="3" t="s">
        <v>601</v>
      </c>
      <c r="G28" s="3" t="s">
        <v>602</v>
      </c>
      <c r="H28" s="18"/>
      <c r="I28" s="2" t="s">
        <v>191</v>
      </c>
      <c r="J28" s="3" t="str" cm="1">
        <f t="array" ref="J28">I28&amp;CHAR(10)&amp;toUnSignArea(C28)&amp;CHAR(10)&amp;toUnSignUpload(C28)</f>
        <v>Văn bản, tài liệu chứng minh
[[area.TongsohosoduocxulytructuyenNambaocao]]
[[upload.TongsohosoduocxulytructuyenNambaocao]]</v>
      </c>
      <c r="K28" s="3"/>
      <c r="L28" s="12"/>
    </row>
    <row r="29" spans="1:12" ht="175" customHeight="1" x14ac:dyDescent="0.2">
      <c r="A29" s="3" t="s">
        <v>21</v>
      </c>
      <c r="B29" s="2" t="s">
        <v>308</v>
      </c>
      <c r="C29" s="2" t="s">
        <v>389</v>
      </c>
      <c r="D29" s="3"/>
      <c r="E29" s="3" t="str" cm="1">
        <f t="array" ref="E29">toUnSign2(C29)</f>
        <v>[[TongsohosoduocgiaiquyetNambaocao]]</v>
      </c>
      <c r="F29" s="3" t="s">
        <v>603</v>
      </c>
      <c r="G29" s="3" t="s">
        <v>604</v>
      </c>
      <c r="H29" s="18"/>
      <c r="I29" s="2" t="s">
        <v>191</v>
      </c>
      <c r="J29" s="3" t="str" cm="1">
        <f t="array" ref="J29">I29&amp;CHAR(10)&amp;toUnSignArea(C29)&amp;CHAR(10)&amp;toUnSignUpload(C29)</f>
        <v>Văn bản, tài liệu chứng minh
[[area.TongsohosoduocgiaiquyetNambaocao]]
[[upload.TongsohosoduocgiaiquyetNambaocao]]</v>
      </c>
      <c r="K29" s="3"/>
      <c r="L29" s="46"/>
    </row>
    <row r="30" spans="1:12" ht="174" customHeight="1" x14ac:dyDescent="0.2">
      <c r="A30" s="3" t="s">
        <v>34</v>
      </c>
      <c r="B30" s="2" t="s">
        <v>310</v>
      </c>
      <c r="C30" s="2" t="s">
        <v>313</v>
      </c>
      <c r="D30" s="3"/>
      <c r="E30" s="3" t="str" cm="1">
        <f t="array" ref="E30">toUnSign2(C30)</f>
        <v>[[TongsohosoduocxulytructuyenNamtruoc]]</v>
      </c>
      <c r="F30" s="3" t="s">
        <v>605</v>
      </c>
      <c r="G30" s="3" t="s">
        <v>606</v>
      </c>
      <c r="H30" s="18"/>
      <c r="I30" s="2" t="s">
        <v>191</v>
      </c>
      <c r="J30" s="3" t="str" cm="1">
        <f t="array" ref="J30">I30&amp;CHAR(10)&amp;toUnSignArea(C30)&amp;CHAR(10)&amp;toUnSignUpload(C30)</f>
        <v>Văn bản, tài liệu chứng minh
[[area.TongsohosoduocxulytructuyenNamtruoc]]
[[upload.TongsohosoduocxulytructuyenNamtruoc]]</v>
      </c>
      <c r="K30" s="3"/>
      <c r="L30" s="31"/>
    </row>
    <row r="31" spans="1:12" ht="162" customHeight="1" x14ac:dyDescent="0.2">
      <c r="A31" s="3" t="s">
        <v>35</v>
      </c>
      <c r="B31" s="2" t="s">
        <v>311</v>
      </c>
      <c r="C31" s="2" t="s">
        <v>314</v>
      </c>
      <c r="D31" s="3"/>
      <c r="E31" s="3" t="str" cm="1">
        <f t="array" ref="E31">toUnSign2(C31)</f>
        <v>[[TongsohosoduocgiaiquyetNamtruoc]]</v>
      </c>
      <c r="F31" s="3" t="s">
        <v>607</v>
      </c>
      <c r="G31" s="3" t="s">
        <v>608</v>
      </c>
      <c r="H31" s="18"/>
      <c r="I31" s="2" t="s">
        <v>191</v>
      </c>
      <c r="J31" s="3" t="str" cm="1">
        <f t="array" ref="J31">I31&amp;CHAR(10)&amp;toUnSignArea(C31)&amp;CHAR(10)&amp;toUnSignUpload(C31)</f>
        <v>Văn bản, tài liệu chứng minh
[[area.TongsohosoduocgiaiquyetNamtruoc]]
[[upload.TongsohosoduocgiaiquyetNamtruoc]]</v>
      </c>
      <c r="K31" s="3"/>
      <c r="L31" s="46"/>
    </row>
    <row r="32" spans="1:12" ht="162" x14ac:dyDescent="0.2">
      <c r="A32" s="3" t="s">
        <v>153</v>
      </c>
      <c r="B32" s="2" t="s">
        <v>154</v>
      </c>
      <c r="C32" s="2" t="s">
        <v>244</v>
      </c>
      <c r="D32" s="3">
        <v>10</v>
      </c>
      <c r="E32" s="3" t="str" cm="1">
        <f t="array" ref="E32">toUnSignTyle(C32)</f>
        <v>[[tyle.TylehosocongviectaiQuanHuyenThanhphoduocxulytrenmoitruongmangkhongbaogomhosoxulycongviecconoidungmat]]</v>
      </c>
      <c r="F32" s="3" t="s">
        <v>609</v>
      </c>
      <c r="G32" s="3" t="s">
        <v>610</v>
      </c>
      <c r="H32" s="18" t="s">
        <v>155</v>
      </c>
      <c r="I32" s="17"/>
      <c r="J32" s="17"/>
      <c r="K32" s="3"/>
      <c r="L32" s="31" t="s">
        <v>611</v>
      </c>
    </row>
    <row r="33" spans="1:12" ht="144" x14ac:dyDescent="0.2">
      <c r="A33" s="3" t="s">
        <v>20</v>
      </c>
      <c r="B33" s="2" t="s">
        <v>218</v>
      </c>
      <c r="C33" s="2" t="s">
        <v>218</v>
      </c>
      <c r="D33" s="3"/>
      <c r="E33" s="3" t="str" cm="1">
        <f t="array" ref="E33">toUnSign2(C33)</f>
        <v>[[Sohosocongviecduocgiaiquyettrenmoitruongmang]]</v>
      </c>
      <c r="F33" s="3" t="s">
        <v>612</v>
      </c>
      <c r="G33" s="3" t="s">
        <v>613</v>
      </c>
      <c r="H33" s="18"/>
      <c r="I33" s="2" t="s">
        <v>191</v>
      </c>
      <c r="J33" s="3" t="str" cm="1">
        <f t="array" ref="J33">I33&amp;CHAR(10)&amp;toUnSignArea(C33)&amp;CHAR(10)&amp;toUnSignUpload(C33)</f>
        <v>Văn bản, tài liệu chứng minh
[[area.Sohosocongviecduocgiaiquyettrenmoitruongmang]]
[[upload.Sohosocongviecduocgiaiquyettrenmoitruongmang]]</v>
      </c>
      <c r="K33" s="3" t="str" cm="1">
        <f t="array" ref="K33">toUnSignDiem(C33)</f>
        <v>[[diem.Sohosocongviecduocgiaiquyettrenmoitruongmang]]</v>
      </c>
      <c r="L33" s="31"/>
    </row>
    <row r="34" spans="1:12" ht="108" x14ac:dyDescent="0.2">
      <c r="A34" s="3" t="s">
        <v>21</v>
      </c>
      <c r="B34" s="2" t="s">
        <v>219</v>
      </c>
      <c r="C34" s="2" t="s">
        <v>219</v>
      </c>
      <c r="D34" s="3"/>
      <c r="E34" s="3" t="str" cm="1">
        <f t="array" ref="E34">toUnSign2(C34)</f>
        <v>[[Tongsohosocongvieccuadonvi]]</v>
      </c>
      <c r="F34" s="3" t="s">
        <v>614</v>
      </c>
      <c r="G34" s="3" t="s">
        <v>615</v>
      </c>
      <c r="H34" s="18"/>
      <c r="I34" s="2" t="s">
        <v>191</v>
      </c>
      <c r="J34" s="3" t="str" cm="1">
        <f t="array" ref="J34">I34&amp;CHAR(10)&amp;toUnSignArea(C34)&amp;CHAR(10)&amp;toUnSignUpload(C34)</f>
        <v>Văn bản, tài liệu chứng minh
[[area.Tongsohosocongvieccuadonvi]]
[[upload.Tongsohosocongvieccuadonvi]]</v>
      </c>
      <c r="K34" s="3" t="str" cm="1">
        <f t="array" ref="K34">toUnSignDiem(C34)</f>
        <v>[[diem.Tongsohosocongvieccuadonvi]]</v>
      </c>
      <c r="L34" s="31"/>
    </row>
    <row r="35" spans="1:12" ht="108" x14ac:dyDescent="0.2">
      <c r="A35" s="3" t="s">
        <v>156</v>
      </c>
      <c r="B35" s="2" t="s">
        <v>157</v>
      </c>
      <c r="C35" s="2" t="s">
        <v>157</v>
      </c>
      <c r="D35" s="3">
        <v>20</v>
      </c>
      <c r="E35" s="3" t="str" cm="1">
        <f t="array" ref="E35">toUnSignTyle(C35)</f>
        <v>[[tyle.TylegiaiquyetphananhkiennghicuanguoidanveTongdai1022]]</v>
      </c>
      <c r="F35" s="3" t="s">
        <v>616</v>
      </c>
      <c r="G35" s="3" t="s">
        <v>617</v>
      </c>
      <c r="H35" s="18" t="s">
        <v>158</v>
      </c>
      <c r="I35" s="17"/>
      <c r="J35" s="17"/>
      <c r="K35" s="3"/>
      <c r="L35" s="31" t="s">
        <v>618</v>
      </c>
    </row>
    <row r="36" spans="1:12" ht="108" x14ac:dyDescent="0.2">
      <c r="A36" s="3" t="s">
        <v>20</v>
      </c>
      <c r="B36" s="2" t="s">
        <v>220</v>
      </c>
      <c r="C36" s="2" t="s">
        <v>220</v>
      </c>
      <c r="D36" s="3"/>
      <c r="E36" s="3" t="str" cm="1">
        <f t="array" ref="E36">toUnSign2(C36)</f>
        <v>[[SoluongPAKNduocxulydunghan]]</v>
      </c>
      <c r="F36" s="3" t="s">
        <v>619</v>
      </c>
      <c r="G36" s="3" t="s">
        <v>620</v>
      </c>
      <c r="H36" s="18"/>
      <c r="I36" s="2" t="s">
        <v>191</v>
      </c>
      <c r="J36" s="3" t="str" cm="1">
        <f t="array" ref="J36">I36&amp;CHAR(10)&amp;toUnSignArea(C36)&amp;CHAR(10)&amp;toUnSignUpload(C36)</f>
        <v>Văn bản, tài liệu chứng minh
[[area.SoluongPAKNduocxulydunghan]]
[[upload.SoluongPAKNduocxulydunghan]]</v>
      </c>
      <c r="K36" s="3" t="str" cm="1">
        <f t="array" ref="K36">toUnSignDiem(C36)</f>
        <v>[[diem.SoluongPAKNduocxulydunghan]]</v>
      </c>
      <c r="L36" s="31"/>
    </row>
    <row r="37" spans="1:12" ht="144" x14ac:dyDescent="0.2">
      <c r="A37" s="3" t="s">
        <v>21</v>
      </c>
      <c r="B37" s="2" t="s">
        <v>221</v>
      </c>
      <c r="C37" s="2" t="s">
        <v>238</v>
      </c>
      <c r="D37" s="3"/>
      <c r="E37" s="3" t="str" cm="1">
        <f t="array" ref="E37">toUnSign2(C37)</f>
        <v>[[TongsoluongPAKNdoQuanhuyentiepnhanxuly]]</v>
      </c>
      <c r="F37" s="2" t="s">
        <v>621</v>
      </c>
      <c r="G37" s="2" t="s">
        <v>622</v>
      </c>
      <c r="H37" s="18"/>
      <c r="I37" s="2" t="s">
        <v>191</v>
      </c>
      <c r="J37" s="3" t="str" cm="1">
        <f t="array" ref="J37">I37&amp;CHAR(10)&amp;toUnSignArea(C37)&amp;CHAR(10)&amp;toUnSignUpload(C37)</f>
        <v>Văn bản, tài liệu chứng minh
[[area.TongsoluongPAKNdoQuanhuyentiepnhanxuly]]
[[upload.TongsoluongPAKNdoQuanhuyentiepnhanxuly]]</v>
      </c>
      <c r="K37" s="3" t="str" cm="1">
        <f t="array" ref="K37">toUnSignDiem(C37)</f>
        <v>[[diem.TongsoluongPAKNdoQuanhuyentiepnhanxuly]]</v>
      </c>
      <c r="L37" s="31"/>
    </row>
    <row r="38" spans="1:12" ht="288" x14ac:dyDescent="0.2">
      <c r="A38" s="3" t="s">
        <v>159</v>
      </c>
      <c r="B38" s="2" t="s">
        <v>390</v>
      </c>
      <c r="C38" s="2" t="s">
        <v>246</v>
      </c>
      <c r="D38" s="3">
        <v>20</v>
      </c>
      <c r="E38" s="3" t="str" cm="1">
        <f t="array" ref="E38">toUnSignTyle(C38)</f>
        <v>[[tyle.CapnhatdulieuvechitieukinhtexahoicapQuanHuyenveHethongthongtinkinhtexahoicapThanhphoHoChiMinhtheoQuyetdinh542016QDTTgngay19122016cuaThutuongveviecBanhanhhethongchitieuthongkecaptinhcaphuyencapxa]]</v>
      </c>
      <c r="F38" s="3" t="s">
        <v>623</v>
      </c>
      <c r="G38" s="3" t="s">
        <v>624</v>
      </c>
      <c r="H38" s="2" t="s">
        <v>160</v>
      </c>
      <c r="I38" s="17"/>
      <c r="J38" s="17"/>
      <c r="K38" s="3" t="str" cm="1">
        <f t="array" ref="K38">toUnSignDiem(C38)</f>
        <v>[[diem.CapnhatdulieuvechitieukinhtexahoicapQuanHuyenveHethongthongtinkinhtexahoicapThanhphoHoChiMinhtheoQuyetdinh542016QDTTgngay19122016cuaThutuongveviecBanhanhhethongchitieuthongkecaptinhcaphuyencapxa]]</v>
      </c>
      <c r="L38" s="31" t="s">
        <v>625</v>
      </c>
    </row>
    <row r="39" spans="1:12" ht="144" x14ac:dyDescent="0.2">
      <c r="A39" s="3" t="s">
        <v>20</v>
      </c>
      <c r="B39" s="2" t="s">
        <v>222</v>
      </c>
      <c r="C39" s="2" t="s">
        <v>222</v>
      </c>
      <c r="D39" s="26"/>
      <c r="E39" s="3" t="str" cm="1">
        <f t="array" ref="E39">toUnSign2(C39)</f>
        <v>[[Soluongchitieuduoccapnhatvehethong]]</v>
      </c>
      <c r="F39" s="3" t="s">
        <v>626</v>
      </c>
      <c r="G39" s="3" t="s">
        <v>627</v>
      </c>
      <c r="H39" s="17"/>
      <c r="I39" s="2" t="s">
        <v>191</v>
      </c>
      <c r="J39" s="3" t="str" cm="1">
        <f t="array" ref="J39">I39&amp;CHAR(10)&amp;toUnSignArea(C39)&amp;CHAR(10)&amp;toUnSignUpload(C39)</f>
        <v>Văn bản, tài liệu chứng minh
[[area.Soluongchitieuduoccapnhatvehethong]]
[[upload.Soluongchitieuduoccapnhatvehethong]]</v>
      </c>
      <c r="K39" s="3"/>
      <c r="L39" s="31"/>
    </row>
    <row r="40" spans="1:12" ht="144" x14ac:dyDescent="0.2">
      <c r="A40" s="3" t="s">
        <v>21</v>
      </c>
      <c r="B40" s="2" t="s">
        <v>223</v>
      </c>
      <c r="C40" s="2" t="s">
        <v>247</v>
      </c>
      <c r="D40" s="26"/>
      <c r="E40" s="3" t="str" cm="1">
        <f t="array" ref="E40">toUnSign2(C40)</f>
        <v>[[TongsoluongchitieutheoQD54QDTTg]]</v>
      </c>
      <c r="F40" s="2" t="s">
        <v>628</v>
      </c>
      <c r="G40" s="2" t="s">
        <v>629</v>
      </c>
      <c r="H40" s="17"/>
      <c r="I40" s="2" t="s">
        <v>191</v>
      </c>
      <c r="J40" s="3" t="str" cm="1">
        <f t="array" ref="J40">I40&amp;CHAR(10)&amp;toUnSignArea(C40)&amp;CHAR(10)&amp;toUnSignUpload(C40)</f>
        <v>Văn bản, tài liệu chứng minh
[[area.TongsoluongchitieutheoQD54QDTTg]]
[[upload.TongsoluongchitieutheoQD54QDTTg]]</v>
      </c>
      <c r="K40" s="3"/>
      <c r="L40" s="31"/>
    </row>
    <row r="41" spans="1:12" ht="17" x14ac:dyDescent="0.2">
      <c r="F41" s="44"/>
      <c r="G41" s="44"/>
      <c r="L41" s="44"/>
    </row>
    <row r="42" spans="1:12" ht="17" x14ac:dyDescent="0.2">
      <c r="F42" s="44"/>
      <c r="G42" s="44"/>
    </row>
    <row r="43" spans="1:12" ht="17" x14ac:dyDescent="0.2">
      <c r="F43" s="44"/>
      <c r="G43" s="44"/>
    </row>
  </sheetData>
  <mergeCells count="1">
    <mergeCell ref="B1: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C8C3-A8AA-48FA-BE66-72EC9FA0888B}">
  <dimension ref="A1:L10"/>
  <sheetViews>
    <sheetView topLeftCell="A2" workbookViewId="0">
      <selection activeCell="L2" sqref="L2"/>
    </sheetView>
  </sheetViews>
  <sheetFormatPr baseColWidth="10" defaultColWidth="8.83203125" defaultRowHeight="17" x14ac:dyDescent="0.2"/>
  <cols>
    <col min="1" max="1" width="6.1640625" style="21" customWidth="1"/>
    <col min="2" max="2" width="18.1640625" style="19" customWidth="1"/>
    <col min="3" max="3" width="18.1640625" style="19" hidden="1" customWidth="1"/>
    <col min="4" max="4" width="7" style="21" customWidth="1"/>
    <col min="5" max="7" width="15.33203125" style="20" customWidth="1"/>
    <col min="8" max="8" width="24.1640625" style="19" customWidth="1"/>
    <col min="9" max="9" width="0" style="19" hidden="1" customWidth="1"/>
    <col min="10" max="10" width="17.6640625" style="20" customWidth="1"/>
    <col min="11" max="11" width="15.1640625" style="39" customWidth="1"/>
    <col min="12" max="12" width="16.33203125" style="19" customWidth="1"/>
    <col min="13" max="16384" width="8.83203125" style="19"/>
  </cols>
  <sheetData>
    <row r="1" spans="1:12" x14ac:dyDescent="0.2">
      <c r="A1" s="52" t="s">
        <v>80</v>
      </c>
      <c r="B1" s="52"/>
      <c r="C1" s="52"/>
      <c r="D1" s="52"/>
      <c r="E1" s="52"/>
      <c r="F1" s="52"/>
      <c r="G1" s="52"/>
      <c r="H1" s="52"/>
      <c r="I1" s="52"/>
      <c r="J1" s="52"/>
      <c r="K1" s="52"/>
      <c r="L1" s="17"/>
    </row>
    <row r="2" spans="1:12" ht="54" x14ac:dyDescent="0.2">
      <c r="A2" s="16" t="s">
        <v>0</v>
      </c>
      <c r="B2" s="1" t="s">
        <v>1</v>
      </c>
      <c r="C2" s="1" t="s">
        <v>17</v>
      </c>
      <c r="D2" s="1" t="s">
        <v>2</v>
      </c>
      <c r="E2" s="1" t="s">
        <v>18</v>
      </c>
      <c r="F2" s="1" t="s">
        <v>736</v>
      </c>
      <c r="G2" s="1" t="s">
        <v>737</v>
      </c>
      <c r="H2" s="16" t="s">
        <v>3</v>
      </c>
      <c r="I2" s="1"/>
      <c r="J2" s="1" t="s">
        <v>4</v>
      </c>
      <c r="K2" s="1" t="s">
        <v>19</v>
      </c>
      <c r="L2" s="42" t="s">
        <v>738</v>
      </c>
    </row>
    <row r="3" spans="1:12" ht="72" x14ac:dyDescent="0.2">
      <c r="A3" s="1">
        <v>7</v>
      </c>
      <c r="B3" s="13" t="s">
        <v>80</v>
      </c>
      <c r="C3" s="13" t="s">
        <v>80</v>
      </c>
      <c r="D3" s="1">
        <v>90</v>
      </c>
      <c r="E3" s="1"/>
      <c r="F3" s="46"/>
      <c r="G3" s="46"/>
      <c r="H3" s="13"/>
      <c r="I3" s="17"/>
      <c r="J3" s="28"/>
      <c r="K3" s="3" t="str" cm="1">
        <f t="array" ref="K3">toUnSignDiemCuoiCung(C3)</f>
        <v>[[diemcuoicung.Hoatdongkinhteso]]</v>
      </c>
      <c r="L3" s="31" t="s">
        <v>630</v>
      </c>
    </row>
    <row r="4" spans="1:12" ht="198" x14ac:dyDescent="0.2">
      <c r="A4" s="3" t="s">
        <v>81</v>
      </c>
      <c r="B4" s="2" t="s">
        <v>83</v>
      </c>
      <c r="C4" s="2" t="s">
        <v>83</v>
      </c>
      <c r="D4" s="3">
        <v>30</v>
      </c>
      <c r="E4" s="3" t="str" cm="1">
        <f t="array" ref="E4">toUnSignTyle(C4)</f>
        <v>[[tyle.Tyledoanhnghiepnhovavuasudungnentangso]]</v>
      </c>
      <c r="F4" s="31" t="s">
        <v>631</v>
      </c>
      <c r="G4" s="31" t="s">
        <v>632</v>
      </c>
      <c r="H4" s="2" t="s">
        <v>303</v>
      </c>
      <c r="I4" s="17"/>
      <c r="J4" s="28"/>
      <c r="K4" s="3" t="str" cm="1">
        <f t="array" ref="K4">toUnSignDiem(C4)</f>
        <v>[[diem.Tyledoanhnghiepnhovavuasudungnentangso]]</v>
      </c>
      <c r="L4" s="31" t="s">
        <v>633</v>
      </c>
    </row>
    <row r="5" spans="1:12" ht="180" x14ac:dyDescent="0.2">
      <c r="A5" s="3" t="s">
        <v>20</v>
      </c>
      <c r="B5" s="2" t="s">
        <v>251</v>
      </c>
      <c r="C5" s="2" t="s">
        <v>251</v>
      </c>
      <c r="D5" s="3"/>
      <c r="E5" s="3" t="str" cm="1">
        <f t="array" ref="E5">toUnSign2(C5)</f>
        <v>[[Soluongdoanhnghiepnhovavuasudungnentangsotrendiaban]]</v>
      </c>
      <c r="F5" s="31" t="s">
        <v>634</v>
      </c>
      <c r="G5" s="31" t="s">
        <v>635</v>
      </c>
      <c r="H5" s="2"/>
      <c r="I5" s="2" t="s">
        <v>191</v>
      </c>
      <c r="J5" s="3" t="str" cm="1">
        <f t="array" ref="J5">I5&amp;CHAR(10)&amp;toUnSignArea(C5)&amp;CHAR(10)&amp;toUnSignUpload(C5)</f>
        <v>Văn bản, tài liệu chứng minh
[[area.Soluongdoanhnghiepnhovavuasudungnentangsotrendiaban]]
[[upload.Soluongdoanhnghiepnhovavuasudungnentangsotrendiaban]]</v>
      </c>
      <c r="K5" s="3"/>
      <c r="L5" s="31"/>
    </row>
    <row r="6" spans="1:12" ht="162" x14ac:dyDescent="0.2">
      <c r="A6" s="3" t="s">
        <v>82</v>
      </c>
      <c r="B6" s="2" t="s">
        <v>85</v>
      </c>
      <c r="C6" s="2" t="s">
        <v>85</v>
      </c>
      <c r="D6" s="3">
        <v>30</v>
      </c>
      <c r="E6" s="3" t="str" cm="1">
        <f t="array" ref="E6">toUnSignTyle(C6)</f>
        <v>[[tyle.Tyledoanhnghiepsudunghopdongdientu]]</v>
      </c>
      <c r="F6" s="31" t="s">
        <v>636</v>
      </c>
      <c r="G6" s="31" t="s">
        <v>637</v>
      </c>
      <c r="H6" s="2" t="s">
        <v>304</v>
      </c>
      <c r="I6" s="17"/>
      <c r="J6" s="28"/>
      <c r="K6" s="3" t="str" cm="1">
        <f t="array" ref="K6">toUnSignDiem(C6)</f>
        <v>[[diem.Tyledoanhnghiepsudunghopdongdientu]]</v>
      </c>
      <c r="L6" s="31" t="s">
        <v>638</v>
      </c>
    </row>
    <row r="7" spans="1:12" ht="180" x14ac:dyDescent="0.2">
      <c r="A7" s="3" t="s">
        <v>20</v>
      </c>
      <c r="B7" s="2" t="s">
        <v>252</v>
      </c>
      <c r="C7" s="2" t="s">
        <v>252</v>
      </c>
      <c r="D7" s="3"/>
      <c r="E7" s="3" t="str" cm="1">
        <f t="array" ref="E7">toUnSign2(C7)</f>
        <v>[[SoluongdoanhnghiepsudungHopdongdientutrendiaban]]</v>
      </c>
      <c r="F7" s="31" t="s">
        <v>639</v>
      </c>
      <c r="G7" s="31" t="s">
        <v>640</v>
      </c>
      <c r="H7" s="2"/>
      <c r="I7" s="2" t="s">
        <v>191</v>
      </c>
      <c r="J7" s="3" t="str" cm="1">
        <f t="array" ref="J7">I7&amp;CHAR(10)&amp;toUnSignArea(C7)&amp;CHAR(10)&amp;toUnSignUpload(C7)</f>
        <v>Văn bản, tài liệu chứng minh
[[area.SoluongdoanhnghiepsudungHopdongdientutrendiaban]]
[[upload.SoluongdoanhnghiepsudungHopdongdientutrendiaban]]</v>
      </c>
      <c r="K7" s="3"/>
      <c r="L7" s="31"/>
    </row>
    <row r="8" spans="1:12" ht="126" x14ac:dyDescent="0.2">
      <c r="A8" s="3" t="s">
        <v>84</v>
      </c>
      <c r="B8" s="2" t="s">
        <v>86</v>
      </c>
      <c r="C8" s="2" t="s">
        <v>86</v>
      </c>
      <c r="D8" s="3">
        <v>30</v>
      </c>
      <c r="E8" s="3" t="str" cm="1">
        <f t="array" ref="E8">toUnSignTyle(C8)</f>
        <v>[[tyle.Tyledoanhnghiepnopthuedientu]]</v>
      </c>
      <c r="F8" s="31" t="s">
        <v>641</v>
      </c>
      <c r="G8" s="31" t="s">
        <v>642</v>
      </c>
      <c r="H8" s="2" t="s">
        <v>161</v>
      </c>
      <c r="I8" s="17"/>
      <c r="J8" s="28"/>
      <c r="K8" s="3" t="str" cm="1">
        <f t="array" ref="K8">toUnSignDiem(C8)</f>
        <v>[[diem.Tyledoanhnghiepnopthuedientu]]</v>
      </c>
      <c r="L8" s="31" t="s">
        <v>643</v>
      </c>
    </row>
    <row r="9" spans="1:12" ht="144" x14ac:dyDescent="0.2">
      <c r="A9" s="3" t="s">
        <v>20</v>
      </c>
      <c r="B9" s="38" t="s">
        <v>254</v>
      </c>
      <c r="C9" s="2" t="s">
        <v>253</v>
      </c>
      <c r="D9" s="29"/>
      <c r="E9" s="3" t="str" cm="1">
        <f t="array" ref="E9">toUnSign2(C9)</f>
        <v>[[Soluongdoanhnghiepnopthuedientu]]</v>
      </c>
      <c r="F9" s="31" t="s">
        <v>644</v>
      </c>
      <c r="G9" s="31" t="s">
        <v>645</v>
      </c>
      <c r="H9" s="29"/>
      <c r="I9" s="2" t="s">
        <v>191</v>
      </c>
      <c r="J9" s="3" t="str" cm="1">
        <f t="array" ref="J9">I9&amp;CHAR(10)&amp;toUnSignArea(C9)&amp;CHAR(10)&amp;toUnSignUpload(C9)</f>
        <v>Văn bản, tài liệu chứng minh
[[area.Soluongdoanhnghiepnopthuedientu]]
[[upload.Soluongdoanhnghiepnopthuedientu]]</v>
      </c>
      <c r="K9" s="3"/>
      <c r="L9" s="31"/>
    </row>
    <row r="10" spans="1:12" x14ac:dyDescent="0.2">
      <c r="K10" s="22"/>
      <c r="L10" s="41"/>
    </row>
  </sheetData>
  <mergeCells count="1">
    <mergeCell ref="A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6AA7-331A-47AA-85AC-C3F19383B0AB}">
  <dimension ref="A1:L13"/>
  <sheetViews>
    <sheetView zoomScale="85" workbookViewId="0">
      <selection activeCell="L2" sqref="L2"/>
    </sheetView>
  </sheetViews>
  <sheetFormatPr baseColWidth="10" defaultColWidth="8.83203125" defaultRowHeight="15" x14ac:dyDescent="0.2"/>
  <cols>
    <col min="1" max="1" width="5.1640625" style="14" customWidth="1"/>
    <col min="2" max="2" width="16.5" customWidth="1"/>
    <col min="3" max="3" width="16.5" hidden="1" customWidth="1"/>
    <col min="4" max="4" width="10.1640625" style="14" customWidth="1"/>
    <col min="5" max="7" width="20.6640625" style="14" customWidth="1"/>
    <col min="8" max="8" width="34.1640625" customWidth="1"/>
    <col min="9" max="9" width="0" hidden="1" customWidth="1"/>
    <col min="10" max="10" width="17.1640625" customWidth="1"/>
    <col min="11" max="11" width="18.1640625" style="15" customWidth="1"/>
    <col min="12" max="12" width="20.33203125" customWidth="1"/>
  </cols>
  <sheetData>
    <row r="1" spans="1:12" ht="21" customHeight="1" x14ac:dyDescent="0.2">
      <c r="A1" s="53" t="s">
        <v>87</v>
      </c>
      <c r="B1" s="54"/>
      <c r="C1" s="54"/>
      <c r="D1" s="54"/>
      <c r="E1" s="54"/>
      <c r="F1" s="54"/>
      <c r="G1" s="54"/>
      <c r="H1" s="54"/>
      <c r="I1" s="54"/>
      <c r="J1" s="54"/>
      <c r="K1" s="54"/>
      <c r="L1" s="55"/>
    </row>
    <row r="2" spans="1:12" ht="36" x14ac:dyDescent="0.2">
      <c r="A2" s="16" t="s">
        <v>0</v>
      </c>
      <c r="B2" s="1" t="s">
        <v>1</v>
      </c>
      <c r="C2" s="1" t="s">
        <v>17</v>
      </c>
      <c r="D2" s="1" t="s">
        <v>2</v>
      </c>
      <c r="E2" s="1" t="s">
        <v>18</v>
      </c>
      <c r="F2" s="1" t="s">
        <v>736</v>
      </c>
      <c r="G2" s="1" t="s">
        <v>737</v>
      </c>
      <c r="H2" s="16" t="s">
        <v>3</v>
      </c>
      <c r="I2" s="1"/>
      <c r="J2" s="1" t="s">
        <v>4</v>
      </c>
      <c r="K2" s="1" t="s">
        <v>19</v>
      </c>
      <c r="L2" s="43" t="s">
        <v>738</v>
      </c>
    </row>
    <row r="3" spans="1:12" ht="51" customHeight="1" x14ac:dyDescent="0.2">
      <c r="A3" s="1">
        <v>8</v>
      </c>
      <c r="B3" s="13" t="s">
        <v>87</v>
      </c>
      <c r="C3" s="13" t="s">
        <v>87</v>
      </c>
      <c r="D3" s="1">
        <v>90</v>
      </c>
      <c r="E3" s="1"/>
      <c r="F3" s="1"/>
      <c r="G3" s="1"/>
      <c r="H3" s="13"/>
      <c r="I3" s="17"/>
      <c r="J3" s="17"/>
      <c r="K3" s="3" t="str" cm="1">
        <f t="array" ref="K3">toUnSignDiemCuoiCung(C3)</f>
        <v>[[diemcuoicung.Hoatdongxahoiso]]</v>
      </c>
      <c r="L3" s="31" t="s">
        <v>646</v>
      </c>
    </row>
    <row r="4" spans="1:12" ht="90" x14ac:dyDescent="0.2">
      <c r="A4" s="3" t="s">
        <v>88</v>
      </c>
      <c r="B4" s="2" t="s">
        <v>162</v>
      </c>
      <c r="C4" s="2" t="s">
        <v>258</v>
      </c>
      <c r="D4" s="3">
        <v>20</v>
      </c>
      <c r="E4" s="3" t="str" cm="1">
        <f t="array" ref="E4">toUnSignTyle(C4)</f>
        <v>[[tyle.Soluongnguoidancodanhtinhsotaikhoandinhdanhdientu]]</v>
      </c>
      <c r="F4" s="48" t="s">
        <v>647</v>
      </c>
      <c r="G4" s="48" t="s">
        <v>648</v>
      </c>
      <c r="H4" s="36" t="s">
        <v>305</v>
      </c>
      <c r="I4" s="17"/>
      <c r="J4" s="17"/>
      <c r="K4" s="3" t="str" cm="1">
        <f t="array" ref="K4">toUnSignDiem(C4)</f>
        <v>[[diem.Soluongnguoidancodanhtinhsotaikhoandinhdanhdientu]]</v>
      </c>
      <c r="L4" s="31" t="s">
        <v>649</v>
      </c>
    </row>
    <row r="5" spans="1:12" ht="180" x14ac:dyDescent="0.2">
      <c r="A5" s="3" t="s">
        <v>20</v>
      </c>
      <c r="B5" s="2" t="s">
        <v>255</v>
      </c>
      <c r="C5" s="2" t="s">
        <v>259</v>
      </c>
      <c r="D5" s="3"/>
      <c r="E5" s="3" t="str" cm="1">
        <f t="array" ref="E5">toUnSign2(C5)</f>
        <v>[[Songuoicodanhtinhsotaikhoandinhdanhdientu]]</v>
      </c>
      <c r="F5" s="48" t="s">
        <v>650</v>
      </c>
      <c r="G5" s="48" t="s">
        <v>651</v>
      </c>
      <c r="H5" s="18"/>
      <c r="I5" s="2" t="s">
        <v>191</v>
      </c>
      <c r="J5" s="3" t="str" cm="1">
        <f t="array" ref="J5">I5&amp;CHAR(10)&amp;toUnSignArea(C5)&amp;CHAR(10)&amp;toUnSignUpload(C5)</f>
        <v>Văn bản, tài liệu chứng minh
[[area.Songuoicodanhtinhsotaikhoandinhdanhdientu]]
[[upload.Songuoicodanhtinhsotaikhoandinhdanhdientu]]</v>
      </c>
      <c r="K5" s="3"/>
      <c r="L5" s="31"/>
    </row>
    <row r="6" spans="1:12" ht="180" x14ac:dyDescent="0.2">
      <c r="A6" s="3" t="s">
        <v>90</v>
      </c>
      <c r="B6" s="2" t="s">
        <v>89</v>
      </c>
      <c r="C6" s="2" t="s">
        <v>89</v>
      </c>
      <c r="D6" s="3">
        <v>20</v>
      </c>
      <c r="E6" s="3" t="str" cm="1">
        <f t="array" ref="E6">toUnSignTyle(C6)</f>
        <v>[[tyle.Soluongnguoitu15tuoitrolencotaikhoangiaodichtainganhanghoaccactochucduocphepkhac]]</v>
      </c>
      <c r="F6" s="48" t="s">
        <v>652</v>
      </c>
      <c r="G6" s="48" t="s">
        <v>653</v>
      </c>
      <c r="H6" s="36" t="s">
        <v>306</v>
      </c>
      <c r="I6" s="17"/>
      <c r="J6" s="17"/>
      <c r="K6" s="3" t="str" cm="1">
        <f t="array" ref="K6">toUnSignDiem(C6)</f>
        <v>[[diem.Soluongnguoitu15tuoitrolencotaikhoangiaodichtainganhanghoaccactochucduocphepkhac]]</v>
      </c>
      <c r="L6" s="31" t="s">
        <v>654</v>
      </c>
    </row>
    <row r="7" spans="1:12" ht="288" x14ac:dyDescent="0.2">
      <c r="A7" s="3" t="s">
        <v>20</v>
      </c>
      <c r="B7" s="2" t="s">
        <v>256</v>
      </c>
      <c r="C7" s="2" t="s">
        <v>256</v>
      </c>
      <c r="D7" s="3"/>
      <c r="E7" s="3" t="str" cm="1">
        <f t="array" ref="E7">toUnSign2(C7)</f>
        <v>[[Songuoitu15tuoitrolencotaikhoangiaodichdangconhoatdongtainganhanghoaccactochucduocphepkhac]]</v>
      </c>
      <c r="F7" s="48" t="s">
        <v>655</v>
      </c>
      <c r="G7" s="48" t="s">
        <v>656</v>
      </c>
      <c r="H7" s="18"/>
      <c r="I7" s="2" t="s">
        <v>191</v>
      </c>
      <c r="J7" s="3" t="str" cm="1">
        <f t="array" ref="J7">I7&amp;CHAR(10)&amp;toUnSignArea(C7)&amp;CHAR(10)&amp;toUnSignUpload(C7)</f>
        <v>Văn bản, tài liệu chứng minh
[[area.Songuoitu15tuoitrolencotaikhoangiaodichdangconhoatdongtainganhanghoaccactochucduocphepkhac]]
[[upload.Songuoitu15tuoitrolencotaikhoangiaodichdangconhoatdongtainganhanghoaccactochucduocphepkhac]]</v>
      </c>
      <c r="K7" s="3"/>
      <c r="L7" s="31"/>
    </row>
    <row r="8" spans="1:12" ht="144" x14ac:dyDescent="0.2">
      <c r="A8" s="3" t="s">
        <v>92</v>
      </c>
      <c r="B8" s="2" t="s">
        <v>91</v>
      </c>
      <c r="C8" s="2" t="s">
        <v>91</v>
      </c>
      <c r="D8" s="3">
        <v>20</v>
      </c>
      <c r="E8" s="3" t="str" cm="1">
        <f t="array" ref="E8">toUnSignTyle(C8)</f>
        <v>[[tyle.Soluongdansoodotuoitruongthanhcochukysohoacchukydientucanhan]]</v>
      </c>
      <c r="F8" s="48" t="s">
        <v>657</v>
      </c>
      <c r="G8" s="48" t="s">
        <v>658</v>
      </c>
      <c r="H8" s="18" t="s">
        <v>163</v>
      </c>
      <c r="I8" s="17"/>
      <c r="J8" s="17"/>
      <c r="K8" s="3" t="str" cm="1">
        <f t="array" ref="K8">toUnSignDiem(C8)</f>
        <v>[[diem.Soluongdansoodotuoitruongthanhcochukysohoacchukydientucanhan]]</v>
      </c>
      <c r="L8" s="31" t="s">
        <v>659</v>
      </c>
    </row>
    <row r="9" spans="1:12" ht="144" x14ac:dyDescent="0.2">
      <c r="A9" s="3" t="s">
        <v>20</v>
      </c>
      <c r="B9" s="2" t="s">
        <v>257</v>
      </c>
      <c r="C9" s="2" t="s">
        <v>257</v>
      </c>
      <c r="D9" s="3"/>
      <c r="E9" s="3" t="str" cm="1">
        <f t="array" ref="E9">toUnSign2(C9)</f>
        <v>[[Songuoicochukysohoacchukydientu]]</v>
      </c>
      <c r="F9" s="48" t="s">
        <v>660</v>
      </c>
      <c r="G9" s="48" t="s">
        <v>661</v>
      </c>
      <c r="H9" s="18"/>
      <c r="I9" s="2" t="s">
        <v>191</v>
      </c>
      <c r="J9" s="3" t="str" cm="1">
        <f t="array" ref="J9">I9&amp;CHAR(10)&amp;toUnSignArea(C9)&amp;CHAR(10)&amp;toUnSignUpload(C9)</f>
        <v>Văn bản, tài liệu chứng minh
[[area.Songuoicochukysohoacchukydientu]]
[[upload.Songuoicochukysohoacchukydientu]]</v>
      </c>
      <c r="K9" s="3"/>
      <c r="L9" s="31"/>
    </row>
    <row r="10" spans="1:12" ht="180" x14ac:dyDescent="0.2">
      <c r="A10" s="3" t="s">
        <v>93</v>
      </c>
      <c r="B10" s="2" t="s">
        <v>164</v>
      </c>
      <c r="C10" s="2" t="s">
        <v>164</v>
      </c>
      <c r="D10" s="3">
        <v>10</v>
      </c>
      <c r="E10" s="3" t="str" cm="1">
        <f t="array" ref="E10">toUnSignTyle(C10)</f>
        <v>[[tyle.Soluongnguoidanbietkynangvecongnghethongtinvatruyenthong]]</v>
      </c>
      <c r="F10" s="48" t="s">
        <v>662</v>
      </c>
      <c r="G10" s="48" t="s">
        <v>663</v>
      </c>
      <c r="H10" s="36" t="s">
        <v>307</v>
      </c>
      <c r="I10" s="17"/>
      <c r="J10" s="17"/>
      <c r="K10" s="3" t="str" cm="1">
        <f t="array" ref="K10">toUnSignDiem(C10)</f>
        <v>[[diem.Soluongnguoidanbietkynangvecongnghethongtinvatruyenthong]]</v>
      </c>
      <c r="L10" s="31" t="s">
        <v>664</v>
      </c>
    </row>
    <row r="11" spans="1:12" ht="216" x14ac:dyDescent="0.2">
      <c r="A11" s="3" t="s">
        <v>20</v>
      </c>
      <c r="B11" s="2" t="s">
        <v>260</v>
      </c>
      <c r="C11" s="2" t="s">
        <v>260</v>
      </c>
      <c r="D11" s="3"/>
      <c r="E11" s="3" t="str" cm="1">
        <f t="array" ref="E11">toUnSign2(C11)</f>
        <v>[[Soluongnguoidantrongdotuoilaodongduocdaotaokynangsocoban]]</v>
      </c>
      <c r="F11" s="31" t="s">
        <v>665</v>
      </c>
      <c r="G11" s="31" t="s">
        <v>666</v>
      </c>
      <c r="H11" s="18"/>
      <c r="I11" s="2" t="s">
        <v>191</v>
      </c>
      <c r="J11" s="3" t="str" cm="1">
        <f t="array" ref="J11">I11&amp;CHAR(10)&amp;toUnSignArea(C11)&amp;CHAR(10)&amp;toUnSignUpload(C11)</f>
        <v>Văn bản, tài liệu chứng minh
[[area.Soluongnguoidantrongdotuoilaodongduocdaotaokynangsocoban]]
[[upload.Soluongnguoidantrongdotuoilaodongduocdaotaokynangsocoban]]</v>
      </c>
      <c r="K11" s="3"/>
      <c r="L11" s="31"/>
    </row>
    <row r="12" spans="1:12" ht="288" x14ac:dyDescent="0.2">
      <c r="A12" s="3" t="s">
        <v>94</v>
      </c>
      <c r="B12" s="2" t="s">
        <v>165</v>
      </c>
      <c r="C12" s="2" t="s">
        <v>165</v>
      </c>
      <c r="D12" s="3">
        <v>20</v>
      </c>
      <c r="E12" s="3" t="str" cm="1">
        <f t="array" ref="E12">toUnSign2(C12)</f>
        <v>[[Mucdonguoidanduocthamgiavaocungcoquannhanuocgiaiquyetvandecuadiaphuongvoichinhquyen]]</v>
      </c>
      <c r="F12" s="31" t="s">
        <v>667</v>
      </c>
      <c r="G12" s="31" t="s">
        <v>668</v>
      </c>
      <c r="H12" s="18" t="s">
        <v>166</v>
      </c>
      <c r="I12" s="2" t="s">
        <v>191</v>
      </c>
      <c r="J12" s="3" t="str" cm="1">
        <f t="array" ref="J12">I12&amp;CHAR(10)&amp;toUnSignArea(C12)&amp;CHAR(10)&amp;toUnSignUpload(C12)</f>
        <v>Văn bản, tài liệu chứng minh
[[area.Mucdonguoidanduocthamgiavaocungcoquannhanuocgiaiquyetvandecuadiaphuongvoichinhquyen]]
[[upload.Mucdonguoidanduocthamgiavaocungcoquannhanuocgiaiquyetvandecuadiaphuongvoichinhquyen]]</v>
      </c>
      <c r="K12" s="3" t="str" cm="1">
        <f t="array" ref="K12">toUnSignDiem(C12)</f>
        <v>[[diem.Mucdonguoidanduocthamgiavaocungcoquannhanuocgiaiquyetvandecuadiaphuongvoichinhquyen]]</v>
      </c>
      <c r="L12" s="31" t="s">
        <v>669</v>
      </c>
    </row>
    <row r="13" spans="1:12" ht="288" x14ac:dyDescent="0.2">
      <c r="A13" s="3" t="s">
        <v>20</v>
      </c>
      <c r="B13" s="2" t="s">
        <v>319</v>
      </c>
      <c r="C13" s="2" t="s">
        <v>319</v>
      </c>
      <c r="D13" s="28"/>
      <c r="E13" s="3" t="str" cm="1">
        <f t="array" ref="E13">toUnSign2(C13)</f>
        <v>[[Sohoatdongmanguoidanthamgiagiaiquyethieuquakhico80%phananhlachinhxacvaduocgiaiquyet]]</v>
      </c>
      <c r="F13" s="31" t="s">
        <v>670</v>
      </c>
      <c r="G13" s="31" t="s">
        <v>671</v>
      </c>
      <c r="H13" s="29"/>
      <c r="I13" s="2" t="s">
        <v>191</v>
      </c>
      <c r="J13" s="3" t="str" cm="1">
        <f t="array" ref="J13">I13&amp;CHAR(10)&amp;toUnSignArea(C13)&amp;CHAR(10)&amp;toUnSignUpload(C13)</f>
        <v>Văn bản, tài liệu chứng minh
[[area.Sohoatdongmanguoidanthamgiagiaiquyethieuquakhico80%phananhlachinhxacvaduocgiaiquyet]]
[[upload.Sohoatdongmanguoidanthamgiagiaiquyethieuquakhico80%phananhlachinhxacvaduocgiaiquyet]]</v>
      </c>
      <c r="K13" s="3"/>
      <c r="L13" s="31"/>
    </row>
  </sheetData>
  <mergeCells count="1">
    <mergeCell ref="A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1A96-06F5-46EC-9B38-4FE4411D0C0C}">
  <dimension ref="A1:L5"/>
  <sheetViews>
    <sheetView tabSelected="1" workbookViewId="0">
      <selection activeCell="L2" sqref="L2"/>
    </sheetView>
  </sheetViews>
  <sheetFormatPr baseColWidth="10" defaultColWidth="9" defaultRowHeight="15" x14ac:dyDescent="0.2"/>
  <cols>
    <col min="1" max="1" width="5.1640625" style="5" customWidth="1"/>
    <col min="2" max="2" width="17.1640625" style="5" customWidth="1"/>
    <col min="3" max="3" width="16.33203125" style="5" hidden="1" customWidth="1"/>
    <col min="4" max="4" width="9.6640625" style="6" customWidth="1"/>
    <col min="5" max="7" width="18.6640625" style="9" customWidth="1"/>
    <col min="8" max="8" width="27" style="5" customWidth="1"/>
    <col min="9" max="9" width="0" style="5" hidden="1" customWidth="1"/>
    <col min="10" max="10" width="15.5" style="5" customWidth="1"/>
    <col min="11" max="12" width="21.6640625" style="7" customWidth="1"/>
    <col min="13" max="16384" width="9" style="5"/>
  </cols>
  <sheetData>
    <row r="1" spans="1:12" ht="17" x14ac:dyDescent="0.2">
      <c r="A1" s="52" t="s">
        <v>167</v>
      </c>
      <c r="B1" s="52"/>
      <c r="C1" s="52"/>
      <c r="D1" s="52"/>
      <c r="E1" s="52"/>
      <c r="F1" s="52"/>
      <c r="G1" s="52"/>
      <c r="H1" s="52"/>
      <c r="I1" s="52"/>
      <c r="J1" s="52"/>
      <c r="K1" s="52"/>
      <c r="L1" s="52"/>
    </row>
    <row r="2" spans="1:12" ht="54" x14ac:dyDescent="0.2">
      <c r="A2" s="16" t="s">
        <v>0</v>
      </c>
      <c r="B2" s="1" t="s">
        <v>1</v>
      </c>
      <c r="C2" s="1" t="s">
        <v>17</v>
      </c>
      <c r="D2" s="1" t="s">
        <v>2</v>
      </c>
      <c r="E2" s="1" t="s">
        <v>18</v>
      </c>
      <c r="F2" s="1" t="s">
        <v>736</v>
      </c>
      <c r="G2" s="1" t="s">
        <v>737</v>
      </c>
      <c r="H2" s="16" t="s">
        <v>3</v>
      </c>
      <c r="I2" s="1"/>
      <c r="J2" s="1" t="s">
        <v>4</v>
      </c>
      <c r="K2" s="1" t="s">
        <v>19</v>
      </c>
      <c r="L2" s="1" t="s">
        <v>738</v>
      </c>
    </row>
    <row r="3" spans="1:12" ht="55" customHeight="1" x14ac:dyDescent="0.2">
      <c r="A3" s="43">
        <v>9</v>
      </c>
      <c r="B3" s="13" t="s">
        <v>167</v>
      </c>
      <c r="C3" s="13" t="s">
        <v>167</v>
      </c>
      <c r="D3" s="1">
        <v>20</v>
      </c>
      <c r="E3" s="1"/>
      <c r="F3" s="1"/>
      <c r="G3" s="1"/>
      <c r="H3" s="40"/>
      <c r="I3" s="42"/>
      <c r="J3" s="29"/>
      <c r="K3" s="3" t="str" cm="1">
        <f t="array" ref="K3">toUnSignDiemCuoiCung(C3)</f>
        <v>[[diemcuoicung.Dothithongminh]]</v>
      </c>
      <c r="L3" s="2" t="s">
        <v>672</v>
      </c>
    </row>
    <row r="4" spans="1:12" ht="234" x14ac:dyDescent="0.2">
      <c r="A4" s="2" t="s">
        <v>168</v>
      </c>
      <c r="B4" s="2" t="s">
        <v>169</v>
      </c>
      <c r="C4" s="2" t="s">
        <v>169</v>
      </c>
      <c r="D4" s="3">
        <v>20</v>
      </c>
      <c r="E4" s="3" t="str" cm="1">
        <f t="array" ref="E4">toUnSign2(C4)</f>
        <v>[[XaydungTrungtamdieuhanhdothithongminhQuanhuyen]]</v>
      </c>
      <c r="F4" s="2" t="s">
        <v>673</v>
      </c>
      <c r="G4" s="2" t="s">
        <v>674</v>
      </c>
      <c r="H4" s="18" t="s">
        <v>170</v>
      </c>
      <c r="I4" s="2" t="s">
        <v>191</v>
      </c>
      <c r="J4" s="3" t="str" cm="1">
        <f t="array" ref="J4">I4&amp;CHAR(10)&amp;toUnSignArea(C4)&amp;CHAR(10)&amp;toUnSignUpload(C4)</f>
        <v>Văn bản, tài liệu chứng minh
[[area.XaydungTrungtamdieuhanhdothithongminhQuanhuyen]]
[[upload.XaydungTrungtamdieuhanhdothithongminhQuanhuyen]]</v>
      </c>
      <c r="K4" s="3" t="str" cm="1">
        <f t="array" ref="K4">toUnSignDiem(C4)</f>
        <v>[[diem.XaydungTrungtamdieuhanhdothithongminhQuanhuyen]]</v>
      </c>
      <c r="L4" s="2" t="s">
        <v>675</v>
      </c>
    </row>
    <row r="5" spans="1:12" x14ac:dyDescent="0.2">
      <c r="D5" s="8"/>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TT chung</vt:lpstr>
      <vt:lpstr>1. Nhận thức số</vt:lpstr>
      <vt:lpstr>2. Thể chế số</vt:lpstr>
      <vt:lpstr>3. Hạ tầng số</vt:lpstr>
      <vt:lpstr>4. Nhận lực số</vt:lpstr>
      <vt:lpstr>5. An toàn TT mạng</vt:lpstr>
      <vt:lpstr>6. HĐ chính quyền số</vt:lpstr>
      <vt:lpstr>7. HĐ kinh tế số</vt:lpstr>
      <vt:lpstr>8. HĐ xã hội số</vt:lpstr>
      <vt:lpstr>9. Đô thị thông 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Microsoft Office User</cp:lastModifiedBy>
  <cp:lastPrinted>2022-07-21T07:22:25Z</cp:lastPrinted>
  <dcterms:created xsi:type="dcterms:W3CDTF">2021-08-20T14:19:18Z</dcterms:created>
  <dcterms:modified xsi:type="dcterms:W3CDTF">2023-03-23T08:58:37Z</dcterms:modified>
</cp:coreProperties>
</file>