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defaultThemeVersion="166925"/>
  <mc:AlternateContent xmlns:mc="http://schemas.openxmlformats.org/markup-compatibility/2006">
    <mc:Choice Requires="x15">
      <x15ac:absPath xmlns:x15ac="http://schemas.microsoft.com/office/spreadsheetml/2010/11/ac" url="/Users/ngobaongoc/Downloads/Import/File chính thức/"/>
    </mc:Choice>
  </mc:AlternateContent>
  <xr:revisionPtr revIDLastSave="0" documentId="8_{7F00CD2F-C510-3342-BE2C-DA3612388A95}" xr6:coauthVersionLast="47" xr6:coauthVersionMax="47" xr10:uidLastSave="{00000000-0000-0000-0000-000000000000}"/>
  <bookViews>
    <workbookView xWindow="0" yWindow="0" windowWidth="28800" windowHeight="18000" tabRatio="757" activeTab="1" xr2:uid="{00000000-000D-0000-FFFF-FFFF00000000}"/>
  </bookViews>
  <sheets>
    <sheet name="TT chung" sheetId="30" r:id="rId1"/>
    <sheet name="1. Nhận thức số" sheetId="21" r:id="rId2"/>
    <sheet name="2. Thể chế số" sheetId="22" r:id="rId3"/>
    <sheet name="3. Hạ tầng số" sheetId="23" r:id="rId4"/>
    <sheet name="4. Nhận lực số" sheetId="24" r:id="rId5"/>
    <sheet name="5. An toàn TT mạng" sheetId="25" r:id="rId6"/>
    <sheet name="6. HĐ chính quyền số" sheetId="26" r:id="rId7"/>
    <sheet name="7. HĐ kinh tế số" sheetId="27" r:id="rId8"/>
    <sheet name="8. HĐ xã hội số" sheetId="28" r:id="rId9"/>
    <sheet name="9. Đô thị thông minh" sheetId="29" r:id="rId10"/>
  </sheets>
  <definedNames>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21" l="1" a="1"/>
  <c r="E8" i="21" a="1"/>
  <c r="E5" i="21" l="1"/>
  <c r="E8" i="21"/>
  <c r="H5" i="23" a="1"/>
  <c r="H14" i="21" a="1"/>
  <c r="H5" i="23" l="1"/>
  <c r="H14" i="21"/>
  <c r="I4" i="29" a="1"/>
  <c r="I3" i="29" a="1"/>
  <c r="H4" i="29" a="1"/>
  <c r="D4" i="29" a="1"/>
  <c r="H5" i="28" a="1"/>
  <c r="H12" i="28" a="1"/>
  <c r="D5" i="28" a="1"/>
  <c r="D4" i="28" a="1"/>
  <c r="D12" i="28" a="1"/>
  <c r="I4" i="28" a="1"/>
  <c r="D7" i="28" a="1"/>
  <c r="H11" i="28" a="1"/>
  <c r="H13" i="28" a="1"/>
  <c r="D13" i="28" a="1"/>
  <c r="H7" i="28" a="1"/>
  <c r="D11" i="28" a="1"/>
  <c r="D10" i="28" a="1"/>
  <c r="D8" i="28" a="1"/>
  <c r="I12" i="28" a="1"/>
  <c r="H9" i="28" a="1"/>
  <c r="I6" i="28" a="1"/>
  <c r="D9" i="28" a="1"/>
  <c r="D6" i="28" a="1"/>
  <c r="I10" i="28" a="1"/>
  <c r="I8" i="28" a="1"/>
  <c r="I3" i="28" a="1"/>
  <c r="D9" i="27" a="1"/>
  <c r="I8" i="27" a="1"/>
  <c r="I6" i="27" a="1"/>
  <c r="D5" i="27" a="1"/>
  <c r="D8" i="27" a="1"/>
  <c r="D6" i="27" a="1"/>
  <c r="D4" i="27" a="1"/>
  <c r="H9" i="27" a="1"/>
  <c r="D7" i="27" a="1"/>
  <c r="I4" i="27" a="1"/>
  <c r="I3" i="27" a="1"/>
  <c r="H5" i="27" a="1"/>
  <c r="H7" i="27" a="1"/>
  <c r="H29" i="26" a="1"/>
  <c r="H34" i="26" a="1"/>
  <c r="D24" i="26" a="1"/>
  <c r="H17" i="26" a="1"/>
  <c r="D33" i="26" a="1"/>
  <c r="D26" i="26" a="1"/>
  <c r="D6" i="26" a="1"/>
  <c r="I3" i="26" a="1"/>
  <c r="I26" i="26" a="1"/>
  <c r="D38" i="26" a="1"/>
  <c r="H23" i="26" a="1"/>
  <c r="H33" i="26" a="1"/>
  <c r="H40" i="26" a="1"/>
  <c r="D12" i="26" a="1"/>
  <c r="H18" i="26" a="1"/>
  <c r="H21" i="26" a="1"/>
  <c r="D39" i="26" a="1"/>
  <c r="D29" i="26" a="1"/>
  <c r="I6" i="26" a="1"/>
  <c r="H39" i="26" a="1"/>
  <c r="H28" i="26" a="1"/>
  <c r="I21" i="26" a="1"/>
  <c r="D13" i="26" a="1"/>
  <c r="D18" i="26" a="1"/>
  <c r="D21" i="26" a="1"/>
  <c r="I38" i="26" a="1"/>
  <c r="D30" i="26" a="1"/>
  <c r="I36" i="26" a="1"/>
  <c r="H37" i="26" a="1"/>
  <c r="H24" i="26" a="1"/>
  <c r="H13" i="26" a="1"/>
  <c r="H8" i="26" a="1"/>
  <c r="D32" i="26" a="1"/>
  <c r="I27" i="26" a="1"/>
  <c r="D19" i="26" a="1"/>
  <c r="I34" i="26" a="1"/>
  <c r="I20" i="26" a="1"/>
  <c r="H25" i="26" a="1"/>
  <c r="I24" i="26" a="1"/>
  <c r="H6" i="26" a="1"/>
  <c r="H26" i="26" a="1"/>
  <c r="H30" i="26" a="1"/>
  <c r="I16" i="26" a="1"/>
  <c r="D27" i="26" a="1"/>
  <c r="D25" i="26" a="1"/>
  <c r="D11" i="26" a="1"/>
  <c r="D14" i="26" a="1"/>
  <c r="D20" i="26" a="1"/>
  <c r="I22" i="26" a="1"/>
  <c r="H22" i="26" a="1"/>
  <c r="H14" i="26" a="1"/>
  <c r="D36" i="26" a="1"/>
  <c r="I23" i="26" a="1"/>
  <c r="D10" i="26" a="1"/>
  <c r="I4" i="26" a="1"/>
  <c r="H20" i="26" a="1"/>
  <c r="I5" i="26" a="1"/>
  <c r="H11" i="26" a="1"/>
  <c r="I7" i="26" a="1"/>
  <c r="D23" i="26" a="1"/>
  <c r="D5" i="26" a="1"/>
  <c r="H19" i="26" a="1"/>
  <c r="D15" i="26" a="1"/>
  <c r="H31" i="26" a="1"/>
  <c r="I19" i="26" a="1"/>
  <c r="D34" i="26" a="1"/>
  <c r="D9" i="26" a="1"/>
  <c r="H5" i="26" a="1"/>
  <c r="D40" i="26" a="1"/>
  <c r="H9" i="26" a="1"/>
  <c r="D8" i="26" a="1"/>
  <c r="I33" i="26" a="1"/>
  <c r="D17" i="26" a="1"/>
  <c r="D35" i="26" a="1"/>
  <c r="D16" i="26" a="1"/>
  <c r="I37" i="26" a="1"/>
  <c r="H15" i="26" a="1"/>
  <c r="I12" i="26" a="1"/>
  <c r="I25" i="26" a="1"/>
  <c r="D37" i="26" a="1"/>
  <c r="D31" i="26" a="1"/>
  <c r="D7" i="26" a="1"/>
  <c r="D28" i="26" a="1"/>
  <c r="H36" i="26" a="1"/>
  <c r="H10" i="26" a="1"/>
  <c r="D22" i="26" a="1"/>
  <c r="I10" i="25" a="1"/>
  <c r="D4" i="25" a="1"/>
  <c r="H4" i="25" a="1"/>
  <c r="I5" i="25" a="1"/>
  <c r="H9" i="25" a="1"/>
  <c r="I4" i="25" a="1"/>
  <c r="D8" i="25" a="1"/>
  <c r="H7" i="25" a="1"/>
  <c r="D7" i="25" a="1"/>
  <c r="D9" i="25" a="1"/>
  <c r="I8" i="25" a="1"/>
  <c r="I3" i="25" a="1"/>
  <c r="D10" i="25" a="1"/>
  <c r="H11" i="25" a="1"/>
  <c r="D11" i="25" a="1"/>
  <c r="H6" i="25" a="1"/>
  <c r="D5" i="25" a="1"/>
  <c r="D6" i="25" a="1"/>
  <c r="H8" i="24" a="1"/>
  <c r="I3" i="24" a="1"/>
  <c r="E18" i="24" a="1"/>
  <c r="H14" i="24" a="1"/>
  <c r="E14" i="24" a="1"/>
  <c r="I17" i="24" a="1"/>
  <c r="E9" i="24" a="1"/>
  <c r="I7" i="24" a="1"/>
  <c r="E7" i="24" a="1"/>
  <c r="H16" i="24" a="1"/>
  <c r="E16" i="24" a="1"/>
  <c r="H5" i="24" a="1"/>
  <c r="E5" i="24" a="1"/>
  <c r="E20" i="24" a="1"/>
  <c r="H21" i="24" a="1"/>
  <c r="E21" i="24" a="1"/>
  <c r="I19" i="24" a="1"/>
  <c r="I9" i="24" a="1"/>
  <c r="H20" i="24" a="1"/>
  <c r="H13" i="24" a="1"/>
  <c r="E12" i="24" a="1"/>
  <c r="H6" i="24" a="1"/>
  <c r="I14" i="24" a="1"/>
  <c r="E19" i="24" a="1"/>
  <c r="H10" i="24" a="1"/>
  <c r="E13" i="24" a="1"/>
  <c r="E10" i="24" a="1"/>
  <c r="E17" i="24" a="1"/>
  <c r="E11" i="24" a="1"/>
  <c r="E6" i="24" a="1"/>
  <c r="E15" i="24" a="1"/>
  <c r="E8" i="24" a="1"/>
  <c r="I4" i="24" a="1"/>
  <c r="I15" i="24" a="1"/>
  <c r="H11" i="24" a="1"/>
  <c r="H18" i="24" a="1"/>
  <c r="E4" i="24" a="1"/>
  <c r="H12" i="24" a="1"/>
  <c r="H18" i="23" a="1"/>
  <c r="E6" i="23" a="1"/>
  <c r="I12" i="23" a="1"/>
  <c r="I13" i="23" a="1"/>
  <c r="E18" i="23" a="1"/>
  <c r="E11" i="23" a="1"/>
  <c r="I4" i="23" a="1"/>
  <c r="H17" i="23" a="1"/>
  <c r="E17" i="23" a="1"/>
  <c r="H8" i="23" a="1"/>
  <c r="I16" i="23" a="1"/>
  <c r="E13" i="23" a="1"/>
  <c r="E7" i="23" a="1"/>
  <c r="E9" i="23" a="1"/>
  <c r="I6" i="23" a="1"/>
  <c r="E14" i="23" a="1"/>
  <c r="E5" i="23" a="1"/>
  <c r="H7" i="23" a="1"/>
  <c r="E4" i="23" a="1"/>
  <c r="H14" i="23" a="1"/>
  <c r="E8" i="23" a="1"/>
  <c r="I3" i="23" a="1"/>
  <c r="E15" i="23" a="1"/>
  <c r="I9" i="23" a="1"/>
  <c r="E16" i="23" a="1"/>
  <c r="H15" i="23" a="1"/>
  <c r="H11" i="23" a="1"/>
  <c r="E10" i="23" a="1"/>
  <c r="H10" i="23" a="1"/>
  <c r="I11" i="21" a="1"/>
  <c r="H7" i="21" a="1"/>
  <c r="I3" i="21" a="1"/>
  <c r="I8" i="21" a="1"/>
  <c r="H6" i="21" a="1"/>
  <c r="I5" i="21" a="1"/>
  <c r="H4" i="21" a="1"/>
  <c r="I4" i="21" a="1"/>
  <c r="H10" i="21" a="1"/>
  <c r="I14" i="21" a="1"/>
  <c r="H9" i="21" a="1"/>
  <c r="D33" i="30" a="1"/>
  <c r="D28" i="30" a="1"/>
  <c r="D30" i="30" a="1"/>
  <c r="D29" i="30" a="1"/>
  <c r="D34" i="30" a="1"/>
  <c r="D36" i="30" a="1"/>
  <c r="D35" i="30" a="1"/>
  <c r="D37" i="30" a="1"/>
  <c r="D15" i="30" a="1"/>
  <c r="D22" i="30" a="1"/>
  <c r="D7" i="30" a="1"/>
  <c r="D17" i="30" a="1"/>
  <c r="D11" i="30" a="1"/>
  <c r="D9" i="30" a="1"/>
  <c r="D19" i="30" a="1"/>
  <c r="D12" i="30" a="1"/>
  <c r="D5" i="30" a="1"/>
  <c r="D21" i="30" a="1"/>
  <c r="D14" i="30" a="1"/>
  <c r="D23" i="30" a="1"/>
  <c r="D13" i="30" a="1"/>
  <c r="D31" i="30" a="1"/>
  <c r="D16" i="30" a="1"/>
  <c r="D6" i="30" a="1"/>
  <c r="D27" i="30" a="1"/>
  <c r="D18" i="30" a="1"/>
  <c r="D8" i="30" a="1"/>
  <c r="D24" i="30" a="1"/>
  <c r="D20" i="30" a="1"/>
  <c r="D10" i="30" a="1"/>
  <c r="H5" i="28" l="1"/>
  <c r="H13" i="28"/>
  <c r="D13" i="28"/>
  <c r="E11" i="23"/>
  <c r="E10" i="23"/>
  <c r="H11" i="23"/>
  <c r="H10" i="23"/>
  <c r="H29" i="26"/>
  <c r="H28" i="26"/>
  <c r="H30" i="26"/>
  <c r="H31" i="26"/>
  <c r="I27" i="26"/>
  <c r="D31" i="26"/>
  <c r="D29" i="26"/>
  <c r="D10" i="28"/>
  <c r="D8" i="28"/>
  <c r="D6" i="28"/>
  <c r="D4" i="28"/>
  <c r="D8" i="27"/>
  <c r="D6" i="27"/>
  <c r="D4" i="27"/>
  <c r="I38" i="26"/>
  <c r="D38" i="26"/>
  <c r="D35" i="26"/>
  <c r="D32" i="26"/>
  <c r="D27" i="26"/>
  <c r="D16" i="26"/>
  <c r="D12" i="26"/>
  <c r="D7" i="26"/>
  <c r="D10" i="25"/>
  <c r="D8" i="25"/>
  <c r="D5" i="25"/>
  <c r="E19" i="24"/>
  <c r="E17" i="24"/>
  <c r="E15" i="24"/>
  <c r="E9" i="24"/>
  <c r="E7" i="24"/>
  <c r="E4" i="24"/>
  <c r="E4" i="23"/>
  <c r="E6" i="23"/>
  <c r="E9" i="23"/>
  <c r="E13" i="23"/>
  <c r="E16" i="23"/>
  <c r="H7" i="25"/>
  <c r="D7" i="25"/>
  <c r="H21" i="24"/>
  <c r="E21" i="24"/>
  <c r="D37" i="30"/>
  <c r="D35" i="30"/>
  <c r="D36" i="30"/>
  <c r="D34" i="30"/>
  <c r="D33" i="30"/>
  <c r="D31" i="30"/>
  <c r="D29" i="30"/>
  <c r="D30" i="30"/>
  <c r="D28" i="30"/>
  <c r="D27" i="30"/>
  <c r="D24" i="30"/>
  <c r="D22" i="30"/>
  <c r="D20" i="30"/>
  <c r="D18" i="30"/>
  <c r="D16" i="30"/>
  <c r="D23" i="30"/>
  <c r="D21" i="30"/>
  <c r="D19" i="30"/>
  <c r="D17" i="30"/>
  <c r="D15" i="30"/>
  <c r="D13" i="30"/>
  <c r="D14" i="30"/>
  <c r="D12" i="30"/>
  <c r="D11" i="30"/>
  <c r="D9" i="30"/>
  <c r="D7" i="30"/>
  <c r="D10" i="30"/>
  <c r="D8" i="30"/>
  <c r="D6" i="30"/>
  <c r="D5" i="30"/>
  <c r="I12" i="23"/>
  <c r="I16" i="23"/>
  <c r="I13" i="23"/>
  <c r="I9" i="23"/>
  <c r="I6" i="23"/>
  <c r="I4" i="23"/>
  <c r="I3" i="23"/>
  <c r="H18" i="23"/>
  <c r="H17" i="23"/>
  <c r="H15" i="23"/>
  <c r="H14" i="23"/>
  <c r="H8" i="23"/>
  <c r="H7" i="23"/>
  <c r="E18" i="23"/>
  <c r="E17" i="23"/>
  <c r="E15" i="23"/>
  <c r="E14" i="23"/>
  <c r="E8" i="23"/>
  <c r="E7" i="23"/>
  <c r="E5" i="23"/>
  <c r="I4" i="29"/>
  <c r="I3" i="29"/>
  <c r="H4" i="29"/>
  <c r="D4" i="29"/>
  <c r="I12" i="28"/>
  <c r="I10" i="28"/>
  <c r="I8" i="28"/>
  <c r="I6" i="28"/>
  <c r="I4" i="28"/>
  <c r="I3" i="28"/>
  <c r="H12" i="28"/>
  <c r="H11" i="28"/>
  <c r="H9" i="28"/>
  <c r="H7" i="28"/>
  <c r="D11" i="28"/>
  <c r="D12" i="28"/>
  <c r="D9" i="28"/>
  <c r="D7" i="28"/>
  <c r="D5" i="28"/>
  <c r="I8" i="27"/>
  <c r="I6" i="27"/>
  <c r="I4" i="27"/>
  <c r="I3" i="27"/>
  <c r="H5" i="27"/>
  <c r="H7" i="27"/>
  <c r="H9" i="27"/>
  <c r="D9" i="27"/>
  <c r="D7" i="27"/>
  <c r="D5" i="27"/>
  <c r="I37" i="26"/>
  <c r="I36" i="26"/>
  <c r="I34" i="26"/>
  <c r="I33" i="26"/>
  <c r="I26" i="26"/>
  <c r="I24" i="26"/>
  <c r="I22" i="26"/>
  <c r="I25" i="26"/>
  <c r="I23" i="26"/>
  <c r="I21" i="26"/>
  <c r="I20" i="26"/>
  <c r="I19" i="26"/>
  <c r="I16" i="26"/>
  <c r="I12" i="26"/>
  <c r="I7" i="26"/>
  <c r="H40" i="26"/>
  <c r="H39" i="26"/>
  <c r="H37" i="26"/>
  <c r="H36" i="26"/>
  <c r="H34" i="26"/>
  <c r="H33" i="26"/>
  <c r="H26" i="26"/>
  <c r="H25" i="26"/>
  <c r="H23" i="26"/>
  <c r="H24" i="26"/>
  <c r="H22" i="26"/>
  <c r="H21" i="26"/>
  <c r="H20" i="26"/>
  <c r="H19" i="26"/>
  <c r="H18" i="26"/>
  <c r="H17" i="26"/>
  <c r="H15" i="26"/>
  <c r="H14" i="26"/>
  <c r="H13" i="26"/>
  <c r="H11" i="26"/>
  <c r="H10" i="26"/>
  <c r="H9" i="26"/>
  <c r="H8" i="26"/>
  <c r="I6" i="26"/>
  <c r="I5" i="26"/>
  <c r="I4" i="26"/>
  <c r="I3" i="26"/>
  <c r="H6" i="26"/>
  <c r="H5" i="26"/>
  <c r="D6" i="26"/>
  <c r="D5" i="26"/>
  <c r="D40" i="26"/>
  <c r="D39" i="26"/>
  <c r="D37" i="26"/>
  <c r="D36" i="26"/>
  <c r="D34" i="26"/>
  <c r="D33" i="26"/>
  <c r="D30" i="26"/>
  <c r="D28" i="26"/>
  <c r="D26" i="26"/>
  <c r="D24" i="26"/>
  <c r="D25" i="26"/>
  <c r="D23" i="26"/>
  <c r="D22" i="26"/>
  <c r="D21" i="26"/>
  <c r="D20" i="26"/>
  <c r="D19" i="26"/>
  <c r="D18" i="26"/>
  <c r="D17" i="26"/>
  <c r="D15" i="26"/>
  <c r="D14" i="26"/>
  <c r="D13" i="26"/>
  <c r="D11" i="26"/>
  <c r="D10" i="26"/>
  <c r="D9" i="26"/>
  <c r="D8" i="26"/>
  <c r="I10" i="25"/>
  <c r="I8" i="25"/>
  <c r="I5" i="25"/>
  <c r="I4" i="25"/>
  <c r="I3" i="25"/>
  <c r="H11" i="25"/>
  <c r="H9" i="25"/>
  <c r="H6" i="25"/>
  <c r="H4" i="25"/>
  <c r="D11" i="25"/>
  <c r="D9" i="25"/>
  <c r="D6" i="25"/>
  <c r="D4" i="25"/>
  <c r="I19" i="24"/>
  <c r="I17" i="24"/>
  <c r="I15" i="24"/>
  <c r="I14" i="24"/>
  <c r="I9" i="24"/>
  <c r="I7" i="24"/>
  <c r="I4" i="24"/>
  <c r="I3" i="24"/>
  <c r="H20" i="24"/>
  <c r="H18" i="24"/>
  <c r="H16" i="24"/>
  <c r="H14" i="24"/>
  <c r="H13" i="24"/>
  <c r="H12" i="24"/>
  <c r="H11" i="24"/>
  <c r="H10" i="24"/>
  <c r="H8" i="24"/>
  <c r="H6" i="24"/>
  <c r="H5" i="24"/>
  <c r="E20" i="24"/>
  <c r="E18" i="24"/>
  <c r="E16" i="24"/>
  <c r="E14" i="24"/>
  <c r="E12" i="24"/>
  <c r="E13" i="24"/>
  <c r="E11" i="24"/>
  <c r="E10" i="24"/>
  <c r="E8" i="24"/>
  <c r="E6" i="24"/>
  <c r="E5" i="24"/>
  <c r="I3" i="21"/>
  <c r="I14" i="21"/>
  <c r="I11" i="21"/>
  <c r="I8" i="21"/>
  <c r="I5" i="21"/>
  <c r="I4" i="21"/>
  <c r="H10" i="21"/>
  <c r="H9" i="21"/>
  <c r="H7" i="21"/>
  <c r="H6" i="21"/>
  <c r="H4" i="21"/>
  <c r="E14" i="21" a="1"/>
  <c r="E7" i="21" a="1"/>
  <c r="E4" i="21" a="1"/>
  <c r="E6" i="21" a="1"/>
  <c r="E10" i="21" a="1"/>
  <c r="E9" i="21" a="1"/>
  <c r="E9" i="21" l="1"/>
  <c r="E10" i="21"/>
  <c r="E6" i="21"/>
  <c r="E4" i="21"/>
  <c r="E7" i="21"/>
  <c r="E14"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<sst xmlns="http://schemas.openxmlformats.org/spreadsheetml/2006/main" count="685" uniqueCount="392">
  <si>
    <t>STT</t>
  </si>
  <si>
    <t>Chỉ số/Chỉ số thành phần</t>
  </si>
  <si>
    <t>Điểm tối đa</t>
  </si>
  <si>
    <t>Cách xác định và tính điểm</t>
  </si>
  <si>
    <t>Tài liệu kiểm chứng</t>
  </si>
  <si>
    <t>Nhận thức số</t>
  </si>
  <si>
    <t>Thể chế số</t>
  </si>
  <si>
    <t>Hạ tầng số</t>
  </si>
  <si>
    <t>Nhân lực số</t>
  </si>
  <si>
    <t>Tỷ lệ công chức, viên chức được bồi dưỡng, tập huấn về chuyển đổi số</t>
  </si>
  <si>
    <t>An toàn thông tin mạng</t>
  </si>
  <si>
    <t>Hoạt động chính quyền số</t>
  </si>
  <si>
    <t>6.3</t>
  </si>
  <si>
    <t>6.4</t>
  </si>
  <si>
    <t>6.6</t>
  </si>
  <si>
    <t>Tỷ lệ DVCTT phát sinh hồ sơ trực tuyến</t>
  </si>
  <si>
    <t>Tỷ lệ hồ sơ xử lý trực tuyến</t>
  </si>
  <si>
    <t>Rút gọn</t>
  </si>
  <si>
    <t>Số liệu kê khai</t>
  </si>
  <si>
    <t>Điểm tự đánh giá</t>
  </si>
  <si>
    <t>a</t>
  </si>
  <si>
    <t>b</t>
  </si>
  <si>
    <t>1.2</t>
  </si>
  <si>
    <t>1.1</t>
  </si>
  <si>
    <t>1.3</t>
  </si>
  <si>
    <t>1.4</t>
  </si>
  <si>
    <t>2.1</t>
  </si>
  <si>
    <t>2.2</t>
  </si>
  <si>
    <t>2.3</t>
  </si>
  <si>
    <t>2.4</t>
  </si>
  <si>
    <t>2.5</t>
  </si>
  <si>
    <t>3.1</t>
  </si>
  <si>
    <t>3.2</t>
  </si>
  <si>
    <t>3.3</t>
  </si>
  <si>
    <t>c</t>
  </si>
  <si>
    <t>d</t>
  </si>
  <si>
    <t>4.1</t>
  </si>
  <si>
    <t>4.2</t>
  </si>
  <si>
    <t>4.3</t>
  </si>
  <si>
    <t>5.1</t>
  </si>
  <si>
    <t>5.2</t>
  </si>
  <si>
    <t>6.1</t>
  </si>
  <si>
    <t>6.2</t>
  </si>
  <si>
    <t>6.5</t>
  </si>
  <si>
    <t>Ghi chú</t>
  </si>
  <si>
    <t>Địa chỉ liên hệ chính thức</t>
  </si>
  <si>
    <t>Địa chỉ trang/cổng thông tin điện tử (Website/Portal) chính thức</t>
  </si>
  <si>
    <t>Địa chỉ trangcổng thông tin điện tử WebsitePortal chính thức</t>
  </si>
  <si>
    <t>1.5</t>
  </si>
  <si>
    <t>1.6</t>
  </si>
  <si>
    <t>Họ tên</t>
  </si>
  <si>
    <t>Đơn vị công tác</t>
  </si>
  <si>
    <t>Chức vụ</t>
  </si>
  <si>
    <t>Điện thoại liên hệ</t>
  </si>
  <si>
    <t>Email</t>
  </si>
  <si>
    <t>Lãnh đạo cơ quan duyệt</t>
  </si>
  <si>
    <t>1.8</t>
  </si>
  <si>
    <t>1.9</t>
  </si>
  <si>
    <t>1.10</t>
  </si>
  <si>
    <t>1.11</t>
  </si>
  <si>
    <t>1.12</t>
  </si>
  <si>
    <t>1.13</t>
  </si>
  <si>
    <t>1.14</t>
  </si>
  <si>
    <t>1.15</t>
  </si>
  <si>
    <t>Số lượng doanh nghiệp nhỏ và vừa</t>
  </si>
  <si>
    <t>1.16</t>
  </si>
  <si>
    <t>Số lượng điểm phục vụ bưu chính</t>
  </si>
  <si>
    <t>1.17</t>
  </si>
  <si>
    <t>1.18</t>
  </si>
  <si>
    <t>1.19</t>
  </si>
  <si>
    <t>Tổng chi ngân sách nhà nước trên địa bàn</t>
  </si>
  <si>
    <t>- Tần suất phát sóng từ 1 lần/1 tuần: Điểm tối đa;
- Tần suất phát sóng từ 1 tháng/1 lần đến dưới 1 lần/1 tuần: 1/2 Điểm tối đa;
- Tần suất phát sóng dưới 1 tháng/1 lần: 0 điểm</t>
  </si>
  <si>
    <t>- Đã ban hành: Điểm tối đa
- Chưa ban hành: 0 điểm</t>
  </si>
  <si>
    <t>Tỷ lệ thôn, xóm có tổ công nghệ số cộng đồng</t>
  </si>
  <si>
    <t>4.4</t>
  </si>
  <si>
    <t>4.5</t>
  </si>
  <si>
    <t>Tỷ lệ người lao động được bồi dưỡng, tập huấn kỹ năng số</t>
  </si>
  <si>
    <t>4.6</t>
  </si>
  <si>
    <t>4.7</t>
  </si>
  <si>
    <t>Tỷ lệ các cơ sở giáo dục từ tiểu học đến trung học cơ sở thực hiện chuyển đổi số (hoàn thiện được mô hình quản trị số, hoạt động số, chuẩn hóa dữ liệu số, kho học liệu số mở).</t>
  </si>
  <si>
    <t>Hoạt động kinh tế số</t>
  </si>
  <si>
    <t>7.1</t>
  </si>
  <si>
    <t>7.2</t>
  </si>
  <si>
    <t>Tỷ lệ doanh nghiệp nhỏ và vừa sử dụng nền tảng số</t>
  </si>
  <si>
    <t>7.3</t>
  </si>
  <si>
    <t>Tỷ lệ doanh nghiệp sử dụng hợp đồng điện tử</t>
  </si>
  <si>
    <t>Tỷ lệ doanh nghiệp nộp thuế điện tử</t>
  </si>
  <si>
    <t>Hoạt động xã hội số</t>
  </si>
  <si>
    <t>8.1</t>
  </si>
  <si>
    <t>Số lượng người từ 15 tuổi trở lên có tài khoản giao dịch tại ngân hàng hoặc các tổ chức được phép khác</t>
  </si>
  <si>
    <t>8.2</t>
  </si>
  <si>
    <t>Số lượng dân số ở độ tuổi trưởng thành có chữ ký số hoặc chữ ký điện tử cá nhân</t>
  </si>
  <si>
    <t>8.3</t>
  </si>
  <si>
    <t>8.4</t>
  </si>
  <si>
    <t>8.5</t>
  </si>
  <si>
    <t xml:space="preserve">Người đứng đầu Quận/Huyện/Thành phố là Trưởng ban Ban chỉ đạo chuyển đổi số </t>
  </si>
  <si>
    <t>- Trưởng ban là Bí thư/Chủ tịch Quận/Huyện/Thành phố: Điểm tối đa
- Trưởng ban là Phó Bí thư/Phó Chủ tịch Quận/Huyện/Thành phố: 1/2*Điểm tối đa;
- Chưa có Ban chỉ đạo hoặc có nhưng Trưởng ban không phải Lãnh đạo Quận/Huyện/Thành phố: 0 điểm</t>
  </si>
  <si>
    <t>Bí thư/Chủ tịch Quận/Huyện/Thành phố chủ trì các cuộc họp về Chuyển đổi số của Quận/Huyện/Thành phố</t>
  </si>
  <si>
    <t>a= Số cuộc họp CĐS của Huyện có Bí thư/Chủ tịch Quận/Huyện/Thành phố chủ trì
b= Tổng số cuộc họp CĐS của Quận/Huyện/Thành phố
- Tỷ lệ = a/b
- Điểm= Tỷ lệ*Điểm tối đa</t>
  </si>
  <si>
    <t>Văn bản chỉ đạo chuyên đề về chuyển đổi số do người đứng đầu Quận/Huyện/Thành phố (Chủ tịch Quận/Huyện/Thành phố) ký</t>
  </si>
  <si>
    <t>a=Số lượng văn bản chỉ đạo chuyên đề về chuyển đổi số do người đứng đầu Quận/Huyện/Thành phố (Chủ tịch Quận/Huyện/Thành phố) ký;
b=Tổng số lượng văn bản chỉ đạo chuyên đề về chuyển đổi số của Quận/Huyện/Thành phố theo yêu cầu của Thành phố;
- Tỷ lệ=a/b
- Điểm=Tỷ lệ*Điểm tối đa</t>
  </si>
  <si>
    <t>Cổng/Trang thông tin điện tử của Quận/Huyện/Thành phố có chuyên mục riêng về chuyển đổi số</t>
  </si>
  <si>
    <t>- Đã có chuyên mục và số lượng tin, bài về Chuyển đổi số trong năm đạt:
+ Từ 20 trở lên: điểm tối đa; 
+ Từ 10 đến 19: 1/2 *Điểm tối đa;
+ Dưới 10: 1/4* Điểm tối đa; 
+ Chưa có chuyên mục: 0 điểm</t>
  </si>
  <si>
    <t>Hệ thống truyền thanh cơ sở có tổ chức thực hiện tuyên truyền về chuyển đổi số</t>
  </si>
  <si>
    <t xml:space="preserve">Nghị quyết chuyên đề hoặc văn bản tương đương của cấp Uỷ về chuyển đổi số </t>
  </si>
  <si>
    <t>Kế hoạch hành động 5 năm của Quận/Huyện/Thành phố về chuyển đổi số</t>
  </si>
  <si>
    <t>Kế hoạch hành động hằng năm của Quận/Huyện/Thành phố về chuyển đổi số</t>
  </si>
  <si>
    <t>Có cán bộ tham gia hội nghị, bồi dưỡng, tập huấn định kỳ hằng năm phổ biến, quán triệt và giám sát tuân thủ kiến trúc Chính quyền điện tử do Thành phố tổ chức</t>
  </si>
  <si>
    <t>Có sáng kiến khuyến khích người dân, doanh nghiệp sử dụng dịch vụ công trực tuyến (DVCTT)</t>
  </si>
  <si>
    <t>2.6</t>
  </si>
  <si>
    <t>Có sáng kiến khuyến khích doanh nghiệp nhỏ và vừa chuyển đổi số</t>
  </si>
  <si>
    <t>Tỷ lệ CBCC của cơ quan, đơn vị được trang bị máy tính</t>
  </si>
  <si>
    <t>Tỷ lệ máy tính kết nối Internet (trừ các máy tính xử lý tài liệu mật)</t>
  </si>
  <si>
    <t>3.4</t>
  </si>
  <si>
    <t>Mức độ sử dụng các hệ thống dùng chung</t>
  </si>
  <si>
    <t>Tỷ lệ Xã/Phường/Thị trấn có tổ công nghệ số cộng đồng</t>
  </si>
  <si>
    <t>a=Số Xã/Phường/Thị trấn có tổ công nghệ số cộng đồng
b= Tổng Xã/Phường/Thị trấn trên địa bàn Quận/Huyện/Thành phố
- Tỷ lệ=a/b
- Điểm=Tỷ lệ*Điểm tối đa</t>
  </si>
  <si>
    <t>Tỷ lệ công chức, viên chức chuyên trách, kiêm nhiệm về chuyển đổi số</t>
  </si>
  <si>
    <t>a= Số lượng công chức chuyên trách về chuyển đổi số;
b= Số lượng công chức kiêm nhiệm về chuyển đổi số;
c= Số lượng viên chức chuyên trách về chuyển đổi số;
d= Số lượng viên chức kiêm nhiệm về chuyển đổi số;
e= Tổng số công chức;
f= Tổng số viên chức;
- Tỷ lệ=(a+b+c+d)/(e+f);
- Điểm=Tỷ lệ*Điểm tối đa</t>
  </si>
  <si>
    <t>Công chức, viên chức chuyên trách, kiêm nhiệm về An toàn thông tin mạng</t>
  </si>
  <si>
    <t>Có: Điểm tối đa
Không: 0 điểm</t>
  </si>
  <si>
    <t>a= Số lượng công chức, viên chức được bồi dưỡng, tập huấn về chuyển đổi số;
b= Tổng số công chức, viên chức;
- Tỷ lệ=a/b;
- Điểm=Tỷ lệ*Điểm tối đa</t>
  </si>
  <si>
    <t>Số lượng hệ thống thông tin đã được phê duyệt hồ sơ đề xuất cấp độ</t>
  </si>
  <si>
    <t xml:space="preserve">Tính điểm theo phương pháp Min-Max dựa vào đơn vị nào nhiều hệ thống thông tin đã được phê duyệt hồ sơ đề xuất cấp độ nhất thì điểm tối đa và giảm dần </t>
  </si>
  <si>
    <t>Số lượng hệ thống thông tin triển khai đầy đủ phương án bảo vệ theo Hồ sơ đề xuất cấp độ đã được phê duyệt</t>
  </si>
  <si>
    <t>5.3</t>
  </si>
  <si>
    <t>Số lượng hệ thống thông tin của cơ quan nhà nước đã được kiểm tra, đánh giá đầy đủ các nội dung theo quy định tại Thông tư số 03/2017/TT-BTTTT ngày 24/4/2017</t>
  </si>
  <si>
    <t>5.4</t>
  </si>
  <si>
    <t>Số lượng các phương án ứng cứu xử lý sự cố tấn công mạng</t>
  </si>
  <si>
    <t>a= Số lượng các hệ thống thông tin có các phương án ứng cứu xử lý sự cố tấn công mạng;
b= Tổng số hệ thống thông tin;
- Tỷ lệ=a/b;
- Điểm=Tỷ lệ*Điểm tối đa</t>
  </si>
  <si>
    <t>Cổng thông tin điện tử đáp ứng yêu cầu chức năng, tính năng kỹ thuật theo quy định</t>
  </si>
  <si>
    <t>- Đáp ứng yêu cầu chức năng, tính năng kỹ thuật theo quy định: 4/5*Điểm tối đa;
- Đã chuyển đổi sang công nghệ IPv6: 1/5 *Điểm tối đa;
- Chưa đáp ứng, chưa chuyển đổi: 0 điểm</t>
  </si>
  <si>
    <t>a= Tổng số DVCTT mức 3 có phát sinh hồ sơ (cả trực tuyến và không trực tuyến);
b= Tổng số DVCTT mức 4 có phát sinh hồ sơ (cả trực tuyến và không trực tuyến);
c= Tổng số DVCTT mức 3 có phát sinh hồ sơ trực tuyến;
d= Tổng số DVCTT mức 4 có phát sinh hồ sơ trực tuyến;
- Tỷ lệ=(c+d)/(a+b)
- Điểm=Tỷ lệ*Điểm tối đa</t>
  </si>
  <si>
    <t>a= Tổng số hồ sơ giải quyết DVC (gồm cả 4 mức độ) trong năm của các cơ quan, đơn vị thuộc Thành phố;
b= Tổng số hồ sơ giải quyết trực tuyến của DVCTT mức độ 3;
c= Tổng số hồ sơ giải quyết trực tuyến của DVCTT mức độ 4;
- Tỷ lệ=(b+c)/a
- Điểm=
+ Tỷ lệ&gt;=50%: Điểm tối đa;
+ Tỷ lệ&lt;50%: Tỷ lệ/50%*Điểm tối đa</t>
  </si>
  <si>
    <t>Mức độ hài lòng của người dân, doanh nghiệp khi sử dụng DVCTT</t>
  </si>
  <si>
    <t>a= Tổng số người dân tham gia đánh giá mức độ hài lòng;
b= Số lượng người dân đánh giá là hài lòng khi sử dụng DVCTT;
- Tỷ lệ =b/a
- Điểm=
+ Tỷ lệ&gt;=90%: Điểm tối đa;
+ Tỷ lệ&lt;90%: Tỷ lệ/90%*Điểm tối đa</t>
  </si>
  <si>
    <t>Sử dụng Nền tảng tích hợp, chia sẻ dữ liệu cấp Thành phố (LGSP)</t>
  </si>
  <si>
    <t>- Có sử dụng: Điểm tối đa;
- Chưa sử dụng: 0 điểm</t>
  </si>
  <si>
    <t>Sử dụng Nền tảng tích hợp, chia sẻ Kho dữ liệu dùng chung</t>
  </si>
  <si>
    <t>6.7</t>
  </si>
  <si>
    <t>Sử dụng Hệ thống tiếp nhận, xử lý phản ánh kiến nghị người dân qua tổng đài 1022</t>
  </si>
  <si>
    <t>6.8</t>
  </si>
  <si>
    <t>Sử dụng Nền tảng họp trực tuyến</t>
  </si>
  <si>
    <t>6.9</t>
  </si>
  <si>
    <t>Sử dụng Hệ thống Dashboard theo dõi Kinh tế - Xã hội</t>
  </si>
  <si>
    <t>6.10</t>
  </si>
  <si>
    <t>Sử dụng Hệ thống giải quyết thủ tục hành chính Thành phố</t>
  </si>
  <si>
    <t>6.11</t>
  </si>
  <si>
    <t>Sử dụng Hệ thống Khai phá dữ liệu thành phố</t>
  </si>
  <si>
    <t>6.12</t>
  </si>
  <si>
    <t>Sử dụng nền tảng trợ lý ảo phục vụ người dân, doanh nghiệp</t>
  </si>
  <si>
    <t>6.13</t>
  </si>
  <si>
    <t>Tỷ lệ hồ sơ được xử lý trực tuyến trên tổng số hồ sơ được giải quyết (tính theo thủ tục hành chính được đưa vào trực tuyến) hàng năm</t>
  </si>
  <si>
    <t>6.14</t>
  </si>
  <si>
    <t>Tỷ lệ hồ sơ công việc tại Quận/Huyện/Thành phố được xử lý trên môi trường mạng (không bao gồm hồ sơ xử lý công việc có nội dung mật)</t>
  </si>
  <si>
    <t>a= Số hồ sơ công việc được giải quyết trên môi trường mạng 
b= Tổng số hồ sơ công việc của đơn vị (gọi là b)
-Tỷ lệ=a/b
-Tỷ lệ ≥ 80%: Điểm tối đa
- Tỷ lệ &lt; 80%: Tỷ lệ/80% *Điểm tối đa</t>
  </si>
  <si>
    <t>6.15</t>
  </si>
  <si>
    <t>Tỷ lệ giải quyết phản ánh kiến nghị của người dân về Tổng đài 1022</t>
  </si>
  <si>
    <t>a = Số lượng PAKN được xử lý đúng hạn
b = Tổng số lượng PAKN do Quận huyện tiếp nhận, xử lý
Tỷ lệ = a/b
Điểm = Tỷ lệ * Điểm tối đa</t>
  </si>
  <si>
    <t>6.16</t>
  </si>
  <si>
    <t>a = Số lượng chỉ tiêu được cập nhật về hệ thống
b = Tổng số lượng chỉ tiêu theo QĐ 54/QĐ-TTg
Tỷ lệ = a/b
Điểm = Tỷ lệ * Điểm tối đa</t>
  </si>
  <si>
    <t>a = Số lượng doanh nghiệp nộp thuế điện tử
b  = Tổng số Doanh nghiệp;
Tỷ lệ = a/b.
Điểm = Tỷ lệ*Điểm tối đa</t>
  </si>
  <si>
    <t xml:space="preserve">Số lượng người dân có danh tính số/ tài khoản định danh điện tử  </t>
  </si>
  <si>
    <t>a= Số người có chữ ký số hoặc chữ ký điện tử;
b= Tổng dân số từ 15 tuổi trở lên;
- Tỷ lệ=a/b
- Điểm: 
+ Tỷ lệ ≥ 50%: Điểm tối đa;
+ Tỷ lệ &lt; 50%: Tỷ lệ/50%*Điểm tối đa</t>
  </si>
  <si>
    <t>Số lượng người dân biết kỹ năng về công nghệ thông tin và truyền thông</t>
  </si>
  <si>
    <t>Mức độ người dân được tham gia vào cùng cơ quan nhà nước giải quyết vấn đề của địa phương với chính quyền</t>
  </si>
  <si>
    <t>- Danh sách những hoạt động mà người dân cùng tham gia giải quyết vấn đề với chính quyền trên kênh trực tuyến;
- Hoạt động mà người dân tham gia giải quyết hiệu quả khi có 80% phản ánh là chính xác và được giải quyết;
- Mỗi hoạt động hiệu quả: 1 điểm;
- Tổng điểm không quá Điểm tối đa</t>
  </si>
  <si>
    <t>Đô thị thông minh</t>
  </si>
  <si>
    <t>9.1</t>
  </si>
  <si>
    <t>Xây dựng Trung tâm điều hành đô thị thông minh Quận huyện</t>
  </si>
  <si>
    <t>- Đã triển khai: Điểm tối đa
- Đang triển khai: 1/2 điểm tối đa
- Chưa triển khai: 0 điểm</t>
  </si>
  <si>
    <t>Họ tên ld</t>
  </si>
  <si>
    <t>Đơn vị công tác ld</t>
  </si>
  <si>
    <t>Điện thoại liên hệ ld</t>
  </si>
  <si>
    <t>Email ld</t>
  </si>
  <si>
    <t xml:space="preserve">Người đứng đầu Quận Huyện Thành phố là Trưởng ban Ban chỉ đạo chuyển đổi số </t>
  </si>
  <si>
    <t>Bí thư Chủ tịch Quận Huyện Thành phố chủ trì các cuộc họp về Chuyển đổi số của Quận Huyện Thành phố</t>
  </si>
  <si>
    <t>Cổng Trang thông tin điện tử của Quận Huyện Thành phố có chuyên mục riêng về chuyển đổi số</t>
  </si>
  <si>
    <t>Văn bản chỉ đạo chuyên đề về chuyển đổi số do người đứng đầu Quận Huyện Thành phố  Chủ tịch Quận Huyện Thành phố  ký</t>
  </si>
  <si>
    <t>Số cuộc họp CĐS của Huyện có Bí thư/Chủ tịch Quận/Huyện/Thành phố chủ trì</t>
  </si>
  <si>
    <t>Tổng số cuộc họp CĐS của Quận/Huyện/Thành phố</t>
  </si>
  <si>
    <t>Số cuộc họp CĐS của Huyện có Bí thưChủ tịch Quận Huyện Thành phố chủ trì</t>
  </si>
  <si>
    <t>Tổng số cuộc họp CĐS của Quận Huyện Thành phố</t>
  </si>
  <si>
    <t>Số lượng văn bản chỉ đạo chuyên đề về chuyển đổi số do người đứng đầu Quận/Huyện/Thành phố (Chủ tịch Quận/Huyện/Thành phố) ký</t>
  </si>
  <si>
    <t>Tổng số lượng văn bản chỉ đạo chuyên đề về chuyển đổi số của Quận/Huyện/Thành phố theo yêu cầu của Thành phố</t>
  </si>
  <si>
    <t>Tổng số lượng văn bản chỉ đạo chuyên đề về chuyển đổi số của Quận Huyện Thành phố theo yêu cầu của Thành phố</t>
  </si>
  <si>
    <t>Số lượng văn bản chỉ đạo chuyên đề về chuyển đổi số do người đứng đầu Quận Huyện Thành phố  Chủ tịch Quận Huyện Thành phố  ký</t>
  </si>
  <si>
    <t>Số cán bộ tham gia hội nghị, hội nghị, bồi dưỡng, tập huấn định kỳ hằng năm phổ biến, quán triệt và giám sát tuân thủ kiến trúc Chính quyền điện tử do Thành phố tổ chức</t>
  </si>
  <si>
    <t>Tổng số cán bộ của Quận/Huyện/Thành phố</t>
  </si>
  <si>
    <t>3.4.1</t>
  </si>
  <si>
    <t>3.4.2</t>
  </si>
  <si>
    <t>Văn bản, tài liệu chứng minh</t>
  </si>
  <si>
    <t>Số Xã/Phường/Thị trấn có tổ công nghệ số cộng đồng</t>
  </si>
  <si>
    <t>Tổng Xã/Phường/Thị trấn trên địa bàn Quận/Huyện/Thành phố</t>
  </si>
  <si>
    <t>Số thôn, xóm có tổ công nghệ số cộng đồng</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</si>
  <si>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</si>
  <si>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</si>
  <si>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</si>
  <si>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</si>
  <si>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Số lượng công chức, viên chức được bồi dưỡng, tập huấn về chuyển đổi số</t>
  </si>
  <si>
    <t>Số lượng người lao động được bồi dưỡng, tập huấn kỹ năng số</t>
  </si>
  <si>
    <t>Số lượng các cơ sở giáo dục từ tiểu học đến trung học cơ sở thực hiện chuyển đổi số trên địa bàn</t>
  </si>
  <si>
    <t>Tỷ lệ XãPhườngThị trấn có tổ công nghệ số cộng đồng</t>
  </si>
  <si>
    <t>Số XãPhườngThị trấn có tổ công nghệ số cộng đồng</t>
  </si>
  <si>
    <t>Tổng XãPhườngThị trấn trên địa bàn QuậnHuyệnThành phố</t>
  </si>
  <si>
    <t>Tỷ lệ thôn xóm có tổ công nghệ số cộng đồng</t>
  </si>
  <si>
    <t>Số thôn xóm có tổ công nghệ số cộng đồng</t>
  </si>
  <si>
    <t>Tỷ lệ công chức viên chức chuyên trách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</si>
  <si>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</si>
  <si>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</si>
  <si>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</si>
  <si>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Tỷ lệ người lao động được bồi dưỡng tập huấn kỹ năng số</t>
  </si>
  <si>
    <t>Số lượng người lao động được bồi dưỡng tập huấn kỹ năng số</t>
  </si>
  <si>
    <t>Tỷ lệ các cơ sở giáo dục từ tiểu học đến trung học cơ sở thực hiện chuyển đổi số hoàn thiện được mô hình quản trị số hoạt động số chuẩn hóa dữ liệu số kho học liệu số mở</t>
  </si>
  <si>
    <t>Số lượng hệ thống thông tin đã triển khai đầy đủ phương án bảo vệ theo HSĐXCĐ đã được phê duyệt</t>
  </si>
  <si>
    <t>Số lượng HTTT của CQNN đã được kiểm tra, đánh giá</t>
  </si>
  <si>
    <t>Số lượng các hệ thống thông tin có các phương án ứng cứu xử lý sự cố tấn công mạng</t>
  </si>
  <si>
    <t>Số lượng hệ thống thông tin của cơ quan nhà nước đã được kiểm tra, đánh giá đầy đủ các nội dung theo quy định tại Thông tư số 032017TTBTTTT ngày 2442017</t>
  </si>
  <si>
    <t>Số hồ sơ công việc được giải quyết trên môi trường mạng</t>
  </si>
  <si>
    <t>Tổng số hồ sơ công việc của đơn vị</t>
  </si>
  <si>
    <t>Số lượng PAKN được xử lý đúng hạn</t>
  </si>
  <si>
    <t xml:space="preserve"> Tổng số lượng PAKN do Quận huyện tiếp nhận, xử lý</t>
  </si>
  <si>
    <t>Số lượng chỉ tiêu được cập nhật về hệ thống</t>
  </si>
  <si>
    <t>Tổng số lượng chỉ tiêu theo QĐ 54/QĐ-TTg</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</si>
  <si>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</si>
  <si>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</si>
  <si>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</si>
  <si>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</si>
  <si>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Tổng số hồ sơ giải quyết DVC (gồm cả 4 mức độ) trong năm của các cơ quan, đơn vị thuộc Thành phố</t>
  </si>
  <si>
    <t>Tổng số hồ sơ giải quyết trực tuyến của DVCTT mức độ 3</t>
  </si>
  <si>
    <t>Tổng số hồ sơ giải quyết trực tuyến của DVCTT mức độ 4</t>
  </si>
  <si>
    <t>Tổng số người dân tham gia đánh giá mức độ hài lòng</t>
  </si>
  <si>
    <t>Số lượng người dân đánh giá là hài lòng khi sử dụng DVCTT</t>
  </si>
  <si>
    <t>Cổng thông tin điện tử đáp ứng yêu cầu chức năng tính năng kỹ thuật theo quy định</t>
  </si>
  <si>
    <t>Mức độ hài lòng của người dân doanh nghiệp khi sử dụng DVCTT</t>
  </si>
  <si>
    <t>Sử dụng Nền tảng tích hợp chia sẻ Kho dữ liệu dùng chung</t>
  </si>
  <si>
    <t>Sử dụng Hệ thống tiếp nhận xử lý phản ánh kiến nghị người dân qua tổng đài 1022</t>
  </si>
  <si>
    <t>Sử dụng nền tảng trợ lý ảo phục vụ người dân doanh nghiệp</t>
  </si>
  <si>
    <t xml:space="preserve"> Tổng số lượng PAKN do Quận huyện tiếp nhận xử lý</t>
  </si>
  <si>
    <t>Tổng số DVCTT mức 3 có phát sinh hồ sơ cả trực tuyến và không trực tuyến</t>
  </si>
  <si>
    <t>Tổng số DVCTT mức 4 có phát sinh hồ sơ cả trực tuyến và không trực tuyến</t>
  </si>
  <si>
    <t>Tổng số hồ sơ giải quyết DVC gồm cả 4 mức độ trong năm của các cơ quan đơn vị thuộc Thành phố</t>
  </si>
  <si>
    <t>Sử dụng Nền tảng tích hợp chia sẻ dữ liệu cấp Thành phố LGSP</t>
  </si>
  <si>
    <t>Tỷ lệ hồ sơ được xử lý trực tuyến trên tổng số hồ sơ được giải quyết tính theo thủ tục hành chính được đưa vào trực tuyến hàng năm</t>
  </si>
  <si>
    <t>Tỷ lệ hồ sơ công việc tại QuậnHuyệnThành phố được xử lý trên môi trường mạng không bao gồm hồ sơ xử lý công việc có nội dung mật</t>
  </si>
  <si>
    <t>Sử dụng Hệ thống Dashboard theo dõi Kinh tế  Xã hội</t>
  </si>
  <si>
    <t>Cập nhật dữ liệu về chỉ tiêu kinh tế xã hội cấp Quận Huyện về Hệ thống thông tin kinh tế xã hội cấp Thành phố Hồ Chí Minh theo Quyết định 542016QĐTTg ngày 19122016 của Thủ tướng về việc Ban hành hệ thống chỉ tiêu thống kê cấp tỉnh cấp huyện cấp xã</t>
  </si>
  <si>
    <t>Tổng số lượng chỉ tiêu theo QĐ 54QĐTTg</t>
  </si>
  <si>
    <t>Đáp ứng yêu cầu chức năng, tính năng kỹ thuật theo quy định</t>
  </si>
  <si>
    <t>Đã chuyển đổi sang công nghệ IPv6</t>
  </si>
  <si>
    <t>Đáp ứng yêu cầu chức năng tính năng kỹ thuật theo quy định</t>
  </si>
  <si>
    <t>Số lượng doanh nghiệp nhỏ và vừa sử dụng nền tảng số trên địa bàn</t>
  </si>
  <si>
    <t>Số lượng doanh nghiệp sử dụng Hợp đồng điện tử trên địa bàn</t>
  </si>
  <si>
    <t xml:space="preserve"> Số lượng doanh nghiệp nộp thuế điện tử</t>
  </si>
  <si>
    <t>Số lượng doanh nghiệp nộp thuế điện tử</t>
  </si>
  <si>
    <t>Số người có danh tính số/ tài khoản định danh điện tử</t>
  </si>
  <si>
    <t>Số người từ 15 tuổi trở lên có tài khoản giao dịch đang còn hoạt động tại ngân hàng hoặc các tổ chức được phép khác</t>
  </si>
  <si>
    <t>Số người có chữ ký số hoặc chữ ký điện tử</t>
  </si>
  <si>
    <t xml:space="preserve">Số lượng người dân có danh tính số tài khoản định danh điện tử  </t>
  </si>
  <si>
    <t>Số người có danh tính số tài khoản định danh điện tử</t>
  </si>
  <si>
    <t>Số lượng người dân trong độ tuổi lao động được đào tạo kỹ năng số cơ bản</t>
  </si>
  <si>
    <t>Số lượng nền tảng số dùng chung đã triển khai</t>
  </si>
  <si>
    <t>Số lượng nền tảng số tối thiểu theo danh mục yêu cầu</t>
  </si>
  <si>
    <t>Mô hình triển khai</t>
  </si>
  <si>
    <t>Số lượng nền tảng số triển khai tập trung trên Trung tâm dữ liệu</t>
  </si>
  <si>
    <t>Số lượng nền tảng số</t>
  </si>
  <si>
    <t>Số lượng CBCC của cơ quan, đơn vị được trang bị máy tính</t>
  </si>
  <si>
    <t>- a= Số lượng CBCC của cơ quan, đơn vị được trang bị máy tính
- b= Tổng số CBCC của cơ quan, đơn vị
Tỷ lệ= a/b
- Điểm:
Tỷ lệ &gt;= 80%: đạt điểm tối đa
Tỷ lệ &lt; 80%: 0 điểm</t>
  </si>
  <si>
    <t>- a= Máy tính kết nối Internet tại đơn vị
- b= Tổng số máy tính của cơ quan, đơn vị
Tỷ lệ= a/b
- Điểm:
Tỷ lệ &gt;= 80%: đạt điểm tối đa
Tỷ lệ &lt; 80%: 0 điểm</t>
  </si>
  <si>
    <t>Máy tính kết nối Internet tại đơn vị</t>
  </si>
  <si>
    <t>Tổng số máy tính của cơ quan, đơn vị</t>
  </si>
  <si>
    <t>Tỷ lệ CBCC của cơ quan đơn vị được trang bị máy tính</t>
  </si>
  <si>
    <t>Số lượng CBCC của cơ quan đơn vị được trang bị máy tính</t>
  </si>
  <si>
    <t>Tổng số máy tính của cơ quan đơn vị</t>
  </si>
  <si>
    <t>Tỷ lệ máy tính kết nối Internet trừ các máy tính xử lý tài liệu mật</t>
  </si>
  <si>
    <t>I</t>
  </si>
  <si>
    <t>THÔNG TIN CHUNG </t>
  </si>
  <si>
    <t>Thông tin Quận/Huyện/Thành phố</t>
  </si>
  <si>
    <t>Tên Quận/Huyện/Thành phố</t>
  </si>
  <si>
    <t xml:space="preserve">Số dân số trong độ tuổi lao động </t>
  </si>
  <si>
    <t xml:space="preserve">Số lượng công chức </t>
  </si>
  <si>
    <t xml:space="preserve">Số lượng viên chức </t>
  </si>
  <si>
    <t xml:space="preserve">Số lượng máy chủ </t>
  </si>
  <si>
    <t xml:space="preserve">Số lượng máy trạm </t>
  </si>
  <si>
    <t>Số lượng hệ thống thông tin</t>
  </si>
  <si>
    <t xml:space="preserve">Số lượng doanh nghiệp </t>
  </si>
  <si>
    <t>Tổng chi Ngân sách nhà nước cho chuyển đổi số</t>
  </si>
  <si>
    <t>Số lượng thủ tục hành chính</t>
  </si>
  <si>
    <t>1.20</t>
  </si>
  <si>
    <t>Thông tin liên hệ của Quận/Huyện/Thành phố</t>
  </si>
  <si>
    <t>Người phụ trách cung cấp số liệu</t>
  </si>
  <si>
    <t>Chức vụld</t>
  </si>
  <si>
    <t>Tên QuậnHuyệnThành phố</t>
  </si>
  <si>
    <t>Số lượng dân số của QuậnHuyệnThành phố</t>
  </si>
  <si>
    <t>Số hộ gia đình của QuậnHuyệnThành phố</t>
  </si>
  <si>
    <t>Số lượng xã và tương đương của QuậnHuyệnThành phố</t>
  </si>
  <si>
    <t xml:space="preserve">Số lượng thôn xóm và tương đương </t>
  </si>
  <si>
    <t xml:space="preserve">Số lượng cơ quanđơn vị thuộc trực thuộc </t>
  </si>
  <si>
    <t>Tổng số các cơ sở giáo dục từ tiểu học đến trung học cơ sở trên địa bàn</t>
  </si>
  <si>
    <t>a= Số lượng các cơ sở giáo dục từ tiểu học đến trung học cơ sở thực hiện chuyển đổi số trên địa bàn;
b= Tổng số các cơ sở giáo dục từ tiểu học đến trung học cơ sở trên địa bàn;
- Tỷ lệ = a/b
- Điểm = 
+ Tỷ lệ ≥50%: điểm tối đa;
+ Tỷ lệ &lt; 50%: Điểm=Tỷ lệ*Điểm tối đa/50%</t>
  </si>
  <si>
    <t>a= Số lượng người lao động được bồi dưỡng, tập huấn kỹ năng số;
b= Tổng số người trong độ tuổi lao động;
- Tỷ lệ=a/b;
- Điểm=Tỷ lệ*Điểm tối đa</t>
  </si>
  <si>
    <t>Tổng số hệ thống thông tin đã được phê duyệt</t>
  </si>
  <si>
    <t>a= Số lượng HTTT của CQNN đã được kiểm tra, đánh giá;
b= Tổng số hệ thống thông tin;
- Tỷ lệ=a/b;
- Điểm=Tỷ lệ*Điểm tối đa</t>
  </si>
  <si>
    <t>a= Số lượng hệ thống thông tin đã triển khai đầy đủ phương án bảo vệ theo HSĐXCĐ đã được phê duyệt;
b= Tổng số hệ thống thông tin đã được phê duyệt;
- Tỷ lệ=a/b;
- Điểm=Tỷ lệ*Điểm tối đa;</t>
  </si>
  <si>
    <t>a = Số lượng doanh nghiệp nhỏ và vừa sử dụng nền tảng số trên địa bàn
b  = Tổng số Doanh nghiệp nhỏ và vừa trên địa bàn;
Tỷ lệ = a/b.
Tỷ lệ ≥ 50%: điểm tối đa
Tỷ lệ &lt;50%: điểm = Điểm tối đa * tỷ lệ /50%</t>
  </si>
  <si>
    <t>a = Số lượng doanh nghiệp sử dụng Hợp đồng điện tử trên địa bàn
b  = Tổng số Doanh nghiệp trên địa bàn;
Tỷ lệ = a/b.
Tỷ lệ ≥ 80%: điểm tối đa
Tỷ lệ &lt;80: điểm = Điểm tối đa * tỷ lệ /80%</t>
  </si>
  <si>
    <t>a= Số người có danh tính số/ tài khoản định danh điện tử;
b= Tổng dân số;
- Tỷ lệ=a/b;
- Điểm: Tỷ lệ*Điểm tối đa</t>
  </si>
  <si>
    <t>a= Số người từ 15 tuổi trở lên có tài khoản giao dịch đang còn hoạt động tại ngân hàng hoặc các tổ chức được phép khác;
b= Tổng dân số từ 15 tuổi trở lên;
- Tỷ lệ=a/b;
- Điểm:
+ Tỷ lệ ≥ 60%:Điểm = Điểm tối đa;
+ Tỷ lệ &lt; 60%:Điểm = Tỷ lệ/60%*Điểm tối đa</t>
  </si>
  <si>
    <t>a= Số lượng người dân trong độ tuổi lao động được đào tạo kỹ năng số cơ bản;
b= Tổng dân số trong độ tuổi lao động;
- Tỷ lệ=a/b;
- Điểm:
+ Tỷ lệ ≥ 70%: Điểm tối đa;
+ Tỷ lệ &lt;70%: Tỷ lệ/70%*Điểm tối đa.</t>
  </si>
  <si>
    <t>Tổng số hồ sơ được giải quyết (Năm báo cáo)</t>
  </si>
  <si>
    <t>Tổng số hồ sơ được xử lý trực tuyến (Năm báo cáo)</t>
  </si>
  <si>
    <t xml:space="preserve">Tổng số hồ sơ được xử lý trực tuyến (Năm trước) </t>
  </si>
  <si>
    <t>Tổng số hồ sơ được giải quyết (Năm trước)</t>
  </si>
  <si>
    <t>Tổng số hồ sơ được xử lý trực tuyến Năm báo cáo</t>
  </si>
  <si>
    <t>Tổng số hồ sơ được xử lý trực tuyến  Năm trước</t>
  </si>
  <si>
    <t>Tổng số hồ sơ được giải quyết Năm trước</t>
  </si>
  <si>
    <t>a = Tổng số hồ sơ được xử lý trực tuyến (Năm báo cáo)
b= Tổng số hồ sơ được giải quyết (Năm báo cáo)
c = Tổng số hồ sơ được xử lý trực tuyến (Năm trước) 
d= Tổng số hồ sơ được giải quyết (Năm trước)
Tỷ lệ = (a/b-c/d)% - 100%
- Tỷ lệ ≥ 10%: Điểm = Điểm tối đa
- Tỷ lệ &lt; 10%: Điểm = Tỷ lệ/10%* điểm tối đa</t>
  </si>
  <si>
    <t>Nền tảng số dùng chung</t>
  </si>
  <si>
    <t>Tỷ lệ ứng dụng chuyên ngành triển khai trên hạ tầng Trung tâm dữ liệu Thành phố</t>
  </si>
  <si>
    <t>Tổng số ứng dụng chuyên ngành</t>
  </si>
  <si>
    <t>Số hoạt động mà người dân tham gia giải quyết hiệu quả khi có 80% phản ánh là chính xác và được giải quyết</t>
  </si>
  <si>
    <t>Số lượng dân số của Quận/Huyện/Thành phố
(Đơn vị: người)</t>
  </si>
  <si>
    <t>Số dân số trong độ tuổi lao động 
(Đơn vị: người)</t>
  </si>
  <si>
    <t>Số hộ gia đình của Quận/Huyện/Thành phố
(Đơn vị: hộ)</t>
  </si>
  <si>
    <t>Số lượng xã và tương đương của Quận/Huyện/Thành phố
(Đơn vị: xã)</t>
  </si>
  <si>
    <t>Số lượng thôn, xóm và tương đương 
(Đơn vị: thôn, xóm)</t>
  </si>
  <si>
    <t>Số lượng cơ quan/đơn vị thuộc, trực thuộc 
(Đơn vị: cơ quan)</t>
  </si>
  <si>
    <t xml:space="preserve">Số lượng công chức 
(Đơn vị: người) </t>
  </si>
  <si>
    <t>Số lượng viên chức 
(Đơn vị: người)</t>
  </si>
  <si>
    <t>Số lượng máy chủ 
(Đơn vị: máy)</t>
  </si>
  <si>
    <t>Số lượng máy trạm 
(Đơn vị: máy)</t>
  </si>
  <si>
    <t>Số lượng hệ thống thông tin
(Đơn vị: hệ thống)</t>
  </si>
  <si>
    <t xml:space="preserve">Số lượng doanh nghiệp 
(Đơn vị: doanh nghiệp) </t>
  </si>
  <si>
    <t>Số lượng doanh nghiệp nhỏ và vừa
(Đơn vị: doanh nghiệp)</t>
  </si>
  <si>
    <t>Tổng chi Ngân sách nhà nước cho chuyển đổi số
(Đơn vị: tỷ đồng
Lưu ý:
- Dấu chấm để phân cách chữ số thập phân
- Dấu phẩy phân cách hàng nghìn, triệu, tỷ)</t>
  </si>
  <si>
    <t>Tổng chi ngân sách nhà nước trên địa bàn
(Đơn vị: tỷ đồng
Lưu ý:
- Dấu chấm để phân cách chữ số thập phân
- Dấu phẩy phân cách hàng nghìn, triệu, tỷ)</t>
  </si>
  <si>
    <t>Văn bản, tài liệu chứng minh
[[area.SoluongdansocuaQuanHuyenThanhpho]]
[[upload.SoluongdansocuaQuanHuyenThanhpho]]</t>
  </si>
  <si>
    <t>Văn bản, tài liệu chứng minh
[[area.Sodansotrongdotuoilaodong]]
[[upload.Sodansotrongdotuoilaodong]]</t>
  </si>
  <si>
    <t>Văn bản, tài liệu chứng minh
[[area.SohogiadinhcuaQuanHuyenThanhpho]]
[[upload.SohogiadinhcuaQuanHuyenThanhpho]]</t>
  </si>
  <si>
    <t>Văn bản, tài liệu chứng minh
[[area.SoluongxavatuongduongcuaQuanHuyenThanhpho]]
[[upload.SoluongxavatuongduongcuaQuanHuyenThanhpho]]</t>
  </si>
  <si>
    <t>Văn bản, tài liệu chứng minh
[[area.Soluongthonxomvatuongduong]]
[[upload.Soluongthonxomvatuongduong]]</t>
  </si>
  <si>
    <t>Văn bản, tài liệu chứng minh
[[area.Soluongcoquandonvithuoctructhuoc]]
[[upload.Soluongcoquandonvithuoctructhuoc]]</t>
  </si>
  <si>
    <t>Văn bản, tài liệu chứng minh
[[area.Soluongcongchuc]]
[[upload.Soluongcongchuc]]</t>
  </si>
  <si>
    <t>Văn bản, tài liệu chứng minh
[[area.Soluongvienchuc]]
[[upload.Soluongvienchuc]]</t>
  </si>
  <si>
    <t xml:space="preserve">
Văn bản, tài liệu chứng minh
[[area.Soluongmaychu]]
[[upload.Soluongmaychu]]</t>
  </si>
  <si>
    <t>Văn bản, tài liệu chứng minh
[[area.Soluongmaytram]]
[[upload.Soluongmaytram]]</t>
  </si>
  <si>
    <t>Văn bản, tài liệu chứng minh
[[area.Soluonghethongthongtin]]
[[upload.Soluonghethongthongtin]]</t>
  </si>
  <si>
    <t>Văn bản, tài liệu chứng minh
[[area.Soluongdoanhnghiep]]
[[upload.Soluongdoanhnghiep]]</t>
  </si>
  <si>
    <t xml:space="preserve">
Văn bản, tài liệu chứng minh
[[area.Soluongdoanhnghiepnhovavua]]
[[upload.Soluongdoanhnghiepnhovavua]]</t>
  </si>
  <si>
    <t>Văn bản, tài liệu chứng minh
[[area.Soluongdiemphucvubuuchinh]]
[[upload.Soluongdiemphucvubuuchinh]]</t>
  </si>
  <si>
    <t>Văn bản, tài liệu chứng minh
[[area.TongchiNgansachnhanuocchochuyendoiso]]
[[upload.TongchiNgansachnhanuocchochuyendoiso]]</t>
  </si>
  <si>
    <t>Văn bản, tài liệu chứng minh
[[area.Soluongthutuchanhchinh]]
[[upload.Soluongthutuchanhchinh]]</t>
  </si>
  <si>
    <t>Văn bản, tài liệu chứng minh
[[area.Tongchingansachnhanuoctrendiaban]]
[[upload.Tongchingansachnhanuoctrendiaban]]</t>
  </si>
  <si>
    <t>Thông tin chung</t>
  </si>
  <si>
    <t>[[ChuyenmucvasoluongtinbaiveChuyendoiso]]</t>
  </si>
  <si>
    <t>Chuyên mục và số lượng tin, bài về Chuyển đổi số</t>
  </si>
  <si>
    <t>Văn bản, tài liệu chứng minh
[[area.ChuyenmucvasoluongtinbaiveChuyendoiso]]
[[upload.ChuyenmucvasoluongtinbaiveChuyendoiso]]</t>
  </si>
  <si>
    <t>Số lượng tin, bài về Chuyển đổi số</t>
  </si>
  <si>
    <t>[[SoluongtinbaiveChuyendoiso]]</t>
  </si>
  <si>
    <t>Văn bản, tài liệu chứng minh
[[area.SoluongtinbaiveChuyendoiso]]
[[upload.SoluongtinbaiveChuyendoiso]]</t>
  </si>
  <si>
    <t>a= Số lượng ứng dụng chuyên ngành của đơn vị triển khai trên hạ tầng trung tâm ứng dụng của thành phố  
‎b= Tổng số ứng dụng chuyên ngành
Tỷ lệ = (a/b)*100
Trên 80%: 30 điểm
Từ 50% - 80%: 15 điểm
Dưới 50%: 0 điểm</t>
  </si>
  <si>
    <t>Số lượng các ứng dụng chuyên ngành triển khai trên hạ tầng Trung tâm dữ liệu Thành phố</t>
  </si>
  <si>
    <t xml:space="preserve">
Tổng số nền tảng số: 7
Danh mục nền tảng số theo yêu cầu: 
1) Nền tảng tích hợp, chia sẻ dữ liệu cấp Thành phố (LGSP)
2) Nền tảng tích hợp, chia sẻ Kho dữ liệu dùng chung
3) Hệ thống tiếp nhận, xử lý phản ánh kiến nghị người dân qua tổng đài 1022
4) Nền tảng họp trực tuyến
5) Hệ thống Dashboard theo dõi Kinh tế - Xã hội
6) Hệ thống giải quyết thủ tục hành chính Thành phố
7) Hệ thống Khai phá dữ liệu thành phố</t>
  </si>
  <si>
    <t>1.	Nền tảng số dùng chung
 - a= Số lượng nền tảng số dùng chung đã triển khai;
- b=Số lượng nền tảng số tối thiểu theo danh mục yêu cầu;
- Tỷ lệ=a/b;
- Điểm=Tỷ lệ* 1/2*Điểm tối đa</t>
  </si>
  <si>
    <t xml:space="preserve"> 2. Mô hình triển khai
- c= Số lượng nền tảng số triển khai tập trung trên Trung tâm dữ liệu;
- Số lượng nền tảng số = 7;
- Tỷ lệ=c/7;
- Điểm=Tỷ lệ* 1/2*Điểm tối đa</t>
  </si>
  <si>
    <t>[[diemcuoicung.Thecheso]]</t>
  </si>
  <si>
    <t>[[NghiquyetchuyendehoacvanbantuongduongcuacapUyvechuyendoiso]]</t>
  </si>
  <si>
    <t>[[diem.NghiquyetchuyendehoacvanbantuongduongcuacapUyvechuyendoiso]]</t>
  </si>
  <si>
    <t>[[Kehoachhanhdong5namcuaQuanHuyenThanhphovechuyendoiso]]</t>
  </si>
  <si>
    <t>[[diem.Kehoachhanhdong5namcuaQuanHuyenThanhphovechuyendoiso]]</t>
  </si>
  <si>
    <t>[[KehoachhanhdonghangnamcuaQuanHuyenThanhphovechuyendoiso]]</t>
  </si>
  <si>
    <t>[[diem.KehoachhanhdonghangnamcuaQuanHuyenThanhphovechuyendoiso]]</t>
  </si>
  <si>
    <t>[[tyle.CocanbothamgiahoinghiboiduongtaphuandinhkyhangnamphobienquantrietvagiamsattuanthukientrucChinhquyendientudoThanhphotochuc]]</t>
  </si>
  <si>
    <t>[[diem.CocanbothamgiahoinghiboiduongtaphuandinhkyhangnamphobienquantrietvagiamsattuanthukientrucChinhquyendientudoThanhphotochuc]]</t>
  </si>
  <si>
    <t>[[SocanbothamgiahoinghihoinghiboiduongtaphuandinhkyhangnamphobienquantrietvagiamsattuanthukientrucChinhquyendientudoThanhphotochuc]]</t>
  </si>
  <si>
    <t>[[TongsocanbocuaQuanHuyenThanhpho]]</t>
  </si>
  <si>
    <t>[[CosangkienkhuyenkhichnguoidandoanhnghiepsudungdichvucongtructuyenDVCTT]]</t>
  </si>
  <si>
    <t>[[diem.CosangkienkhuyenkhichnguoidandoanhnghiepsudungdichvucongtructuyenDVCTT]]</t>
  </si>
  <si>
    <t>[[Cosangkienkhuyenkhichdoanhnghiepnhovavuachuyendoiso]]</t>
  </si>
  <si>
    <t>[[diem.Cosangkienkhuyenkhichdoanhnghiepnhovavuachuyendoiso]]</t>
  </si>
  <si>
    <t>Đã ban hành: Điểm tối đa
Chưa ban hành: 0 điểm</t>
  </si>
  <si>
    <t>Văn bản, tài liệu chứng minh
[[area.NghiquyetchuyendehoacvanbantuongduongcuacapUyvechuyendoiso]]
[[upload.NghiquyetchuyendehoacvanbantuongduongcuacapUyvechuyendoiso]]</t>
  </si>
  <si>
    <t>Văn bản, tài liệu chứng minh
[[area.Kehoachhanhdong5namcuaQuanHuyenThanhphovechuyendoiso]]
[[upload.Kehoachhanhdong5namcuaQuanHuyenThanhphovechuyendoiso]]</t>
  </si>
  <si>
    <t>Văn bản, tài liệu chứng minh
[[area.KehoachhanhdonghangnamcuaQuanHuyenThanhphovechuyendoiso]]
[[upload.KehoachhanhdonghangnamcuaQuanHuyenThanhphovechuyendoiso]]</t>
  </si>
  <si>
    <t>a= Số cán bộ tham gia hội nghị, bồi dưỡng, tập huấn định kỳ hằng năm phổ biến, quán triệt và giám sát tuân thủ kiến trúc Chính quyền điện tử do Thành phố tổ chức
b= Tổng số cán bộ của Quận/Huyện/Thành phố
-Tỷ lệ=a/b
-Điểm=Tỷ lệ*Điểm tối đa</t>
  </si>
  <si>
    <t>Văn bản, tài liệu chứng minh
[[area.SocanbothamgiahoinghihoinghiboiduongtaphuandinhkyhangnamphobienquantrietvagiamsattuanthukientrucChinhquyendientudoThanhphotochuc]]
[[upload.SocanbothamgiahoinghihoinghiboiduongtaphuandinhkyhangnamphobienquantrietvagiamsattuanthukientrucChinhquyendientudoThanhphotochuc]]</t>
  </si>
  <si>
    <t>Văn bản, tài liệu chứng minh
[[area.TongsocanbocuaQuanHuyenThanhpho]]
[[upload.TongsocanbocuaQuanHuyenThanhpho]]</t>
  </si>
  <si>
    <t>Văn bản, tài liệu chứng minh
[[area.CosangkienkhuyenkhichnguoidandoanhnghiepsudungdichvucongtructuyenDVCTT]]
[[upload.CosangkienkhuyenkhichnguoidandoanhnghiepsudungdichvucongtructuyenDVCTT]]</t>
  </si>
  <si>
    <t>Văn bản, tài liệu chứng minh
[[area.Cosangkienkhuyenkhichdoanhnghiepnhovavuachuyendoiso]]
[[upload.Cosangkienkhuyenkhichdoanhnghiepnhovavuachuyendoiso]]</t>
  </si>
  <si>
    <r>
      <t>a=Số thôn, xóm có tổ công nghệ số cộng đồng
b=</t>
    </r>
    <r>
      <rPr>
        <sz val="13"/>
        <rFont val="Times New Roman"/>
        <family val="1"/>
      </rPr>
      <t xml:space="preserve"> Tổng số thôn, xóm trên địa bàn Quận/Huyện/Thành phố</t>
    </r>
    <r>
      <rPr>
        <sz val="13"/>
        <color theme="1"/>
        <rFont val="Times New Roman"/>
        <family val="1"/>
      </rPr>
      <t xml:space="preserve">
- Tỷ lệ=a/b
- Điểm=Tỷ lệ*Điểm tối đa</t>
    </r>
  </si>
  <si>
    <t>Tổng số hồ sơ được giải quyết Năm báo cáo</t>
  </si>
  <si>
    <r>
      <t>Cập nhật dữ liệu về chỉ tiêu kinh tế xã hội cấp Quận Huyện về Hệ thống thông tin kinh tế xã hội cấp Thành phố Hồ Chí Minh (theo Quyết định 54/2016/QĐ-TTg</t>
    </r>
    <r>
      <rPr>
        <b/>
        <sz val="13"/>
        <color theme="1"/>
        <rFont val="Times New Roman"/>
        <family val="1"/>
      </rPr>
      <t xml:space="preserve"> </t>
    </r>
    <r>
      <rPr>
        <sz val="13"/>
        <color theme="1"/>
        <rFont val="Times New Roman"/>
        <family val="1"/>
      </rPr>
      <t>ngày 19/12/2016 của Thủ tướng về việc Ban hành hệ thống chỉ tiêu thống kê cấp tỉnh, cấp huyện, cấp xã)</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</si>
</sst>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163"/>
      <scheme val="minor"/>
    </font>
    <font>
      <sz val="11"/>
      <color theme="1"/>
      <name val="Calibri"/>
      <family val="2"/>
      <charset val="163"/>
      <scheme val="minor"/>
    </font>
    <font>
      <b/>
      <sz val="13"/>
      <color theme="1"/>
      <name val="Times New Roman"/>
      <family val="1"/>
    </font>
    <font>
      <sz val="13"/>
      <color theme="1"/>
      <name val="Times New Roman"/>
      <family val="1"/>
    </font>
    <font>
      <sz val="13"/>
      <color rgb="FFFF0000"/>
      <name val="Times New Roman"/>
      <family val="1"/>
    </font>
    <font>
      <sz val="11"/>
      <color theme="1"/>
      <name val="Calibri Light"/>
      <family val="1"/>
      <scheme val="major"/>
    </font>
    <font>
      <b/>
      <sz val="11"/>
      <color theme="1"/>
      <name val="Calibri Light"/>
      <family val="1"/>
      <scheme val="major"/>
    </font>
    <font>
      <sz val="13"/>
      <color theme="1"/>
      <name val="Calibri Light"/>
      <family val="1"/>
      <scheme val="major"/>
    </font>
    <font>
      <b/>
      <sz val="13"/>
      <color rgb="FF000000"/>
      <name val="Times New Roman"/>
      <family val="1"/>
    </font>
    <font>
      <sz val="13"/>
      <name val="Times New Roman"/>
      <family val="1"/>
    </font>
    <font>
      <sz val="13"/>
      <color rgb="FF000000"/>
      <name val="Times New Roman"/>
      <family val="1"/>
    </font>
    <font>
      <sz val="11"/>
      <color theme="1"/>
      <name val="Times New Roman"/>
      <family val="1"/>
    </font>
    <font>
      <i/>
      <sz val="13"/>
      <color theme="1"/>
      <name val="Times New Roman"/>
      <family val="1"/>
    </font>
    <font>
      <sz val="11"/>
      <color rgb="FFFF0000"/>
      <name val="Times New Roman"/>
      <family val="1"/>
    </font>
    <font>
      <sz val="13"/>
      <color theme="1"/>
      <name val="Calibri"/>
      <family val="2"/>
      <scheme val="minor"/>
    </font>
    <font>
      <b/>
      <strike/>
      <sz val="13"/>
      <color theme="1"/>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56">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xf numFmtId="0" fontId="6" fillId="0" borderId="0" xfId="0" applyFont="1" applyAlignment="1">
      <alignment horizontal="center"/>
    </xf>
    <xf numFmtId="0" fontId="6" fillId="0" borderId="0" xfId="0" applyFont="1" applyAlignment="1">
      <alignment horizontal="center" vertical="center" wrapText="1"/>
    </xf>
    <xf numFmtId="0" fontId="7" fillId="0" borderId="0" xfId="0" applyFont="1" applyAlignment="1">
      <alignment horizontal="center"/>
    </xf>
    <xf numFmtId="0" fontId="6" fillId="0" borderId="0" xfId="0" applyFont="1" applyAlignment="1">
      <alignment horizontal="center" vertical="center"/>
    </xf>
    <xf numFmtId="0" fontId="1" fillId="0" borderId="0" xfId="0" applyFont="1" applyAlignment="1">
      <alignment horizontal="center"/>
    </xf>
    <xf numFmtId="0" fontId="8" fillId="0" borderId="0" xfId="0" applyFont="1" applyAlignment="1">
      <alignment horizontal="center" vertical="center" wrapText="1"/>
    </xf>
    <xf numFmtId="0" fontId="11"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12" fillId="0" borderId="0" xfId="0" applyFont="1"/>
    <xf numFmtId="49" fontId="3" fillId="0" borderId="1" xfId="0" applyNumberFormat="1" applyFont="1" applyBorder="1" applyAlignment="1">
      <alignment horizontal="center" vertical="center" wrapText="1"/>
    </xf>
    <xf numFmtId="0" fontId="4" fillId="0" borderId="1" xfId="0" applyFont="1" applyBorder="1"/>
    <xf numFmtId="0" fontId="4" fillId="0" borderId="1" xfId="0" quotePrefix="1" applyFont="1" applyBorder="1" applyAlignment="1">
      <alignment vertical="center" wrapText="1"/>
    </xf>
    <xf numFmtId="0" fontId="4" fillId="0" borderId="0" xfId="0" applyFont="1"/>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wrapText="1"/>
    </xf>
    <xf numFmtId="0" fontId="13" fillId="0" borderId="1" xfId="0" quotePrefix="1" applyFont="1" applyBorder="1" applyAlignment="1">
      <alignment vertical="center" wrapText="1"/>
    </xf>
    <xf numFmtId="0" fontId="13" fillId="0" borderId="1" xfId="0" applyFont="1" applyBorder="1" applyAlignment="1">
      <alignment vertical="center" wrapText="1"/>
    </xf>
    <xf numFmtId="0" fontId="14" fillId="0" borderId="0" xfId="0" applyFont="1" applyAlignment="1">
      <alignment wrapText="1"/>
    </xf>
    <xf numFmtId="0" fontId="4" fillId="0" borderId="1" xfId="0" applyFont="1" applyBorder="1" applyAlignment="1">
      <alignment wrapText="1"/>
    </xf>
    <xf numFmtId="0" fontId="4" fillId="0" borderId="1"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3" xfId="0" applyFont="1" applyBorder="1" applyAlignment="1">
      <alignment horizontal="center" vertical="center" wrapText="1"/>
    </xf>
    <xf numFmtId="0" fontId="13"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quotePrefix="1" applyFont="1" applyBorder="1" applyAlignment="1">
      <alignment vertical="center" wrapText="1"/>
    </xf>
    <xf numFmtId="0" fontId="15" fillId="0" borderId="1" xfId="0" applyFont="1" applyBorder="1" applyAlignment="1">
      <alignment vertical="center" wrapText="1"/>
    </xf>
    <xf numFmtId="0" fontId="15" fillId="0" borderId="1" xfId="0" applyFont="1" applyBorder="1"/>
    <xf numFmtId="0" fontId="15" fillId="0" borderId="1" xfId="0" applyFont="1" applyBorder="1" applyAlignment="1">
      <alignment horizontal="center" vertical="center" wrapText="1"/>
    </xf>
    <xf numFmtId="0" fontId="10" fillId="0" borderId="1" xfId="0" quotePrefix="1" applyFont="1" applyBorder="1" applyAlignment="1">
      <alignment vertical="center" wrapText="1"/>
    </xf>
    <xf numFmtId="0" fontId="4" fillId="0" borderId="0" xfId="0" applyFont="1" applyAlignment="1">
      <alignment wrapText="1"/>
    </xf>
    <xf numFmtId="0" fontId="3" fillId="0" borderId="1" xfId="0" applyFont="1" applyBorder="1" applyAlignment="1">
      <alignment horizontal="center" wrapText="1"/>
    </xf>
    <xf numFmtId="0" fontId="4" fillId="0" borderId="1" xfId="0" applyFont="1" applyBorder="1" applyAlignment="1">
      <alignment horizontal="left" vertical="center" wrapText="1"/>
    </xf>
    <xf numFmtId="0" fontId="4" fillId="0" borderId="0" xfId="0" applyFont="1" applyAlignment="1">
      <alignment horizontal="center" wrapText="1"/>
    </xf>
    <xf numFmtId="0" fontId="5" fillId="0" borderId="0" xfId="0" applyFont="1" applyAlignment="1">
      <alignment wrapText="1"/>
    </xf>
    <xf numFmtId="0" fontId="3" fillId="0" borderId="0" xfId="0" applyFont="1" applyAlignment="1">
      <alignment horizontal="center" vertical="center"/>
    </xf>
    <xf numFmtId="0" fontId="16" fillId="0" borderId="1" xfId="0" applyFont="1" applyBorder="1" applyAlignment="1">
      <alignment vertical="center" wrapText="1"/>
    </xf>
    <xf numFmtId="0" fontId="3" fillId="0" borderId="1" xfId="0" applyFont="1" applyBorder="1"/>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2" xfId="0" applyFont="1" applyBorder="1" applyAlignment="1">
      <alignment horizontal="center"/>
    </xf>
    <xf numFmtId="0" fontId="3" fillId="0" borderId="1" xfId="0" applyFont="1" applyBorder="1" applyAlignment="1">
      <alignment horizontal="center"/>
    </xf>
  </cellXfs>
  <cellStyles count="3">
    <cellStyle name="Normal" xfId="0" builtinId="0"/>
    <cellStyle name="Normal 2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43F6-BBD6-4FAD-8401-020FBDF1D8D7}">
  <dimension ref="A1:E37"/>
  <sheetViews>
    <sheetView workbookViewId="0">
      <selection activeCell="G9" sqref="G9"/>
    </sheetView>
  </sheetViews>
  <sheetFormatPr baseColWidth="10" defaultColWidth="8.83203125" defaultRowHeight="15" x14ac:dyDescent="0.2"/>
  <cols>
    <col min="2" max="2" width="25.1640625" customWidth="1"/>
    <col min="3" max="3" width="25.1640625" hidden="1" customWidth="1"/>
    <col min="4" max="4" width="24.33203125" customWidth="1"/>
    <col min="5" max="5" width="32.1640625" customWidth="1"/>
  </cols>
  <sheetData>
    <row r="1" spans="1:5" ht="17" x14ac:dyDescent="0.2">
      <c r="A1" s="54" t="s">
        <v>353</v>
      </c>
      <c r="B1" s="54"/>
      <c r="C1" s="54"/>
      <c r="D1" s="54"/>
      <c r="E1" s="54"/>
    </row>
    <row r="2" spans="1:5" ht="18" x14ac:dyDescent="0.2">
      <c r="A2" s="1" t="s">
        <v>0</v>
      </c>
      <c r="B2" s="1" t="s">
        <v>1</v>
      </c>
      <c r="C2" s="1"/>
      <c r="D2" s="1" t="s">
        <v>18</v>
      </c>
      <c r="E2" s="1" t="s">
        <v>44</v>
      </c>
    </row>
    <row r="3" spans="1:5" ht="18" x14ac:dyDescent="0.2">
      <c r="A3" s="1" t="s">
        <v>275</v>
      </c>
      <c r="B3" s="52" t="s">
        <v>276</v>
      </c>
      <c r="C3" s="52"/>
      <c r="D3" s="52"/>
      <c r="E3" s="52"/>
    </row>
    <row r="4" spans="1:5" ht="33" customHeight="1" x14ac:dyDescent="0.2">
      <c r="A4" s="1">
        <v>1</v>
      </c>
      <c r="B4" s="52" t="s">
        <v>277</v>
      </c>
      <c r="C4" s="52"/>
      <c r="D4" s="52"/>
      <c r="E4" s="52"/>
    </row>
    <row r="5" spans="1:5" ht="36" x14ac:dyDescent="0.2">
      <c r="A5" s="3" t="s">
        <v>23</v>
      </c>
      <c r="B5" s="2" t="s">
        <v>278</v>
      </c>
      <c r="C5" s="2" t="s">
        <v>292</v>
      </c>
      <c r="D5" s="3" t="str" cm="1">
        <f t="array" ref="D5">toUnSign2(C5)</f>
        <v>[[TenQuanHuyenThanhpho]]</v>
      </c>
      <c r="E5" s="2"/>
    </row>
    <row r="6" spans="1:5" ht="36" x14ac:dyDescent="0.2">
      <c r="A6" s="3" t="s">
        <v>22</v>
      </c>
      <c r="B6" s="2" t="s">
        <v>45</v>
      </c>
      <c r="C6" s="2" t="s">
        <v>45</v>
      </c>
      <c r="D6" s="3" t="str" cm="1">
        <f t="array" ref="D6">toUnSign2(C6)</f>
        <v>[[Diachilienhechinhthuc]]</v>
      </c>
      <c r="E6" s="2"/>
    </row>
    <row r="7" spans="1:5" ht="72" x14ac:dyDescent="0.2">
      <c r="A7" s="3" t="s">
        <v>24</v>
      </c>
      <c r="B7" s="2" t="s">
        <v>46</v>
      </c>
      <c r="C7" s="2" t="s">
        <v>47</v>
      </c>
      <c r="D7" s="3" t="str" cm="1">
        <f t="array" ref="D7">toUnSign2(C7)</f>
        <v>[[DiachitrangcongthongtindientuWebsitePortalchinhthuc]]</v>
      </c>
      <c r="E7" s="2"/>
    </row>
    <row r="8" spans="1:5" ht="90" x14ac:dyDescent="0.2">
      <c r="A8" s="3" t="s">
        <v>25</v>
      </c>
      <c r="B8" s="2" t="s">
        <v>321</v>
      </c>
      <c r="C8" s="2" t="s">
        <v>293</v>
      </c>
      <c r="D8" s="3" t="str" cm="1">
        <f t="array" ref="D8">toUnSign2(C8)</f>
        <v>[[SoluongdansocuaQuanHuyenThanhpho]]</v>
      </c>
      <c r="E8" s="2" t="s">
        <v>336</v>
      </c>
    </row>
    <row r="9" spans="1:5" ht="90" x14ac:dyDescent="0.2">
      <c r="A9" s="3" t="s">
        <v>48</v>
      </c>
      <c r="B9" s="2" t="s">
        <v>322</v>
      </c>
      <c r="C9" s="2" t="s">
        <v>279</v>
      </c>
      <c r="D9" s="3" t="str" cm="1">
        <f t="array" ref="D9">toUnSign2(C9)</f>
        <v>[[Sodansotrongdotuoilaodong]]</v>
      </c>
      <c r="E9" s="2" t="s">
        <v>337</v>
      </c>
    </row>
    <row r="10" spans="1:5" ht="90" x14ac:dyDescent="0.2">
      <c r="A10" s="3" t="s">
        <v>49</v>
      </c>
      <c r="B10" s="2" t="s">
        <v>323</v>
      </c>
      <c r="C10" s="2" t="s">
        <v>294</v>
      </c>
      <c r="D10" s="3" t="str" cm="1">
        <f t="array" ref="D10">toUnSign2(C10)</f>
        <v>[[SohogiadinhcuaQuanHuyenThanhpho]]</v>
      </c>
      <c r="E10" s="2" t="s">
        <v>338</v>
      </c>
    </row>
    <row r="11" spans="1:5" ht="90" x14ac:dyDescent="0.2">
      <c r="A11" s="3">
        <v>17</v>
      </c>
      <c r="B11" s="2" t="s">
        <v>324</v>
      </c>
      <c r="C11" s="2" t="s">
        <v>295</v>
      </c>
      <c r="D11" s="3" t="str" cm="1">
        <f t="array" ref="D11">toUnSign2(C11)</f>
        <v>[[SoluongxavatuongduongcuaQuanHuyenThanhpho]]</v>
      </c>
      <c r="E11" s="2" t="s">
        <v>339</v>
      </c>
    </row>
    <row r="12" spans="1:5" ht="90" x14ac:dyDescent="0.2">
      <c r="A12" s="3" t="s">
        <v>56</v>
      </c>
      <c r="B12" s="2" t="s">
        <v>325</v>
      </c>
      <c r="C12" s="2" t="s">
        <v>296</v>
      </c>
      <c r="D12" s="3" t="str" cm="1">
        <f t="array" ref="D12">toUnSign2(C12)</f>
        <v>[[Soluongthonxomvatuongduong]]</v>
      </c>
      <c r="E12" s="2" t="s">
        <v>340</v>
      </c>
    </row>
    <row r="13" spans="1:5" ht="90" x14ac:dyDescent="0.2">
      <c r="A13" s="3" t="s">
        <v>57</v>
      </c>
      <c r="B13" s="2" t="s">
        <v>326</v>
      </c>
      <c r="C13" s="2" t="s">
        <v>297</v>
      </c>
      <c r="D13" s="3" t="str" cm="1">
        <f t="array" ref="D13">toUnSign2(C13)</f>
        <v>[[Soluongcoquandonvithuoctructhuoc]]</v>
      </c>
      <c r="E13" s="2" t="s">
        <v>341</v>
      </c>
    </row>
    <row r="14" spans="1:5" ht="54" x14ac:dyDescent="0.2">
      <c r="A14" s="3" t="s">
        <v>58</v>
      </c>
      <c r="B14" s="2" t="s">
        <v>327</v>
      </c>
      <c r="C14" s="2" t="s">
        <v>280</v>
      </c>
      <c r="D14" s="3" t="str" cm="1">
        <f t="array" ref="D14">toUnSign2(C14)</f>
        <v>[[Soluongcongchuc]]</v>
      </c>
      <c r="E14" s="2" t="s">
        <v>342</v>
      </c>
    </row>
    <row r="15" spans="1:5" ht="54" x14ac:dyDescent="0.2">
      <c r="A15" s="3" t="s">
        <v>59</v>
      </c>
      <c r="B15" s="2" t="s">
        <v>328</v>
      </c>
      <c r="C15" s="2" t="s">
        <v>281</v>
      </c>
      <c r="D15" s="3" t="str" cm="1">
        <f t="array" ref="D15">toUnSign2(C15)</f>
        <v>[[Soluongvienchuc]]</v>
      </c>
      <c r="E15" s="2" t="s">
        <v>343</v>
      </c>
    </row>
    <row r="16" spans="1:5" ht="72" x14ac:dyDescent="0.2">
      <c r="A16" s="3" t="s">
        <v>60</v>
      </c>
      <c r="B16" s="2" t="s">
        <v>329</v>
      </c>
      <c r="C16" s="2" t="s">
        <v>282</v>
      </c>
      <c r="D16" s="3" t="str" cm="1">
        <f t="array" ref="D16">toUnSign2(C16)</f>
        <v>[[Soluongmaychu]]</v>
      </c>
      <c r="E16" s="2" t="s">
        <v>344</v>
      </c>
    </row>
    <row r="17" spans="1:5" ht="54" x14ac:dyDescent="0.2">
      <c r="A17" s="3" t="s">
        <v>61</v>
      </c>
      <c r="B17" s="2" t="s">
        <v>330</v>
      </c>
      <c r="C17" s="2" t="s">
        <v>283</v>
      </c>
      <c r="D17" s="3" t="str" cm="1">
        <f t="array" ref="D17">toUnSign2(C17)</f>
        <v>[[Soluongmaytram]]</v>
      </c>
      <c r="E17" s="2" t="s">
        <v>345</v>
      </c>
    </row>
    <row r="18" spans="1:5" ht="72" x14ac:dyDescent="0.2">
      <c r="A18" s="3" t="s">
        <v>62</v>
      </c>
      <c r="B18" s="2" t="s">
        <v>331</v>
      </c>
      <c r="C18" s="2" t="s">
        <v>284</v>
      </c>
      <c r="D18" s="3" t="str" cm="1">
        <f t="array" ref="D18">toUnSign2(C18)</f>
        <v>[[Soluonghethongthongtin]]</v>
      </c>
      <c r="E18" s="2" t="s">
        <v>346</v>
      </c>
    </row>
    <row r="19" spans="1:5" ht="54" x14ac:dyDescent="0.2">
      <c r="A19" s="3" t="s">
        <v>63</v>
      </c>
      <c r="B19" s="2" t="s">
        <v>332</v>
      </c>
      <c r="C19" s="2" t="s">
        <v>285</v>
      </c>
      <c r="D19" s="3" t="str" cm="1">
        <f t="array" ref="D19">toUnSign2(C19)</f>
        <v>[[Soluongdoanhnghiep]]</v>
      </c>
      <c r="E19" s="2" t="s">
        <v>347</v>
      </c>
    </row>
    <row r="20" spans="1:5" ht="108" x14ac:dyDescent="0.2">
      <c r="A20" s="3" t="s">
        <v>65</v>
      </c>
      <c r="B20" s="2" t="s">
        <v>333</v>
      </c>
      <c r="C20" s="2" t="s">
        <v>64</v>
      </c>
      <c r="D20" s="3" t="str" cm="1">
        <f t="array" ref="D20">toUnSign2(C20)</f>
        <v>[[Soluongdoanhnghiepnhovavua]]</v>
      </c>
      <c r="E20" s="2" t="s">
        <v>348</v>
      </c>
    </row>
    <row r="21" spans="1:5" ht="90" x14ac:dyDescent="0.2">
      <c r="A21" s="3" t="s">
        <v>67</v>
      </c>
      <c r="B21" s="2" t="s">
        <v>66</v>
      </c>
      <c r="C21" s="2" t="s">
        <v>66</v>
      </c>
      <c r="D21" s="3" t="str" cm="1">
        <f t="array" ref="D21">toUnSign2(C21)</f>
        <v>[[Soluongdiemphucvubuuchinh]]</v>
      </c>
      <c r="E21" s="2" t="s">
        <v>349</v>
      </c>
    </row>
    <row r="22" spans="1:5" ht="144" x14ac:dyDescent="0.2">
      <c r="A22" s="3" t="s">
        <v>68</v>
      </c>
      <c r="B22" s="2" t="s">
        <v>334</v>
      </c>
      <c r="C22" s="2" t="s">
        <v>286</v>
      </c>
      <c r="D22" s="3" t="str" cm="1">
        <f t="array" ref="D22">toUnSign2(C22)</f>
        <v>[[TongchiNgansachnhanuocchochuyendoiso]]</v>
      </c>
      <c r="E22" s="2" t="s">
        <v>350</v>
      </c>
    </row>
    <row r="23" spans="1:5" ht="72" x14ac:dyDescent="0.2">
      <c r="A23" s="3" t="s">
        <v>69</v>
      </c>
      <c r="B23" s="2" t="s">
        <v>287</v>
      </c>
      <c r="C23" s="2" t="s">
        <v>287</v>
      </c>
      <c r="D23" s="3" t="str" cm="1">
        <f t="array" ref="D23">toUnSign2(C23)</f>
        <v>[[Soluongthutuchanhchinh]]</v>
      </c>
      <c r="E23" s="2" t="s">
        <v>351</v>
      </c>
    </row>
    <row r="24" spans="1:5" ht="144" x14ac:dyDescent="0.2">
      <c r="A24" s="3" t="s">
        <v>288</v>
      </c>
      <c r="B24" s="2" t="s">
        <v>335</v>
      </c>
      <c r="C24" s="2" t="s">
        <v>70</v>
      </c>
      <c r="D24" s="3" t="str" cm="1">
        <f t="array" ref="D24">toUnSign2(C24)</f>
        <v>[[Tongchingansachnhanuoctrendiaban]]</v>
      </c>
      <c r="E24" s="2" t="s">
        <v>352</v>
      </c>
    </row>
    <row r="25" spans="1:5" ht="33" customHeight="1" x14ac:dyDescent="0.2">
      <c r="A25" s="3">
        <v>2</v>
      </c>
      <c r="B25" s="53" t="s">
        <v>289</v>
      </c>
      <c r="C25" s="53"/>
      <c r="D25" s="53"/>
      <c r="E25" s="53"/>
    </row>
    <row r="26" spans="1:5" ht="36" x14ac:dyDescent="0.2">
      <c r="A26" s="3" t="s">
        <v>26</v>
      </c>
      <c r="B26" s="2" t="s">
        <v>290</v>
      </c>
      <c r="C26" s="2"/>
      <c r="D26" s="3"/>
      <c r="E26" s="2"/>
    </row>
    <row r="27" spans="1:5" ht="18" x14ac:dyDescent="0.2">
      <c r="A27" s="3"/>
      <c r="B27" s="2" t="s">
        <v>50</v>
      </c>
      <c r="C27" s="2" t="s">
        <v>50</v>
      </c>
      <c r="D27" s="3" t="str" cm="1">
        <f t="array" ref="D27">toUnSign2(C27)</f>
        <v>[[Hoten]]</v>
      </c>
      <c r="E27" s="2"/>
    </row>
    <row r="28" spans="1:5" ht="18" x14ac:dyDescent="0.2">
      <c r="A28" s="3"/>
      <c r="B28" s="2" t="s">
        <v>51</v>
      </c>
      <c r="C28" s="2" t="s">
        <v>51</v>
      </c>
      <c r="D28" s="3" t="str" cm="1">
        <f t="array" ref="D28">toUnSign2(C28)</f>
        <v>[[Donvicongtac]]</v>
      </c>
      <c r="E28" s="2"/>
    </row>
    <row r="29" spans="1:5" ht="18" x14ac:dyDescent="0.2">
      <c r="A29" s="3"/>
      <c r="B29" s="2" t="s">
        <v>52</v>
      </c>
      <c r="C29" s="2" t="s">
        <v>52</v>
      </c>
      <c r="D29" s="3" t="str" cm="1">
        <f t="array" ref="D29">toUnSign2(C29)</f>
        <v>[[Chucvu]]</v>
      </c>
      <c r="E29" s="2"/>
    </row>
    <row r="30" spans="1:5" ht="18" x14ac:dyDescent="0.2">
      <c r="A30" s="3"/>
      <c r="B30" s="2" t="s">
        <v>53</v>
      </c>
      <c r="C30" s="2" t="s">
        <v>53</v>
      </c>
      <c r="D30" s="3" t="str" cm="1">
        <f t="array" ref="D30">toUnSign2(C30)</f>
        <v>[[Dienthoailienhe]]</v>
      </c>
      <c r="E30" s="2"/>
    </row>
    <row r="31" spans="1:5" ht="18" x14ac:dyDescent="0.2">
      <c r="A31" s="3"/>
      <c r="B31" s="2" t="s">
        <v>54</v>
      </c>
      <c r="C31" s="2" t="s">
        <v>54</v>
      </c>
      <c r="D31" s="3" t="str" cm="1">
        <f t="array" ref="D31">toUnSign2(C31)</f>
        <v>[[Email]]</v>
      </c>
      <c r="E31" s="2"/>
    </row>
    <row r="32" spans="1:5" ht="18" x14ac:dyDescent="0.2">
      <c r="A32" s="3" t="s">
        <v>27</v>
      </c>
      <c r="B32" s="2" t="s">
        <v>55</v>
      </c>
      <c r="C32" s="2"/>
      <c r="D32" s="3"/>
      <c r="E32" s="2"/>
    </row>
    <row r="33" spans="1:5" ht="18" x14ac:dyDescent="0.2">
      <c r="A33" s="3"/>
      <c r="B33" s="2" t="s">
        <v>50</v>
      </c>
      <c r="C33" s="2" t="s">
        <v>171</v>
      </c>
      <c r="D33" s="3" t="str" cm="1">
        <f t="array" ref="D33">toUnSign2(C33)</f>
        <v>[[Hotenld]]</v>
      </c>
      <c r="E33" s="2"/>
    </row>
    <row r="34" spans="1:5" ht="18" x14ac:dyDescent="0.2">
      <c r="A34" s="3"/>
      <c r="B34" s="2" t="s">
        <v>51</v>
      </c>
      <c r="C34" s="2" t="s">
        <v>172</v>
      </c>
      <c r="D34" s="3" t="str" cm="1">
        <f t="array" ref="D34">toUnSign2(C34)</f>
        <v>[[Donvicongtacld]]</v>
      </c>
      <c r="E34" s="2"/>
    </row>
    <row r="35" spans="1:5" ht="18" x14ac:dyDescent="0.2">
      <c r="A35" s="3"/>
      <c r="B35" s="2" t="s">
        <v>52</v>
      </c>
      <c r="C35" s="2" t="s">
        <v>291</v>
      </c>
      <c r="D35" s="3" t="str" cm="1">
        <f t="array" ref="D35">toUnSign2(C35)</f>
        <v>[[Chucvuld]]</v>
      </c>
      <c r="E35" s="2"/>
    </row>
    <row r="36" spans="1:5" ht="18" x14ac:dyDescent="0.2">
      <c r="A36" s="3"/>
      <c r="B36" s="2" t="s">
        <v>53</v>
      </c>
      <c r="C36" s="2" t="s">
        <v>173</v>
      </c>
      <c r="D36" s="3" t="str" cm="1">
        <f t="array" ref="D36">toUnSign2(C36)</f>
        <v>[[Dienthoailienheld]]</v>
      </c>
      <c r="E36" s="2"/>
    </row>
    <row r="37" spans="1:5" ht="18" x14ac:dyDescent="0.2">
      <c r="A37" s="3"/>
      <c r="B37" s="2" t="s">
        <v>54</v>
      </c>
      <c r="C37" s="2" t="s">
        <v>174</v>
      </c>
      <c r="D37" s="3" t="str" cm="1">
        <f t="array" ref="D37">toUnSign2(C37)</f>
        <v>[[Emailld]]</v>
      </c>
      <c r="E37" s="2"/>
    </row>
  </sheetData>
  <mergeCells count="4">
    <mergeCell ref="B3:E3"/>
    <mergeCell ref="B4:E4"/>
    <mergeCell ref="B25:E25"/>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65E3-3DCF-4E3F-971D-1CBD8FDE3552}">
  <dimension ref="A1:I14"/>
  <sheetViews>
    <sheetView tabSelected="1" zoomScale="110" workbookViewId="0">
      <selection activeCell="A2" sqref="A2"/>
    </sheetView>
  </sheetViews>
  <sheetFormatPr baseColWidth="10" defaultColWidth="8.83203125" defaultRowHeight="17" x14ac:dyDescent="0.2"/>
  <cols>
    <col min="1" max="1" width="5.6640625" style="22" customWidth="1"/>
    <col min="2" max="2" width="19.83203125" style="20" customWidth="1"/>
    <col min="3" max="3" width="25.5" style="20" hidden="1" customWidth="1"/>
    <col min="4" max="4" width="8.83203125" style="21"/>
    <col min="5" max="5" width="22.83203125" style="22" customWidth="1"/>
    <col min="6" max="6" width="24.5" style="20" customWidth="1"/>
    <col min="7" max="7" width="0" style="20" hidden="1" customWidth="1"/>
    <col min="8" max="8" width="20.83203125" style="20" customWidth="1"/>
    <col min="9" max="9" width="19.33203125" style="23" customWidth="1"/>
    <col min="10" max="16384" width="8.83203125" style="20"/>
  </cols>
  <sheetData>
    <row r="1" spans="1:9" x14ac:dyDescent="0.2">
      <c r="A1" s="54" t="s">
        <v>5</v>
      </c>
      <c r="B1" s="54"/>
      <c r="C1" s="54"/>
      <c r="D1" s="54"/>
      <c r="E1" s="54"/>
      <c r="F1" s="54"/>
      <c r="G1" s="54"/>
      <c r="H1" s="54"/>
      <c r="I1" s="54"/>
    </row>
    <row r="2" spans="1:9" ht="36" x14ac:dyDescent="0.2">
      <c r="A2" s="17" t="s">
        <v>0</v>
      </c>
      <c r="B2" s="1" t="s">
        <v>1</v>
      </c>
      <c r="C2" s="1" t="s">
        <v>17</v>
      </c>
      <c r="D2" s="1" t="s">
        <v>2</v>
      </c>
      <c r="E2" s="1" t="s">
        <v>18</v>
      </c>
      <c r="F2" s="17" t="s">
        <v>3</v>
      </c>
      <c r="G2" s="1"/>
      <c r="H2" s="1" t="s">
        <v>4</v>
      </c>
      <c r="I2" s="1" t="s">
        <v>19</v>
      </c>
    </row>
    <row r="3" spans="1:9" ht="36" x14ac:dyDescent="0.2">
      <c r="A3" s="1">
        <v>1</v>
      </c>
      <c r="B3" s="13" t="s">
        <v>5</v>
      </c>
      <c r="C3" s="13" t="s">
        <v>5</v>
      </c>
      <c r="D3" s="1">
        <v>60</v>
      </c>
      <c r="E3" s="1"/>
      <c r="F3" s="13"/>
      <c r="G3" s="18"/>
      <c r="H3" s="18"/>
      <c r="I3" s="3" t="str" cm="1">
        <f t="array" ref="I3">toUnSignDiemCuoiCung(C3)</f>
        <v>[[diemcuoicung.Nhanthucso]]</v>
      </c>
    </row>
    <row r="4" spans="1:9" ht="234" x14ac:dyDescent="0.2">
      <c r="A4" s="3" t="s">
        <v>23</v>
      </c>
      <c r="B4" s="2" t="s">
        <v>95</v>
      </c>
      <c r="C4" s="2" t="s">
        <v>175</v>
      </c>
      <c r="D4" s="3">
        <v>10</v>
      </c>
      <c r="E4" s="3" t="str" cm="1">
        <f t="array" ref="E4">toUnSign2(C4)</f>
        <v>[[NguoidungdauQuanHuyenThanhpholaTruongbanBanchidaochuyendoiso]]</v>
      </c>
      <c r="F4" s="19" t="s">
        <v>96</v>
      </c>
      <c r="G4" s="2" t="s">
        <v>191</v>
      </c>
      <c r="H4" s="3" t="str" cm="1">
        <f t="array" ref="H4">G4&amp;CHAR(10)&amp;toUnSignArea(C4)&amp;CHAR(10)&amp;toUnSignUpload(C4)</f>
        <v>Văn bản, tài liệu chứng minh
[[area.NguoidungdauQuanHuyenThanhpholaTruongbanBanchidaochuyendoiso]]
[[upload.NguoidungdauQuanHuyenThanhpholaTruongbanBanchidaochuyendoiso]]</v>
      </c>
      <c r="I4" s="3" t="str" cm="1">
        <f t="array" ref="I4">toUnSignDiem(C4)</f>
        <v>[[diem.NguoidungdauQuanHuyenThanhpholaTruongbanBanchidaochuyendoiso]]</v>
      </c>
    </row>
    <row r="5" spans="1:9" ht="180" x14ac:dyDescent="0.2">
      <c r="A5" s="3" t="s">
        <v>22</v>
      </c>
      <c r="B5" s="2" t="s">
        <v>97</v>
      </c>
      <c r="C5" s="2" t="s">
        <v>176</v>
      </c>
      <c r="D5" s="3">
        <v>10</v>
      </c>
      <c r="E5" s="3" t="str" cm="1">
        <f t="array" ref="E5">toUnSignTyle(C5)</f>
        <v>[[tyle.BithuChutichQuanHuyenThanhphochutricaccuochopveChuyendoisocuaQuanHuyenThanhpho]]</v>
      </c>
      <c r="F5" s="19" t="s">
        <v>98</v>
      </c>
      <c r="G5" s="18"/>
      <c r="H5" s="18"/>
      <c r="I5" s="3" t="str" cm="1">
        <f t="array" ref="I5">toUnSignDiem(C5)</f>
        <v>[[diem.BithuChutichQuanHuyenThanhphochutricaccuochopveChuyendoisocuaQuanHuyenThanhpho]]</v>
      </c>
    </row>
    <row r="6" spans="1:9" ht="180" x14ac:dyDescent="0.2">
      <c r="A6" s="3" t="s">
        <v>20</v>
      </c>
      <c r="B6" s="2" t="s">
        <v>179</v>
      </c>
      <c r="C6" s="2" t="s">
        <v>181</v>
      </c>
      <c r="D6" s="3"/>
      <c r="E6" s="3" t="str" cm="1">
        <f t="array" ref="E6">toUnSign2(C6)</f>
        <v>[[SocuochopCDScuaHuyencoBithuChutichQuanHuyenThanhphochutri]]</v>
      </c>
      <c r="F6" s="19"/>
      <c r="G6" s="2" t="s">
        <v>191</v>
      </c>
      <c r="H6" s="3" t="str" cm="1">
        <f t="array" ref="H6">G6&amp;CHAR(10)&amp;toUnSignArea(C6)&amp;CHAR(10)&amp;toUnSignUpload(C6)</f>
        <v>Văn bản, tài liệu chứng minh
[[area.SocuochopCDScuaHuyencoBithuChutichQuanHuyenThanhphochutri]]
[[upload.SocuochopCDScuaHuyencoBithuChutichQuanHuyenThanhphochutri]]</v>
      </c>
      <c r="I6" s="3"/>
    </row>
    <row r="7" spans="1:9" ht="144" x14ac:dyDescent="0.2">
      <c r="A7" s="3" t="s">
        <v>21</v>
      </c>
      <c r="B7" s="2" t="s">
        <v>180</v>
      </c>
      <c r="C7" s="2" t="s">
        <v>182</v>
      </c>
      <c r="D7" s="3"/>
      <c r="E7" s="3" t="str" cm="1">
        <f t="array" ref="E7">toUnSign2(C7)</f>
        <v>[[TongsocuochopCDScuaQuanHuyenThanhpho]]</v>
      </c>
      <c r="F7" s="19"/>
      <c r="G7" s="2" t="s">
        <v>191</v>
      </c>
      <c r="H7" s="3" t="str" cm="1">
        <f t="array" ref="H7">G7&amp;CHAR(10)&amp;toUnSignArea(C7)&amp;CHAR(10)&amp;toUnSignUpload(C7)</f>
        <v>Văn bản, tài liệu chứng minh
[[area.TongsocuochopCDScuaQuanHuyenThanhpho]]
[[upload.TongsocuochopCDScuaQuanHuyenThanhpho]]</v>
      </c>
      <c r="I7" s="3"/>
    </row>
    <row r="8" spans="1:9" ht="306" x14ac:dyDescent="0.2">
      <c r="A8" s="3" t="s">
        <v>24</v>
      </c>
      <c r="B8" s="2" t="s">
        <v>99</v>
      </c>
      <c r="C8" s="2" t="s">
        <v>178</v>
      </c>
      <c r="D8" s="3">
        <v>10</v>
      </c>
      <c r="E8" s="3" t="str" cm="1">
        <f t="array" ref="E8">toUnSignTyle(C8)</f>
        <v>[[tyle.VanbanchidaochuyendevechuyendoisodonguoidungdauQuanHuyenThanhphoChutichQuanHuyenThanhphoky]]</v>
      </c>
      <c r="F8" s="19" t="s">
        <v>100</v>
      </c>
      <c r="G8" s="18"/>
      <c r="H8" s="18"/>
      <c r="I8" s="3" t="str" cm="1">
        <f t="array" ref="I8">toUnSignDiem(C8)</f>
        <v>[[diem.VanbanchidaochuyendevechuyendoisodonguoidungdauQuanHuyenThanhphoChutichQuanHuyenThanhphoky]]</v>
      </c>
    </row>
    <row r="9" spans="1:9" ht="288" x14ac:dyDescent="0.2">
      <c r="A9" s="3" t="s">
        <v>20</v>
      </c>
      <c r="B9" s="2" t="s">
        <v>183</v>
      </c>
      <c r="C9" s="2" t="s">
        <v>186</v>
      </c>
      <c r="D9" s="3"/>
      <c r="E9" s="3" t="str" cm="1">
        <f t="array" ref="E9">toUnSign2(C9)</f>
        <v>[[SoluongvanbanchidaochuyendevechuyendoisodonguoidungdauQuanHuyenThanhphoChutichQuanHuyenThanhphoky]]</v>
      </c>
      <c r="F9" s="19"/>
      <c r="G9" s="2" t="s">
        <v>191</v>
      </c>
      <c r="H9" s="3" t="str" cm="1">
        <f t="array" ref="H9">G9&amp;CHAR(10)&amp;toUnSignArea(C9)&amp;CHAR(10)&amp;toUnSignUpload(C9)</f>
        <v>Văn bản, tài liệu chứng minh
[[area.SoluongvanbanchidaochuyendevechuyendoisodonguoidungdauQuanHuyenThanhphoChutichQuanHuyenThanhphoky]]
[[upload.SoluongvanbanchidaochuyendevechuyendoisodonguoidungdauQuanHuyenThanhphoChutichQuanHuyenThanhphoky]]</v>
      </c>
      <c r="I9" s="3"/>
    </row>
    <row r="10" spans="1:9" ht="252" x14ac:dyDescent="0.2">
      <c r="A10" s="3" t="s">
        <v>21</v>
      </c>
      <c r="B10" s="2" t="s">
        <v>184</v>
      </c>
      <c r="C10" s="2" t="s">
        <v>185</v>
      </c>
      <c r="D10" s="3"/>
      <c r="E10" s="3" t="str" cm="1">
        <f t="array" ref="E10">toUnSign2(C10)</f>
        <v>[[TongsoluongvanbanchidaochuyendevechuyendoisocuaQuanHuyenThanhphotheoyeucaucuaThanhpho]]</v>
      </c>
      <c r="F10" s="19"/>
      <c r="G10" s="2" t="s">
        <v>191</v>
      </c>
      <c r="H10" s="3" t="str" cm="1">
        <f t="array" ref="H10">G10&amp;CHAR(10)&amp;toUnSignArea(C10)&amp;CHAR(10)&amp;toUnSignUpload(C10)</f>
        <v>Văn bản, tài liệu chứng minh
[[area.TongsoluongvanbanchidaochuyendevechuyendoisocuaQuanHuyenThanhphotheoyeucaucuaThanhpho]]
[[upload.TongsoluongvanbanchidaochuyendevechuyendoisocuaQuanHuyenThanhphotheoyeucaucuaThanhpho]]</v>
      </c>
      <c r="I10" s="3"/>
    </row>
    <row r="11" spans="1:9" ht="216" x14ac:dyDescent="0.2">
      <c r="A11" s="3" t="s">
        <v>25</v>
      </c>
      <c r="B11" s="2" t="s">
        <v>101</v>
      </c>
      <c r="C11" s="2" t="s">
        <v>177</v>
      </c>
      <c r="D11" s="3">
        <v>10</v>
      </c>
      <c r="E11" s="3"/>
      <c r="F11" s="19" t="s">
        <v>102</v>
      </c>
      <c r="G11" s="2" t="s">
        <v>191</v>
      </c>
      <c r="H11" s="3"/>
      <c r="I11" s="3" t="str" cm="1">
        <f t="array" ref="I11">toUnSignDiem(C11)</f>
        <v>[[diem.CongTrangthongtindientucuaQuanHuyenThanhphocochuyenmucriengvechuyendoiso]]</v>
      </c>
    </row>
    <row r="12" spans="1:9" ht="144" x14ac:dyDescent="0.2">
      <c r="A12" s="3"/>
      <c r="B12" s="2" t="s">
        <v>355</v>
      </c>
      <c r="C12" s="2"/>
      <c r="D12" s="3"/>
      <c r="E12" s="3" t="s">
        <v>354</v>
      </c>
      <c r="F12" s="19"/>
      <c r="G12" s="2"/>
      <c r="H12" s="3" t="s">
        <v>356</v>
      </c>
      <c r="I12" s="3"/>
    </row>
    <row r="13" spans="1:9" ht="108" x14ac:dyDescent="0.2">
      <c r="A13" s="3"/>
      <c r="B13" s="2" t="s">
        <v>357</v>
      </c>
      <c r="C13" s="2"/>
      <c r="D13" s="3"/>
      <c r="E13" s="3" t="s">
        <v>358</v>
      </c>
      <c r="F13" s="19"/>
      <c r="G13" s="2"/>
      <c r="H13" s="3" t="s">
        <v>359</v>
      </c>
      <c r="I13" s="3"/>
    </row>
    <row r="14" spans="1:9" ht="180" x14ac:dyDescent="0.2">
      <c r="A14" s="3" t="s">
        <v>48</v>
      </c>
      <c r="B14" s="2" t="s">
        <v>103</v>
      </c>
      <c r="C14" s="2" t="s">
        <v>103</v>
      </c>
      <c r="D14" s="3">
        <v>20</v>
      </c>
      <c r="E14" s="3" t="str" cm="1">
        <f t="array" ref="E14">toUnSign2(C14)</f>
        <v>[[Hethongtruyenthanhcosocotochucthuchientuyentruyenvechuyendoiso]]</v>
      </c>
      <c r="F14" s="19" t="s">
        <v>71</v>
      </c>
      <c r="G14" s="2" t="s">
        <v>191</v>
      </c>
      <c r="H14" s="3" t="str" cm="1">
        <f t="array" ref="H14">G14&amp;CHAR(10)&amp;toUnSignArea(C14)&amp;CHAR(10)&amp;toUnSignUpload(C14)</f>
        <v>Văn bản, tài liệu chứng minh
[[area.Hethongtruyenthanhcosocotochucthuchientuyentruyenvechuyendoiso]]
[[upload.Hethongtruyenthanhcosocotochucthuchientuyentruyenvechuyendoiso]]</v>
      </c>
      <c r="I14" s="3" t="str" cm="1">
        <f t="array" ref="I14">toUnSignDiem(C14)</f>
        <v>[[diem.Hethongtruyenthanhcosocotochucthuchientuyentruyenvechuyendoiso]]</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97A6-3A38-4D5D-995D-1303C9DE596D}">
  <dimension ref="A1:I11"/>
  <sheetViews>
    <sheetView topLeftCell="A7" zoomScale="84" workbookViewId="0">
      <selection activeCell="F4" sqref="F4"/>
    </sheetView>
  </sheetViews>
  <sheetFormatPr baseColWidth="10" defaultColWidth="8.83203125" defaultRowHeight="17" x14ac:dyDescent="0.2"/>
  <cols>
    <col min="1" max="1" width="6.1640625" style="22" customWidth="1"/>
    <col min="2" max="2" width="21.6640625" style="20" customWidth="1"/>
    <col min="3" max="3" width="11.5" style="22" customWidth="1"/>
    <col min="4" max="4" width="21.6640625" style="20" customWidth="1"/>
    <col min="5" max="5" width="19" style="22" customWidth="1"/>
    <col min="6" max="6" width="36" style="20" customWidth="1"/>
    <col min="7" max="7" width="14.1640625" style="20" customWidth="1"/>
    <col min="8" max="8" width="26" style="20" customWidth="1"/>
    <col min="9" max="9" width="19.33203125" style="23" customWidth="1"/>
    <col min="10" max="16384" width="8.83203125" style="20"/>
  </cols>
  <sheetData>
    <row r="1" spans="1:8" x14ac:dyDescent="0.2">
      <c r="A1" s="55" t="s">
        <v>6</v>
      </c>
      <c r="B1" s="55"/>
      <c r="C1" s="55"/>
      <c r="D1" s="55"/>
      <c r="E1" s="55"/>
      <c r="F1" s="55"/>
      <c r="G1" s="55"/>
    </row>
    <row r="2" spans="1:8" ht="36" x14ac:dyDescent="0.2">
      <c r="A2" s="37" t="s">
        <v>0</v>
      </c>
      <c r="B2" s="37" t="s">
        <v>1</v>
      </c>
      <c r="C2" s="37" t="s">
        <v>2</v>
      </c>
      <c r="D2" s="37" t="s">
        <v>18</v>
      </c>
      <c r="E2" s="37" t="s">
        <v>3</v>
      </c>
      <c r="F2" s="37" t="s">
        <v>4</v>
      </c>
      <c r="G2" s="37" t="s">
        <v>19</v>
      </c>
      <c r="H2" s="23"/>
    </row>
    <row r="3" spans="1:8" ht="85" customHeight="1" x14ac:dyDescent="0.2">
      <c r="A3" s="37">
        <v>2</v>
      </c>
      <c r="B3" s="12" t="s">
        <v>6</v>
      </c>
      <c r="C3" s="37">
        <v>50</v>
      </c>
      <c r="D3" s="40"/>
      <c r="E3" s="12"/>
      <c r="F3" s="41"/>
      <c r="G3" s="38" t="s">
        <v>365</v>
      </c>
    </row>
    <row r="4" spans="1:8" ht="116" customHeight="1" x14ac:dyDescent="0.2">
      <c r="A4" s="38" t="s">
        <v>26</v>
      </c>
      <c r="B4" s="12" t="s">
        <v>104</v>
      </c>
      <c r="C4" s="38">
        <v>5</v>
      </c>
      <c r="D4" s="12" t="s">
        <v>366</v>
      </c>
      <c r="E4" s="12" t="s">
        <v>380</v>
      </c>
      <c r="F4" s="12" t="s">
        <v>381</v>
      </c>
      <c r="G4" s="12" t="s">
        <v>367</v>
      </c>
      <c r="H4" s="23"/>
    </row>
    <row r="5" spans="1:8" ht="108" x14ac:dyDescent="0.2">
      <c r="A5" s="38" t="s">
        <v>27</v>
      </c>
      <c r="B5" s="12" t="s">
        <v>105</v>
      </c>
      <c r="C5" s="38">
        <v>5</v>
      </c>
      <c r="D5" s="12" t="s">
        <v>368</v>
      </c>
      <c r="E5" s="12" t="s">
        <v>380</v>
      </c>
      <c r="F5" s="38" t="s">
        <v>382</v>
      </c>
      <c r="G5" s="12" t="s">
        <v>369</v>
      </c>
    </row>
    <row r="6" spans="1:8" ht="126" x14ac:dyDescent="0.2">
      <c r="A6" s="38" t="s">
        <v>28</v>
      </c>
      <c r="B6" s="12" t="s">
        <v>106</v>
      </c>
      <c r="C6" s="38">
        <v>10</v>
      </c>
      <c r="D6" s="38" t="s">
        <v>370</v>
      </c>
      <c r="E6" s="12" t="s">
        <v>380</v>
      </c>
      <c r="F6" s="38" t="s">
        <v>383</v>
      </c>
      <c r="G6" s="38" t="s">
        <v>371</v>
      </c>
      <c r="H6" s="23"/>
    </row>
    <row r="7" spans="1:8" ht="306" x14ac:dyDescent="0.2">
      <c r="A7" s="38" t="s">
        <v>29</v>
      </c>
      <c r="B7" s="12" t="s">
        <v>107</v>
      </c>
      <c r="C7" s="38">
        <v>10</v>
      </c>
      <c r="D7" s="38" t="s">
        <v>372</v>
      </c>
      <c r="E7" s="12" t="s">
        <v>384</v>
      </c>
      <c r="F7" s="41"/>
      <c r="G7" s="38" t="s">
        <v>373</v>
      </c>
    </row>
    <row r="8" spans="1:8" ht="209" customHeight="1" x14ac:dyDescent="0.2">
      <c r="A8" s="38" t="s">
        <v>20</v>
      </c>
      <c r="B8" s="12" t="s">
        <v>187</v>
      </c>
      <c r="C8" s="42"/>
      <c r="D8" s="12" t="s">
        <v>374</v>
      </c>
      <c r="E8" s="12"/>
      <c r="F8" s="38" t="s">
        <v>385</v>
      </c>
      <c r="G8" s="40"/>
    </row>
    <row r="9" spans="1:8" ht="90" x14ac:dyDescent="0.2">
      <c r="A9" s="38" t="s">
        <v>21</v>
      </c>
      <c r="B9" s="12" t="s">
        <v>188</v>
      </c>
      <c r="C9" s="42"/>
      <c r="D9" s="38" t="s">
        <v>375</v>
      </c>
      <c r="E9" s="12"/>
      <c r="F9" s="38" t="s">
        <v>386</v>
      </c>
      <c r="G9" s="40"/>
    </row>
    <row r="10" spans="1:8" ht="126" x14ac:dyDescent="0.2">
      <c r="A10" s="38" t="s">
        <v>30</v>
      </c>
      <c r="B10" s="12" t="s">
        <v>108</v>
      </c>
      <c r="C10" s="38">
        <v>10</v>
      </c>
      <c r="D10" s="38" t="s">
        <v>376</v>
      </c>
      <c r="E10" s="39" t="s">
        <v>72</v>
      </c>
      <c r="F10" s="38" t="s">
        <v>387</v>
      </c>
      <c r="G10" s="38" t="s">
        <v>377</v>
      </c>
    </row>
    <row r="11" spans="1:8" ht="108" x14ac:dyDescent="0.2">
      <c r="A11" s="38" t="s">
        <v>109</v>
      </c>
      <c r="B11" s="12" t="s">
        <v>110</v>
      </c>
      <c r="C11" s="38">
        <v>10</v>
      </c>
      <c r="D11" s="38" t="s">
        <v>378</v>
      </c>
      <c r="E11" s="39" t="s">
        <v>72</v>
      </c>
      <c r="F11" s="38" t="s">
        <v>388</v>
      </c>
      <c r="G11" s="38" t="s">
        <v>379</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C78-F4DD-420B-ADAD-679D1B22C9BE}">
  <dimension ref="A1:J18"/>
  <sheetViews>
    <sheetView zoomScale="75" workbookViewId="0">
      <selection activeCell="L4" sqref="L4"/>
    </sheetView>
  </sheetViews>
  <sheetFormatPr baseColWidth="10" defaultColWidth="8.83203125" defaultRowHeight="17" x14ac:dyDescent="0.2"/>
  <cols>
    <col min="1" max="1" width="8.1640625" style="10" customWidth="1"/>
    <col min="2" max="2" width="15.1640625" customWidth="1"/>
    <col min="3" max="3" width="19.1640625" hidden="1" customWidth="1"/>
    <col min="4" max="4" width="8.83203125" style="10"/>
    <col min="5" max="5" width="15.1640625" style="4" customWidth="1"/>
    <col min="6" max="6" width="43.1640625" customWidth="1"/>
    <col min="7" max="7" width="0" hidden="1" customWidth="1"/>
    <col min="8" max="8" width="25.5" customWidth="1"/>
    <col min="9" max="9" width="16.6640625" style="11" customWidth="1"/>
  </cols>
  <sheetData>
    <row r="1" spans="1:10" ht="17" customHeight="1" x14ac:dyDescent="0.2">
      <c r="A1" s="55" t="s">
        <v>7</v>
      </c>
      <c r="B1" s="55"/>
      <c r="C1" s="55"/>
      <c r="D1" s="55"/>
      <c r="E1" s="55"/>
      <c r="F1" s="55"/>
      <c r="G1" s="55"/>
      <c r="H1" s="55"/>
      <c r="I1" s="55"/>
    </row>
    <row r="2" spans="1:10" ht="36" x14ac:dyDescent="0.2">
      <c r="A2" s="17" t="s">
        <v>0</v>
      </c>
      <c r="B2" s="1" t="s">
        <v>1</v>
      </c>
      <c r="C2" s="1" t="s">
        <v>17</v>
      </c>
      <c r="D2" s="1" t="s">
        <v>2</v>
      </c>
      <c r="E2" s="1" t="s">
        <v>18</v>
      </c>
      <c r="F2" s="17" t="s">
        <v>3</v>
      </c>
      <c r="G2" s="1"/>
      <c r="H2" s="1" t="s">
        <v>4</v>
      </c>
      <c r="I2" s="1" t="s">
        <v>19</v>
      </c>
      <c r="J2" s="16"/>
    </row>
    <row r="3" spans="1:10" ht="36" x14ac:dyDescent="0.2">
      <c r="A3" s="1">
        <v>3</v>
      </c>
      <c r="B3" s="13" t="s">
        <v>7</v>
      </c>
      <c r="C3" s="13" t="s">
        <v>7</v>
      </c>
      <c r="D3" s="1">
        <v>70</v>
      </c>
      <c r="E3" s="1"/>
      <c r="F3" s="13"/>
      <c r="G3" s="18"/>
      <c r="H3" s="18"/>
      <c r="I3" s="3" t="str" cm="1">
        <f t="array" ref="I3">toUnSignDiemCuoiCung(C3)</f>
        <v>[[diemcuoicung.Hatangso]]</v>
      </c>
      <c r="J3" s="16"/>
    </row>
    <row r="4" spans="1:10" ht="126" x14ac:dyDescent="0.2">
      <c r="A4" s="3" t="s">
        <v>31</v>
      </c>
      <c r="B4" s="2" t="s">
        <v>111</v>
      </c>
      <c r="C4" s="2" t="s">
        <v>271</v>
      </c>
      <c r="D4" s="3">
        <v>5</v>
      </c>
      <c r="E4" s="3" t="str" cm="1">
        <f t="array" ref="E4">toUnSignTyle(C4)</f>
        <v>[[tyle.TyleCBCCcuacoquandonviduoctrangbimaytinh]]</v>
      </c>
      <c r="F4" s="24" t="s">
        <v>267</v>
      </c>
      <c r="G4" s="2"/>
      <c r="H4" s="18"/>
      <c r="I4" s="3" t="str" cm="1">
        <f t="array" ref="I4">toUnSignDiem(C4)</f>
        <v>[[diem.TyleCBCCcuacoquandonviduoctrangbimaytinh]]</v>
      </c>
      <c r="J4" s="16"/>
    </row>
    <row r="5" spans="1:10" ht="144" x14ac:dyDescent="0.2">
      <c r="A5" s="3" t="s">
        <v>20</v>
      </c>
      <c r="B5" s="2" t="s">
        <v>266</v>
      </c>
      <c r="C5" s="2" t="s">
        <v>272</v>
      </c>
      <c r="D5" s="3"/>
      <c r="E5" s="3" t="str" cm="1">
        <f t="array" ref="E5">toUnSign2(C5)</f>
        <v>[[SoluongCBCCcuacoquandonviduoctrangbimaytinh]]</v>
      </c>
      <c r="F5" s="25"/>
      <c r="G5" s="2" t="s">
        <v>191</v>
      </c>
      <c r="H5" s="3" t="str" cm="1">
        <f t="array" ref="H5">G5&amp;CHAR(10)&amp;toUnSignArea(C5)&amp;CHAR(10)&amp;toUnSignUpload(C5)</f>
        <v>Văn bản, tài liệu chứng minh
[[area.SoluongCBCCcuacoquandonviduoctrangbimaytinh]]
[[upload.SoluongCBCCcuacoquandonviduoctrangbimaytinh]]</v>
      </c>
      <c r="I5" s="3"/>
      <c r="J5" s="16"/>
    </row>
    <row r="6" spans="1:10" ht="108" x14ac:dyDescent="0.2">
      <c r="A6" s="3" t="s">
        <v>32</v>
      </c>
      <c r="B6" s="2" t="s">
        <v>112</v>
      </c>
      <c r="C6" s="2" t="s">
        <v>274</v>
      </c>
      <c r="D6" s="3">
        <v>5</v>
      </c>
      <c r="E6" s="3" t="str" cm="1">
        <f t="array" ref="E6">toUnSignTyle(C6)</f>
        <v>[[tyle.TylemaytinhketnoiInternettrucacmaytinhxulytailieumat]]</v>
      </c>
      <c r="F6" s="24" t="s">
        <v>268</v>
      </c>
      <c r="G6" s="18"/>
      <c r="H6" s="18"/>
      <c r="I6" s="3" t="str" cm="1">
        <f t="array" ref="I6">toUnSignDiem(C6)</f>
        <v>[[diem.TylemaytinhketnoiInternettrucacmaytinhxulytailieumat]]</v>
      </c>
      <c r="J6" s="16"/>
    </row>
    <row r="7" spans="1:10" ht="108" x14ac:dyDescent="0.2">
      <c r="A7" s="3" t="s">
        <v>20</v>
      </c>
      <c r="B7" s="2" t="s">
        <v>269</v>
      </c>
      <c r="C7" s="2" t="s">
        <v>269</v>
      </c>
      <c r="D7" s="3"/>
      <c r="E7" s="3" t="str" cm="1">
        <f t="array" ref="E7">toUnSign2(C7)</f>
        <v>[[MaytinhketnoiInternettaidonvi]]</v>
      </c>
      <c r="F7" s="25"/>
      <c r="G7" s="2" t="s">
        <v>191</v>
      </c>
      <c r="H7" s="3" t="str" cm="1">
        <f t="array" ref="H7">G7&amp;CHAR(10)&amp;toUnSignArea(C7)&amp;CHAR(10)&amp;toUnSignUpload(C7)</f>
        <v>Văn bản, tài liệu chứng minh
[[area.MaytinhketnoiInternettaidonvi]]
[[upload.MaytinhketnoiInternettaidonvi]]</v>
      </c>
      <c r="I7" s="3"/>
      <c r="J7" s="16"/>
    </row>
    <row r="8" spans="1:10" ht="108" x14ac:dyDescent="0.2">
      <c r="A8" s="3" t="s">
        <v>21</v>
      </c>
      <c r="B8" s="2" t="s">
        <v>270</v>
      </c>
      <c r="C8" s="2" t="s">
        <v>273</v>
      </c>
      <c r="D8" s="3"/>
      <c r="E8" s="3" t="str" cm="1">
        <f t="array" ref="E8">toUnSign2(C8)</f>
        <v>[[Tongsomaytinhcuacoquandonvi]]</v>
      </c>
      <c r="F8" s="25"/>
      <c r="G8" s="2" t="s">
        <v>191</v>
      </c>
      <c r="H8" s="3" t="str" cm="1">
        <f t="array" ref="H8">G8&amp;CHAR(10)&amp;toUnSignArea(C8)&amp;CHAR(10)&amp;toUnSignUpload(C8)</f>
        <v>Văn bản, tài liệu chứng minh
[[area.Tongsomaytinhcuacoquandonvi]]
[[upload.Tongsomaytinhcuacoquandonvi]]</v>
      </c>
      <c r="I8" s="3"/>
      <c r="J8" s="16"/>
    </row>
    <row r="9" spans="1:10" ht="162" x14ac:dyDescent="0.2">
      <c r="A9" s="3" t="s">
        <v>33</v>
      </c>
      <c r="B9" s="30" t="s">
        <v>318</v>
      </c>
      <c r="C9" s="30" t="s">
        <v>318</v>
      </c>
      <c r="D9" s="3">
        <v>30</v>
      </c>
      <c r="E9" s="3" t="str" cm="1">
        <f t="array" ref="E9">toUnSignTyle(C9)</f>
        <v>[[tyle.TyleungdungchuyennganhtrienkhaitrenhatangTrungtamdulieuThanhpho]]</v>
      </c>
      <c r="F9" s="25" t="s">
        <v>360</v>
      </c>
      <c r="G9" s="2"/>
      <c r="H9" s="3"/>
      <c r="I9" s="3" t="str" cm="1">
        <f t="array" ref="I9">toUnSignDiem(C9)</f>
        <v>[[diem.TyleungdungchuyennganhtrienkhaitrenhatangTrungtamdulieuThanhpho]]</v>
      </c>
      <c r="J9" s="26"/>
    </row>
    <row r="10" spans="1:10" ht="138" customHeight="1" x14ac:dyDescent="0.2">
      <c r="A10" s="32" t="s">
        <v>20</v>
      </c>
      <c r="B10" s="12" t="s">
        <v>361</v>
      </c>
      <c r="C10" s="12" t="s">
        <v>361</v>
      </c>
      <c r="D10" s="3"/>
      <c r="E10" s="29" t="str" cm="1">
        <f t="array" ref="E10">toUnSign2(C10)</f>
        <v>[[SoluongcacungdungchuyennganhtrienkhaitrenhatangTrungtamdulieuThanhpho]]</v>
      </c>
      <c r="F10" s="25"/>
      <c r="G10" s="2" t="s">
        <v>191</v>
      </c>
      <c r="H10" s="3" t="str" cm="1">
        <f t="array" ref="H10">G10&amp;CHAR(10)&amp;toUnSignArea(C10)&amp;CHAR(10)&amp;toUnSignUpload(C10)</f>
        <v>Văn bản, tài liệu chứng minh
[[area.SoluongcacungdungchuyennganhtrienkhaitrenhatangTrungtamdulieuThanhpho]]
[[upload.SoluongcacungdungchuyennganhtrienkhaitrenhatangTrungtamdulieuThanhpho]]</v>
      </c>
      <c r="I10" s="3"/>
      <c r="J10" s="26"/>
    </row>
    <row r="11" spans="1:10" ht="155" customHeight="1" x14ac:dyDescent="0.2">
      <c r="A11" s="3" t="s">
        <v>21</v>
      </c>
      <c r="B11" s="31" t="s">
        <v>319</v>
      </c>
      <c r="C11" s="31" t="s">
        <v>319</v>
      </c>
      <c r="D11" s="3"/>
      <c r="E11" s="3" t="str" cm="1">
        <f t="array" ref="E11">toUnSign2(C11)</f>
        <v>[[Tongsoungdungchuyennganh]]</v>
      </c>
      <c r="F11" s="25"/>
      <c r="G11" s="2" t="s">
        <v>191</v>
      </c>
      <c r="H11" s="3" t="str" cm="1">
        <f t="array" ref="H11">G11&amp;CHAR(10)&amp;toUnSignArea(C11)&amp;CHAR(10)&amp;toUnSignUpload(C11)</f>
        <v>Văn bản, tài liệu chứng minh
[[area.Tongsoungdungchuyennganh]]
[[upload.Tongsoungdungchuyennganh]]</v>
      </c>
      <c r="I11" s="3"/>
      <c r="J11" s="16"/>
    </row>
    <row r="12" spans="1:10" ht="270" x14ac:dyDescent="0.2">
      <c r="A12" s="3" t="s">
        <v>113</v>
      </c>
      <c r="B12" s="2" t="s">
        <v>114</v>
      </c>
      <c r="C12" s="2" t="s">
        <v>114</v>
      </c>
      <c r="D12" s="3">
        <v>30</v>
      </c>
      <c r="E12" s="3"/>
      <c r="F12" s="19" t="s">
        <v>362</v>
      </c>
      <c r="G12" s="18"/>
      <c r="H12" s="18"/>
      <c r="I12" s="3" t="str" cm="1">
        <f t="array" ref="I12">toUnSignDiemTongThe(C12)</f>
        <v>[[diemtongthe.Mucdosudungcachethongdungchung]]</v>
      </c>
      <c r="J12" s="16"/>
    </row>
    <row r="13" spans="1:10" ht="126" x14ac:dyDescent="0.2">
      <c r="A13" s="33" t="s">
        <v>189</v>
      </c>
      <c r="B13" s="2" t="s">
        <v>317</v>
      </c>
      <c r="C13" s="2" t="s">
        <v>317</v>
      </c>
      <c r="D13" s="3">
        <v>15</v>
      </c>
      <c r="E13" s="3" t="str" cm="1">
        <f t="array" ref="E13">toUnSignTyle(C13)</f>
        <v>[[tyle.Nentangsodungchung]]</v>
      </c>
      <c r="F13" s="19" t="s">
        <v>363</v>
      </c>
      <c r="G13" s="18"/>
      <c r="H13" s="18"/>
      <c r="I13" s="3" t="str" cm="1">
        <f t="array" ref="I13">toUnSignDiem(C13)</f>
        <v>[[diem.Nentangsodungchung]]</v>
      </c>
      <c r="J13" s="16"/>
    </row>
    <row r="14" spans="1:10" ht="108" x14ac:dyDescent="0.2">
      <c r="A14" s="33" t="s">
        <v>20</v>
      </c>
      <c r="B14" s="2" t="s">
        <v>261</v>
      </c>
      <c r="C14" s="2" t="s">
        <v>261</v>
      </c>
      <c r="D14" s="35"/>
      <c r="E14" s="3" t="str" cm="1">
        <f t="array" ref="E14">toUnSign2(C14)</f>
        <v>[[Soluongnentangsodungchungdatrienkhai]]</v>
      </c>
      <c r="F14" s="36"/>
      <c r="G14" s="2" t="s">
        <v>191</v>
      </c>
      <c r="H14" s="3" t="str" cm="1">
        <f t="array" ref="H14">G14&amp;CHAR(10)&amp;toUnSignArea(C14)&amp;CHAR(10)&amp;toUnSignUpload(C14)</f>
        <v>Văn bản, tài liệu chứng minh
[[area.Soluongnentangsodungchungdatrienkhai]]
[[upload.Soluongnentangsodungchungdatrienkhai]]</v>
      </c>
      <c r="I14" s="3"/>
      <c r="J14" s="16"/>
    </row>
    <row r="15" spans="1:10" ht="144" x14ac:dyDescent="0.2">
      <c r="A15" s="33" t="s">
        <v>21</v>
      </c>
      <c r="B15" s="2" t="s">
        <v>262</v>
      </c>
      <c r="C15" s="2" t="s">
        <v>262</v>
      </c>
      <c r="D15" s="28"/>
      <c r="E15" s="3" t="str" cm="1">
        <f t="array" ref="E15">toUnSign2(C15)</f>
        <v>[[Soluongnentangsotoithieutheodanhmucyeucau]]</v>
      </c>
      <c r="F15" s="18"/>
      <c r="G15" s="2" t="s">
        <v>191</v>
      </c>
      <c r="H15" s="3" t="str" cm="1">
        <f t="array" ref="H15">G15&amp;CHAR(10)&amp;toUnSignArea(C15)&amp;CHAR(10)&amp;toUnSignUpload(C15)</f>
        <v>Văn bản, tài liệu chứng minh
[[area.Soluongnentangsotoithieutheodanhmucyeucau]]
[[upload.Soluongnentangsotoithieutheodanhmucyeucau]]</v>
      </c>
      <c r="I15" s="3"/>
      <c r="J15" s="16"/>
    </row>
    <row r="16" spans="1:10" ht="108" x14ac:dyDescent="0.2">
      <c r="A16" s="33" t="s">
        <v>190</v>
      </c>
      <c r="B16" s="2" t="s">
        <v>263</v>
      </c>
      <c r="C16" s="2" t="s">
        <v>263</v>
      </c>
      <c r="D16" s="28">
        <v>15</v>
      </c>
      <c r="E16" s="3" t="str" cm="1">
        <f t="array" ref="E16">toUnSignTyle(C16)</f>
        <v>[[tyle.Mohinhtrienkhai]]</v>
      </c>
      <c r="F16" s="27" t="s">
        <v>364</v>
      </c>
      <c r="G16" s="18"/>
      <c r="H16" s="18"/>
      <c r="I16" s="3" t="str" cm="1">
        <f t="array" ref="I16">toUnSignDiem(C16)</f>
        <v>[[diem.Mohinhtrienkhai]]</v>
      </c>
      <c r="J16" s="16"/>
    </row>
    <row r="17" spans="1:10" ht="144" x14ac:dyDescent="0.2">
      <c r="A17" s="33" t="s">
        <v>34</v>
      </c>
      <c r="B17" s="2" t="s">
        <v>264</v>
      </c>
      <c r="C17" s="2" t="s">
        <v>264</v>
      </c>
      <c r="D17" s="28"/>
      <c r="E17" s="3" t="str" cm="1">
        <f t="array" ref="E17">toUnSign2(C17)</f>
        <v>[[SoluongnentangsotrienkhaitaptrungtrenTrungtamdulieu]]</v>
      </c>
      <c r="F17" s="18"/>
      <c r="G17" s="2" t="s">
        <v>191</v>
      </c>
      <c r="H17" s="3" t="str" cm="1">
        <f t="array" ref="H17">G17&amp;CHAR(10)&amp;toUnSignArea(C17)&amp;CHAR(10)&amp;toUnSignUpload(C17)</f>
        <v>Văn bản, tài liệu chứng minh
[[area.SoluongnentangsotrienkhaitaptrungtrenTrungtamdulieu]]
[[upload.SoluongnentangsotrienkhaitaptrungtrenTrungtamdulieu]]</v>
      </c>
      <c r="I17" s="3"/>
      <c r="J17" s="16"/>
    </row>
    <row r="18" spans="1:10" ht="90" x14ac:dyDescent="0.2">
      <c r="A18" s="33" t="s">
        <v>35</v>
      </c>
      <c r="B18" s="2" t="s">
        <v>265</v>
      </c>
      <c r="C18" s="2" t="s">
        <v>265</v>
      </c>
      <c r="D18" s="28"/>
      <c r="E18" s="3" t="str" cm="1">
        <f t="array" ref="E18">toUnSign2(C18)</f>
        <v>[[Soluongnentangso]]</v>
      </c>
      <c r="F18" s="18"/>
      <c r="G18" s="2" t="s">
        <v>191</v>
      </c>
      <c r="H18" s="3" t="str" cm="1">
        <f t="array" ref="H18">G18&amp;CHAR(10)&amp;toUnSignArea(C18)&amp;CHAR(10)&amp;toUnSignUpload(C18)</f>
        <v>Văn bản, tài liệu chứng minh
[[area.Soluongnentangso]]
[[upload.Soluongnentangso]]</v>
      </c>
      <c r="I18" s="3"/>
      <c r="J18" s="16"/>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68D7-EA7F-4AA5-9DA7-5A4AB820FB9D}">
  <dimension ref="A1:I21"/>
  <sheetViews>
    <sheetView topLeftCell="A18" workbookViewId="0">
      <selection activeCell="E5" sqref="E5"/>
    </sheetView>
  </sheetViews>
  <sheetFormatPr baseColWidth="10" defaultColWidth="8.83203125" defaultRowHeight="17" x14ac:dyDescent="0.2"/>
  <cols>
    <col min="1" max="1" width="5.6640625" style="22" customWidth="1"/>
    <col min="2" max="2" width="19" style="44" customWidth="1"/>
    <col min="3" max="3" width="19" style="20" hidden="1" customWidth="1"/>
    <col min="4" max="4" width="8.83203125" style="22"/>
    <col min="5" max="5" width="19" style="21" customWidth="1"/>
    <col min="6" max="6" width="36.5" style="20" customWidth="1"/>
    <col min="7" max="7" width="0" style="20" hidden="1" customWidth="1"/>
    <col min="8" max="8" width="20.1640625" style="20" customWidth="1"/>
    <col min="9" max="9" width="18.33203125" style="23" customWidth="1"/>
    <col min="10" max="16384" width="8.83203125" style="20"/>
  </cols>
  <sheetData>
    <row r="1" spans="1:9" x14ac:dyDescent="0.2">
      <c r="A1" s="54" t="s">
        <v>8</v>
      </c>
      <c r="B1" s="54"/>
      <c r="C1" s="54"/>
      <c r="D1" s="54"/>
      <c r="E1" s="54"/>
      <c r="F1" s="54"/>
      <c r="G1" s="54"/>
      <c r="H1" s="54"/>
      <c r="I1" s="54"/>
    </row>
    <row r="2" spans="1:9" ht="36" x14ac:dyDescent="0.2">
      <c r="A2" s="17" t="s">
        <v>0</v>
      </c>
      <c r="B2" s="1" t="s">
        <v>1</v>
      </c>
      <c r="C2" s="1" t="s">
        <v>17</v>
      </c>
      <c r="D2" s="1" t="s">
        <v>2</v>
      </c>
      <c r="E2" s="1" t="s">
        <v>18</v>
      </c>
      <c r="F2" s="17" t="s">
        <v>3</v>
      </c>
      <c r="G2" s="1"/>
      <c r="H2" s="1" t="s">
        <v>4</v>
      </c>
      <c r="I2" s="1" t="s">
        <v>19</v>
      </c>
    </row>
    <row r="3" spans="1:9" ht="36" x14ac:dyDescent="0.2">
      <c r="A3" s="1">
        <v>4</v>
      </c>
      <c r="B3" s="13" t="s">
        <v>8</v>
      </c>
      <c r="C3" s="13" t="s">
        <v>8</v>
      </c>
      <c r="D3" s="1">
        <v>60</v>
      </c>
      <c r="E3" s="1"/>
      <c r="F3" s="13"/>
      <c r="G3" s="18"/>
      <c r="H3" s="18"/>
      <c r="I3" s="3" t="str" cm="1">
        <f t="array" ref="I3">toUnSignDiemCuoiCung(C3)</f>
        <v>[[diemcuoicung.Nhanlucso]]</v>
      </c>
    </row>
    <row r="4" spans="1:9" ht="108" x14ac:dyDescent="0.2">
      <c r="A4" s="3" t="s">
        <v>36</v>
      </c>
      <c r="B4" s="2" t="s">
        <v>115</v>
      </c>
      <c r="C4" s="2" t="s">
        <v>202</v>
      </c>
      <c r="D4" s="3">
        <v>10</v>
      </c>
      <c r="E4" s="3" t="str" cm="1">
        <f t="array" ref="E4">toUnSignTyle(C4)</f>
        <v>[[tyle.TyleXaPhuongThitrancotocongnghesocongdong]]</v>
      </c>
      <c r="F4" s="19" t="s">
        <v>116</v>
      </c>
      <c r="G4" s="18"/>
      <c r="H4" s="18"/>
      <c r="I4" s="3" t="str" cm="1">
        <f t="array" ref="I4">toUnSignDiem(C4)</f>
        <v>[[diem.TyleXaPhuongThitrancotocongnghesocongdong]]</v>
      </c>
    </row>
    <row r="5" spans="1:9" ht="144" x14ac:dyDescent="0.2">
      <c r="A5" s="3" t="s">
        <v>20</v>
      </c>
      <c r="B5" s="2" t="s">
        <v>192</v>
      </c>
      <c r="C5" s="2" t="s">
        <v>203</v>
      </c>
      <c r="D5" s="3"/>
      <c r="E5" s="3" t="str" cm="1">
        <f t="array" ref="E5">toUnSign2(C5)</f>
        <v>[[SoXaPhuongThitrancotocongnghesocongdong]]</v>
      </c>
      <c r="F5" s="19"/>
      <c r="G5" s="2" t="s">
        <v>191</v>
      </c>
      <c r="H5" s="3" t="str" cm="1">
        <f t="array" ref="H5">G5&amp;CHAR(10)&amp;toUnSignArea(C5)&amp;CHAR(10)&amp;toUnSignUpload(C5)</f>
        <v>Văn bản, tài liệu chứng minh
[[area.SoXaPhuongThitrancotocongnghesocongdong]]
[[upload.SoXaPhuongThitrancotocongnghesocongdong]]</v>
      </c>
      <c r="I5" s="3"/>
    </row>
    <row r="6" spans="1:9" ht="160" customHeight="1" x14ac:dyDescent="0.2">
      <c r="A6" s="3" t="s">
        <v>21</v>
      </c>
      <c r="B6" s="2" t="s">
        <v>193</v>
      </c>
      <c r="C6" s="2" t="s">
        <v>204</v>
      </c>
      <c r="D6" s="3"/>
      <c r="E6" s="3" t="str" cm="1">
        <f t="array" ref="E6">toUnSign2(C6)</f>
        <v>[[TongXaPhuongThitrantrendiabanQuanHuyenThanhpho]]</v>
      </c>
      <c r="F6" s="19"/>
      <c r="G6" s="2" t="s">
        <v>191</v>
      </c>
      <c r="H6" s="3" t="str" cm="1">
        <f t="array" ref="H6">G6&amp;CHAR(10)&amp;toUnSignArea(C6)&amp;CHAR(10)&amp;toUnSignUpload(C6)</f>
        <v>Văn bản, tài liệu chứng minh
[[area.TongXaPhuongThitrantrendiabanQuanHuyenThanhpho]]
[[upload.TongXaPhuongThitrantrendiabanQuanHuyenThanhpho]]</v>
      </c>
      <c r="I6" s="3"/>
    </row>
    <row r="7" spans="1:9" ht="108" x14ac:dyDescent="0.2">
      <c r="A7" s="3" t="s">
        <v>37</v>
      </c>
      <c r="B7" s="2" t="s">
        <v>73</v>
      </c>
      <c r="C7" s="2" t="s">
        <v>205</v>
      </c>
      <c r="D7" s="3">
        <v>10</v>
      </c>
      <c r="E7" s="3" t="str" cm="1">
        <f t="array" ref="E7">toUnSignTyle(C7)</f>
        <v>[[tyle.Tylethonxomcotocongnghesocongdong]]</v>
      </c>
      <c r="F7" s="19" t="s">
        <v>389</v>
      </c>
      <c r="G7" s="18"/>
      <c r="H7" s="18"/>
      <c r="I7" s="3" t="str" cm="1">
        <f t="array" ref="I7">toUnSignDiem(C7)</f>
        <v>[[diem.Tylethonxomcotocongnghesocongdong]]</v>
      </c>
    </row>
    <row r="8" spans="1:9" ht="144" x14ac:dyDescent="0.2">
      <c r="A8" s="3" t="s">
        <v>20</v>
      </c>
      <c r="B8" s="2" t="s">
        <v>194</v>
      </c>
      <c r="C8" s="2" t="s">
        <v>206</v>
      </c>
      <c r="D8" s="3"/>
      <c r="E8" s="3" t="str" cm="1">
        <f t="array" ref="E8">toUnSign2(C8)</f>
        <v>[[Sothonxomcotocongnghesocongdong]]</v>
      </c>
      <c r="F8" s="19"/>
      <c r="G8" s="2" t="s">
        <v>191</v>
      </c>
      <c r="H8" s="3" t="str" cm="1">
        <f t="array" ref="H8">G8&amp;CHAR(10)&amp;toUnSignArea(C8)&amp;CHAR(10)&amp;toUnSignUpload(C8)</f>
        <v>Văn bản, tài liệu chứng minh
[[area.Sothonxomcotocongnghesocongdong]]
[[upload.Sothonxomcotocongnghesocongdong]]</v>
      </c>
      <c r="I8" s="3"/>
    </row>
    <row r="9" spans="1:9" ht="216" x14ac:dyDescent="0.2">
      <c r="A9" s="3" t="s">
        <v>38</v>
      </c>
      <c r="B9" s="2" t="s">
        <v>117</v>
      </c>
      <c r="C9" s="2" t="s">
        <v>207</v>
      </c>
      <c r="D9" s="3">
        <v>10</v>
      </c>
      <c r="E9" s="3" t="str" cm="1">
        <f t="array" ref="E9">toUnSignTyle(C9)</f>
        <v>[[tyle.Tylecongchucvienchucchuyentrachkiemnhiemvechuyendoiso]]</v>
      </c>
      <c r="F9" s="19" t="s">
        <v>118</v>
      </c>
      <c r="G9" s="18"/>
      <c r="H9" s="18"/>
      <c r="I9" s="3" t="str" cm="1">
        <f t="array" ref="I9">toUnSignDiem(C9)</f>
        <v>[[diem.Tylecongchucvienchucchuyentrachkiemnhiemvechuyendoiso]]</v>
      </c>
    </row>
    <row r="10" spans="1:9" ht="144" x14ac:dyDescent="0.2">
      <c r="A10" s="3" t="s">
        <v>20</v>
      </c>
      <c r="B10" s="2" t="s">
        <v>195</v>
      </c>
      <c r="C10" s="2" t="s">
        <v>195</v>
      </c>
      <c r="D10" s="3"/>
      <c r="E10" s="3" t="str" cm="1">
        <f t="array" ref="E10">toUnSign2(C10)</f>
        <v>[[Soluongcongchucchuyentrachvechuyendoiso]]</v>
      </c>
      <c r="F10" s="19"/>
      <c r="G10" s="2" t="s">
        <v>191</v>
      </c>
      <c r="H10" s="3" t="str" cm="1">
        <f t="array" ref="H10">G10&amp;CHAR(10)&amp;toUnSignArea(C10)&amp;CHAR(10)&amp;toUnSignUpload(C10)</f>
        <v>Văn bản, tài liệu chứng minh
[[area.Soluongcongchucchuyentrachvechuyendoiso]]
[[upload.Soluongcongchucchuyentrachvechuyendoiso]]</v>
      </c>
      <c r="I10" s="3"/>
    </row>
    <row r="11" spans="1:9" ht="144" x14ac:dyDescent="0.2">
      <c r="A11" s="3" t="s">
        <v>21</v>
      </c>
      <c r="B11" s="2" t="s">
        <v>196</v>
      </c>
      <c r="C11" s="2" t="s">
        <v>196</v>
      </c>
      <c r="D11" s="3"/>
      <c r="E11" s="3" t="str" cm="1">
        <f t="array" ref="E11">toUnSign2(C11)</f>
        <v>[[Soluongcongchuckiemnhiemvechuyendoiso]]</v>
      </c>
      <c r="F11" s="19"/>
      <c r="G11" s="2" t="s">
        <v>191</v>
      </c>
      <c r="H11" s="3" t="str" cm="1">
        <f t="array" ref="H11">G11&amp;CHAR(10)&amp;toUnSignArea(C11)&amp;CHAR(10)&amp;toUnSignUpload(C11)</f>
        <v>Văn bản, tài liệu chứng minh
[[area.Soluongcongchuckiemnhiemvechuyendoiso]]
[[upload.Soluongcongchuckiemnhiemvechuyendoiso]]</v>
      </c>
      <c r="I11" s="3"/>
    </row>
    <row r="12" spans="1:9" ht="144" x14ac:dyDescent="0.2">
      <c r="A12" s="3" t="s">
        <v>34</v>
      </c>
      <c r="B12" s="2" t="s">
        <v>197</v>
      </c>
      <c r="C12" s="2" t="s">
        <v>197</v>
      </c>
      <c r="D12" s="3"/>
      <c r="E12" s="3" t="str" cm="1">
        <f t="array" ref="E12">toUnSign2(C12)</f>
        <v>[[Soluongvienchucchuyentrachvechuyendoiso]]</v>
      </c>
      <c r="F12" s="19"/>
      <c r="G12" s="2" t="s">
        <v>191</v>
      </c>
      <c r="H12" s="3" t="str" cm="1">
        <f t="array" ref="H12">G12&amp;CHAR(10)&amp;toUnSignArea(C12)&amp;CHAR(10)&amp;toUnSignUpload(C12)</f>
        <v>Văn bản, tài liệu chứng minh
[[area.Soluongvienchucchuyentrachvechuyendoiso]]
[[upload.Soluongvienchucchuyentrachvechuyendoiso]]</v>
      </c>
      <c r="I12" s="3"/>
    </row>
    <row r="13" spans="1:9" ht="144" x14ac:dyDescent="0.2">
      <c r="A13" s="3" t="s">
        <v>35</v>
      </c>
      <c r="B13" s="2" t="s">
        <v>198</v>
      </c>
      <c r="C13" s="2" t="s">
        <v>198</v>
      </c>
      <c r="D13" s="3"/>
      <c r="E13" s="3" t="str" cm="1">
        <f t="array" ref="E13">toUnSign2(C13)</f>
        <v>[[Soluongvienchuckiemnhiemvechuyendoiso]]</v>
      </c>
      <c r="F13" s="19"/>
      <c r="G13" s="2" t="s">
        <v>191</v>
      </c>
      <c r="H13" s="3" t="str" cm="1">
        <f t="array" ref="H13">G13&amp;CHAR(10)&amp;toUnSignArea(C13)&amp;CHAR(10)&amp;toUnSignUpload(C13)</f>
        <v>Văn bản, tài liệu chứng minh
[[area.Soluongvienchuckiemnhiemvechuyendoiso]]
[[upload.Soluongvienchuckiemnhiemvechuyendoiso]]</v>
      </c>
      <c r="I13" s="3"/>
    </row>
    <row r="14" spans="1:9" ht="180" x14ac:dyDescent="0.2">
      <c r="A14" s="3" t="s">
        <v>74</v>
      </c>
      <c r="B14" s="2" t="s">
        <v>119</v>
      </c>
      <c r="C14" s="2" t="s">
        <v>208</v>
      </c>
      <c r="D14" s="3">
        <v>10</v>
      </c>
      <c r="E14" s="3" t="str" cm="1">
        <f t="array" ref="E14">toUnSign2(C14)</f>
        <v>[[CongchucvienchucchuyentrachkiemnhiemveAntoanthongtinmang]]</v>
      </c>
      <c r="F14" s="2" t="s">
        <v>120</v>
      </c>
      <c r="G14" s="2" t="s">
        <v>191</v>
      </c>
      <c r="H14" s="3" t="str" cm="1">
        <f t="array" ref="H14">G14&amp;CHAR(10)&amp;toUnSignArea(C14)&amp;CHAR(10)&amp;toUnSignUpload(C14)</f>
        <v>Văn bản, tài liệu chứng minh
[[area.CongchucvienchucchuyentrachkiemnhiemveAntoanthongtinmang]]
[[upload.CongchucvienchucchuyentrachkiemnhiemveAntoanthongtinmang]]</v>
      </c>
      <c r="I14" s="3" t="str" cm="1">
        <f t="array" ref="I14">toUnSignDiem(C14)</f>
        <v>[[diem.CongchucvienchucchuyentrachkiemnhiemveAntoanthongtinmang]]</v>
      </c>
    </row>
    <row r="15" spans="1:9" ht="108" x14ac:dyDescent="0.2">
      <c r="A15" s="3" t="s">
        <v>75</v>
      </c>
      <c r="B15" s="2" t="s">
        <v>9</v>
      </c>
      <c r="C15" s="2" t="s">
        <v>209</v>
      </c>
      <c r="D15" s="3">
        <v>10</v>
      </c>
      <c r="E15" s="3" t="str" cm="1">
        <f t="array" ref="E15">toUnSignTyle(C15)</f>
        <v>[[tyle.Tylecongchucvienchucduocboiduongtaphuanvechuyendoiso]]</v>
      </c>
      <c r="F15" s="19" t="s">
        <v>121</v>
      </c>
      <c r="G15" s="18"/>
      <c r="H15" s="18"/>
      <c r="I15" s="3" t="str" cm="1">
        <f t="array" ref="I15">toUnSignDiem(C15)</f>
        <v>[[diem.Tylecongchucvienchucduocboiduongtaphuanvechuyendoiso]]</v>
      </c>
    </row>
    <row r="16" spans="1:9" ht="180" x14ac:dyDescent="0.2">
      <c r="A16" s="3" t="s">
        <v>20</v>
      </c>
      <c r="B16" s="2" t="s">
        <v>199</v>
      </c>
      <c r="C16" s="2" t="s">
        <v>210</v>
      </c>
      <c r="D16" s="3"/>
      <c r="E16" s="3" t="str" cm="1">
        <f t="array" ref="E16">toUnSign2(C16)</f>
        <v>[[Soluongcongchucvienchucduocboiduongtaphuanvechuyendoiso]]</v>
      </c>
      <c r="F16" s="19"/>
      <c r="G16" s="2" t="s">
        <v>191</v>
      </c>
      <c r="H16" s="3" t="str" cm="1">
        <f t="array" ref="H16">G16&amp;CHAR(10)&amp;toUnSignArea(C16)&amp;CHAR(10)&amp;toUnSignUpload(C16)</f>
        <v>Văn bản, tài liệu chứng minh
[[area.Soluongcongchucvienchucduocboiduongtaphuanvechuyendoiso]]
[[upload.Soluongcongchucvienchucduocboiduongtaphuanvechuyendoiso]]</v>
      </c>
      <c r="I16" s="3"/>
    </row>
    <row r="17" spans="1:9" ht="108" x14ac:dyDescent="0.2">
      <c r="A17" s="3" t="s">
        <v>77</v>
      </c>
      <c r="B17" s="2" t="s">
        <v>76</v>
      </c>
      <c r="C17" s="2" t="s">
        <v>211</v>
      </c>
      <c r="D17" s="3">
        <v>5</v>
      </c>
      <c r="E17" s="3" t="str" cm="1">
        <f t="array" ref="E17">toUnSignTyle(C17)</f>
        <v>[[tyle.Tylenguoilaodongduocboiduongtaphuankynangso]]</v>
      </c>
      <c r="F17" s="43" t="s">
        <v>300</v>
      </c>
      <c r="G17" s="18"/>
      <c r="H17" s="18"/>
      <c r="I17" s="3" t="str" cm="1">
        <f t="array" ref="I17">toUnSignDiem(C17)</f>
        <v>[[diem.Tylenguoilaodongduocboiduongtaphuankynangso]]</v>
      </c>
    </row>
    <row r="18" spans="1:9" ht="180" x14ac:dyDescent="0.2">
      <c r="A18" s="3" t="s">
        <v>20</v>
      </c>
      <c r="B18" s="2" t="s">
        <v>200</v>
      </c>
      <c r="C18" s="2" t="s">
        <v>212</v>
      </c>
      <c r="D18" s="3"/>
      <c r="E18" s="3" t="str" cm="1">
        <f t="array" ref="E18">toUnSign2(C18)</f>
        <v>[[Soluongnguoilaodongduocboiduongtaphuankynangso]]</v>
      </c>
      <c r="F18" s="19"/>
      <c r="G18" s="2" t="s">
        <v>191</v>
      </c>
      <c r="H18" s="3" t="str" cm="1">
        <f t="array" ref="H18">G18&amp;CHAR(10)&amp;toUnSignArea(C18)&amp;CHAR(10)&amp;toUnSignUpload(C18)</f>
        <v>Văn bản, tài liệu chứng minh
[[area.Soluongnguoilaodongduocboiduongtaphuankynangso]]
[[upload.Soluongnguoilaodongduocboiduongtaphuankynangso]]</v>
      </c>
      <c r="I18" s="3"/>
    </row>
    <row r="19" spans="1:9" ht="198" x14ac:dyDescent="0.2">
      <c r="A19" s="3" t="s">
        <v>78</v>
      </c>
      <c r="B19" s="2" t="s">
        <v>79</v>
      </c>
      <c r="C19" s="2" t="s">
        <v>213</v>
      </c>
      <c r="D19" s="3">
        <v>5</v>
      </c>
      <c r="E19" s="3" t="str" cm="1">
        <f t="array" ref="E19">toUnSignTyle(C19)</f>
        <v>[[tyle.Tylecaccosogiaoductutieuhocdentrunghoccosothuchienchuyendoisohoanthienduocmohinhquantrisohoatdongsochuanhoadulieusokhohoclieusomo]]</v>
      </c>
      <c r="F19" s="43" t="s">
        <v>299</v>
      </c>
      <c r="G19" s="18"/>
      <c r="H19" s="18"/>
      <c r="I19" s="3" t="str" cm="1">
        <f t="array" ref="I19">toUnSignDiem(C19)</f>
        <v>[[diem.Tylecaccosogiaoductutieuhocdentrunghoccosothuchienchuyendoisohoanthienduocmohinhquantrisohoatdongsochuanhoadulieusokhohoclieusomo]]</v>
      </c>
    </row>
    <row r="20" spans="1:9" ht="216" x14ac:dyDescent="0.2">
      <c r="A20" s="3" t="s">
        <v>20</v>
      </c>
      <c r="B20" s="2" t="s">
        <v>201</v>
      </c>
      <c r="C20" s="2" t="s">
        <v>201</v>
      </c>
      <c r="D20" s="36"/>
      <c r="E20" s="3" t="str" cm="1">
        <f t="array" ref="E20">toUnSign2(C20)</f>
        <v>[[Soluongcaccosogiaoductutieuhocdentrunghoccosothuchienchuyendoisotrendiaban]]</v>
      </c>
      <c r="F20" s="36"/>
      <c r="G20" s="2" t="s">
        <v>191</v>
      </c>
      <c r="H20" s="2" t="str" cm="1">
        <f t="array" ref="H20">G20&amp;CHAR(10)&amp;toUnSignArea(C20)&amp;CHAR(10)&amp;toUnSignUpload(C20)</f>
        <v>Văn bản, tài liệu chứng minh
[[area.Soluongcaccosogiaoductutieuhocdentrunghoccosothuchienchuyendoisotrendiaban]]
[[upload.Soluongcaccosogiaoductutieuhocdentrunghoccosothuchienchuyendoisotrendiaban]]</v>
      </c>
      <c r="I20" s="3"/>
    </row>
    <row r="21" spans="1:9" ht="180" x14ac:dyDescent="0.2">
      <c r="A21" s="3" t="s">
        <v>21</v>
      </c>
      <c r="B21" s="2" t="s">
        <v>298</v>
      </c>
      <c r="C21" s="2" t="s">
        <v>298</v>
      </c>
      <c r="D21" s="35"/>
      <c r="E21" s="3" t="str" cm="1">
        <f t="array" ref="E21">toUnSign2(C21)</f>
        <v>[[Tongsocaccosogiaoductutieuhocdentrunghoccosotrendiaban]]</v>
      </c>
      <c r="F21" s="36"/>
      <c r="G21" s="2" t="s">
        <v>191</v>
      </c>
      <c r="H21" s="2" t="str" cm="1">
        <f t="array" ref="H21">G21&amp;CHAR(10)&amp;toUnSignArea(C21)&amp;CHAR(10)&amp;toUnSignUpload(C21)</f>
        <v>Văn bản, tài liệu chứng minh
[[area.Tongsocaccosogiaoductutieuhocdentrunghoccosotrendiaban]]
[[upload.Tongsocaccosogiaoductutieuhocdentrunghoccosotrendiaban]]</v>
      </c>
      <c r="I21" s="3"/>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318E-503C-463E-A9DB-7F65845F0B7D}">
  <dimension ref="A1:I11"/>
  <sheetViews>
    <sheetView workbookViewId="0">
      <selection activeCell="F4" sqref="F4"/>
    </sheetView>
  </sheetViews>
  <sheetFormatPr baseColWidth="10" defaultColWidth="8.83203125" defaultRowHeight="15" x14ac:dyDescent="0.2"/>
  <cols>
    <col min="1" max="1" width="7.33203125" style="14" customWidth="1"/>
    <col min="2" max="2" width="18.83203125" customWidth="1"/>
    <col min="3" max="3" width="18.83203125" hidden="1" customWidth="1"/>
    <col min="4" max="4" width="18.83203125" style="4" customWidth="1"/>
    <col min="5" max="5" width="10" customWidth="1"/>
    <col min="6" max="6" width="32.1640625" customWidth="1"/>
    <col min="7" max="7" width="0" hidden="1" customWidth="1"/>
    <col min="8" max="8" width="19" customWidth="1"/>
    <col min="9" max="9" width="16.6640625" style="15" customWidth="1"/>
  </cols>
  <sheetData>
    <row r="1" spans="1:9" ht="17" x14ac:dyDescent="0.2">
      <c r="A1" s="54" t="s">
        <v>10</v>
      </c>
      <c r="B1" s="54"/>
      <c r="C1" s="54"/>
      <c r="D1" s="54"/>
      <c r="E1" s="54"/>
      <c r="F1" s="54"/>
      <c r="G1" s="54"/>
      <c r="H1" s="54"/>
      <c r="I1" s="54"/>
    </row>
    <row r="2" spans="1:9" ht="36" x14ac:dyDescent="0.2">
      <c r="A2" s="17" t="s">
        <v>0</v>
      </c>
      <c r="B2" s="1" t="s">
        <v>1</v>
      </c>
      <c r="C2" s="1" t="s">
        <v>17</v>
      </c>
      <c r="D2" s="1" t="s">
        <v>18</v>
      </c>
      <c r="E2" s="1" t="s">
        <v>2</v>
      </c>
      <c r="F2" s="17" t="s">
        <v>3</v>
      </c>
      <c r="G2" s="1"/>
      <c r="H2" s="1" t="s">
        <v>4</v>
      </c>
      <c r="I2" s="1" t="s">
        <v>19</v>
      </c>
    </row>
    <row r="3" spans="1:9" ht="54" x14ac:dyDescent="0.2">
      <c r="A3" s="1">
        <v>5</v>
      </c>
      <c r="B3" s="13" t="s">
        <v>10</v>
      </c>
      <c r="C3" s="13" t="s">
        <v>10</v>
      </c>
      <c r="D3" s="1"/>
      <c r="E3" s="1">
        <v>35</v>
      </c>
      <c r="F3" s="13"/>
      <c r="G3" s="18"/>
      <c r="H3" s="18"/>
      <c r="I3" s="3" t="str" cm="1">
        <f t="array" ref="I3">toUnSignDiemCuoiCung(C3)</f>
        <v>[[diemcuoicung.Antoanthongtinmang]]</v>
      </c>
    </row>
    <row r="4" spans="1:9" ht="180" x14ac:dyDescent="0.2">
      <c r="A4" s="3" t="s">
        <v>39</v>
      </c>
      <c r="B4" s="2" t="s">
        <v>122</v>
      </c>
      <c r="C4" s="2" t="s">
        <v>122</v>
      </c>
      <c r="D4" s="3" t="str" cm="1">
        <f t="array" ref="D4">toUnSign2(C4)</f>
        <v>[[Soluonghethongthongtindaduocpheduyethosodexuatcapdo]]</v>
      </c>
      <c r="E4" s="3">
        <v>10</v>
      </c>
      <c r="F4" s="2" t="s">
        <v>123</v>
      </c>
      <c r="G4" s="2" t="s">
        <v>191</v>
      </c>
      <c r="H4" s="3" t="str" cm="1">
        <f t="array" ref="H4">G4&amp;CHAR(10)&amp;toUnSignArea(C4)&amp;CHAR(10)&amp;toUnSignUpload(C4)</f>
        <v>Văn bản, tài liệu chứng minh
[[area.Soluonghethongthongtindaduocpheduyethosodexuatcapdo]]
[[upload.Soluonghethongthongtindaduocpheduyethosodexuatcapdo]]</v>
      </c>
      <c r="I4" s="3" t="str" cm="1">
        <f t="array" ref="I4">toUnSignDiem(C4)</f>
        <v>[[diem.Soluonghethongthongtindaduocpheduyethosodexuatcapdo]]</v>
      </c>
    </row>
    <row r="5" spans="1:9" ht="144" x14ac:dyDescent="0.2">
      <c r="A5" s="3" t="s">
        <v>40</v>
      </c>
      <c r="B5" s="2" t="s">
        <v>124</v>
      </c>
      <c r="C5" s="2" t="s">
        <v>124</v>
      </c>
      <c r="D5" s="3" t="str" cm="1">
        <f t="array" ref="D5">toUnSignTyle(C5)</f>
        <v>[[tyle.SoluonghethongthongtintrienkhaidayduphuonganbaovetheoHosodexuatcapdodaduocpheduyet]]</v>
      </c>
      <c r="E5" s="2">
        <v>10</v>
      </c>
      <c r="F5" s="43" t="s">
        <v>303</v>
      </c>
      <c r="G5" s="18"/>
      <c r="H5" s="18"/>
      <c r="I5" s="3" t="str" cm="1">
        <f t="array" ref="I5">toUnSignDiem(C5)</f>
        <v>[[diem.SoluonghethongthongtintrienkhaidayduphuonganbaovetheoHosodexuatcapdodaduocpheduyet]]</v>
      </c>
    </row>
    <row r="6" spans="1:9" ht="252" x14ac:dyDescent="0.2">
      <c r="A6" s="3" t="s">
        <v>20</v>
      </c>
      <c r="B6" s="2" t="s">
        <v>214</v>
      </c>
      <c r="C6" s="2" t="s">
        <v>214</v>
      </c>
      <c r="D6" s="3" t="str" cm="1">
        <f t="array" ref="D6">toUnSign2(C6)</f>
        <v>[[SoluonghethongthongtindatrienkhaidayduphuonganbaovetheoHSDXCDdaduocpheduyet]]</v>
      </c>
      <c r="E6" s="2"/>
      <c r="F6" s="19"/>
      <c r="G6" s="2" t="s">
        <v>191</v>
      </c>
      <c r="H6" s="3" t="str" cm="1">
        <f t="array" ref="H6">G6&amp;CHAR(10)&amp;toUnSignArea(C6)&amp;CHAR(10)&amp;toUnSignUpload(C6)</f>
        <v>Văn bản, tài liệu chứng minh
[[area.SoluonghethongthongtindatrienkhaidayduphuonganbaovetheoHSDXCDdaduocpheduyet]]
[[upload.SoluonghethongthongtindatrienkhaidayduphuonganbaovetheoHSDXCDdaduocpheduyet]]</v>
      </c>
      <c r="I6" s="3"/>
    </row>
    <row r="7" spans="1:9" ht="144" x14ac:dyDescent="0.2">
      <c r="A7" s="3" t="s">
        <v>21</v>
      </c>
      <c r="B7" s="2" t="s">
        <v>301</v>
      </c>
      <c r="C7" s="2" t="s">
        <v>301</v>
      </c>
      <c r="D7" s="3" t="str" cm="1">
        <f t="array" ref="D7">toUnSign2(C7)</f>
        <v>[[Tongsohethongthongtindaduocpheduyet]]</v>
      </c>
      <c r="E7" s="2"/>
      <c r="F7" s="19"/>
      <c r="G7" s="2" t="s">
        <v>191</v>
      </c>
      <c r="H7" s="3" t="str" cm="1">
        <f t="array" ref="H7">G7&amp;CHAR(10)&amp;toUnSignArea(C7)&amp;CHAR(10)&amp;toUnSignUpload(C7)</f>
        <v>Văn bản, tài liệu chứng minh
[[area.Tongsohethongthongtindaduocpheduyet]]
[[upload.Tongsohethongthongtindaduocpheduyet]]</v>
      </c>
      <c r="I7" s="3"/>
    </row>
    <row r="8" spans="1:9" ht="198" x14ac:dyDescent="0.2">
      <c r="A8" s="3" t="s">
        <v>125</v>
      </c>
      <c r="B8" s="2" t="s">
        <v>126</v>
      </c>
      <c r="C8" s="2" t="s">
        <v>217</v>
      </c>
      <c r="D8" s="3" t="str" cm="1">
        <f t="array" ref="D8">toUnSignTyle(C8)</f>
        <v>[[tyle.Soluonghethongthongtincuacoquannhanuocdaduockiemtra,danhgiadayducacnoidungtheoquydinhtaiThongtuso032017TTBTTTTngay2442017]]</v>
      </c>
      <c r="E8" s="2">
        <v>10</v>
      </c>
      <c r="F8" s="43" t="s">
        <v>302</v>
      </c>
      <c r="G8" s="18"/>
      <c r="H8" s="18"/>
      <c r="I8" s="3" t="str" cm="1">
        <f t="array" ref="I8">toUnSignDiem(C8)</f>
        <v>[[diem.Soluonghethongthongtincuacoquannhanuocdaduockiemtra,danhgiadayducacnoidungtheoquydinhtaiThongtuso032017TTBTTTTngay2442017]]</v>
      </c>
    </row>
    <row r="9" spans="1:9" ht="162" x14ac:dyDescent="0.2">
      <c r="A9" s="3" t="s">
        <v>20</v>
      </c>
      <c r="B9" s="2" t="s">
        <v>215</v>
      </c>
      <c r="C9" s="2" t="s">
        <v>215</v>
      </c>
      <c r="D9" s="3" t="str" cm="1">
        <f t="array" ref="D9">toUnSign2(C9)</f>
        <v>[[SoluongHTTTcuaCQNNdaduockiemtra,danhgia]]</v>
      </c>
      <c r="E9" s="2"/>
      <c r="F9" s="19"/>
      <c r="G9" s="2" t="s">
        <v>191</v>
      </c>
      <c r="H9" s="3" t="str" cm="1">
        <f t="array" ref="H9">G9&amp;CHAR(10)&amp;toUnSignArea(C9)&amp;CHAR(10)&amp;toUnSignUpload(C9)</f>
        <v>Văn bản, tài liệu chứng minh
[[area.SoluongHTTTcuaCQNNdaduockiemtra,danhgia]]
[[upload.SoluongHTTTcuaCQNNdaduockiemtra,danhgia]]</v>
      </c>
      <c r="I9" s="3"/>
    </row>
    <row r="10" spans="1:9" ht="108" x14ac:dyDescent="0.2">
      <c r="A10" s="3" t="s">
        <v>127</v>
      </c>
      <c r="B10" s="2" t="s">
        <v>128</v>
      </c>
      <c r="C10" s="2" t="s">
        <v>128</v>
      </c>
      <c r="D10" s="3" t="str" cm="1">
        <f t="array" ref="D10">toUnSignTyle(C10)</f>
        <v>[[tyle.Soluongcacphuonganungcuuxulysucotancongmang]]</v>
      </c>
      <c r="E10" s="2">
        <v>5</v>
      </c>
      <c r="F10" s="19" t="s">
        <v>129</v>
      </c>
      <c r="G10" s="18"/>
      <c r="H10" s="18"/>
      <c r="I10" s="3" t="str" cm="1">
        <f t="array" ref="I10">toUnSignDiem(C10)</f>
        <v>[[diem.Soluongcacphuonganungcuuxulysucotancongmang]]</v>
      </c>
    </row>
    <row r="11" spans="1:9" ht="216" x14ac:dyDescent="0.2">
      <c r="A11" s="3" t="s">
        <v>20</v>
      </c>
      <c r="B11" s="2" t="s">
        <v>216</v>
      </c>
      <c r="C11" s="2" t="s">
        <v>216</v>
      </c>
      <c r="D11" s="3" t="str" cm="1">
        <f t="array" ref="D11">toUnSign2(C11)</f>
        <v>[[Soluongcachethongthongtincocacphuonganungcuuxulysucotancongmang]]</v>
      </c>
      <c r="E11" s="18"/>
      <c r="F11" s="18"/>
      <c r="G11" s="2" t="s">
        <v>191</v>
      </c>
      <c r="H11" s="3" t="str" cm="1">
        <f t="array" ref="H11">G11&amp;CHAR(10)&amp;toUnSignArea(C11)&amp;CHAR(10)&amp;toUnSignUpload(C11)</f>
        <v>Văn bản, tài liệu chứng minh
[[area.Soluongcachethongthongtincocacphuonganungcuuxulysucotancongmang]]
[[upload.Soluongcachethongthongtincocacphuonganungcuuxulysucotancongmang]]</v>
      </c>
      <c r="I11" s="3"/>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B75F-EA2D-4B89-95F2-1D12357FF909}">
  <dimension ref="A1:I40"/>
  <sheetViews>
    <sheetView workbookViewId="0">
      <selection activeCell="E4" sqref="E4"/>
    </sheetView>
  </sheetViews>
  <sheetFormatPr baseColWidth="10" defaultColWidth="8.83203125" defaultRowHeight="15" x14ac:dyDescent="0.2"/>
  <cols>
    <col min="1" max="1" width="6.83203125" style="14" customWidth="1"/>
    <col min="2" max="2" width="18.1640625" customWidth="1"/>
    <col min="3" max="3" width="18.1640625" hidden="1" customWidth="1"/>
    <col min="4" max="4" width="19.5" style="4" customWidth="1"/>
    <col min="5" max="5" width="9" style="14"/>
    <col min="6" max="6" width="33.5" customWidth="1"/>
    <col min="7" max="7" width="8.83203125" hidden="1" customWidth="1"/>
    <col min="8" max="8" width="22.33203125" customWidth="1"/>
    <col min="9" max="9" width="21.6640625" style="15" customWidth="1"/>
  </cols>
  <sheetData>
    <row r="1" spans="1:9" ht="17" x14ac:dyDescent="0.2">
      <c r="A1" s="22"/>
      <c r="B1" s="54" t="s">
        <v>11</v>
      </c>
      <c r="C1" s="54"/>
      <c r="D1" s="54"/>
      <c r="E1" s="54"/>
      <c r="F1" s="54"/>
      <c r="G1" s="54"/>
      <c r="H1" s="54"/>
      <c r="I1" s="54"/>
    </row>
    <row r="2" spans="1:9" ht="36" x14ac:dyDescent="0.2">
      <c r="A2" s="17" t="s">
        <v>0</v>
      </c>
      <c r="B2" s="1" t="s">
        <v>1</v>
      </c>
      <c r="C2" s="1" t="s">
        <v>17</v>
      </c>
      <c r="D2" s="1" t="s">
        <v>18</v>
      </c>
      <c r="E2" s="1" t="s">
        <v>2</v>
      </c>
      <c r="F2" s="17" t="s">
        <v>3</v>
      </c>
      <c r="G2" s="1"/>
      <c r="H2" s="1" t="s">
        <v>4</v>
      </c>
      <c r="I2" s="1" t="s">
        <v>19</v>
      </c>
    </row>
    <row r="3" spans="1:9" ht="36" x14ac:dyDescent="0.2">
      <c r="A3" s="1">
        <v>6</v>
      </c>
      <c r="B3" s="13" t="s">
        <v>11</v>
      </c>
      <c r="C3" s="13" t="s">
        <v>11</v>
      </c>
      <c r="D3" s="1"/>
      <c r="E3" s="1">
        <v>185</v>
      </c>
      <c r="F3" s="13"/>
      <c r="G3" s="18"/>
      <c r="H3" s="18"/>
      <c r="I3" s="3" t="str" cm="1">
        <f t="array" ref="I3">toUnSignDiemCuoiCung(C3)</f>
        <v>[[diemcuoicung.Hoatdongchinhquyenso]]</v>
      </c>
    </row>
    <row r="4" spans="1:9" ht="126" x14ac:dyDescent="0.2">
      <c r="A4" s="3" t="s">
        <v>41</v>
      </c>
      <c r="B4" s="2" t="s">
        <v>130</v>
      </c>
      <c r="C4" s="2" t="s">
        <v>233</v>
      </c>
      <c r="D4" s="3"/>
      <c r="E4" s="3">
        <v>10</v>
      </c>
      <c r="F4" s="19" t="s">
        <v>131</v>
      </c>
      <c r="G4" s="2"/>
      <c r="H4" s="18"/>
      <c r="I4" s="3" t="str" cm="1">
        <f t="array" ref="I4">toUnSignDiemTongThe(C4)</f>
        <v>[[diemtongthe.Congthongtindientudapungyeucauchucnangtinhnangkythuattheoquydinh]]</v>
      </c>
    </row>
    <row r="5" spans="1:9" ht="152" customHeight="1" x14ac:dyDescent="0.2">
      <c r="A5" s="3"/>
      <c r="B5" s="2" t="s">
        <v>248</v>
      </c>
      <c r="C5" s="2" t="s">
        <v>250</v>
      </c>
      <c r="D5" s="3" t="str" cm="1">
        <f t="array" ref="D5">toUnSign2(C5)</f>
        <v>[[Dapungyeucauchucnangtinhnangkythuattheoquydinh]]</v>
      </c>
      <c r="E5" s="3"/>
      <c r="F5" s="19"/>
      <c r="G5" s="2" t="s">
        <v>191</v>
      </c>
      <c r="H5" s="3" t="str" cm="1">
        <f t="array" ref="H5">G5&amp;CHAR(10)&amp;toUnSignArea(C5)&amp;CHAR(10)&amp;toUnSignUpload(C5)</f>
        <v>Văn bản, tài liệu chứng minh
[[area.Dapungyeucauchucnangtinhnangkythuattheoquydinh]]
[[upload.Dapungyeucauchucnangtinhnangkythuattheoquydinh]]</v>
      </c>
      <c r="I5" s="3" t="str" cm="1">
        <f t="array" ref="I5">toUnSignDiem(C5)</f>
        <v>[[diem.Dapungyeucauchucnangtinhnangkythuattheoquydinh]]</v>
      </c>
    </row>
    <row r="6" spans="1:9" ht="108" x14ac:dyDescent="0.2">
      <c r="A6" s="3"/>
      <c r="B6" s="2" t="s">
        <v>249</v>
      </c>
      <c r="C6" s="2" t="s">
        <v>249</v>
      </c>
      <c r="D6" s="3" t="str" cm="1">
        <f t="array" ref="D6">toUnSign2(C6)</f>
        <v>[[DachuyendoisangcongngheIPv6]]</v>
      </c>
      <c r="E6" s="3"/>
      <c r="F6" s="19"/>
      <c r="G6" s="2" t="s">
        <v>191</v>
      </c>
      <c r="H6" s="3" t="str" cm="1">
        <f t="array" ref="H6">G6&amp;CHAR(10)&amp;toUnSignArea(C6)&amp;CHAR(10)&amp;toUnSignUpload(C6)</f>
        <v>Văn bản, tài liệu chứng minh
[[area.DachuyendoisangcongngheIPv6]]
[[upload.DachuyendoisangcongngheIPv6]]</v>
      </c>
      <c r="I6" s="3" t="str" cm="1">
        <f t="array" ref="I6">toUnSignDiem(C6)</f>
        <v>[[diem.DachuyendoisangcongngheIPv6]]</v>
      </c>
    </row>
    <row r="7" spans="1:9" ht="216" x14ac:dyDescent="0.2">
      <c r="A7" s="3" t="s">
        <v>42</v>
      </c>
      <c r="B7" s="2" t="s">
        <v>15</v>
      </c>
      <c r="C7" s="2" t="s">
        <v>15</v>
      </c>
      <c r="D7" s="3" t="str" cm="1">
        <f t="array" ref="D7">toUnSignTyle(C7)</f>
        <v>[[tyle.TyleDVCTTphatsinhhosotructuyen]]</v>
      </c>
      <c r="E7" s="3">
        <v>10</v>
      </c>
      <c r="F7" s="19" t="s">
        <v>132</v>
      </c>
      <c r="G7" s="18"/>
      <c r="H7" s="18"/>
      <c r="I7" s="3" t="str" cm="1">
        <f t="array" ref="I7">toUnSignDiem(C7)</f>
        <v>[[diem.TyleDVCTTphatsinhhosotructuyen]]</v>
      </c>
    </row>
    <row r="8" spans="1:9" ht="180" x14ac:dyDescent="0.2">
      <c r="A8" s="3" t="s">
        <v>20</v>
      </c>
      <c r="B8" s="2" t="s">
        <v>224</v>
      </c>
      <c r="C8" s="2" t="s">
        <v>239</v>
      </c>
      <c r="D8" s="3" t="str" cm="1">
        <f t="array" ref="D8">toUnSign2(C8)</f>
        <v>[[TongsoDVCTTmuc3cophatsinhhosocatructuyenvakhongtructuyen]]</v>
      </c>
      <c r="E8" s="3"/>
      <c r="F8" s="19"/>
      <c r="G8" s="2" t="s">
        <v>191</v>
      </c>
      <c r="H8" s="3" t="str" cm="1">
        <f t="array" ref="H8">G8&amp;CHAR(10)&amp;toUnSignArea(C8)&amp;CHAR(10)&amp;toUnSignUpload(C8)</f>
        <v>Văn bản, tài liệu chứng minh
[[area.TongsoDVCTTmuc3cophatsinhhosocatructuyenvakhongtructuyen]]
[[upload.TongsoDVCTTmuc3cophatsinhhosocatructuyenvakhongtructuyen]]</v>
      </c>
      <c r="I8" s="3"/>
    </row>
    <row r="9" spans="1:9" ht="180" x14ac:dyDescent="0.2">
      <c r="A9" s="3" t="s">
        <v>21</v>
      </c>
      <c r="B9" s="2" t="s">
        <v>225</v>
      </c>
      <c r="C9" s="2" t="s">
        <v>240</v>
      </c>
      <c r="D9" s="3" t="str" cm="1">
        <f t="array" ref="D9">toUnSign2(C9)</f>
        <v>[[TongsoDVCTTmuc4cophatsinhhosocatructuyenvakhongtructuyen]]</v>
      </c>
      <c r="E9" s="3"/>
      <c r="F9" s="19"/>
      <c r="G9" s="2" t="s">
        <v>191</v>
      </c>
      <c r="H9" s="3" t="str" cm="1">
        <f t="array" ref="H9">G9&amp;CHAR(10)&amp;toUnSignArea(C9)&amp;CHAR(10)&amp;toUnSignUpload(C9)</f>
        <v>Văn bản, tài liệu chứng minh
[[area.TongsoDVCTTmuc4cophatsinhhosocatructuyenvakhongtructuyen]]
[[upload.TongsoDVCTTmuc4cophatsinhhosocatructuyenvakhongtructuyen]]</v>
      </c>
      <c r="I9" s="3"/>
    </row>
    <row r="10" spans="1:9" ht="144" x14ac:dyDescent="0.2">
      <c r="A10" s="3" t="s">
        <v>34</v>
      </c>
      <c r="B10" s="2" t="s">
        <v>226</v>
      </c>
      <c r="C10" s="2" t="s">
        <v>226</v>
      </c>
      <c r="D10" s="3" t="str" cm="1">
        <f t="array" ref="D10">toUnSign2(C10)</f>
        <v>[[TongsoDVCTTmuc3cophatsinhhosotructuyen]]</v>
      </c>
      <c r="E10" s="3"/>
      <c r="F10" s="19"/>
      <c r="G10" s="2" t="s">
        <v>191</v>
      </c>
      <c r="H10" s="3" t="str" cm="1">
        <f t="array" ref="H10">G10&amp;CHAR(10)&amp;toUnSignArea(C10)&amp;CHAR(10)&amp;toUnSignUpload(C10)</f>
        <v>Văn bản, tài liệu chứng minh
[[area.TongsoDVCTTmuc3cophatsinhhosotructuyen]]
[[upload.TongsoDVCTTmuc3cophatsinhhosotructuyen]]</v>
      </c>
      <c r="I10" s="3"/>
    </row>
    <row r="11" spans="1:9" ht="144" x14ac:dyDescent="0.2">
      <c r="A11" s="3" t="s">
        <v>35</v>
      </c>
      <c r="B11" s="2" t="s">
        <v>227</v>
      </c>
      <c r="C11" s="2" t="s">
        <v>227</v>
      </c>
      <c r="D11" s="3" t="str" cm="1">
        <f t="array" ref="D11">toUnSign2(C11)</f>
        <v>[[TongsoDVCTTmuc4cophatsinhhosotructuyen]]</v>
      </c>
      <c r="E11" s="3"/>
      <c r="F11" s="19"/>
      <c r="G11" s="2" t="s">
        <v>191</v>
      </c>
      <c r="H11" s="3" t="str" cm="1">
        <f t="array" ref="H11">G11&amp;CHAR(10)&amp;toUnSignArea(C11)&amp;CHAR(10)&amp;toUnSignUpload(C11)</f>
        <v>Văn bản, tài liệu chứng minh
[[area.TongsoDVCTTmuc4cophatsinhhosotructuyen]]
[[upload.TongsoDVCTTmuc4cophatsinhhosotructuyen]]</v>
      </c>
      <c r="I11" s="3"/>
    </row>
    <row r="12" spans="1:9" ht="234" x14ac:dyDescent="0.2">
      <c r="A12" s="3" t="s">
        <v>12</v>
      </c>
      <c r="B12" s="2" t="s">
        <v>16</v>
      </c>
      <c r="C12" s="2" t="s">
        <v>16</v>
      </c>
      <c r="D12" s="3" t="str" cm="1">
        <f t="array" ref="D12">toUnSignTyle(C12)</f>
        <v>[[tyle.Tylehosoxulytructuyen]]</v>
      </c>
      <c r="E12" s="3">
        <v>20</v>
      </c>
      <c r="F12" s="19" t="s">
        <v>133</v>
      </c>
      <c r="G12" s="18"/>
      <c r="H12" s="18"/>
      <c r="I12" s="3" t="str" cm="1">
        <f t="array" ref="I12">toUnSignDiem(C12)</f>
        <v>[[diem.Tylehosoxulytructuyen]]</v>
      </c>
    </row>
    <row r="13" spans="1:9" ht="216" x14ac:dyDescent="0.2">
      <c r="A13" s="3" t="s">
        <v>20</v>
      </c>
      <c r="B13" s="2" t="s">
        <v>228</v>
      </c>
      <c r="C13" s="2" t="s">
        <v>241</v>
      </c>
      <c r="D13" s="3" t="str" cm="1">
        <f t="array" ref="D13">toUnSign2(C13)</f>
        <v>[[TongsohosogiaiquyetDVCgomca4mucdotrongnamcuacaccoquandonvithuocThanhpho]]</v>
      </c>
      <c r="E13" s="3"/>
      <c r="F13" s="19"/>
      <c r="G13" s="2" t="s">
        <v>191</v>
      </c>
      <c r="H13" s="3" t="str" cm="1">
        <f t="array" ref="H13">G13&amp;CHAR(10)&amp;toUnSignArea(C13)&amp;CHAR(10)&amp;toUnSignUpload(C13)</f>
        <v>Văn bản, tài liệu chứng minh
[[area.TongsohosogiaiquyetDVCgomca4mucdotrongnamcuacaccoquandonvithuocThanhpho]]
[[upload.TongsohosogiaiquyetDVCgomca4mucdotrongnamcuacaccoquandonvithuocThanhpho]]</v>
      </c>
      <c r="I13" s="3"/>
    </row>
    <row r="14" spans="1:9" ht="144" x14ac:dyDescent="0.2">
      <c r="A14" s="3" t="s">
        <v>21</v>
      </c>
      <c r="B14" s="2" t="s">
        <v>229</v>
      </c>
      <c r="C14" s="2" t="s">
        <v>229</v>
      </c>
      <c r="D14" s="3" t="str" cm="1">
        <f t="array" ref="D14">toUnSign2(C14)</f>
        <v>[[TongsohosogiaiquyettructuyencuaDVCTTmucdo3]]</v>
      </c>
      <c r="E14" s="3"/>
      <c r="F14" s="19"/>
      <c r="G14" s="2" t="s">
        <v>191</v>
      </c>
      <c r="H14" s="3" t="str" cm="1">
        <f t="array" ref="H14">G14&amp;CHAR(10)&amp;toUnSignArea(C14)&amp;CHAR(10)&amp;toUnSignUpload(C14)</f>
        <v>Văn bản, tài liệu chứng minh
[[area.TongsohosogiaiquyettructuyencuaDVCTTmucdo3]]
[[upload.TongsohosogiaiquyettructuyencuaDVCTTmucdo3]]</v>
      </c>
      <c r="I14" s="3"/>
    </row>
    <row r="15" spans="1:9" ht="144" x14ac:dyDescent="0.2">
      <c r="A15" s="3" t="s">
        <v>34</v>
      </c>
      <c r="B15" s="2" t="s">
        <v>230</v>
      </c>
      <c r="C15" s="2" t="s">
        <v>230</v>
      </c>
      <c r="D15" s="3" t="str" cm="1">
        <f t="array" ref="D15">toUnSign2(C15)</f>
        <v>[[TongsohosogiaiquyettructuyencuaDVCTTmucdo4]]</v>
      </c>
      <c r="E15" s="3"/>
      <c r="F15" s="19"/>
      <c r="G15" s="2" t="s">
        <v>191</v>
      </c>
      <c r="H15" s="3" t="str" cm="1">
        <f t="array" ref="H15">G15&amp;CHAR(10)&amp;toUnSignArea(C15)&amp;CHAR(10)&amp;toUnSignUpload(C15)</f>
        <v>Văn bản, tài liệu chứng minh
[[area.TongsohosogiaiquyettructuyencuaDVCTTmucdo4]]
[[upload.TongsohosogiaiquyettructuyencuaDVCTTmucdo4]]</v>
      </c>
      <c r="I15" s="3"/>
    </row>
    <row r="16" spans="1:9" ht="162" x14ac:dyDescent="0.2">
      <c r="A16" s="3" t="s">
        <v>13</v>
      </c>
      <c r="B16" s="2" t="s">
        <v>134</v>
      </c>
      <c r="C16" s="2" t="s">
        <v>234</v>
      </c>
      <c r="D16" s="3" t="str" cm="1">
        <f t="array" ref="D16">toUnSignTyle(C16)</f>
        <v>[[tyle.MucdohailongcuanguoidandoanhnghiepkhisudungDVCTT]]</v>
      </c>
      <c r="E16" s="3">
        <v>5</v>
      </c>
      <c r="F16" s="19" t="s">
        <v>135</v>
      </c>
      <c r="G16" s="18"/>
      <c r="H16" s="18"/>
      <c r="I16" s="3" t="str" cm="1">
        <f t="array" ref="I16">toUnSignDiem(C16)</f>
        <v>[[diem.MucdohailongcuanguoidandoanhnghiepkhisudungDVCTT]]</v>
      </c>
    </row>
    <row r="17" spans="1:9" ht="144" x14ac:dyDescent="0.2">
      <c r="A17" s="3" t="s">
        <v>20</v>
      </c>
      <c r="B17" s="2" t="s">
        <v>231</v>
      </c>
      <c r="C17" s="2" t="s">
        <v>231</v>
      </c>
      <c r="D17" s="3" t="str" cm="1">
        <f t="array" ref="D17">toUnSign2(C17)</f>
        <v>[[Tongsonguoidanthamgiadanhgiamucdohailong]]</v>
      </c>
      <c r="E17" s="3"/>
      <c r="F17" s="19"/>
      <c r="G17" s="2" t="s">
        <v>191</v>
      </c>
      <c r="H17" s="3" t="str" cm="1">
        <f t="array" ref="H17">G17&amp;CHAR(10)&amp;toUnSignArea(C17)&amp;CHAR(10)&amp;toUnSignUpload(C17)</f>
        <v>Văn bản, tài liệu chứng minh
[[area.Tongsonguoidanthamgiadanhgiamucdohailong]]
[[upload.Tongsonguoidanthamgiadanhgiamucdohailong]]</v>
      </c>
      <c r="I17" s="3"/>
    </row>
    <row r="18" spans="1:9" ht="144" x14ac:dyDescent="0.2">
      <c r="A18" s="3" t="s">
        <v>21</v>
      </c>
      <c r="B18" s="2" t="s">
        <v>232</v>
      </c>
      <c r="C18" s="2" t="s">
        <v>232</v>
      </c>
      <c r="D18" s="3" t="str" cm="1">
        <f t="array" ref="D18">toUnSign2(C18)</f>
        <v>[[SoluongnguoidandanhgialahailongkhisudungDVCTT]]</v>
      </c>
      <c r="E18" s="3"/>
      <c r="F18" s="19"/>
      <c r="G18" s="2" t="s">
        <v>191</v>
      </c>
      <c r="H18" s="3" t="str" cm="1">
        <f t="array" ref="H18">G18&amp;CHAR(10)&amp;toUnSignArea(C18)&amp;CHAR(10)&amp;toUnSignUpload(C18)</f>
        <v>Văn bản, tài liệu chứng minh
[[area.SoluongnguoidandanhgialahailongkhisudungDVCTT]]
[[upload.SoluongnguoidandanhgialahailongkhisudungDVCTT]]</v>
      </c>
      <c r="I18" s="3"/>
    </row>
    <row r="19" spans="1:9" ht="144" x14ac:dyDescent="0.2">
      <c r="A19" s="3" t="s">
        <v>43</v>
      </c>
      <c r="B19" s="2" t="s">
        <v>136</v>
      </c>
      <c r="C19" s="2" t="s">
        <v>242</v>
      </c>
      <c r="D19" s="3" t="str" cm="1">
        <f t="array" ref="D19">toUnSign2(C19)</f>
        <v>[[SudungNentangtichhopchiasedulieucapThanhphoLGSP]]</v>
      </c>
      <c r="E19" s="3">
        <v>10</v>
      </c>
      <c r="F19" s="19" t="s">
        <v>137</v>
      </c>
      <c r="G19" s="2" t="s">
        <v>191</v>
      </c>
      <c r="H19" s="3" t="str" cm="1">
        <f t="array" ref="H19">G19&amp;CHAR(10)&amp;toUnSignArea(C19)&amp;CHAR(10)&amp;toUnSignUpload(C19)</f>
        <v>Văn bản, tài liệu chứng minh
[[area.SudungNentangtichhopchiasedulieucapThanhphoLGSP]]
[[upload.SudungNentangtichhopchiasedulieucapThanhphoLGSP]]</v>
      </c>
      <c r="I19" s="3" t="str" cm="1">
        <f t="array" ref="I19">toUnSignDiem(C19)</f>
        <v>[[diem.SudungNentangtichhopchiasedulieucapThanhphoLGSP]]</v>
      </c>
    </row>
    <row r="20" spans="1:9" ht="144" x14ac:dyDescent="0.2">
      <c r="A20" s="3" t="s">
        <v>14</v>
      </c>
      <c r="B20" s="2" t="s">
        <v>138</v>
      </c>
      <c r="C20" s="2" t="s">
        <v>235</v>
      </c>
      <c r="D20" s="3" t="str" cm="1">
        <f t="array" ref="D20">toUnSign2(C20)</f>
        <v>[[SudungNentangtichhopchiaseKhodulieudungchung]]</v>
      </c>
      <c r="E20" s="3">
        <v>10</v>
      </c>
      <c r="F20" s="19" t="s">
        <v>137</v>
      </c>
      <c r="G20" s="2" t="s">
        <v>191</v>
      </c>
      <c r="H20" s="3" t="str" cm="1">
        <f t="array" ref="H20">G20&amp;CHAR(10)&amp;toUnSignArea(C20)&amp;CHAR(10)&amp;toUnSignUpload(C20)</f>
        <v>Văn bản, tài liệu chứng minh
[[area.SudungNentangtichhopchiaseKhodulieudungchung]]
[[upload.SudungNentangtichhopchiaseKhodulieudungchung]]</v>
      </c>
      <c r="I20" s="3" t="str" cm="1">
        <f t="array" ref="I20">toUnSignDiem(C20)</f>
        <v>[[diem.SudungNentangtichhopchiaseKhodulieudungchung]]</v>
      </c>
    </row>
    <row r="21" spans="1:9" ht="180" x14ac:dyDescent="0.2">
      <c r="A21" s="3" t="s">
        <v>139</v>
      </c>
      <c r="B21" s="2" t="s">
        <v>140</v>
      </c>
      <c r="C21" s="2" t="s">
        <v>236</v>
      </c>
      <c r="D21" s="3" t="str" cm="1">
        <f t="array" ref="D21">toUnSign2(C21)</f>
        <v>[[SudungHethongtiepnhanxulyphananhkiennghinguoidanquatongdai1022]]</v>
      </c>
      <c r="E21" s="3">
        <v>10</v>
      </c>
      <c r="F21" s="19" t="s">
        <v>137</v>
      </c>
      <c r="G21" s="2" t="s">
        <v>191</v>
      </c>
      <c r="H21" s="3" t="str" cm="1">
        <f t="array" ref="H21">G21&amp;CHAR(10)&amp;toUnSignArea(C21)&amp;CHAR(10)&amp;toUnSignUpload(C21)</f>
        <v>Văn bản, tài liệu chứng minh
[[area.SudungHethongtiepnhanxulyphananhkiennghinguoidanquatongdai1022]]
[[upload.SudungHethongtiepnhanxulyphananhkiennghinguoidanquatongdai1022]]</v>
      </c>
      <c r="I21" s="3" t="str" cm="1">
        <f t="array" ref="I21">toUnSignDiem(C21)</f>
        <v>[[diem.SudungHethongtiepnhanxulyphananhkiennghinguoidanquatongdai1022]]</v>
      </c>
    </row>
    <row r="22" spans="1:9" ht="108" x14ac:dyDescent="0.2">
      <c r="A22" s="3" t="s">
        <v>141</v>
      </c>
      <c r="B22" s="2" t="s">
        <v>142</v>
      </c>
      <c r="C22" s="2" t="s">
        <v>142</v>
      </c>
      <c r="D22" s="3" t="str" cm="1">
        <f t="array" ref="D22">toUnSign2(C22)</f>
        <v>[[SudungNentanghoptructuyen]]</v>
      </c>
      <c r="E22" s="3">
        <v>10</v>
      </c>
      <c r="F22" s="19" t="s">
        <v>137</v>
      </c>
      <c r="G22" s="2" t="s">
        <v>191</v>
      </c>
      <c r="H22" s="3" t="str" cm="1">
        <f t="array" ref="H22">G22&amp;CHAR(10)&amp;toUnSignArea(C22)&amp;CHAR(10)&amp;toUnSignUpload(C22)</f>
        <v>Văn bản, tài liệu chứng minh
[[area.SudungNentanghoptructuyen]]
[[upload.SudungNentanghoptructuyen]]</v>
      </c>
      <c r="I22" s="3" t="str" cm="1">
        <f t="array" ref="I22">toUnSignDiem(C22)</f>
        <v>[[diem.SudungNentanghoptructuyen]]</v>
      </c>
    </row>
    <row r="23" spans="1:9" ht="144" x14ac:dyDescent="0.2">
      <c r="A23" s="3" t="s">
        <v>143</v>
      </c>
      <c r="B23" s="2" t="s">
        <v>144</v>
      </c>
      <c r="C23" s="2" t="s">
        <v>245</v>
      </c>
      <c r="D23" s="3" t="str" cm="1">
        <f t="array" ref="D23">toUnSign2(C23)</f>
        <v>[[SudungHethongDashboardtheodoiKinhteXahoi]]</v>
      </c>
      <c r="E23" s="3">
        <v>10</v>
      </c>
      <c r="F23" s="19" t="s">
        <v>137</v>
      </c>
      <c r="G23" s="2" t="s">
        <v>191</v>
      </c>
      <c r="H23" s="3" t="str" cm="1">
        <f t="array" ref="H23">G23&amp;CHAR(10)&amp;toUnSignArea(C23)&amp;CHAR(10)&amp;toUnSignUpload(C23)</f>
        <v>Văn bản, tài liệu chứng minh
[[area.SudungHethongDashboardtheodoiKinhteXahoi]]
[[upload.SudungHethongDashboardtheodoiKinhteXahoi]]</v>
      </c>
      <c r="I23" s="3" t="str" cm="1">
        <f t="array" ref="I23">toUnSignDiem(C23)</f>
        <v>[[diem.SudungHethongDashboardtheodoiKinhteXahoi]]</v>
      </c>
    </row>
    <row r="24" spans="1:9" ht="144" x14ac:dyDescent="0.2">
      <c r="A24" s="3" t="s">
        <v>145</v>
      </c>
      <c r="B24" s="2" t="s">
        <v>146</v>
      </c>
      <c r="C24" s="2" t="s">
        <v>146</v>
      </c>
      <c r="D24" s="3" t="str" cm="1">
        <f t="array" ref="D24">toUnSign2(C24)</f>
        <v>[[SudungHethonggiaiquyetthutuchanhchinhThanhpho]]</v>
      </c>
      <c r="E24" s="3">
        <v>10</v>
      </c>
      <c r="F24" s="19" t="s">
        <v>137</v>
      </c>
      <c r="G24" s="2" t="s">
        <v>191</v>
      </c>
      <c r="H24" s="3" t="str" cm="1">
        <f t="array" ref="H24">G24&amp;CHAR(10)&amp;toUnSignArea(C24)&amp;CHAR(10)&amp;toUnSignUpload(C24)</f>
        <v>Văn bản, tài liệu chứng minh
[[area.SudungHethonggiaiquyetthutuchanhchinhThanhpho]]
[[upload.SudungHethonggiaiquyetthutuchanhchinhThanhpho]]</v>
      </c>
      <c r="I24" s="3" t="str" cm="1">
        <f t="array" ref="I24">toUnSignDiem(C24)</f>
        <v>[[diem.SudungHethonggiaiquyetthutuchanhchinhThanhpho]]</v>
      </c>
    </row>
    <row r="25" spans="1:9" ht="144" x14ac:dyDescent="0.2">
      <c r="A25" s="3" t="s">
        <v>147</v>
      </c>
      <c r="B25" s="2" t="s">
        <v>148</v>
      </c>
      <c r="C25" s="2" t="s">
        <v>148</v>
      </c>
      <c r="D25" s="3" t="str" cm="1">
        <f t="array" ref="D25">toUnSign2(C25)</f>
        <v>[[SudungHethongKhaiphadulieuthanhpho]]</v>
      </c>
      <c r="E25" s="3">
        <v>10</v>
      </c>
      <c r="F25" s="19" t="s">
        <v>137</v>
      </c>
      <c r="G25" s="2" t="s">
        <v>191</v>
      </c>
      <c r="H25" s="3" t="str" cm="1">
        <f t="array" ref="H25">G25&amp;CHAR(10)&amp;toUnSignArea(C25)&amp;CHAR(10)&amp;toUnSignUpload(C25)</f>
        <v>Văn bản, tài liệu chứng minh
[[area.SudungHethongKhaiphadulieuthanhpho]]
[[upload.SudungHethongKhaiphadulieuthanhpho]]</v>
      </c>
      <c r="I25" s="3" t="str" cm="1">
        <f t="array" ref="I25">toUnSignDiem(C25)</f>
        <v>[[diem.SudungHethongKhaiphadulieuthanhpho]]</v>
      </c>
    </row>
    <row r="26" spans="1:9" ht="144" x14ac:dyDescent="0.2">
      <c r="A26" s="3" t="s">
        <v>149</v>
      </c>
      <c r="B26" s="2" t="s">
        <v>150</v>
      </c>
      <c r="C26" s="2" t="s">
        <v>237</v>
      </c>
      <c r="D26" s="3" t="str" cm="1">
        <f t="array" ref="D26">toUnSign2(C26)</f>
        <v>[[Sudungnentangtrolyaophucvunguoidandoanhnghiep]]</v>
      </c>
      <c r="E26" s="3">
        <v>10</v>
      </c>
      <c r="F26" s="19" t="s">
        <v>137</v>
      </c>
      <c r="G26" s="2" t="s">
        <v>191</v>
      </c>
      <c r="H26" s="3" t="str" cm="1">
        <f t="array" ref="H26">G26&amp;CHAR(10)&amp;toUnSignArea(C26)&amp;CHAR(10)&amp;toUnSignUpload(C26)</f>
        <v>Văn bản, tài liệu chứng minh
[[area.Sudungnentangtrolyaophucvunguoidandoanhnghiep]]
[[upload.Sudungnentangtrolyaophucvunguoidandoanhnghiep]]</v>
      </c>
      <c r="I26" s="3" t="str" cm="1">
        <f t="array" ref="I26">toUnSignDiem(C26)</f>
        <v>[[diem.Sudungnentangtrolyaophucvunguoidandoanhnghiep]]</v>
      </c>
    </row>
    <row r="27" spans="1:9" ht="216" x14ac:dyDescent="0.2">
      <c r="A27" s="3" t="s">
        <v>151</v>
      </c>
      <c r="B27" s="2" t="s">
        <v>152</v>
      </c>
      <c r="C27" s="2" t="s">
        <v>243</v>
      </c>
      <c r="D27" s="3" t="str" cm="1">
        <f t="array" ref="D27">toUnSignTyle(C27)</f>
        <v>[[tyle.Tylehosoduocxulytructuyentrentongsohosoduocgiaiquyettinhtheothutuchanhchinhduocduavaotructuyenhangnam]]</v>
      </c>
      <c r="E27" s="3">
        <v>10</v>
      </c>
      <c r="F27" s="19" t="s">
        <v>316</v>
      </c>
      <c r="G27" s="18"/>
      <c r="H27" s="18"/>
      <c r="I27" s="3" t="str" cm="1">
        <f t="array" ref="I27">toUnSignDiem(C27)</f>
        <v>[[diem.Tylehosoduocxulytructuyentrentongsohosoduocgiaiquyettinhtheothutuchanhchinhduocduavaotructuyenhangnam]]</v>
      </c>
    </row>
    <row r="28" spans="1:9" ht="144" x14ac:dyDescent="0.2">
      <c r="A28" s="3" t="s">
        <v>20</v>
      </c>
      <c r="B28" s="2" t="s">
        <v>310</v>
      </c>
      <c r="C28" s="2" t="s">
        <v>313</v>
      </c>
      <c r="D28" s="3" t="str" cm="1">
        <f t="array" ref="D28">toUnSign2(C28)</f>
        <v>[[TongsohosoduocxulytructuyenNambaocao]]</v>
      </c>
      <c r="E28" s="3"/>
      <c r="F28" s="19"/>
      <c r="G28" s="2" t="s">
        <v>191</v>
      </c>
      <c r="H28" s="3" t="str" cm="1">
        <f t="array" ref="H28">G28&amp;CHAR(10)&amp;toUnSignArea(C28)&amp;CHAR(10)&amp;toUnSignUpload(C28)</f>
        <v>Văn bản, tài liệu chứng minh
[[area.TongsohosoduocxulytructuyenNambaocao]]
[[upload.TongsohosoduocxulytructuyenNambaocao]]</v>
      </c>
      <c r="I28" s="3"/>
    </row>
    <row r="29" spans="1:9" ht="175" customHeight="1" x14ac:dyDescent="0.2">
      <c r="A29" s="3" t="s">
        <v>21</v>
      </c>
      <c r="B29" s="2" t="s">
        <v>309</v>
      </c>
      <c r="C29" s="2" t="s">
        <v>390</v>
      </c>
      <c r="D29" s="3" t="str" cm="1">
        <f t="array" ref="D29">toUnSign2(C29)</f>
        <v>[[TongsohosoduocgiaiquyetNambaocao]]</v>
      </c>
      <c r="E29" s="3"/>
      <c r="F29" s="19"/>
      <c r="G29" s="2" t="s">
        <v>191</v>
      </c>
      <c r="H29" s="3" t="str" cm="1">
        <f t="array" ref="H29">G29&amp;CHAR(10)&amp;toUnSignArea(C29)&amp;CHAR(10)&amp;toUnSignUpload(C29)</f>
        <v>Văn bản, tài liệu chứng minh
[[area.TongsohosoduocgiaiquyetNambaocao]]
[[upload.TongsohosoduocgiaiquyetNambaocao]]</v>
      </c>
      <c r="I29" s="3"/>
    </row>
    <row r="30" spans="1:9" ht="174" customHeight="1" x14ac:dyDescent="0.2">
      <c r="A30" s="3" t="s">
        <v>34</v>
      </c>
      <c r="B30" s="2" t="s">
        <v>311</v>
      </c>
      <c r="C30" s="2" t="s">
        <v>314</v>
      </c>
      <c r="D30" s="3" t="str" cm="1">
        <f t="array" ref="D30">toUnSign2(C30)</f>
        <v>[[TongsohosoduocxulytructuyenNamtruoc]]</v>
      </c>
      <c r="E30" s="3"/>
      <c r="F30" s="19"/>
      <c r="G30" s="2" t="s">
        <v>191</v>
      </c>
      <c r="H30" s="3" t="str" cm="1">
        <f t="array" ref="H30">G30&amp;CHAR(10)&amp;toUnSignArea(C30)&amp;CHAR(10)&amp;toUnSignUpload(C30)</f>
        <v>Văn bản, tài liệu chứng minh
[[area.TongsohosoduocxulytructuyenNamtruoc]]
[[upload.TongsohosoduocxulytructuyenNamtruoc]]</v>
      </c>
      <c r="I30" s="3"/>
    </row>
    <row r="31" spans="1:9" ht="162" customHeight="1" x14ac:dyDescent="0.2">
      <c r="A31" s="3" t="s">
        <v>35</v>
      </c>
      <c r="B31" s="2" t="s">
        <v>312</v>
      </c>
      <c r="C31" s="2" t="s">
        <v>315</v>
      </c>
      <c r="D31" s="3" t="str" cm="1">
        <f t="array" ref="D31">toUnSign2(C31)</f>
        <v>[[TongsohosoduocgiaiquyetNamtruoc]]</v>
      </c>
      <c r="E31" s="3"/>
      <c r="F31" s="19"/>
      <c r="G31" s="2" t="s">
        <v>191</v>
      </c>
      <c r="H31" s="3" t="str" cm="1">
        <f t="array" ref="H31">G31&amp;CHAR(10)&amp;toUnSignArea(C31)&amp;CHAR(10)&amp;toUnSignUpload(C31)</f>
        <v>Văn bản, tài liệu chứng minh
[[area.TongsohosoduocgiaiquyetNamtruoc]]
[[upload.TongsohosoduocgiaiquyetNamtruoc]]</v>
      </c>
      <c r="I31" s="3"/>
    </row>
    <row r="32" spans="1:9" ht="162" x14ac:dyDescent="0.2">
      <c r="A32" s="3" t="s">
        <v>153</v>
      </c>
      <c r="B32" s="2" t="s">
        <v>154</v>
      </c>
      <c r="C32" s="2" t="s">
        <v>244</v>
      </c>
      <c r="D32" s="3" t="str" cm="1">
        <f t="array" ref="D32">toUnSignTyle(C32)</f>
        <v>[[tyle.TylehosocongviectaiQuanHuyenThanhphoduocxulytrenmoitruongmangkhongbaogomhosoxulycongviecconoidungmat]]</v>
      </c>
      <c r="E32" s="3">
        <v>10</v>
      </c>
      <c r="F32" s="19" t="s">
        <v>155</v>
      </c>
      <c r="G32" s="18"/>
      <c r="H32" s="18"/>
      <c r="I32" s="3"/>
    </row>
    <row r="33" spans="1:9" ht="144" x14ac:dyDescent="0.2">
      <c r="A33" s="3" t="s">
        <v>20</v>
      </c>
      <c r="B33" s="2" t="s">
        <v>218</v>
      </c>
      <c r="C33" s="2" t="s">
        <v>218</v>
      </c>
      <c r="D33" s="3" t="str" cm="1">
        <f t="array" ref="D33">toUnSign2(C33)</f>
        <v>[[Sohosocongviecduocgiaiquyettrenmoitruongmang]]</v>
      </c>
      <c r="E33" s="3"/>
      <c r="F33" s="19"/>
      <c r="G33" s="2" t="s">
        <v>191</v>
      </c>
      <c r="H33" s="3" t="str" cm="1">
        <f t="array" ref="H33">G33&amp;CHAR(10)&amp;toUnSignArea(C33)&amp;CHAR(10)&amp;toUnSignUpload(C33)</f>
        <v>Văn bản, tài liệu chứng minh
[[area.Sohosocongviecduocgiaiquyettrenmoitruongmang]]
[[upload.Sohosocongviecduocgiaiquyettrenmoitruongmang]]</v>
      </c>
      <c r="I33" s="3" t="str" cm="1">
        <f t="array" ref="I33">toUnSignDiem(C33)</f>
        <v>[[diem.Sohosocongviecduocgiaiquyettrenmoitruongmang]]</v>
      </c>
    </row>
    <row r="34" spans="1:9" ht="108" x14ac:dyDescent="0.2">
      <c r="A34" s="3" t="s">
        <v>21</v>
      </c>
      <c r="B34" s="2" t="s">
        <v>219</v>
      </c>
      <c r="C34" s="2" t="s">
        <v>219</v>
      </c>
      <c r="D34" s="3" t="str" cm="1">
        <f t="array" ref="D34">toUnSign2(C34)</f>
        <v>[[Tongsohosocongvieccuadonvi]]</v>
      </c>
      <c r="E34" s="3"/>
      <c r="F34" s="19"/>
      <c r="G34" s="2" t="s">
        <v>191</v>
      </c>
      <c r="H34" s="3" t="str" cm="1">
        <f t="array" ref="H34">G34&amp;CHAR(10)&amp;toUnSignArea(C34)&amp;CHAR(10)&amp;toUnSignUpload(C34)</f>
        <v>Văn bản, tài liệu chứng minh
[[area.Tongsohosocongvieccuadonvi]]
[[upload.Tongsohosocongvieccuadonvi]]</v>
      </c>
      <c r="I34" s="3" t="str" cm="1">
        <f t="array" ref="I34">toUnSignDiem(C34)</f>
        <v>[[diem.Tongsohosocongvieccuadonvi]]</v>
      </c>
    </row>
    <row r="35" spans="1:9" ht="108" x14ac:dyDescent="0.2">
      <c r="A35" s="3" t="s">
        <v>156</v>
      </c>
      <c r="B35" s="2" t="s">
        <v>157</v>
      </c>
      <c r="C35" s="2" t="s">
        <v>157</v>
      </c>
      <c r="D35" s="3" t="str" cm="1">
        <f t="array" ref="D35">toUnSignTyle(C35)</f>
        <v>[[tyle.TylegiaiquyetphananhkiennghicuanguoidanveTongdai1022]]</v>
      </c>
      <c r="E35" s="3">
        <v>20</v>
      </c>
      <c r="F35" s="19" t="s">
        <v>158</v>
      </c>
      <c r="G35" s="18"/>
      <c r="H35" s="18"/>
      <c r="I35" s="3"/>
    </row>
    <row r="36" spans="1:9" ht="108" x14ac:dyDescent="0.2">
      <c r="A36" s="3" t="s">
        <v>20</v>
      </c>
      <c r="B36" s="2" t="s">
        <v>220</v>
      </c>
      <c r="C36" s="2" t="s">
        <v>220</v>
      </c>
      <c r="D36" s="3" t="str" cm="1">
        <f t="array" ref="D36">toUnSign2(C36)</f>
        <v>[[SoluongPAKNduocxulydunghan]]</v>
      </c>
      <c r="E36" s="3"/>
      <c r="F36" s="19"/>
      <c r="G36" s="2" t="s">
        <v>191</v>
      </c>
      <c r="H36" s="3" t="str" cm="1">
        <f t="array" ref="H36">G36&amp;CHAR(10)&amp;toUnSignArea(C36)&amp;CHAR(10)&amp;toUnSignUpload(C36)</f>
        <v>Văn bản, tài liệu chứng minh
[[area.SoluongPAKNduocxulydunghan]]
[[upload.SoluongPAKNduocxulydunghan]]</v>
      </c>
      <c r="I36" s="3" t="str" cm="1">
        <f t="array" ref="I36">toUnSignDiem(C36)</f>
        <v>[[diem.SoluongPAKNduocxulydunghan]]</v>
      </c>
    </row>
    <row r="37" spans="1:9" ht="144" x14ac:dyDescent="0.2">
      <c r="A37" s="3" t="s">
        <v>21</v>
      </c>
      <c r="B37" s="2" t="s">
        <v>221</v>
      </c>
      <c r="C37" s="2" t="s">
        <v>238</v>
      </c>
      <c r="D37" s="3" t="str" cm="1">
        <f t="array" ref="D37">toUnSign2(C37)</f>
        <v>[[TongsoluongPAKNdoQuanhuyentiepnhanxuly]]</v>
      </c>
      <c r="E37" s="3"/>
      <c r="F37" s="19"/>
      <c r="G37" s="2" t="s">
        <v>191</v>
      </c>
      <c r="H37" s="3" t="str" cm="1">
        <f t="array" ref="H37">G37&amp;CHAR(10)&amp;toUnSignArea(C37)&amp;CHAR(10)&amp;toUnSignUpload(C37)</f>
        <v>Văn bản, tài liệu chứng minh
[[area.TongsoluongPAKNdoQuanhuyentiepnhanxuly]]
[[upload.TongsoluongPAKNdoQuanhuyentiepnhanxuly]]</v>
      </c>
      <c r="I37" s="3" t="str" cm="1">
        <f t="array" ref="I37">toUnSignDiem(C37)</f>
        <v>[[diem.TongsoluongPAKNdoQuanhuyentiepnhanxuly]]</v>
      </c>
    </row>
    <row r="38" spans="1:9" ht="288" x14ac:dyDescent="0.2">
      <c r="A38" s="3" t="s">
        <v>159</v>
      </c>
      <c r="B38" s="2" t="s">
        <v>391</v>
      </c>
      <c r="C38" s="2" t="s">
        <v>246</v>
      </c>
      <c r="D38" s="3" t="str" cm="1">
        <f t="array" ref="D38">toUnSignTyle(C38)</f>
        <v>[[tyle.CapnhatdulieuvechitieukinhtexahoicapQuanHuyenveHethongthongtinkinhtexahoicapThanhphoHoChiMinhtheoQuyetdinh542016QDTTgngay19122016cuaThutuongveviecBanhanhhethongchitieuthongkecaptinhcaphuyencapxa]]</v>
      </c>
      <c r="E38" s="3">
        <v>20</v>
      </c>
      <c r="F38" s="2" t="s">
        <v>160</v>
      </c>
      <c r="G38" s="18"/>
      <c r="H38" s="18"/>
      <c r="I38" s="3" t="str" cm="1">
        <f t="array" ref="I38">toUnSignDiem(C38)</f>
        <v>[[diem.CapnhatdulieuvechitieukinhtexahoicapQuanHuyenveHethongthongtinkinhtexahoicapThanhphoHoChiMinhtheoQuyetdinh542016QDTTgngay19122016cuaThutuongveviecBanhanhhethongchitieuthongkecaptinhcaphuyencapxa]]</v>
      </c>
    </row>
    <row r="39" spans="1:9" ht="144" x14ac:dyDescent="0.2">
      <c r="A39" s="3" t="s">
        <v>20</v>
      </c>
      <c r="B39" s="2" t="s">
        <v>222</v>
      </c>
      <c r="C39" s="2" t="s">
        <v>222</v>
      </c>
      <c r="D39" s="3" t="str" cm="1">
        <f t="array" ref="D39">toUnSign2(C39)</f>
        <v>[[Soluongchitieuduoccapnhatvehethong]]</v>
      </c>
      <c r="E39" s="28"/>
      <c r="F39" s="18"/>
      <c r="G39" s="2" t="s">
        <v>191</v>
      </c>
      <c r="H39" s="3" t="str" cm="1">
        <f t="array" ref="H39">G39&amp;CHAR(10)&amp;toUnSignArea(C39)&amp;CHAR(10)&amp;toUnSignUpload(C39)</f>
        <v>Văn bản, tài liệu chứng minh
[[area.Soluongchitieuduoccapnhatvehethong]]
[[upload.Soluongchitieuduoccapnhatvehethong]]</v>
      </c>
      <c r="I39" s="3"/>
    </row>
    <row r="40" spans="1:9" ht="144" x14ac:dyDescent="0.2">
      <c r="A40" s="3" t="s">
        <v>21</v>
      </c>
      <c r="B40" s="2" t="s">
        <v>223</v>
      </c>
      <c r="C40" s="2" t="s">
        <v>247</v>
      </c>
      <c r="D40" s="3" t="str" cm="1">
        <f t="array" ref="D40">toUnSign2(C40)</f>
        <v>[[TongsoluongchitieutheoQD54QDTTg]]</v>
      </c>
      <c r="E40" s="28"/>
      <c r="F40" s="18"/>
      <c r="G40" s="2" t="s">
        <v>191</v>
      </c>
      <c r="H40" s="3" t="str" cm="1">
        <f t="array" ref="H40">G40&amp;CHAR(10)&amp;toUnSignArea(C40)&amp;CHAR(10)&amp;toUnSignUpload(C40)</f>
        <v>Văn bản, tài liệu chứng minh
[[area.TongsoluongchitieutheoQD54QDTTg]]
[[upload.TongsoluongchitieutheoQD54QDTTg]]</v>
      </c>
      <c r="I40" s="3"/>
    </row>
  </sheetData>
  <mergeCells count="1">
    <mergeCell ref="B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C8C3-A8AA-48FA-BE66-72EC9FA0888B}">
  <dimension ref="A1:I9"/>
  <sheetViews>
    <sheetView workbookViewId="0">
      <selection activeCell="F4" sqref="F4"/>
    </sheetView>
  </sheetViews>
  <sheetFormatPr baseColWidth="10" defaultColWidth="8.83203125" defaultRowHeight="17" x14ac:dyDescent="0.2"/>
  <cols>
    <col min="1" max="1" width="6.1640625" style="22" customWidth="1"/>
    <col min="2" max="2" width="18.1640625" style="20" customWidth="1"/>
    <col min="3" max="3" width="18.1640625" style="20" hidden="1" customWidth="1"/>
    <col min="4" max="4" width="15.33203125" style="21" customWidth="1"/>
    <col min="5" max="5" width="7" style="22" customWidth="1"/>
    <col min="6" max="6" width="24.1640625" style="20" customWidth="1"/>
    <col min="7" max="7" width="0" style="20" hidden="1" customWidth="1"/>
    <col min="8" max="8" width="17.6640625" style="21" customWidth="1"/>
    <col min="9" max="9" width="15.1640625" style="47" customWidth="1"/>
    <col min="10" max="16384" width="8.83203125" style="20"/>
  </cols>
  <sheetData>
    <row r="1" spans="1:9" x14ac:dyDescent="0.2">
      <c r="A1" s="55" t="s">
        <v>80</v>
      </c>
      <c r="B1" s="55"/>
      <c r="C1" s="55"/>
      <c r="D1" s="55"/>
      <c r="E1" s="55"/>
      <c r="F1" s="55"/>
      <c r="G1" s="55"/>
      <c r="H1" s="55"/>
      <c r="I1" s="55"/>
    </row>
    <row r="2" spans="1:9" ht="36" x14ac:dyDescent="0.2">
      <c r="A2" s="17" t="s">
        <v>0</v>
      </c>
      <c r="B2" s="1" t="s">
        <v>1</v>
      </c>
      <c r="C2" s="1" t="s">
        <v>17</v>
      </c>
      <c r="D2" s="1" t="s">
        <v>18</v>
      </c>
      <c r="E2" s="1" t="s">
        <v>2</v>
      </c>
      <c r="F2" s="17" t="s">
        <v>3</v>
      </c>
      <c r="G2" s="1"/>
      <c r="H2" s="1" t="s">
        <v>4</v>
      </c>
      <c r="I2" s="45" t="s">
        <v>19</v>
      </c>
    </row>
    <row r="3" spans="1:9" ht="54" x14ac:dyDescent="0.2">
      <c r="A3" s="1">
        <v>7</v>
      </c>
      <c r="B3" s="13" t="s">
        <v>80</v>
      </c>
      <c r="C3" s="13" t="s">
        <v>80</v>
      </c>
      <c r="D3" s="1"/>
      <c r="E3" s="1">
        <v>90</v>
      </c>
      <c r="F3" s="13"/>
      <c r="G3" s="18"/>
      <c r="H3" s="35"/>
      <c r="I3" s="34" t="str" cm="1">
        <f t="array" ref="I3">toUnSignDiemCuoiCung(C3)</f>
        <v>[[diemcuoicung.Hoatdongkinhteso]]</v>
      </c>
    </row>
    <row r="4" spans="1:9" ht="198" x14ac:dyDescent="0.2">
      <c r="A4" s="3" t="s">
        <v>81</v>
      </c>
      <c r="B4" s="2" t="s">
        <v>83</v>
      </c>
      <c r="C4" s="2" t="s">
        <v>83</v>
      </c>
      <c r="D4" s="3" t="str" cm="1">
        <f t="array" ref="D4">toUnSignTyle(C4)</f>
        <v>[[tyle.Tyledoanhnghiepnhovavuasudungnentangso]]</v>
      </c>
      <c r="E4" s="3">
        <v>30</v>
      </c>
      <c r="F4" s="2" t="s">
        <v>304</v>
      </c>
      <c r="G4" s="18"/>
      <c r="H4" s="35"/>
      <c r="I4" s="34" t="str" cm="1">
        <f t="array" ref="I4">toUnSignDiem(C4)</f>
        <v>[[diem.Tyledoanhnghiepnhovavuasudungnentangso]]</v>
      </c>
    </row>
    <row r="5" spans="1:9" ht="180" x14ac:dyDescent="0.2">
      <c r="A5" s="3" t="s">
        <v>20</v>
      </c>
      <c r="B5" s="2" t="s">
        <v>251</v>
      </c>
      <c r="C5" s="2" t="s">
        <v>251</v>
      </c>
      <c r="D5" s="3" t="str" cm="1">
        <f t="array" ref="D5">toUnSign2(C5)</f>
        <v>[[Soluongdoanhnghiepnhovavuasudungnentangsotrendiaban]]</v>
      </c>
      <c r="E5" s="3"/>
      <c r="F5" s="2"/>
      <c r="G5" s="2" t="s">
        <v>191</v>
      </c>
      <c r="H5" s="3" t="str" cm="1">
        <f t="array" ref="H5">G5&amp;CHAR(10)&amp;toUnSignArea(C5)&amp;CHAR(10)&amp;toUnSignUpload(C5)</f>
        <v>Văn bản, tài liệu chứng minh
[[area.Soluongdoanhnghiepnhovavuasudungnentangsotrendiaban]]
[[upload.Soluongdoanhnghiepnhovavuasudungnentangsotrendiaban]]</v>
      </c>
      <c r="I5" s="34"/>
    </row>
    <row r="6" spans="1:9" ht="162" x14ac:dyDescent="0.2">
      <c r="A6" s="3" t="s">
        <v>82</v>
      </c>
      <c r="B6" s="2" t="s">
        <v>85</v>
      </c>
      <c r="C6" s="2" t="s">
        <v>85</v>
      </c>
      <c r="D6" s="3" t="str" cm="1">
        <f t="array" ref="D6">toUnSignTyle(C6)</f>
        <v>[[tyle.Tyledoanhnghiepsudunghopdongdientu]]</v>
      </c>
      <c r="E6" s="3">
        <v>30</v>
      </c>
      <c r="F6" s="2" t="s">
        <v>305</v>
      </c>
      <c r="G6" s="18"/>
      <c r="H6" s="35"/>
      <c r="I6" s="34" t="str" cm="1">
        <f t="array" ref="I6">toUnSignDiem(C6)</f>
        <v>[[diem.Tyledoanhnghiepsudunghopdongdientu]]</v>
      </c>
    </row>
    <row r="7" spans="1:9" ht="180" x14ac:dyDescent="0.2">
      <c r="A7" s="3" t="s">
        <v>20</v>
      </c>
      <c r="B7" s="2" t="s">
        <v>252</v>
      </c>
      <c r="C7" s="2" t="s">
        <v>252</v>
      </c>
      <c r="D7" s="3" t="str" cm="1">
        <f t="array" ref="D7">toUnSign2(C7)</f>
        <v>[[SoluongdoanhnghiepsudungHopdongdientutrendiaban]]</v>
      </c>
      <c r="E7" s="3"/>
      <c r="F7" s="2"/>
      <c r="G7" s="2" t="s">
        <v>191</v>
      </c>
      <c r="H7" s="3" t="str" cm="1">
        <f t="array" ref="H7">G7&amp;CHAR(10)&amp;toUnSignArea(C7)&amp;CHAR(10)&amp;toUnSignUpload(C7)</f>
        <v>Văn bản, tài liệu chứng minh
[[area.SoluongdoanhnghiepsudungHopdongdientutrendiaban]]
[[upload.SoluongdoanhnghiepsudungHopdongdientutrendiaban]]</v>
      </c>
      <c r="I7" s="34"/>
    </row>
    <row r="8" spans="1:9" ht="126" x14ac:dyDescent="0.2">
      <c r="A8" s="3" t="s">
        <v>84</v>
      </c>
      <c r="B8" s="2" t="s">
        <v>86</v>
      </c>
      <c r="C8" s="2" t="s">
        <v>86</v>
      </c>
      <c r="D8" s="3" t="str" cm="1">
        <f t="array" ref="D8">toUnSignTyle(C8)</f>
        <v>[[tyle.Tyledoanhnghiepnopthuedientu]]</v>
      </c>
      <c r="E8" s="3">
        <v>30</v>
      </c>
      <c r="F8" s="2" t="s">
        <v>161</v>
      </c>
      <c r="G8" s="18"/>
      <c r="H8" s="35"/>
      <c r="I8" s="34" t="str" cm="1">
        <f t="array" ref="I8">toUnSignDiem(C8)</f>
        <v>[[diem.Tyledoanhnghiepnopthuedientu]]</v>
      </c>
    </row>
    <row r="9" spans="1:9" ht="144" x14ac:dyDescent="0.2">
      <c r="A9" s="3" t="s">
        <v>20</v>
      </c>
      <c r="B9" s="46" t="s">
        <v>254</v>
      </c>
      <c r="C9" s="2" t="s">
        <v>253</v>
      </c>
      <c r="D9" s="3" t="str" cm="1">
        <f t="array" ref="D9">toUnSign2(C9)</f>
        <v>[[Soluongdoanhnghiepnopthuedientu]]</v>
      </c>
      <c r="E9" s="36"/>
      <c r="F9" s="36"/>
      <c r="G9" s="2" t="s">
        <v>191</v>
      </c>
      <c r="H9" s="3" t="str" cm="1">
        <f t="array" ref="H9">G9&amp;CHAR(10)&amp;toUnSignArea(C9)&amp;CHAR(10)&amp;toUnSignUpload(C9)</f>
        <v>Văn bản, tài liệu chứng minh
[[area.Soluongdoanhnghiepnopthuedientu]]
[[upload.Soluongdoanhnghiepnopthuedientu]]</v>
      </c>
      <c r="I9" s="34"/>
    </row>
  </sheetData>
  <mergeCells count="1">
    <mergeCell ref="A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6AA7-331A-47AA-85AC-C3F19383B0AB}">
  <dimension ref="A1:J13"/>
  <sheetViews>
    <sheetView zoomScale="85" workbookViewId="0">
      <selection activeCell="D7" sqref="D7"/>
    </sheetView>
  </sheetViews>
  <sheetFormatPr baseColWidth="10" defaultColWidth="8.83203125" defaultRowHeight="15" x14ac:dyDescent="0.2"/>
  <cols>
    <col min="1" max="1" width="5.1640625" style="14" customWidth="1"/>
    <col min="2" max="2" width="16.5" customWidth="1"/>
    <col min="3" max="3" width="16.5" hidden="1" customWidth="1"/>
    <col min="4" max="4" width="20.6640625" style="14" customWidth="1"/>
    <col min="5" max="5" width="10.1640625" style="14" customWidth="1"/>
    <col min="6" max="6" width="34.1640625" customWidth="1"/>
    <col min="7" max="7" width="0" hidden="1" customWidth="1"/>
    <col min="8" max="8" width="17.1640625" customWidth="1"/>
    <col min="9" max="9" width="18.1640625" style="15" customWidth="1"/>
  </cols>
  <sheetData>
    <row r="1" spans="1:10" ht="21" customHeight="1" x14ac:dyDescent="0.2">
      <c r="A1" s="55" t="s">
        <v>87</v>
      </c>
      <c r="B1" s="55"/>
      <c r="C1" s="55"/>
      <c r="D1" s="55"/>
      <c r="E1" s="55"/>
      <c r="F1" s="55"/>
      <c r="G1" s="55"/>
      <c r="H1" s="55"/>
      <c r="I1" s="55"/>
    </row>
    <row r="2" spans="1:10" ht="36" x14ac:dyDescent="0.2">
      <c r="A2" s="17" t="s">
        <v>0</v>
      </c>
      <c r="B2" s="1" t="s">
        <v>1</v>
      </c>
      <c r="C2" s="1" t="s">
        <v>17</v>
      </c>
      <c r="D2" s="1" t="s">
        <v>18</v>
      </c>
      <c r="E2" s="1" t="s">
        <v>2</v>
      </c>
      <c r="F2" s="17" t="s">
        <v>3</v>
      </c>
      <c r="G2" s="1"/>
      <c r="H2" s="1" t="s">
        <v>4</v>
      </c>
      <c r="I2" s="1" t="s">
        <v>19</v>
      </c>
      <c r="J2" s="20"/>
    </row>
    <row r="3" spans="1:10" ht="36" x14ac:dyDescent="0.2">
      <c r="A3" s="1">
        <v>8</v>
      </c>
      <c r="B3" s="13" t="s">
        <v>87</v>
      </c>
      <c r="C3" s="13" t="s">
        <v>87</v>
      </c>
      <c r="D3" s="1"/>
      <c r="E3" s="1">
        <v>90</v>
      </c>
      <c r="F3" s="13"/>
      <c r="G3" s="18"/>
      <c r="H3" s="18"/>
      <c r="I3" s="3" t="str" cm="1">
        <f t="array" ref="I3">toUnSignDiemCuoiCung(C3)</f>
        <v>[[diemcuoicung.Hoatdongxahoiso]]</v>
      </c>
      <c r="J3" s="20"/>
    </row>
    <row r="4" spans="1:10" ht="90" x14ac:dyDescent="0.2">
      <c r="A4" s="3" t="s">
        <v>88</v>
      </c>
      <c r="B4" s="2" t="s">
        <v>162</v>
      </c>
      <c r="C4" s="2" t="s">
        <v>258</v>
      </c>
      <c r="D4" s="3" t="str" cm="1">
        <f t="array" ref="D4">toUnSignTyle(C4)</f>
        <v>[[tyle.Soluongnguoidancodanhtinhsotaikhoandinhdanhdientu]]</v>
      </c>
      <c r="E4" s="3">
        <v>20</v>
      </c>
      <c r="F4" s="43" t="s">
        <v>306</v>
      </c>
      <c r="G4" s="18"/>
      <c r="H4" s="18"/>
      <c r="I4" s="3" t="str" cm="1">
        <f t="array" ref="I4">toUnSignDiem(C4)</f>
        <v>[[diem.Soluongnguoidancodanhtinhsotaikhoandinhdanhdientu]]</v>
      </c>
      <c r="J4" s="20"/>
    </row>
    <row r="5" spans="1:10" ht="180" x14ac:dyDescent="0.2">
      <c r="A5" s="3" t="s">
        <v>20</v>
      </c>
      <c r="B5" s="2" t="s">
        <v>255</v>
      </c>
      <c r="C5" s="2" t="s">
        <v>259</v>
      </c>
      <c r="D5" s="3" t="str" cm="1">
        <f t="array" ref="D5">toUnSign2(C5)</f>
        <v>[[Songuoicodanhtinhsotaikhoandinhdanhdientu]]</v>
      </c>
      <c r="E5" s="3"/>
      <c r="F5" s="19"/>
      <c r="G5" s="2" t="s">
        <v>191</v>
      </c>
      <c r="H5" s="3" t="str" cm="1">
        <f t="array" ref="H5">G5&amp;CHAR(10)&amp;toUnSignArea(C5)&amp;CHAR(10)&amp;toUnSignUpload(C5)</f>
        <v>Văn bản, tài liệu chứng minh
[[area.Songuoicodanhtinhsotaikhoandinhdanhdientu]]
[[upload.Songuoicodanhtinhsotaikhoandinhdanhdientu]]</v>
      </c>
      <c r="I5" s="3"/>
      <c r="J5" s="20"/>
    </row>
    <row r="6" spans="1:10" ht="180" x14ac:dyDescent="0.2">
      <c r="A6" s="3" t="s">
        <v>90</v>
      </c>
      <c r="B6" s="2" t="s">
        <v>89</v>
      </c>
      <c r="C6" s="2" t="s">
        <v>89</v>
      </c>
      <c r="D6" s="3" t="str" cm="1">
        <f t="array" ref="D6">toUnSignTyle(C6)</f>
        <v>[[tyle.Soluongnguoitu15tuoitrolencotaikhoangiaodichtainganhanghoaccactochucduocphepkhac]]</v>
      </c>
      <c r="E6" s="3">
        <v>20</v>
      </c>
      <c r="F6" s="43" t="s">
        <v>307</v>
      </c>
      <c r="G6" s="18"/>
      <c r="H6" s="18"/>
      <c r="I6" s="3" t="str" cm="1">
        <f t="array" ref="I6">toUnSignDiem(C6)</f>
        <v>[[diem.Soluongnguoitu15tuoitrolencotaikhoangiaodichtainganhanghoaccactochucduocphepkhac]]</v>
      </c>
      <c r="J6" s="20"/>
    </row>
    <row r="7" spans="1:10" ht="288" x14ac:dyDescent="0.2">
      <c r="A7" s="3" t="s">
        <v>20</v>
      </c>
      <c r="B7" s="2" t="s">
        <v>256</v>
      </c>
      <c r="C7" s="2" t="s">
        <v>256</v>
      </c>
      <c r="D7" s="3" t="str" cm="1">
        <f t="array" ref="D7">toUnSign2(C7)</f>
        <v>[[Songuoitu15tuoitrolencotaikhoangiaodichdangconhoatdongtainganhanghoaccactochucduocphepkhac]]</v>
      </c>
      <c r="E7" s="3"/>
      <c r="F7" s="19"/>
      <c r="G7" s="2" t="s">
        <v>191</v>
      </c>
      <c r="H7" s="3" t="str" cm="1">
        <f t="array" ref="H7">G7&amp;CHAR(10)&amp;toUnSignArea(C7)&amp;CHAR(10)&amp;toUnSignUpload(C7)</f>
        <v>Văn bản, tài liệu chứng minh
[[area.Songuoitu15tuoitrolencotaikhoangiaodichdangconhoatdongtainganhanghoaccactochucduocphepkhac]]
[[upload.Songuoitu15tuoitrolencotaikhoangiaodichdangconhoatdongtainganhanghoaccactochucduocphepkhac]]</v>
      </c>
      <c r="I7" s="3"/>
      <c r="J7" s="20"/>
    </row>
    <row r="8" spans="1:10" ht="144" x14ac:dyDescent="0.2">
      <c r="A8" s="3" t="s">
        <v>92</v>
      </c>
      <c r="B8" s="2" t="s">
        <v>91</v>
      </c>
      <c r="C8" s="2" t="s">
        <v>91</v>
      </c>
      <c r="D8" s="3" t="str" cm="1">
        <f t="array" ref="D8">toUnSignTyle(C8)</f>
        <v>[[tyle.Soluongdansoodotuoitruongthanhcochukysohoacchukydientucanhan]]</v>
      </c>
      <c r="E8" s="3">
        <v>20</v>
      </c>
      <c r="F8" s="19" t="s">
        <v>163</v>
      </c>
      <c r="G8" s="18"/>
      <c r="H8" s="18"/>
      <c r="I8" s="3" t="str" cm="1">
        <f t="array" ref="I8">toUnSignDiem(C8)</f>
        <v>[[diem.Soluongdansoodotuoitruongthanhcochukysohoacchukydientucanhan]]</v>
      </c>
      <c r="J8" s="48"/>
    </row>
    <row r="9" spans="1:10" ht="144" x14ac:dyDescent="0.2">
      <c r="A9" s="3" t="s">
        <v>20</v>
      </c>
      <c r="B9" s="2" t="s">
        <v>257</v>
      </c>
      <c r="C9" s="2" t="s">
        <v>257</v>
      </c>
      <c r="D9" s="3" t="str" cm="1">
        <f t="array" ref="D9">toUnSign2(C9)</f>
        <v>[[Songuoicochukysohoacchukydientu]]</v>
      </c>
      <c r="E9" s="3"/>
      <c r="F9" s="19"/>
      <c r="G9" s="2" t="s">
        <v>191</v>
      </c>
      <c r="H9" s="3" t="str" cm="1">
        <f t="array" ref="H9">G9&amp;CHAR(10)&amp;toUnSignArea(C9)&amp;CHAR(10)&amp;toUnSignUpload(C9)</f>
        <v>Văn bản, tài liệu chứng minh
[[area.Songuoicochukysohoacchukydientu]]
[[upload.Songuoicochukysohoacchukydientu]]</v>
      </c>
      <c r="I9" s="3"/>
      <c r="J9" s="20"/>
    </row>
    <row r="10" spans="1:10" ht="180" x14ac:dyDescent="0.2">
      <c r="A10" s="3" t="s">
        <v>93</v>
      </c>
      <c r="B10" s="2" t="s">
        <v>164</v>
      </c>
      <c r="C10" s="2" t="s">
        <v>164</v>
      </c>
      <c r="D10" s="3" t="str" cm="1">
        <f t="array" ref="D10">toUnSignTyle(C10)</f>
        <v>[[tyle.Soluongnguoidanbietkynangvecongnghethongtinvatruyenthong]]</v>
      </c>
      <c r="E10" s="3">
        <v>10</v>
      </c>
      <c r="F10" s="43" t="s">
        <v>308</v>
      </c>
      <c r="G10" s="18"/>
      <c r="H10" s="18"/>
      <c r="I10" s="3" t="str" cm="1">
        <f t="array" ref="I10">toUnSignDiem(C10)</f>
        <v>[[diem.Soluongnguoidanbietkynangvecongnghethongtinvatruyenthong]]</v>
      </c>
      <c r="J10" s="20"/>
    </row>
    <row r="11" spans="1:10" ht="216" x14ac:dyDescent="0.2">
      <c r="A11" s="3" t="s">
        <v>20</v>
      </c>
      <c r="B11" s="2" t="s">
        <v>260</v>
      </c>
      <c r="C11" s="2" t="s">
        <v>260</v>
      </c>
      <c r="D11" s="3" t="str" cm="1">
        <f t="array" ref="D11">toUnSign2(C11)</f>
        <v>[[Soluongnguoidantrongdotuoilaodongduocdaotaokynangsocoban]]</v>
      </c>
      <c r="E11" s="3"/>
      <c r="F11" s="19"/>
      <c r="G11" s="2" t="s">
        <v>191</v>
      </c>
      <c r="H11" s="3" t="str" cm="1">
        <f t="array" ref="H11">G11&amp;CHAR(10)&amp;toUnSignArea(C11)&amp;CHAR(10)&amp;toUnSignUpload(C11)</f>
        <v>Văn bản, tài liệu chứng minh
[[area.Soluongnguoidantrongdotuoilaodongduocdaotaokynangsocoban]]
[[upload.Soluongnguoidantrongdotuoilaodongduocdaotaokynangsocoban]]</v>
      </c>
      <c r="I11" s="3"/>
      <c r="J11" s="20"/>
    </row>
    <row r="12" spans="1:10" ht="288" x14ac:dyDescent="0.2">
      <c r="A12" s="3" t="s">
        <v>94</v>
      </c>
      <c r="B12" s="2" t="s">
        <v>165</v>
      </c>
      <c r="C12" s="2" t="s">
        <v>165</v>
      </c>
      <c r="D12" s="3" t="str" cm="1">
        <f t="array" ref="D12">toUnSign2(C12)</f>
        <v>[[Mucdonguoidanduocthamgiavaocungcoquannhanuocgiaiquyetvandecuadiaphuongvoichinhquyen]]</v>
      </c>
      <c r="E12" s="3">
        <v>20</v>
      </c>
      <c r="F12" s="19" t="s">
        <v>166</v>
      </c>
      <c r="G12" s="2" t="s">
        <v>191</v>
      </c>
      <c r="H12" s="3" t="str" cm="1">
        <f t="array" ref="H12">G12&amp;CHAR(10)&amp;toUnSignArea(C12)&amp;CHAR(10)&amp;toUnSignUpload(C12)</f>
        <v>Văn bản, tài liệu chứng minh
[[area.Mucdonguoidanduocthamgiavaocungcoquannhanuocgiaiquyetvandecuadiaphuongvoichinhquyen]]
[[upload.Mucdonguoidanduocthamgiavaocungcoquannhanuocgiaiquyetvandecuadiaphuongvoichinhquyen]]</v>
      </c>
      <c r="I12" s="3" t="str" cm="1">
        <f t="array" ref="I12">toUnSignDiem(C12)</f>
        <v>[[diem.Mucdonguoidanduocthamgiavaocungcoquannhanuocgiaiquyetvandecuadiaphuongvoichinhquyen]]</v>
      </c>
      <c r="J12" s="20"/>
    </row>
    <row r="13" spans="1:10" ht="288" x14ac:dyDescent="0.2">
      <c r="A13" s="3" t="s">
        <v>20</v>
      </c>
      <c r="B13" s="2" t="s">
        <v>320</v>
      </c>
      <c r="C13" s="2" t="s">
        <v>320</v>
      </c>
      <c r="D13" s="3" t="str" cm="1">
        <f t="array" ref="D13">toUnSign2(C13)</f>
        <v>[[Sohoatdongmanguoidanthamgiagiaiquyethieuquakhico80%phananhlachinhxacvaduocgiaiquyet]]</v>
      </c>
      <c r="E13" s="35"/>
      <c r="F13" s="36"/>
      <c r="G13" s="2" t="s">
        <v>191</v>
      </c>
      <c r="H13" s="3" t="str" cm="1">
        <f t="array" ref="H13">G13&amp;CHAR(10)&amp;toUnSignArea(C13)&amp;CHAR(10)&amp;toUnSignUpload(C13)</f>
        <v>Văn bản, tài liệu chứng minh
[[area.Sohoatdongmanguoidanthamgiagiaiquyethieuquakhico80%phananhlachinhxacvaduocgiaiquyet]]
[[upload.Sohoatdongmanguoidanthamgiagiaiquyethieuquakhico80%phananhlachinhxacvaduocgiaiquyet]]</v>
      </c>
      <c r="I13" s="3"/>
      <c r="J13" s="20"/>
    </row>
  </sheetData>
  <mergeCells count="1">
    <mergeCell ref="A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1A96-06F5-46EC-9B38-4FE4411D0C0C}">
  <dimension ref="A1:I5"/>
  <sheetViews>
    <sheetView workbookViewId="0">
      <selection activeCell="F9" sqref="F9"/>
    </sheetView>
  </sheetViews>
  <sheetFormatPr baseColWidth="10" defaultColWidth="9" defaultRowHeight="15" x14ac:dyDescent="0.2"/>
  <cols>
    <col min="1" max="1" width="5.1640625" style="5" customWidth="1"/>
    <col min="2" max="2" width="17.1640625" style="5" customWidth="1"/>
    <col min="3" max="3" width="16.33203125" style="5" hidden="1" customWidth="1"/>
    <col min="4" max="4" width="18.6640625" style="9" customWidth="1"/>
    <col min="5" max="5" width="9.6640625" style="6" customWidth="1"/>
    <col min="6" max="6" width="27" style="5" customWidth="1"/>
    <col min="7" max="7" width="0" style="5" hidden="1" customWidth="1"/>
    <col min="8" max="8" width="15.5" style="5" customWidth="1"/>
    <col min="9" max="9" width="21.6640625" style="7" customWidth="1"/>
    <col min="10" max="16384" width="9" style="5"/>
  </cols>
  <sheetData>
    <row r="1" spans="1:9" ht="17" x14ac:dyDescent="0.2">
      <c r="A1" s="54" t="s">
        <v>167</v>
      </c>
      <c r="B1" s="54"/>
      <c r="C1" s="54"/>
      <c r="D1" s="54"/>
      <c r="E1" s="54"/>
      <c r="F1" s="54"/>
      <c r="G1" s="54"/>
      <c r="H1" s="54"/>
      <c r="I1" s="54"/>
    </row>
    <row r="2" spans="1:9" ht="36" x14ac:dyDescent="0.2">
      <c r="A2" s="17" t="s">
        <v>0</v>
      </c>
      <c r="B2" s="1" t="s">
        <v>1</v>
      </c>
      <c r="C2" s="1" t="s">
        <v>17</v>
      </c>
      <c r="D2" s="1" t="s">
        <v>18</v>
      </c>
      <c r="E2" s="1" t="s">
        <v>2</v>
      </c>
      <c r="F2" s="17" t="s">
        <v>3</v>
      </c>
      <c r="G2" s="1"/>
      <c r="H2" s="1" t="s">
        <v>4</v>
      </c>
      <c r="I2" s="1" t="s">
        <v>19</v>
      </c>
    </row>
    <row r="3" spans="1:9" ht="36" x14ac:dyDescent="0.2">
      <c r="A3" s="49">
        <v>9</v>
      </c>
      <c r="B3" s="13" t="s">
        <v>167</v>
      </c>
      <c r="C3" s="13" t="s">
        <v>167</v>
      </c>
      <c r="D3" s="1"/>
      <c r="E3" s="1">
        <v>20</v>
      </c>
      <c r="F3" s="50"/>
      <c r="G3" s="51"/>
      <c r="H3" s="18"/>
      <c r="I3" s="3" t="str" cm="1">
        <f t="array" ref="I3">toUnSignDiemCuoiCung(C3)</f>
        <v>[[diemcuoicung.Dothithongminh]]</v>
      </c>
    </row>
    <row r="4" spans="1:9" ht="234" x14ac:dyDescent="0.2">
      <c r="A4" s="2" t="s">
        <v>168</v>
      </c>
      <c r="B4" s="2" t="s">
        <v>169</v>
      </c>
      <c r="C4" s="2" t="s">
        <v>169</v>
      </c>
      <c r="D4" s="3" t="str" cm="1">
        <f t="array" ref="D4">toUnSign2(C4)</f>
        <v>[[XaydungTrungtamdieuhanhdothithongminhQuanhuyen]]</v>
      </c>
      <c r="E4" s="3">
        <v>20</v>
      </c>
      <c r="F4" s="19" t="s">
        <v>170</v>
      </c>
      <c r="G4" s="2" t="s">
        <v>191</v>
      </c>
      <c r="H4" s="3" t="str" cm="1">
        <f t="array" ref="H4">G4&amp;CHAR(10)&amp;toUnSignArea(C4)&amp;CHAR(10)&amp;toUnSignUpload(C4)</f>
        <v>Văn bản, tài liệu chứng minh
[[area.XaydungTrungtamdieuhanhdothithongminhQuanhuyen]]
[[upload.XaydungTrungtamdieuhanhdothithongminhQuanhuyen]]</v>
      </c>
      <c r="I4" s="3" t="str" cm="1">
        <f t="array" ref="I4">toUnSignDiem(C4)</f>
        <v>[[diem.XaydungTrungtamdieuhanhdothithongminhQuanhuyen]]</v>
      </c>
    </row>
    <row r="5" spans="1:9" x14ac:dyDescent="0.2">
      <c r="E5" s="8"/>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TT chung</vt:lpstr>
      <vt:lpstr>1. Nhận thức số</vt:lpstr>
      <vt:lpstr>2. Thể chế số</vt:lpstr>
      <vt:lpstr>3. Hạ tầng số</vt:lpstr>
      <vt:lpstr>4. Nhận lực số</vt:lpstr>
      <vt:lpstr>5. An toàn TT mạng</vt:lpstr>
      <vt:lpstr>6. HĐ chính quyền số</vt:lpstr>
      <vt:lpstr>7. HĐ kinh tế số</vt:lpstr>
      <vt:lpstr>8. HĐ xã hội số</vt:lpstr>
      <vt:lpstr>9. Đô thị thông 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Microsoft Office User</cp:lastModifiedBy>
  <cp:lastPrinted>2022-07-21T07:22:25Z</cp:lastPrinted>
  <dcterms:created xsi:type="dcterms:W3CDTF">2021-08-20T14:19:18Z</dcterms:created>
  <dcterms:modified xsi:type="dcterms:W3CDTF">2023-03-23T08:56:09Z</dcterms:modified>
</cp:coreProperties>
</file>