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Excel\W5\"/>
    </mc:Choice>
  </mc:AlternateContent>
  <xr:revisionPtr revIDLastSave="0" documentId="13_ncr:1_{F364B5C7-23D7-4DFA-886D-FBFBF9FFC14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hân tích" sheetId="2" state="hidden" r:id="rId1"/>
    <sheet name="Page Setup" sheetId="3" r:id="rId2"/>
    <sheet name="Page Setup_Thamkhao" sheetId="12" r:id="rId3"/>
  </sheets>
  <definedNames>
    <definedName name="_xlnm.Print_Area" localSheetId="1">'Page Setup'!$A$1:$K$154</definedName>
    <definedName name="_xlnm.Print_Area" localSheetId="2">'Page Setup_Thamkhao'!$A$1:$K$154</definedName>
    <definedName name="_xlnm.Print_Titles" localSheetId="1">'Page Setup'!$4:$4</definedName>
    <definedName name="_xlnm.Print_Titles" localSheetId="2">'Page Setup_Thamkhao'!$4:$4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4" i="12" l="1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B4" i="2"/>
  <c r="C4" i="2"/>
  <c r="D4" i="2"/>
</calcChain>
</file>

<file path=xl/sharedStrings.xml><?xml version="1.0" encoding="utf-8"?>
<sst xmlns="http://schemas.openxmlformats.org/spreadsheetml/2006/main" count="1831" uniqueCount="129">
  <si>
    <t>Tên hàng</t>
  </si>
  <si>
    <t>Tháng 4</t>
  </si>
  <si>
    <t>Tháng 5</t>
  </si>
  <si>
    <t>Tháng 6</t>
  </si>
  <si>
    <t>Coca Cola</t>
  </si>
  <si>
    <t>Fanta</t>
  </si>
  <si>
    <t>TỔNG</t>
  </si>
  <si>
    <t>Số HĐ</t>
  </si>
  <si>
    <t>Ngày tháng</t>
  </si>
  <si>
    <t>Mã KH</t>
  </si>
  <si>
    <t>Phân loại KH</t>
  </si>
  <si>
    <t>Tên khách hàng</t>
  </si>
  <si>
    <t>Mã hàng</t>
  </si>
  <si>
    <t>Số lượng</t>
  </si>
  <si>
    <t>ĐVT</t>
  </si>
  <si>
    <t>Đơn giá</t>
  </si>
  <si>
    <t>Thành tiền</t>
  </si>
  <si>
    <t>HD0001</t>
  </si>
  <si>
    <t>CH001</t>
  </si>
  <si>
    <t>Nguyễn Vũ Thành Long</t>
  </si>
  <si>
    <t>TP002</t>
  </si>
  <si>
    <t>Phở ăn liền Vifon</t>
  </si>
  <si>
    <t>Gói</t>
  </si>
  <si>
    <t>TP003</t>
  </si>
  <si>
    <t>Giò lụa loại 0.5kg</t>
  </si>
  <si>
    <t>BK003</t>
  </si>
  <si>
    <t>Bánh Kitkat</t>
  </si>
  <si>
    <t>Hộp</t>
  </si>
  <si>
    <t>TP005</t>
  </si>
  <si>
    <t>Sữa tươi loại 280ml</t>
  </si>
  <si>
    <t>HD0002</t>
  </si>
  <si>
    <t>CH004</t>
  </si>
  <si>
    <t>Nguyễn Thu Thủy</t>
  </si>
  <si>
    <t>GK001</t>
  </si>
  <si>
    <t>Chai</t>
  </si>
  <si>
    <t>GK002</t>
  </si>
  <si>
    <t>Trà xanh C2</t>
  </si>
  <si>
    <t>GK003</t>
  </si>
  <si>
    <t>Nước tăng lực Sting</t>
  </si>
  <si>
    <t>HD0003</t>
  </si>
  <si>
    <t>CH008</t>
  </si>
  <si>
    <t>Hà Kiều Trang</t>
  </si>
  <si>
    <t>GK004</t>
  </si>
  <si>
    <t>Nước đóng chai Lavie</t>
  </si>
  <si>
    <t>GK005</t>
  </si>
  <si>
    <t>Kem que Merino</t>
  </si>
  <si>
    <t>Chiếc</t>
  </si>
  <si>
    <t>VPP001</t>
  </si>
  <si>
    <t>Vở kẻ ngang Hồng Hà</t>
  </si>
  <si>
    <t xml:space="preserve">Quyển </t>
  </si>
  <si>
    <t>VPP002</t>
  </si>
  <si>
    <t>Bút máy Hồng Hà</t>
  </si>
  <si>
    <t>VPP003</t>
  </si>
  <si>
    <t>Thiệp mừng loại nhỡ</t>
  </si>
  <si>
    <t>HD0004</t>
  </si>
  <si>
    <t>KL002</t>
  </si>
  <si>
    <t>Nguyễn Thành Đạt</t>
  </si>
  <si>
    <t>BK001</t>
  </si>
  <si>
    <t>Thạch rau câu Long Hải</t>
  </si>
  <si>
    <t>BK002</t>
  </si>
  <si>
    <t>Kẹo Hải Hà</t>
  </si>
  <si>
    <t>HD0005</t>
  </si>
  <si>
    <t>KL005</t>
  </si>
  <si>
    <t>Đỗ Quốc Trung</t>
  </si>
  <si>
    <t>HD0006</t>
  </si>
  <si>
    <t>CH005</t>
  </si>
  <si>
    <t>Nguyễn Thị Ngọc Mai</t>
  </si>
  <si>
    <t>TP001</t>
  </si>
  <si>
    <t>Mỳ ăn liền Hảo Hảo</t>
  </si>
  <si>
    <t>TP004</t>
  </si>
  <si>
    <t>Xúc xích Đức Việt loại 1kg</t>
  </si>
  <si>
    <t>HD0007</t>
  </si>
  <si>
    <t>HD0008</t>
  </si>
  <si>
    <t>CH007</t>
  </si>
  <si>
    <t>Kiều Khánh Linh</t>
  </si>
  <si>
    <t>HD0009</t>
  </si>
  <si>
    <t>KL001</t>
  </si>
  <si>
    <t>Hoàng Phương Dung</t>
  </si>
  <si>
    <t>HD0010</t>
  </si>
  <si>
    <t>KL004</t>
  </si>
  <si>
    <t>Dương Nhật Anh</t>
  </si>
  <si>
    <t>HD0011</t>
  </si>
  <si>
    <t>KL008</t>
  </si>
  <si>
    <t>Nguyễn Thủy Tiên</t>
  </si>
  <si>
    <t>HD0012</t>
  </si>
  <si>
    <t>KL006</t>
  </si>
  <si>
    <t>Nguyễn Gia Bảo</t>
  </si>
  <si>
    <t>HD0013</t>
  </si>
  <si>
    <t>KL007</t>
  </si>
  <si>
    <t>Phạm Gia Hân</t>
  </si>
  <si>
    <t>HD0014</t>
  </si>
  <si>
    <t>CH009</t>
  </si>
  <si>
    <t>Đặng Thùy Linh</t>
  </si>
  <si>
    <t>HD0015</t>
  </si>
  <si>
    <t>CH006</t>
  </si>
  <si>
    <t>Đinh Thanh Huyền</t>
  </si>
  <si>
    <t>HD0016</t>
  </si>
  <si>
    <t>KL003</t>
  </si>
  <si>
    <t>Hà Thúy Quỳnh</t>
  </si>
  <si>
    <t>HD0017</t>
  </si>
  <si>
    <t>HD0018</t>
  </si>
  <si>
    <t>HD0019</t>
  </si>
  <si>
    <t>HD0020</t>
  </si>
  <si>
    <t>CH003</t>
  </si>
  <si>
    <t>Đinh Văn Thiên</t>
  </si>
  <si>
    <t>HD0021</t>
  </si>
  <si>
    <t>HD0022</t>
  </si>
  <si>
    <t>HD0023</t>
  </si>
  <si>
    <t>HD0024</t>
  </si>
  <si>
    <t>HD0025</t>
  </si>
  <si>
    <t>HD0026</t>
  </si>
  <si>
    <t>CH002</t>
  </si>
  <si>
    <t>Nguyễn Văn Trung</t>
  </si>
  <si>
    <t>HD0027</t>
  </si>
  <si>
    <t>HD0028</t>
  </si>
  <si>
    <t>HD0029</t>
  </si>
  <si>
    <t>HD0030</t>
  </si>
  <si>
    <t>HD0031</t>
  </si>
  <si>
    <t>HD0032</t>
  </si>
  <si>
    <t>HD0033</t>
  </si>
  <si>
    <t>HD0034</t>
  </si>
  <si>
    <t>HD0035</t>
  </si>
  <si>
    <t>HD0036</t>
  </si>
  <si>
    <t>HD0037</t>
  </si>
  <si>
    <t>HD0038</t>
  </si>
  <si>
    <t>HD0039</t>
  </si>
  <si>
    <t>HD0040</t>
  </si>
  <si>
    <t>HD0041</t>
  </si>
  <si>
    <t>THEO DÕI BÁN HÀNG 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</si>
</sst>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dd\-mm\-yyyy"/>
    <numFmt numFmtId="166" formatCode="m/d/yy;@"/>
    <numFmt numFmtId="167" formatCode="d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4" fillId="0" borderId="3" xfId="2" applyFont="1" applyBorder="1" applyAlignment="1">
      <alignment horizontal="left" vertical="center" indent="1"/>
    </xf>
    <xf numFmtId="0" fontId="4" fillId="0" borderId="3" xfId="2" applyFont="1" applyBorder="1" applyAlignment="1">
      <alignment horizontal="right" vertical="center" indent="1"/>
    </xf>
    <xf numFmtId="164" fontId="4" fillId="0" borderId="3" xfId="3" applyNumberFormat="1" applyFont="1" applyBorder="1" applyAlignment="1">
      <alignment horizontal="right" vertical="center" indent="1"/>
    </xf>
    <xf numFmtId="0" fontId="5" fillId="2" borderId="3" xfId="2" applyFont="1" applyFill="1" applyBorder="1" applyAlignment="1">
      <alignment horizontal="center" vertical="center" wrapText="1"/>
    </xf>
    <xf numFmtId="164" fontId="5" fillId="2" borderId="3" xfId="3" applyNumberFormat="1" applyFont="1" applyFill="1" applyBorder="1" applyAlignment="1">
      <alignment horizontal="center" vertical="center" wrapText="1"/>
    </xf>
    <xf numFmtId="166" fontId="5" fillId="2" borderId="3" xfId="2" applyNumberFormat="1" applyFont="1" applyFill="1" applyBorder="1" applyAlignment="1">
      <alignment horizontal="center" vertical="center" wrapText="1"/>
    </xf>
    <xf numFmtId="167" fontId="4" fillId="0" borderId="3" xfId="2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3" xfId="3" xr:uid="{2AEDAE55-5AED-4572-9234-AAAC6405BBEF}"/>
    <cellStyle name="Normal" xfId="0" builtinId="0"/>
    <cellStyle name="Normal 3" xfId="2" xr:uid="{16189FF9-1498-4466-8C95-F538E54B6A52}"/>
    <cellStyle name="Percent 2" xfId="4" xr:uid="{62A83E51-2FFB-460B-B75A-34CDC909FC49}"/>
  </cellStyles>
  <dxfs count="0"/>
  <tableStyles count="0" defaultTableStyle="TableStyleMedium2" defaultPivotStyle="PivotStyleLight16"/>
  <colors>
    <mruColors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4647-A90B-48BA63D4D0E8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7-4647-A90B-48BA63D4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580112"/>
        <c:axId val="396576832"/>
      </c:barChart>
      <c:catAx>
        <c:axId val="3965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6832"/>
        <c:crosses val="autoZero"/>
        <c:auto val="1"/>
        <c:lblAlgn val="ctr"/>
        <c:lblOffset val="100"/>
        <c:noMultiLvlLbl val="0"/>
      </c:catAx>
      <c:valAx>
        <c:axId val="3965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BA-4738-B9BF-BF2E4629E6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BA-4738-B9BF-BF2E4629E668}"/>
              </c:ext>
            </c:extLst>
          </c:dPt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A-4738-B9BF-BF2E4629E668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BA-4738-B9BF-BF2E4629E6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BA-4738-B9BF-BF2E4629E668}"/>
              </c:ext>
            </c:extLst>
          </c:dPt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BA-4738-B9BF-BF2E4629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75880"/>
        <c:axId val="494872928"/>
      </c:barChart>
      <c:catAx>
        <c:axId val="4948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2928"/>
        <c:crosses val="autoZero"/>
        <c:auto val="1"/>
        <c:lblAlgn val="ctr"/>
        <c:lblOffset val="100"/>
        <c:noMultiLvlLbl val="0"/>
      </c:catAx>
      <c:valAx>
        <c:axId val="4948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5880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09-4A24-BF8F-6E214D26B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9-4A24-BF8F-6E214D26BB8B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222222222222211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09-4A24-BF8F-6E214D26B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9-4A24-BF8F-6E214D26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803856"/>
        <c:axId val="506808120"/>
      </c:barChart>
      <c:catAx>
        <c:axId val="5068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8120"/>
        <c:crosses val="autoZero"/>
        <c:auto val="1"/>
        <c:lblAlgn val="ctr"/>
        <c:lblOffset val="100"/>
        <c:noMultiLvlLbl val="0"/>
      </c:catAx>
      <c:valAx>
        <c:axId val="5068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3856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kern="1200" spc="0" baseline="0">
                <a:solidFill>
                  <a:srgbClr val="595959"/>
                </a:solidFill>
                <a:effectLst/>
              </a:rPr>
              <a:t>DOANH THU QUÝ 2 NĂM 2016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tích'!$B$1</c:f>
              <c:strCache>
                <c:ptCount val="1"/>
                <c:pt idx="0">
                  <c:v>Tháng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tích'!$A$2:$A$3</c:f>
              <c:strCache>
                <c:ptCount val="2"/>
                <c:pt idx="0">
                  <c:v>Coca Cola</c:v>
                </c:pt>
                <c:pt idx="1">
                  <c:v>Fanta</c:v>
                </c:pt>
              </c:strCache>
            </c:strRef>
          </c:cat>
          <c:val>
            <c:numRef>
              <c:f>'Phân tích'!$B$2:$B$3</c:f>
              <c:numCache>
                <c:formatCode>_(* #,##0_);_(* \(#,##0\);_(* "-"??_);_(@_)</c:formatCode>
                <c:ptCount val="2"/>
                <c:pt idx="0">
                  <c:v>801204</c:v>
                </c:pt>
                <c:pt idx="1">
                  <c:v>644559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D-4BBF-82C8-4EF43F4FEB48}"/>
            </c:ext>
          </c:extLst>
        </c:ser>
        <c:ser>
          <c:idx val="1"/>
          <c:order val="1"/>
          <c:tx>
            <c:strRef>
              <c:f>'Phân tích'!$C$1</c:f>
              <c:strCache>
                <c:ptCount val="1"/>
                <c:pt idx="0">
                  <c:v>Tháng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tích'!$A$2:$A$3</c:f>
              <c:strCache>
                <c:ptCount val="2"/>
                <c:pt idx="0">
                  <c:v>Coca Cola</c:v>
                </c:pt>
                <c:pt idx="1">
                  <c:v>Fanta</c:v>
                </c:pt>
              </c:strCache>
            </c:strRef>
          </c:cat>
          <c:val>
            <c:numRef>
              <c:f>'Phân tích'!$C$2:$C$3</c:f>
              <c:numCache>
                <c:formatCode>_(* #,##0_);_(* \(#,##0\);_(* "-"??_);_(@_)</c:formatCode>
                <c:ptCount val="2"/>
                <c:pt idx="0">
                  <c:v>700964</c:v>
                </c:pt>
                <c:pt idx="1">
                  <c:v>756243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D-4BBF-82C8-4EF43F4FEB48}"/>
            </c:ext>
          </c:extLst>
        </c:ser>
        <c:ser>
          <c:idx val="2"/>
          <c:order val="2"/>
          <c:tx>
            <c:strRef>
              <c:f>'Phân tích'!$D$1</c:f>
              <c:strCache>
                <c:ptCount val="1"/>
                <c:pt idx="0">
                  <c:v>Tháng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'Phân tích'!$A$2:$A$3</c:f>
              <c:strCache>
                <c:ptCount val="2"/>
                <c:pt idx="0">
                  <c:v>Coca Cola</c:v>
                </c:pt>
                <c:pt idx="1">
                  <c:v>Fanta</c:v>
                </c:pt>
              </c:strCache>
            </c:strRef>
          </c:cat>
          <c:val>
            <c:numRef>
              <c:f>'Phân tích'!$D$2:$D$3</c:f>
              <c:numCache>
                <c:formatCode>_(* #,##0_);_(* \(#,##0\);_(* "-"??_);_(@_)</c:formatCode>
                <c:ptCount val="2"/>
                <c:pt idx="0">
                  <c:v>960661</c:v>
                </c:pt>
                <c:pt idx="1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D-4BBF-82C8-4EF43F4F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921656"/>
        <c:axId val="399923296"/>
      </c:barChart>
      <c:catAx>
        <c:axId val="39992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23296"/>
        <c:crosses val="autoZero"/>
        <c:auto val="1"/>
        <c:lblAlgn val="ctr"/>
        <c:lblOffset val="100"/>
        <c:noMultiLvlLbl val="0"/>
      </c:catAx>
      <c:valAx>
        <c:axId val="399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2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52F-A360-0FC3CAD6DF8A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A-452F-A360-0FC3CAD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11824"/>
        <c:axId val="495011168"/>
      </c:barChart>
      <c:catAx>
        <c:axId val="4950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11168"/>
        <c:crosses val="autoZero"/>
        <c:auto val="1"/>
        <c:lblAlgn val="ctr"/>
        <c:lblOffset val="100"/>
        <c:noMultiLvlLbl val="0"/>
      </c:catAx>
      <c:valAx>
        <c:axId val="4950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3-4D37-BB23-4276876A1397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3-4D37-BB23-4276876A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57512"/>
        <c:axId val="492158168"/>
      </c:barChart>
      <c:catAx>
        <c:axId val="49215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8168"/>
        <c:crosses val="autoZero"/>
        <c:auto val="1"/>
        <c:lblAlgn val="ctr"/>
        <c:lblOffset val="100"/>
        <c:noMultiLvlLbl val="0"/>
      </c:catAx>
      <c:valAx>
        <c:axId val="492158168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7512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5-4D1F-8E6F-0CFDC8D0DE38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5-4D1F-8E6F-0CFDC8D0DE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6594544"/>
        <c:axId val="401863248"/>
      </c:barChart>
      <c:catAx>
        <c:axId val="3965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3248"/>
        <c:crosses val="autoZero"/>
        <c:auto val="1"/>
        <c:lblAlgn val="ctr"/>
        <c:lblOffset val="100"/>
        <c:noMultiLvlLbl val="0"/>
      </c:catAx>
      <c:valAx>
        <c:axId val="4018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4544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6-4FB9-B4F5-8860C2D4F203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6-4FB9-B4F5-8860C2D4F2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7194760"/>
        <c:axId val="397184592"/>
      </c:barChart>
      <c:catAx>
        <c:axId val="3971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84592"/>
        <c:crosses val="autoZero"/>
        <c:auto val="1"/>
        <c:lblAlgn val="ctr"/>
        <c:lblOffset val="100"/>
        <c:noMultiLvlLbl val="0"/>
      </c:catAx>
      <c:valAx>
        <c:axId val="397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1-4D5A-8D71-9A7EC67D9B2F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1-4D5A-8D71-9A7EC67D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00248"/>
        <c:axId val="506802544"/>
      </c:lineChart>
      <c:catAx>
        <c:axId val="5068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2544"/>
        <c:crosses val="autoZero"/>
        <c:auto val="1"/>
        <c:lblAlgn val="ctr"/>
        <c:lblOffset val="100"/>
        <c:noMultiLvlLbl val="0"/>
      </c:catAx>
      <c:valAx>
        <c:axId val="506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0248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2106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7629046369204"/>
          <c:y val="0.16418671624380285"/>
          <c:w val="0.40802974628171479"/>
          <c:h val="0.6800495771361913"/>
        </c:manualLayout>
      </c:layout>
      <c:doughnutChart>
        <c:varyColors val="1"/>
        <c:ser>
          <c:idx val="0"/>
          <c:order val="0"/>
          <c:tx>
            <c:strRef>
              <c:f>'Phân tích'!$A$2</c:f>
              <c:strCache>
                <c:ptCount val="1"/>
                <c:pt idx="0">
                  <c:v>Coca Cola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7-4D1E-8A60-F743EBCE06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7-4D1E-8A60-F743EBCE06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7-4D1E-8A60-F743EBCE0624}"/>
              </c:ext>
            </c:extLst>
          </c:dPt>
          <c:dLbls>
            <c:dLbl>
              <c:idx val="0"/>
              <c:layout>
                <c:manualLayout>
                  <c:x val="-6.1111111111111109E-2"/>
                  <c:y val="5.0925925925925881E-2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97-4D1E-8A60-F743EBCE0624}"/>
                </c:ext>
              </c:extLst>
            </c:dLbl>
            <c:dLbl>
              <c:idx val="1"/>
              <c:layout>
                <c:manualLayout>
                  <c:x val="-5.5555555555555558E-3"/>
                  <c:y val="-8.3333333333333329E-2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97-4D1E-8A60-F743EBCE0624}"/>
                </c:ext>
              </c:extLst>
            </c:dLbl>
            <c:dLbl>
              <c:idx val="2"/>
              <c:layout>
                <c:manualLayout>
                  <c:x val="6.3888888888888884E-2"/>
                  <c:y val="0.10648148148148148"/>
                </c:manualLayout>
              </c:layout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97-4D1E-8A60-F743EBCE0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tích'!$B$2:$D$2</c:f>
              <c:numCache>
                <c:formatCode>_(* #,##0_);_(* \(#,##0\);_(* "-"??_);_(@_)</c:formatCode>
                <c:ptCount val="3"/>
                <c:pt idx="0">
                  <c:v>801204</c:v>
                </c:pt>
                <c:pt idx="1">
                  <c:v>700964</c:v>
                </c:pt>
                <c:pt idx="2">
                  <c:v>960661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7-4D1E-8A60-F743EBCE0624}"/>
            </c:ext>
          </c:extLst>
        </c:ser>
        <c:ser>
          <c:idx val="1"/>
          <c:order val="1"/>
          <c:tx>
            <c:strRef>
              <c:f>'Phân tích'!$A$3</c:f>
              <c:strCache>
                <c:ptCount val="1"/>
                <c:pt idx="0">
                  <c:v>Fanta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097-4D1E-8A60-F743EBCE06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097-4D1E-8A60-F743EBCE06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097-4D1E-8A60-F743EBCE0624}"/>
              </c:ext>
            </c:extLst>
          </c:dPt>
          <c:dLbls>
            <c:dLbl>
              <c:idx val="0"/>
              <c:layout>
                <c:manualLayout>
                  <c:x val="8.8888888888888781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E7DA26B1-1A66-4F8A-9983-C3B40BFB7137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893C2617-7345-45E0-94AA-C0D5DE29A44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097-4D1E-8A60-F743EBCE0624}"/>
                </c:ext>
              </c:extLst>
            </c:dLbl>
            <c:dLbl>
              <c:idx val="1"/>
              <c:layout>
                <c:manualLayout>
                  <c:x val="0.18888888888888888"/>
                  <c:y val="-5.5555555555555643E-2"/>
                </c:manualLayout>
              </c:layout>
              <c:tx>
                <c:rich>
                  <a:bodyPr/>
                  <a:lstStyle/>
                  <a:p>
                    <a:fld id="{F74D7A26-4AD9-44BA-818E-AD6A6DD38A51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1587D9F9-02BB-4222-AEEA-608E5F9AE4D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097-4D1E-8A60-F743EBCE0624}"/>
                </c:ext>
              </c:extLst>
            </c:dLbl>
            <c:dLbl>
              <c:idx val="2"/>
              <c:layout>
                <c:manualLayout>
                  <c:x val="-0.1"/>
                  <c:y val="-0.10648148148148148"/>
                </c:manualLayout>
              </c:layout>
              <c:tx>
                <c:rich>
                  <a:bodyPr/>
                  <a:lstStyle/>
                  <a:p>
                    <a:fld id="{EDE645B5-B1FF-4C47-9C11-0704C9C04DF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422E2CAA-538C-444E-AA2F-278DE1F47CC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097-4D1E-8A60-F743EBCE0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'Phân tích'!$B$1:$D$1</c:f>
              <c:strCache>
                <c:ptCount val="3"/>
                <c:pt idx="0">
                  <c:v>Tháng 4</c:v>
                </c:pt>
                <c:pt idx="1">
                  <c:v>Tháng 5</c:v>
                </c:pt>
                <c:pt idx="2">
                  <c:v>Tháng 6</c:v>
                </c:pt>
              </c:strCache>
            </c:strRef>
          </c:cat>
          <c:val>
            <c:numRef>
              <c:f>'Phân tích'!$B$3:$D$3</c:f>
              <c:numCache>
                <c:formatCode>_(* #,##0_);_(* \(#,##0\);_(* "-"??_);_(@_)</c:formatCode>
                <c:ptCount val="3"/>
                <c:pt idx="0">
                  <c:v>644559</c:v>
                </c:pt>
                <c:pt idx="1">
                  <c:v>756243</c:v>
                </c:pt>
                <c:pt idx="2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97-4D1E-8A60-F743EBCE06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QUÝ 2 NĂM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8-463A-886F-E74F12E1E5D0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8-463A-886F-E74F12E1E5D0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C8-463A-886F-E74F12E1E5D0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C8-463A-886F-E74F12E1E5D0}"/>
              </c:ext>
            </c:extLst>
          </c:dPt>
          <c:dPt>
            <c:idx val="4"/>
            <c:bubble3D val="0"/>
            <c:explosion val="18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C8-463A-886F-E74F12E1E5D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FC8-463A-886F-E74F12E1E5D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FC8-463A-886F-E74F12E1E5D0}"/>
                </c:ext>
              </c:extLst>
            </c:dLbl>
            <c:dLbl>
              <c:idx val="2"/>
              <c:layout>
                <c:manualLayout>
                  <c:x val="0.13719444444444445"/>
                  <c:y val="-2.13633712452610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Coca Cola
</a:t>
                    </a:r>
                    <a:fld id="{1695C54F-C13D-4D7D-9391-ABF6763788D0}" type="VALUE"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FC8-463A-886F-E74F12E1E5D0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Fanta</a:t>
                    </a:r>
                    <a:fld id="{7984AC61-6DAD-4405-BA86-74A5C17BB922}" type="CATEGORYNAME">
                      <a:rPr lang="en-US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
</a:t>
                    </a:r>
                    <a:fld id="{FAE32405-5EBD-4F82-9A66-55C139EEEAFD}" type="VALUE"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FC8-463A-886F-E74F12E1E5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Tháng 6
</a:t>
                    </a:r>
                    <a:fld id="{E3F09866-746A-4F50-9991-4C03A83382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FC8-463A-886F-E74F12E1E5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('Phân tích'!$B$1:$C$1,'Phân tích'!$A$2:$A$3)</c:f>
              <c:multiLvlStrCache>
                <c:ptCount val="3"/>
                <c:lvl>
                  <c:pt idx="0">
                    <c:v>Tháng 4</c:v>
                  </c:pt>
                  <c:pt idx="1">
                    <c:v>Tháng 5</c:v>
                  </c:pt>
                  <c:pt idx="2">
                    <c:v>Fanta</c:v>
                  </c:pt>
                </c:lvl>
                <c:lvl>
                  <c:pt idx="2">
                    <c:v>Coca Cola</c:v>
                  </c:pt>
                </c:lvl>
              </c:multiLvlStrCache>
            </c:multiLvlStrRef>
          </c:cat>
          <c:val>
            <c:numRef>
              <c:f>('Phân tích'!$B$4:$C$4,'Phân tích'!$D$2:$D$3)</c:f>
              <c:numCache>
                <c:formatCode>_(* #,##0_);_(* \(#,##0\);_(* "-"??_);_(@_)</c:formatCode>
                <c:ptCount val="4"/>
                <c:pt idx="0">
                  <c:v>1445763</c:v>
                </c:pt>
                <c:pt idx="1">
                  <c:v>1457207</c:v>
                </c:pt>
                <c:pt idx="2">
                  <c:v>960661</c:v>
                </c:pt>
                <c:pt idx="3">
                  <c:v>840680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C8-463A-886F-E74F12E1E5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15875</xdr:rowOff>
    </xdr:from>
    <xdr:to>
      <xdr:col>7</xdr:col>
      <xdr:colOff>20325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534296</xdr:colOff>
      <xdr:row>5</xdr:row>
      <xdr:rowOff>34925</xdr:rowOff>
    </xdr:from>
    <xdr:to>
      <xdr:col>15</xdr:col>
      <xdr:colOff>228519</xdr:colOff>
      <xdr:row>20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20</xdr:row>
      <xdr:rowOff>127000</xdr:rowOff>
    </xdr:from>
    <xdr:to>
      <xdr:col>3</xdr:col>
      <xdr:colOff>518750</xdr:colOff>
      <xdr:row>22</xdr:row>
      <xdr:rowOff>118700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987550" y="3810000"/>
          <a:ext cx="360000" cy="360000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571500</xdr:colOff>
      <xdr:row>20</xdr:row>
      <xdr:rowOff>152400</xdr:rowOff>
    </xdr:from>
    <xdr:to>
      <xdr:col>12</xdr:col>
      <xdr:colOff>321900</xdr:colOff>
      <xdr:row>22</xdr:row>
      <xdr:rowOff>144100</xdr:rowOff>
    </xdr:to>
    <xdr:sp macro="" textlink="">
      <xdr:nvSpPr>
        <xdr:cNvPr id="5" name="Oval Callou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277100" y="3835400"/>
          <a:ext cx="360000" cy="360000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15</xdr:col>
      <xdr:colOff>366531</xdr:colOff>
      <xdr:row>5</xdr:row>
      <xdr:rowOff>36817</xdr:rowOff>
    </xdr:from>
    <xdr:to>
      <xdr:col>24</xdr:col>
      <xdr:colOff>431474</xdr:colOff>
      <xdr:row>20</xdr:row>
      <xdr:rowOff>146538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525185" y="973035"/>
          <a:ext cx="5560135" cy="2918375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1800"/>
            <a:t>Bạ</a:t>
          </a:r>
          <a:r>
            <a:rPr lang="en-US" sz="1800" baseline="0"/>
            <a:t>n sẽ vẽ biểu đồ nào với mỗi tình huống sau, tại sao?</a:t>
          </a:r>
          <a:endParaRPr lang="en-US" sz="1800"/>
        </a:p>
        <a:p>
          <a:endParaRPr lang="en-US" sz="1800"/>
        </a:p>
        <a:p>
          <a:r>
            <a:rPr lang="en-US" sz="1800"/>
            <a:t>1. So sánh</a:t>
          </a:r>
          <a:r>
            <a:rPr lang="en-US" sz="1800" baseline="0"/>
            <a:t> doanh thu của mỗi mặt hàng theo từng tháng</a:t>
          </a:r>
        </a:p>
        <a:p>
          <a:endParaRPr lang="en-US" sz="1800" baseline="0"/>
        </a:p>
        <a:p>
          <a:r>
            <a:rPr lang="en-US" sz="1800" baseline="0"/>
            <a:t>2. So sánh doanh thu các tháng của mỗi mặt hàng</a:t>
          </a:r>
        </a:p>
        <a:p>
          <a:endParaRPr lang="en-US" sz="1800" baseline="0"/>
        </a:p>
        <a:p>
          <a:r>
            <a:rPr lang="en-US" sz="1800" baseline="0"/>
            <a:t>3. Nếu bạn phụ trách bán Coca Cola</a:t>
          </a:r>
        </a:p>
        <a:p>
          <a:endParaRPr lang="en-US" sz="1800" baseline="0"/>
        </a:p>
        <a:p>
          <a:r>
            <a:rPr lang="en-US" sz="1800" baseline="0"/>
            <a:t>4. Nếu bạn phụ trách bán Fanta</a:t>
          </a:r>
          <a:endParaRPr lang="en-US" sz="1800"/>
        </a:p>
      </xdr:txBody>
    </xdr:sp>
    <xdr:clientData/>
  </xdr:twoCellAnchor>
  <xdr:twoCellAnchor>
    <xdr:from>
      <xdr:col>0</xdr:col>
      <xdr:colOff>0</xdr:colOff>
      <xdr:row>24</xdr:row>
      <xdr:rowOff>89714</xdr:rowOff>
    </xdr:from>
    <xdr:to>
      <xdr:col>6</xdr:col>
      <xdr:colOff>606112</xdr:colOff>
      <xdr:row>39</xdr:row>
      <xdr:rowOff>24260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477879</xdr:colOff>
      <xdr:row>24</xdr:row>
      <xdr:rowOff>89714</xdr:rowOff>
    </xdr:from>
    <xdr:to>
      <xdr:col>15</xdr:col>
      <xdr:colOff>165263</xdr:colOff>
      <xdr:row>39</xdr:row>
      <xdr:rowOff>24260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374672</xdr:colOff>
      <xdr:row>24</xdr:row>
      <xdr:rowOff>93806</xdr:rowOff>
    </xdr:from>
    <xdr:to>
      <xdr:col>24</xdr:col>
      <xdr:colOff>439615</xdr:colOff>
      <xdr:row>39</xdr:row>
      <xdr:rowOff>40706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9533326" y="4587652"/>
          <a:ext cx="5560135" cy="2755554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Khi dữ liệu xấp xỉ nhau, nếu bạn muốn </a:t>
          </a:r>
        </a:p>
        <a:p>
          <a:r>
            <a:rPr lang="en-US" sz="1800" baseline="0"/>
            <a:t>làm nổi bật sự chênh lệch</a:t>
          </a:r>
        </a:p>
        <a:p>
          <a:endParaRPr lang="en-US" sz="1800" baseline="0"/>
        </a:p>
        <a:p>
          <a:r>
            <a:rPr lang="en-US" sz="1800" baseline="0"/>
            <a:t>thì bạn sẽ làm gì?</a:t>
          </a:r>
        </a:p>
        <a:p>
          <a:endParaRPr lang="en-US" sz="1800" baseline="0"/>
        </a:p>
        <a:p>
          <a:r>
            <a:rPr lang="en-US" sz="1200" baseline="0"/>
            <a:t> (dữ liệu không đổi)</a:t>
          </a:r>
        </a:p>
      </xdr:txBody>
    </xdr:sp>
    <xdr:clientData/>
  </xdr:twoCellAnchor>
  <xdr:twoCellAnchor>
    <xdr:from>
      <xdr:col>0</xdr:col>
      <xdr:colOff>0</xdr:colOff>
      <xdr:row>43</xdr:row>
      <xdr:rowOff>162</xdr:rowOff>
    </xdr:from>
    <xdr:to>
      <xdr:col>6</xdr:col>
      <xdr:colOff>606112</xdr:colOff>
      <xdr:row>57</xdr:row>
      <xdr:rowOff>121951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469738</xdr:colOff>
      <xdr:row>43</xdr:row>
      <xdr:rowOff>163</xdr:rowOff>
    </xdr:from>
    <xdr:to>
      <xdr:col>15</xdr:col>
      <xdr:colOff>157122</xdr:colOff>
      <xdr:row>57</xdr:row>
      <xdr:rowOff>121952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374672</xdr:colOff>
      <xdr:row>43</xdr:row>
      <xdr:rowOff>12394</xdr:rowOff>
    </xdr:from>
    <xdr:to>
      <xdr:col>24</xdr:col>
      <xdr:colOff>439615</xdr:colOff>
      <xdr:row>66</xdr:row>
      <xdr:rowOff>150812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9852047" y="7862582"/>
          <a:ext cx="5565631" cy="4337355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Biểu đồ nào (5,6,7,8) cho phép:</a:t>
          </a:r>
        </a:p>
        <a:p>
          <a:endParaRPr lang="en-US" sz="1800" baseline="0"/>
        </a:p>
        <a:p>
          <a:r>
            <a:rPr lang="en-US" sz="1800" baseline="0"/>
            <a:t>- So sánh tổng doanh thu theo tháng </a:t>
          </a:r>
        </a:p>
        <a:p>
          <a:endParaRPr lang="en-US" sz="1800" baseline="0"/>
        </a:p>
        <a:p>
          <a:r>
            <a:rPr lang="en-US" sz="1800" baseline="0"/>
            <a:t>- So sánh tỷ lệ doanh thu của mỗi mặt hàng trong tổng doanh thu mỗi tháng</a:t>
          </a:r>
        </a:p>
        <a:p>
          <a:endParaRPr lang="en-US" sz="1800" baseline="0"/>
        </a:p>
        <a:p>
          <a:r>
            <a:rPr lang="en-US" sz="1800" baseline="0"/>
            <a:t>- So sánh doanh thu của mỗi mặt hàng theo từng tháng </a:t>
          </a:r>
        </a:p>
        <a:p>
          <a:r>
            <a:rPr lang="en-US" sz="1400" baseline="0"/>
            <a:t>   (liệu có dễ nhìn bằng biểu đồ cột? )</a:t>
          </a:r>
        </a:p>
        <a:p>
          <a:endParaRPr lang="en-US" sz="1400" baseline="0"/>
        </a:p>
        <a:p>
          <a:r>
            <a:rPr lang="en-US" sz="1800" baseline="0"/>
            <a:t>- Phân tích ưu/ nhược điểm của mỗi biểu đồ</a:t>
          </a:r>
        </a:p>
      </xdr:txBody>
    </xdr:sp>
    <xdr:clientData/>
  </xdr:twoCellAnchor>
  <xdr:twoCellAnchor>
    <xdr:from>
      <xdr:col>3</xdr:col>
      <xdr:colOff>158749</xdr:colOff>
      <xdr:row>39</xdr:row>
      <xdr:rowOff>159565</xdr:rowOff>
    </xdr:from>
    <xdr:to>
      <xdr:col>3</xdr:col>
      <xdr:colOff>518749</xdr:colOff>
      <xdr:row>41</xdr:row>
      <xdr:rowOff>151265</xdr:rowOff>
    </xdr:to>
    <xdr:sp macro="" textlink="">
      <xdr:nvSpPr>
        <xdr:cNvPr id="13" name="Oval Callou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990480" y="7462065"/>
          <a:ext cx="360000" cy="366187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11</xdr:col>
      <xdr:colOff>571499</xdr:colOff>
      <xdr:row>39</xdr:row>
      <xdr:rowOff>184965</xdr:rowOff>
    </xdr:from>
    <xdr:to>
      <xdr:col>12</xdr:col>
      <xdr:colOff>321899</xdr:colOff>
      <xdr:row>41</xdr:row>
      <xdr:rowOff>176665</xdr:rowOff>
    </xdr:to>
    <xdr:sp macro="" textlink="">
      <xdr:nvSpPr>
        <xdr:cNvPr id="14" name="Oval Callou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287845" y="7487465"/>
          <a:ext cx="360977" cy="366187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</xdr:col>
      <xdr:colOff>199455</xdr:colOff>
      <xdr:row>58</xdr:row>
      <xdr:rowOff>86296</xdr:rowOff>
    </xdr:from>
    <xdr:to>
      <xdr:col>3</xdr:col>
      <xdr:colOff>559455</xdr:colOff>
      <xdr:row>60</xdr:row>
      <xdr:rowOff>71809</xdr:rowOff>
    </xdr:to>
    <xdr:sp macro="" textlink="">
      <xdr:nvSpPr>
        <xdr:cNvPr id="15" name="Oval Callou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031186" y="10946424"/>
          <a:ext cx="360000" cy="360000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11</xdr:col>
      <xdr:colOff>271503</xdr:colOff>
      <xdr:row>58</xdr:row>
      <xdr:rowOff>72008</xdr:rowOff>
    </xdr:from>
    <xdr:to>
      <xdr:col>12</xdr:col>
      <xdr:colOff>20315</xdr:colOff>
      <xdr:row>60</xdr:row>
      <xdr:rowOff>57521</xdr:rowOff>
    </xdr:to>
    <xdr:sp macro="" textlink="">
      <xdr:nvSpPr>
        <xdr:cNvPr id="16" name="Oval Callou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7304128" y="10660633"/>
          <a:ext cx="360000" cy="350638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0</xdr:col>
      <xdr:colOff>0</xdr:colOff>
      <xdr:row>83</xdr:row>
      <xdr:rowOff>-1</xdr:rowOff>
    </xdr:from>
    <xdr:to>
      <xdr:col>6</xdr:col>
      <xdr:colOff>606112</xdr:colOff>
      <xdr:row>97</xdr:row>
      <xdr:rowOff>121789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423333</xdr:colOff>
      <xdr:row>82</xdr:row>
      <xdr:rowOff>113974</xdr:rowOff>
    </xdr:from>
    <xdr:to>
      <xdr:col>15</xdr:col>
      <xdr:colOff>119918</xdr:colOff>
      <xdr:row>98</xdr:row>
      <xdr:rowOff>8140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7371" y="11535833"/>
          <a:ext cx="4581201" cy="289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390954</xdr:colOff>
      <xdr:row>82</xdr:row>
      <xdr:rowOff>183356</xdr:rowOff>
    </xdr:from>
    <xdr:to>
      <xdr:col>24</xdr:col>
      <xdr:colOff>455897</xdr:colOff>
      <xdr:row>97</xdr:row>
      <xdr:rowOff>130256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9549608" y="11605215"/>
          <a:ext cx="5560135" cy="2755554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Khi bạn muốn thể hiện xu hướng</a:t>
          </a:r>
        </a:p>
        <a:p>
          <a:endParaRPr lang="en-US" sz="1800" baseline="0"/>
        </a:p>
        <a:p>
          <a:r>
            <a:rPr lang="en-US" sz="1400" baseline="0"/>
            <a:t>(dữ liệu phải được sắp theo chiều thời gian)</a:t>
          </a:r>
        </a:p>
      </xdr:txBody>
    </xdr:sp>
    <xdr:clientData/>
  </xdr:twoCellAnchor>
  <xdr:twoCellAnchor>
    <xdr:from>
      <xdr:col>3</xdr:col>
      <xdr:colOff>44776</xdr:colOff>
      <xdr:row>98</xdr:row>
      <xdr:rowOff>70014</xdr:rowOff>
    </xdr:from>
    <xdr:to>
      <xdr:col>3</xdr:col>
      <xdr:colOff>404776</xdr:colOff>
      <xdr:row>100</xdr:row>
      <xdr:rowOff>61713</xdr:rowOff>
    </xdr:to>
    <xdr:sp macro="" textlink="">
      <xdr:nvSpPr>
        <xdr:cNvPr id="22" name="Oval Callou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876507" y="14487770"/>
          <a:ext cx="360000" cy="366187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11</xdr:col>
      <xdr:colOff>457526</xdr:colOff>
      <xdr:row>98</xdr:row>
      <xdr:rowOff>95414</xdr:rowOff>
    </xdr:from>
    <xdr:to>
      <xdr:col>12</xdr:col>
      <xdr:colOff>207926</xdr:colOff>
      <xdr:row>100</xdr:row>
      <xdr:rowOff>87113</xdr:rowOff>
    </xdr:to>
    <xdr:sp macro="" textlink="">
      <xdr:nvSpPr>
        <xdr:cNvPr id="23" name="Oval Callou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7173872" y="14513170"/>
          <a:ext cx="360977" cy="366187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rIns="18000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0</xdr:col>
      <xdr:colOff>7937</xdr:colOff>
      <xdr:row>62</xdr:row>
      <xdr:rowOff>7948</xdr:rowOff>
    </xdr:from>
    <xdr:to>
      <xdr:col>6</xdr:col>
      <xdr:colOff>603249</xdr:colOff>
      <xdr:row>77</xdr:row>
      <xdr:rowOff>12710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468313</xdr:colOff>
      <xdr:row>62</xdr:row>
      <xdr:rowOff>7949</xdr:rowOff>
    </xdr:from>
    <xdr:to>
      <xdr:col>15</xdr:col>
      <xdr:colOff>150813</xdr:colOff>
      <xdr:row>77</xdr:row>
      <xdr:rowOff>12711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119063</xdr:colOff>
      <xdr:row>77</xdr:row>
      <xdr:rowOff>174625</xdr:rowOff>
    </xdr:from>
    <xdr:to>
      <xdr:col>3</xdr:col>
      <xdr:colOff>479063</xdr:colOff>
      <xdr:row>79</xdr:row>
      <xdr:rowOff>160138</xdr:rowOff>
    </xdr:to>
    <xdr:sp macro="" textlink="">
      <xdr:nvSpPr>
        <xdr:cNvPr id="28" name="Oval Callou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159001" y="14231938"/>
          <a:ext cx="360000" cy="350638"/>
        </a:xfrm>
        <a:prstGeom prst="wedgeEllipseCallout">
          <a:avLst>
            <a:gd name="adj1" fmla="val 333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11</xdr:col>
      <xdr:colOff>302236</xdr:colOff>
      <xdr:row>78</xdr:row>
      <xdr:rowOff>17463</xdr:rowOff>
    </xdr:from>
    <xdr:to>
      <xdr:col>12</xdr:col>
      <xdr:colOff>51048</xdr:colOff>
      <xdr:row>80</xdr:row>
      <xdr:rowOff>2976</xdr:rowOff>
    </xdr:to>
    <xdr:sp macro="" textlink="">
      <xdr:nvSpPr>
        <xdr:cNvPr id="29" name="Oval Callou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7334861" y="14257338"/>
          <a:ext cx="360000" cy="350638"/>
        </a:xfrm>
        <a:prstGeom prst="wedgeEllipseCallout">
          <a:avLst>
            <a:gd name="adj1" fmla="val 2098"/>
            <a:gd name="adj2" fmla="val -75083"/>
          </a:avLst>
        </a:prstGeom>
        <a:noFill/>
        <a:ln w="285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0</xdr:col>
      <xdr:colOff>0</xdr:colOff>
      <xdr:row>102</xdr:row>
      <xdr:rowOff>0</xdr:rowOff>
    </xdr:from>
    <xdr:to>
      <xdr:col>6</xdr:col>
      <xdr:colOff>595312</xdr:colOff>
      <xdr:row>117</xdr:row>
      <xdr:rowOff>4762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460376</xdr:colOff>
      <xdr:row>102</xdr:row>
      <xdr:rowOff>0</xdr:rowOff>
    </xdr:from>
    <xdr:to>
      <xdr:col>15</xdr:col>
      <xdr:colOff>142876</xdr:colOff>
      <xdr:row>117</xdr:row>
      <xdr:rowOff>4762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118</xdr:row>
      <xdr:rowOff>15875</xdr:rowOff>
    </xdr:from>
    <xdr:to>
      <xdr:col>6</xdr:col>
      <xdr:colOff>611186</xdr:colOff>
      <xdr:row>133</xdr:row>
      <xdr:rowOff>58203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8250"/>
          <a:ext cx="4587874" cy="2780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398893</xdr:colOff>
      <xdr:row>102</xdr:row>
      <xdr:rowOff>32544</xdr:rowOff>
    </xdr:from>
    <xdr:to>
      <xdr:col>24</xdr:col>
      <xdr:colOff>463836</xdr:colOff>
      <xdr:row>116</xdr:row>
      <xdr:rowOff>162007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9876268" y="18653919"/>
          <a:ext cx="5565631" cy="2685338"/>
        </a:xfrm>
        <a:prstGeom prst="rect">
          <a:avLst/>
        </a:prstGeom>
        <a:solidFill>
          <a:srgbClr val="FFFAE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/>
            <a:t>Khi bạn muốn nhấn mạnh</a:t>
          </a:r>
          <a:endParaRPr lang="en-US" sz="14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356347</xdr:colOff>
      <xdr:row>0</xdr:row>
      <xdr:rowOff>11206</xdr:rowOff>
    </xdr:from>
    <xdr:to>
      <xdr:col>20</xdr:col>
      <xdr:colOff>168088</xdr:colOff>
      <xdr:row>18</xdr:row>
      <xdr:rowOff>235324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881347" y="11206"/>
          <a:ext cx="5056094" cy="4953000"/>
        </a:xfrm>
        <a:prstGeom prst="rect">
          <a:avLst/>
        </a:prstGeom>
        <a:solidFill>
          <a:srgbClr val="FFFFD9"/>
        </a:solidFill>
        <a:ln w="6350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08000" rtlCol="0" anchor="t"/>
        <a:lstStyle/>
        <a:p>
          <a:pPr algn="ctr"/>
          <a:r>
            <a:rPr lang="en-U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YÊU CẦU THỰC HÀNH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Page setup - Thiết lập trang in </a:t>
          </a:r>
        </a:p>
        <a:p>
          <a:endParaRPr lang="en-US" sz="14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Vùng in - </a:t>
          </a:r>
          <a:r>
            <a:rPr lang="en-US" sz="1200" b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Print Area:  </a:t>
          </a:r>
          <a:r>
            <a:rPr lang="en-US" sz="1200" b="1" baseline="0">
              <a:solidFill>
                <a:srgbClr val="0070C0"/>
              </a:solidFill>
              <a:latin typeface="Segoe UI" pitchFamily="34" charset="0"/>
              <a:cs typeface="Segoe UI" pitchFamily="34" charset="0"/>
            </a:rPr>
            <a:t>A1: K154               </a:t>
          </a:r>
        </a:p>
        <a:p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Lặp lại dòng tiêu đề bảng - </a:t>
          </a:r>
          <a:r>
            <a:rPr lang="en-US" sz="1200" b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Print Titles </a:t>
          </a:r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(Row to repeat at top): </a:t>
          </a:r>
          <a:r>
            <a:rPr lang="en-US" sz="1200" b="1" baseline="0">
              <a:solidFill>
                <a:schemeClr val="accent1">
                  <a:lumMod val="75000"/>
                </a:schemeClr>
              </a:solidFill>
              <a:latin typeface="Segoe UI" pitchFamily="34" charset="0"/>
              <a:cs typeface="Segoe UI" pitchFamily="34" charset="0"/>
            </a:rPr>
            <a:t>dòng 4</a:t>
          </a:r>
          <a:endParaRPr lang="en-US" sz="1000" b="1" baseline="0">
            <a:solidFill>
              <a:schemeClr val="accent1">
                <a:lumMod val="75000"/>
              </a:schemeClr>
            </a:solidFill>
            <a:latin typeface="Segoe UI" pitchFamily="34" charset="0"/>
            <a:cs typeface="Segoe UI" pitchFamily="34" charset="0"/>
          </a:endParaRPr>
        </a:p>
        <a:p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Khổ giấy - </a:t>
          </a:r>
          <a:r>
            <a:rPr lang="en-US" sz="1200" b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Size</a:t>
          </a:r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: </a:t>
          </a:r>
          <a:r>
            <a:rPr lang="en-US" sz="1200" b="1" baseline="0">
              <a:solidFill>
                <a:srgbClr val="0070C0"/>
              </a:solidFill>
              <a:latin typeface="Segoe UI" pitchFamily="34" charset="0"/>
              <a:cs typeface="Segoe UI" pitchFamily="34" charset="0"/>
            </a:rPr>
            <a:t>A4</a:t>
          </a:r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          </a:t>
          </a:r>
        </a:p>
        <a:p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Hướng giấy - </a:t>
          </a:r>
          <a:r>
            <a:rPr lang="en-US" sz="1200" b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Orientation</a:t>
          </a:r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: </a:t>
          </a:r>
          <a:r>
            <a:rPr lang="en-US" sz="1200" b="1" baseline="0">
              <a:solidFill>
                <a:srgbClr val="0070C0"/>
              </a:solidFill>
              <a:latin typeface="Segoe UI" pitchFamily="34" charset="0"/>
              <a:cs typeface="Segoe UI" pitchFamily="34" charset="0"/>
            </a:rPr>
            <a:t>Giấy ngang - Landscape</a:t>
          </a:r>
        </a:p>
        <a:p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Lề giấy - </a:t>
          </a:r>
          <a:r>
            <a:rPr lang="en-US" sz="1200" b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Margin</a:t>
          </a:r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:  </a:t>
          </a:r>
          <a:r>
            <a:rPr lang="en-US" sz="1200" b="1" baseline="0">
              <a:solidFill>
                <a:srgbClr val="0070C0"/>
              </a:solidFill>
              <a:latin typeface="Segoe UI" pitchFamily="34" charset="0"/>
              <a:cs typeface="Segoe UI" pitchFamily="34" charset="0"/>
            </a:rPr>
            <a:t>Left = Top = Bottom = 0.7"</a:t>
          </a:r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,  </a:t>
          </a:r>
          <a:r>
            <a:rPr lang="en-US" sz="1200" b="1" baseline="0">
              <a:solidFill>
                <a:srgbClr val="0070C0"/>
              </a:solidFill>
              <a:latin typeface="Segoe UI" pitchFamily="34" charset="0"/>
              <a:cs typeface="Segoe UI" pitchFamily="34" charset="0"/>
            </a:rPr>
            <a:t>Right = 0.5"</a:t>
          </a:r>
        </a:p>
        <a:p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="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Chân trang - </a:t>
          </a:r>
          <a:r>
            <a:rPr lang="en-US" sz="1200" b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Footer</a:t>
          </a:r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: </a:t>
          </a:r>
        </a:p>
        <a:p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  Left:       </a:t>
          </a:r>
          <a:r>
            <a:rPr lang="en-US" sz="1200" b="1" baseline="0">
              <a:solidFill>
                <a:srgbClr val="0070C0"/>
              </a:solidFill>
              <a:latin typeface="Segoe UI" pitchFamily="34" charset="0"/>
              <a:cs typeface="Segoe UI" pitchFamily="34" charset="0"/>
            </a:rPr>
            <a:t>Theo dõi bán hàng 2014</a:t>
          </a:r>
        </a:p>
        <a:p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      Right:    </a:t>
          </a:r>
          <a:r>
            <a:rPr lang="en-US" sz="1200" b="1" baseline="0">
              <a:solidFill>
                <a:srgbClr val="0070C0"/>
              </a:solidFill>
              <a:latin typeface="Segoe UI" pitchFamily="34" charset="0"/>
              <a:cs typeface="Segoe UI" pitchFamily="34" charset="0"/>
            </a:rPr>
            <a:t>Trang X - Y  </a:t>
          </a:r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(X: số trang, Y: tổng số trang)</a:t>
          </a:r>
        </a:p>
        <a:p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Co các cột dữ liệu về cùng 1 trang giấy - </a:t>
          </a:r>
          <a:r>
            <a:rPr lang="en-US" sz="1200" b="1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Scale Width</a:t>
          </a:r>
        </a:p>
        <a:p>
          <a:endParaRPr lang="en-US" sz="1200" baseline="0">
            <a:solidFill>
              <a:schemeClr val="bg2">
                <a:lumMod val="10000"/>
              </a:schemeClr>
            </a:solidFill>
            <a:latin typeface="Segoe UI" pitchFamily="34" charset="0"/>
            <a:cs typeface="Segoe UI" pitchFamily="34" charset="0"/>
          </a:endParaRPr>
        </a:p>
        <a:p>
          <a:r>
            <a:rPr lang="en-US" sz="1200" baseline="0">
              <a:solidFill>
                <a:schemeClr val="bg2">
                  <a:lumMod val="10000"/>
                </a:schemeClr>
              </a:solidFill>
              <a:latin typeface="Segoe UI" pitchFamily="34" charset="0"/>
              <a:cs typeface="Segoe UI" pitchFamily="34" charset="0"/>
            </a:rPr>
            <a:t>Điều chỉnh cần thiết để hoàn thiện trang in.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325613</xdr:colOff>
      <xdr:row>0</xdr:row>
      <xdr:rowOff>49913</xdr:rowOff>
    </xdr:from>
    <xdr:to>
      <xdr:col>19</xdr:col>
      <xdr:colOff>109871</xdr:colOff>
      <xdr:row>24</xdr:row>
      <xdr:rowOff>152216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E43FF03-D81E-18A1-C390-23402899BFD8}"/>
            </a:ext>
          </a:extLst>
        </xdr:cNvPr>
        <xdr:cNvGrpSpPr/>
      </xdr:nvGrpSpPr>
      <xdr:grpSpPr>
        <a:xfrm>
          <a:off x="10106107" y="49913"/>
          <a:ext cx="4517623" cy="6413456"/>
          <a:chOff x="9850613" y="49913"/>
          <a:chExt cx="4445905" cy="631036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C5191AC-DC56-1C88-CAE4-FEA6110877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50613" y="49913"/>
            <a:ext cx="4445905" cy="3150302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DEA839F-761F-18BA-A60F-881401290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857672" y="3209973"/>
            <a:ext cx="4435152" cy="315030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showGridLines="0" zoomScale="80" zoomScaleNormal="80" workbookViewId="0">
      <selection activeCell="P25" sqref="P25"/>
    </sheetView>
  </sheetViews>
  <sheetFormatPr defaultRowHeight="14.4" x14ac:dyDescent="0.3"/>
  <cols>
    <col min="2" max="4" width="10.109375" bestFit="1" customWidth="1"/>
  </cols>
  <sheetData>
    <row r="1" spans="1:4" x14ac:dyDescent="0.3">
      <c r="A1" s="1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 t="s">
        <v>4</v>
      </c>
      <c r="B2" s="2">
        <v>801204</v>
      </c>
      <c r="C2" s="2">
        <v>700964</v>
      </c>
      <c r="D2" s="2">
        <v>960661</v>
      </c>
    </row>
    <row r="3" spans="1:4" x14ac:dyDescent="0.3">
      <c r="A3" s="1" t="s">
        <v>5</v>
      </c>
      <c r="B3" s="2">
        <v>644559</v>
      </c>
      <c r="C3" s="2">
        <v>756243</v>
      </c>
      <c r="D3" s="2">
        <v>840680</v>
      </c>
    </row>
    <row r="4" spans="1:4" x14ac:dyDescent="0.3">
      <c r="A4" s="5" t="s">
        <v>6</v>
      </c>
      <c r="B4" s="4">
        <f>SUM(B2:B3)</f>
        <v>1445763</v>
      </c>
      <c r="C4" s="4">
        <f>SUM(C2:C3)</f>
        <v>1457207</v>
      </c>
      <c r="D4" s="4">
        <f>SUM(D2:D3)</f>
        <v>1801341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54"/>
  <sheetViews>
    <sheetView tabSelected="1" topLeftCell="A41" zoomScale="85" zoomScaleNormal="85" workbookViewId="0">
      <selection sqref="A1:K154"/>
    </sheetView>
  </sheetViews>
  <sheetFormatPr defaultColWidth="8.6640625" defaultRowHeight="18" customHeight="1" x14ac:dyDescent="0.3"/>
  <cols>
    <col min="1" max="1" width="9.44140625" style="6" bestFit="1" customWidth="1"/>
    <col min="2" max="2" width="11.5546875" style="6" bestFit="1" customWidth="1"/>
    <col min="3" max="3" width="10" style="7" bestFit="1" customWidth="1"/>
    <col min="4" max="4" width="13.88671875" style="7" bestFit="1" customWidth="1"/>
    <col min="5" max="5" width="23.109375" style="8" bestFit="1" customWidth="1"/>
    <col min="6" max="6" width="11.5546875" style="7" bestFit="1" customWidth="1"/>
    <col min="7" max="7" width="25.6640625" style="7" bestFit="1" customWidth="1"/>
    <col min="8" max="8" width="7" style="7" bestFit="1" customWidth="1"/>
    <col min="9" max="9" width="8.44140625" style="7" bestFit="1" customWidth="1"/>
    <col min="10" max="10" width="10.109375" style="7" bestFit="1" customWidth="1"/>
    <col min="11" max="11" width="11.88671875" style="7" bestFit="1" customWidth="1"/>
    <col min="12" max="16384" width="8.6640625" style="7"/>
  </cols>
  <sheetData>
    <row r="1" spans="1:11" ht="32.700000000000003" customHeight="1" x14ac:dyDescent="0.3">
      <c r="A1" s="17" t="s">
        <v>128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4" spans="1:11" s="6" customFormat="1" ht="32.700000000000003" customHeight="1" x14ac:dyDescent="0.3">
      <c r="A4" s="12" t="s">
        <v>7</v>
      </c>
      <c r="B4" s="14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2" t="s">
        <v>0</v>
      </c>
      <c r="H4" s="12" t="s">
        <v>13</v>
      </c>
      <c r="I4" s="12" t="s">
        <v>14</v>
      </c>
      <c r="J4" s="13" t="s">
        <v>15</v>
      </c>
      <c r="K4" s="13" t="s">
        <v>16</v>
      </c>
    </row>
    <row r="5" spans="1:11" ht="20.100000000000001" customHeight="1" x14ac:dyDescent="0.3">
      <c r="A5" s="16" t="s">
        <v>17</v>
      </c>
      <c r="B5" s="15">
        <v>41640</v>
      </c>
      <c r="C5" s="9" t="s">
        <v>18</v>
      </c>
      <c r="D5" s="9" t="str">
        <f>IF(LEFT(C5,2)="CH", "Cửa hàng", "Khách lẻ")</f>
        <v>Cửa hàng</v>
      </c>
      <c r="E5" s="9" t="s">
        <v>19</v>
      </c>
      <c r="F5" s="9" t="s">
        <v>20</v>
      </c>
      <c r="G5" s="9" t="s">
        <v>21</v>
      </c>
      <c r="H5" s="10">
        <v>12</v>
      </c>
      <c r="I5" s="9" t="s">
        <v>22</v>
      </c>
      <c r="J5" s="11">
        <v>7000</v>
      </c>
      <c r="K5" s="11">
        <v>84000</v>
      </c>
    </row>
    <row r="6" spans="1:11" ht="20.100000000000001" customHeight="1" x14ac:dyDescent="0.3">
      <c r="A6" s="16" t="s">
        <v>17</v>
      </c>
      <c r="B6" s="15">
        <v>41640</v>
      </c>
      <c r="C6" s="9" t="s">
        <v>18</v>
      </c>
      <c r="D6" s="9" t="str">
        <f t="shared" ref="D6:D69" si="0">IF(LEFT(C6,2)="CH", "Cửa hàng", "Khách lẻ")</f>
        <v>Cửa hàng</v>
      </c>
      <c r="E6" s="9" t="s">
        <v>19</v>
      </c>
      <c r="F6" s="9" t="s">
        <v>23</v>
      </c>
      <c r="G6" s="9" t="s">
        <v>24</v>
      </c>
      <c r="H6" s="10">
        <v>3</v>
      </c>
      <c r="I6" s="9" t="s">
        <v>22</v>
      </c>
      <c r="J6" s="11">
        <v>70400</v>
      </c>
      <c r="K6" s="11">
        <v>211200</v>
      </c>
    </row>
    <row r="7" spans="1:11" ht="20.100000000000001" customHeight="1" x14ac:dyDescent="0.3">
      <c r="A7" s="16" t="s">
        <v>17</v>
      </c>
      <c r="B7" s="15">
        <v>41640</v>
      </c>
      <c r="C7" s="9" t="s">
        <v>18</v>
      </c>
      <c r="D7" s="9" t="str">
        <f t="shared" si="0"/>
        <v>Cửa hàng</v>
      </c>
      <c r="E7" s="9" t="s">
        <v>19</v>
      </c>
      <c r="F7" s="9" t="s">
        <v>25</v>
      </c>
      <c r="G7" s="9" t="s">
        <v>26</v>
      </c>
      <c r="H7" s="10">
        <v>8</v>
      </c>
      <c r="I7" s="9" t="s">
        <v>27</v>
      </c>
      <c r="J7" s="11">
        <v>37000</v>
      </c>
      <c r="K7" s="11">
        <v>296000</v>
      </c>
    </row>
    <row r="8" spans="1:11" ht="20.100000000000001" customHeight="1" x14ac:dyDescent="0.3">
      <c r="A8" s="16" t="s">
        <v>17</v>
      </c>
      <c r="B8" s="15">
        <v>41640</v>
      </c>
      <c r="C8" s="9" t="s">
        <v>18</v>
      </c>
      <c r="D8" s="9" t="str">
        <f t="shared" si="0"/>
        <v>Cửa hàng</v>
      </c>
      <c r="E8" s="9" t="s">
        <v>19</v>
      </c>
      <c r="F8" s="9" t="s">
        <v>28</v>
      </c>
      <c r="G8" s="9" t="s">
        <v>29</v>
      </c>
      <c r="H8" s="10">
        <v>18</v>
      </c>
      <c r="I8" s="9" t="s">
        <v>27</v>
      </c>
      <c r="J8" s="11">
        <v>22900</v>
      </c>
      <c r="K8" s="11">
        <v>412200</v>
      </c>
    </row>
    <row r="9" spans="1:11" ht="20.100000000000001" customHeight="1" x14ac:dyDescent="0.3">
      <c r="A9" s="16" t="s">
        <v>30</v>
      </c>
      <c r="B9" s="15">
        <v>41643</v>
      </c>
      <c r="C9" s="9" t="s">
        <v>31</v>
      </c>
      <c r="D9" s="9" t="str">
        <f t="shared" si="0"/>
        <v>Cửa hàng</v>
      </c>
      <c r="E9" s="9" t="s">
        <v>32</v>
      </c>
      <c r="F9" s="9" t="s">
        <v>33</v>
      </c>
      <c r="G9" s="9" t="s">
        <v>4</v>
      </c>
      <c r="H9" s="10">
        <v>7</v>
      </c>
      <c r="I9" s="9" t="s">
        <v>34</v>
      </c>
      <c r="J9" s="11">
        <v>6200</v>
      </c>
      <c r="K9" s="11">
        <v>43400</v>
      </c>
    </row>
    <row r="10" spans="1:11" ht="20.100000000000001" customHeight="1" x14ac:dyDescent="0.3">
      <c r="A10" s="16" t="s">
        <v>30</v>
      </c>
      <c r="B10" s="15">
        <v>41643</v>
      </c>
      <c r="C10" s="9" t="s">
        <v>31</v>
      </c>
      <c r="D10" s="9" t="str">
        <f t="shared" si="0"/>
        <v>Cửa hàng</v>
      </c>
      <c r="E10" s="9" t="s">
        <v>32</v>
      </c>
      <c r="F10" s="9" t="s">
        <v>35</v>
      </c>
      <c r="G10" s="9" t="s">
        <v>36</v>
      </c>
      <c r="H10" s="10">
        <v>11</v>
      </c>
      <c r="I10" s="9" t="s">
        <v>34</v>
      </c>
      <c r="J10" s="11">
        <v>5300</v>
      </c>
      <c r="K10" s="11">
        <v>58300</v>
      </c>
    </row>
    <row r="11" spans="1:11" ht="20.100000000000001" customHeight="1" x14ac:dyDescent="0.3">
      <c r="A11" s="16" t="s">
        <v>30</v>
      </c>
      <c r="B11" s="15">
        <v>41643</v>
      </c>
      <c r="C11" s="9" t="s">
        <v>31</v>
      </c>
      <c r="D11" s="9" t="str">
        <f t="shared" si="0"/>
        <v>Cửa hàng</v>
      </c>
      <c r="E11" s="9" t="s">
        <v>32</v>
      </c>
      <c r="F11" s="9" t="s">
        <v>37</v>
      </c>
      <c r="G11" s="9" t="s">
        <v>38</v>
      </c>
      <c r="H11" s="10">
        <v>8</v>
      </c>
      <c r="I11" s="9" t="s">
        <v>34</v>
      </c>
      <c r="J11" s="11">
        <v>5700</v>
      </c>
      <c r="K11" s="11">
        <v>45600</v>
      </c>
    </row>
    <row r="12" spans="1:11" ht="20.100000000000001" customHeight="1" x14ac:dyDescent="0.3">
      <c r="A12" s="16" t="s">
        <v>39</v>
      </c>
      <c r="B12" s="15">
        <v>41647</v>
      </c>
      <c r="C12" s="9" t="s">
        <v>40</v>
      </c>
      <c r="D12" s="9" t="str">
        <f t="shared" si="0"/>
        <v>Cửa hàng</v>
      </c>
      <c r="E12" s="9" t="s">
        <v>41</v>
      </c>
      <c r="F12" s="9" t="s">
        <v>42</v>
      </c>
      <c r="G12" s="9" t="s">
        <v>43</v>
      </c>
      <c r="H12" s="10">
        <v>10</v>
      </c>
      <c r="I12" s="9" t="s">
        <v>34</v>
      </c>
      <c r="J12" s="11">
        <v>3500</v>
      </c>
      <c r="K12" s="11">
        <v>35000</v>
      </c>
    </row>
    <row r="13" spans="1:11" ht="20.100000000000001" customHeight="1" x14ac:dyDescent="0.3">
      <c r="A13" s="16" t="s">
        <v>39</v>
      </c>
      <c r="B13" s="15">
        <v>41647</v>
      </c>
      <c r="C13" s="9" t="s">
        <v>40</v>
      </c>
      <c r="D13" s="9" t="str">
        <f t="shared" si="0"/>
        <v>Cửa hàng</v>
      </c>
      <c r="E13" s="9" t="s">
        <v>41</v>
      </c>
      <c r="F13" s="9" t="s">
        <v>44</v>
      </c>
      <c r="G13" s="9" t="s">
        <v>45</v>
      </c>
      <c r="H13" s="10">
        <v>10</v>
      </c>
      <c r="I13" s="9" t="s">
        <v>46</v>
      </c>
      <c r="J13" s="11">
        <v>7900</v>
      </c>
      <c r="K13" s="11">
        <v>79000</v>
      </c>
    </row>
    <row r="14" spans="1:11" ht="20.100000000000001" customHeight="1" x14ac:dyDescent="0.3">
      <c r="A14" s="16" t="s">
        <v>39</v>
      </c>
      <c r="B14" s="15">
        <v>41647</v>
      </c>
      <c r="C14" s="9" t="s">
        <v>40</v>
      </c>
      <c r="D14" s="9" t="str">
        <f t="shared" si="0"/>
        <v>Cửa hàng</v>
      </c>
      <c r="E14" s="9" t="s">
        <v>41</v>
      </c>
      <c r="F14" s="9" t="s">
        <v>47</v>
      </c>
      <c r="G14" s="9" t="s">
        <v>48</v>
      </c>
      <c r="H14" s="10">
        <v>12</v>
      </c>
      <c r="I14" s="9" t="s">
        <v>49</v>
      </c>
      <c r="J14" s="11">
        <v>6200</v>
      </c>
      <c r="K14" s="11">
        <v>74400</v>
      </c>
    </row>
    <row r="15" spans="1:11" ht="20.100000000000001" customHeight="1" x14ac:dyDescent="0.3">
      <c r="A15" s="16" t="s">
        <v>39</v>
      </c>
      <c r="B15" s="15">
        <v>41647</v>
      </c>
      <c r="C15" s="9" t="s">
        <v>40</v>
      </c>
      <c r="D15" s="9" t="str">
        <f t="shared" si="0"/>
        <v>Cửa hàng</v>
      </c>
      <c r="E15" s="9" t="s">
        <v>41</v>
      </c>
      <c r="F15" s="9" t="s">
        <v>50</v>
      </c>
      <c r="G15" s="9" t="s">
        <v>51</v>
      </c>
      <c r="H15" s="10">
        <v>2</v>
      </c>
      <c r="I15" s="9" t="s">
        <v>46</v>
      </c>
      <c r="J15" s="11">
        <v>28200</v>
      </c>
      <c r="K15" s="11">
        <v>56400</v>
      </c>
    </row>
    <row r="16" spans="1:11" ht="20.100000000000001" customHeight="1" x14ac:dyDescent="0.3">
      <c r="A16" s="16" t="s">
        <v>39</v>
      </c>
      <c r="B16" s="15">
        <v>41647</v>
      </c>
      <c r="C16" s="9" t="s">
        <v>40</v>
      </c>
      <c r="D16" s="9" t="str">
        <f t="shared" si="0"/>
        <v>Cửa hàng</v>
      </c>
      <c r="E16" s="9" t="s">
        <v>41</v>
      </c>
      <c r="F16" s="9" t="s">
        <v>52</v>
      </c>
      <c r="G16" s="9" t="s">
        <v>53</v>
      </c>
      <c r="H16" s="10">
        <v>9</v>
      </c>
      <c r="I16" s="9" t="s">
        <v>46</v>
      </c>
      <c r="J16" s="11">
        <v>7000</v>
      </c>
      <c r="K16" s="11">
        <v>63000</v>
      </c>
    </row>
    <row r="17" spans="1:11" ht="20.100000000000001" customHeight="1" x14ac:dyDescent="0.3">
      <c r="A17" s="16" t="s">
        <v>54</v>
      </c>
      <c r="B17" s="15">
        <v>41650</v>
      </c>
      <c r="C17" s="9" t="s">
        <v>55</v>
      </c>
      <c r="D17" s="9" t="str">
        <f t="shared" si="0"/>
        <v>Khách lẻ</v>
      </c>
      <c r="E17" s="9" t="s">
        <v>56</v>
      </c>
      <c r="F17" s="9" t="s">
        <v>57</v>
      </c>
      <c r="G17" s="9" t="s">
        <v>58</v>
      </c>
      <c r="H17" s="10">
        <v>10</v>
      </c>
      <c r="I17" s="9" t="s">
        <v>22</v>
      </c>
      <c r="J17" s="11">
        <v>16000</v>
      </c>
      <c r="K17" s="11">
        <v>160000</v>
      </c>
    </row>
    <row r="18" spans="1:11" ht="20.100000000000001" customHeight="1" x14ac:dyDescent="0.3">
      <c r="A18" s="16" t="s">
        <v>54</v>
      </c>
      <c r="B18" s="15">
        <v>41650</v>
      </c>
      <c r="C18" s="9" t="s">
        <v>55</v>
      </c>
      <c r="D18" s="9" t="str">
        <f t="shared" si="0"/>
        <v>Khách lẻ</v>
      </c>
      <c r="E18" s="9" t="s">
        <v>56</v>
      </c>
      <c r="F18" s="9" t="s">
        <v>59</v>
      </c>
      <c r="G18" s="9" t="s">
        <v>60</v>
      </c>
      <c r="H18" s="10">
        <v>10</v>
      </c>
      <c r="I18" s="9" t="s">
        <v>22</v>
      </c>
      <c r="J18" s="11">
        <v>18000</v>
      </c>
      <c r="K18" s="11">
        <v>180000</v>
      </c>
    </row>
    <row r="19" spans="1:11" ht="20.100000000000001" customHeight="1" x14ac:dyDescent="0.3">
      <c r="A19" s="16" t="s">
        <v>61</v>
      </c>
      <c r="B19" s="15">
        <v>41653</v>
      </c>
      <c r="C19" s="9" t="s">
        <v>62</v>
      </c>
      <c r="D19" s="9" t="str">
        <f t="shared" si="0"/>
        <v>Khách lẻ</v>
      </c>
      <c r="E19" s="9" t="s">
        <v>63</v>
      </c>
      <c r="F19" s="9" t="s">
        <v>25</v>
      </c>
      <c r="G19" s="9" t="s">
        <v>26</v>
      </c>
      <c r="H19" s="10">
        <v>6</v>
      </c>
      <c r="I19" s="9" t="s">
        <v>27</v>
      </c>
      <c r="J19" s="11">
        <v>42000</v>
      </c>
      <c r="K19" s="11">
        <v>252000</v>
      </c>
    </row>
    <row r="20" spans="1:11" ht="20.100000000000001" customHeight="1" x14ac:dyDescent="0.3">
      <c r="A20" s="16" t="s">
        <v>64</v>
      </c>
      <c r="B20" s="15">
        <v>41661</v>
      </c>
      <c r="C20" s="9" t="s">
        <v>65</v>
      </c>
      <c r="D20" s="9" t="str">
        <f t="shared" si="0"/>
        <v>Cửa hàng</v>
      </c>
      <c r="E20" s="9" t="s">
        <v>66</v>
      </c>
      <c r="F20" s="9" t="s">
        <v>67</v>
      </c>
      <c r="G20" s="9" t="s">
        <v>68</v>
      </c>
      <c r="H20" s="10">
        <v>14</v>
      </c>
      <c r="I20" s="9" t="s">
        <v>22</v>
      </c>
      <c r="J20" s="11">
        <v>3100</v>
      </c>
      <c r="K20" s="11">
        <v>43400</v>
      </c>
    </row>
    <row r="21" spans="1:11" ht="20.100000000000001" customHeight="1" x14ac:dyDescent="0.3">
      <c r="A21" s="16" t="s">
        <v>64</v>
      </c>
      <c r="B21" s="15">
        <v>41661</v>
      </c>
      <c r="C21" s="9" t="s">
        <v>65</v>
      </c>
      <c r="D21" s="9" t="str">
        <f t="shared" si="0"/>
        <v>Cửa hàng</v>
      </c>
      <c r="E21" s="9" t="s">
        <v>66</v>
      </c>
      <c r="F21" s="9" t="s">
        <v>20</v>
      </c>
      <c r="G21" s="9" t="s">
        <v>21</v>
      </c>
      <c r="H21" s="10">
        <v>12</v>
      </c>
      <c r="I21" s="9" t="s">
        <v>22</v>
      </c>
      <c r="J21" s="11">
        <v>7000</v>
      </c>
      <c r="K21" s="11">
        <v>84000</v>
      </c>
    </row>
    <row r="22" spans="1:11" ht="20.100000000000001" customHeight="1" x14ac:dyDescent="0.3">
      <c r="A22" s="16" t="s">
        <v>64</v>
      </c>
      <c r="B22" s="15">
        <v>41661</v>
      </c>
      <c r="C22" s="9" t="s">
        <v>65</v>
      </c>
      <c r="D22" s="9" t="str">
        <f t="shared" si="0"/>
        <v>Cửa hàng</v>
      </c>
      <c r="E22" s="9" t="s">
        <v>66</v>
      </c>
      <c r="F22" s="9" t="s">
        <v>23</v>
      </c>
      <c r="G22" s="9" t="s">
        <v>24</v>
      </c>
      <c r="H22" s="10">
        <v>2</v>
      </c>
      <c r="I22" s="9" t="s">
        <v>22</v>
      </c>
      <c r="J22" s="11">
        <v>70400</v>
      </c>
      <c r="K22" s="11">
        <v>140800</v>
      </c>
    </row>
    <row r="23" spans="1:11" ht="20.100000000000001" customHeight="1" x14ac:dyDescent="0.3">
      <c r="A23" s="16" t="s">
        <v>64</v>
      </c>
      <c r="B23" s="15">
        <v>41661</v>
      </c>
      <c r="C23" s="9" t="s">
        <v>65</v>
      </c>
      <c r="D23" s="9" t="str">
        <f t="shared" si="0"/>
        <v>Cửa hàng</v>
      </c>
      <c r="E23" s="9" t="s">
        <v>66</v>
      </c>
      <c r="F23" s="9" t="s">
        <v>69</v>
      </c>
      <c r="G23" s="9" t="s">
        <v>70</v>
      </c>
      <c r="H23" s="10">
        <v>5</v>
      </c>
      <c r="I23" s="9" t="s">
        <v>22</v>
      </c>
      <c r="J23" s="11">
        <v>142600</v>
      </c>
      <c r="K23" s="11">
        <v>713000</v>
      </c>
    </row>
    <row r="24" spans="1:11" ht="20.100000000000001" customHeight="1" x14ac:dyDescent="0.3">
      <c r="A24" s="16" t="s">
        <v>64</v>
      </c>
      <c r="B24" s="15">
        <v>41661</v>
      </c>
      <c r="C24" s="9" t="s">
        <v>65</v>
      </c>
      <c r="D24" s="9" t="str">
        <f t="shared" si="0"/>
        <v>Cửa hàng</v>
      </c>
      <c r="E24" s="9" t="s">
        <v>66</v>
      </c>
      <c r="F24" s="9" t="s">
        <v>28</v>
      </c>
      <c r="G24" s="9" t="s">
        <v>29</v>
      </c>
      <c r="H24" s="10">
        <v>12</v>
      </c>
      <c r="I24" s="9" t="s">
        <v>27</v>
      </c>
      <c r="J24" s="11">
        <v>22900</v>
      </c>
      <c r="K24" s="11">
        <v>274800</v>
      </c>
    </row>
    <row r="25" spans="1:11" ht="20.100000000000001" customHeight="1" x14ac:dyDescent="0.3">
      <c r="A25" s="16" t="s">
        <v>71</v>
      </c>
      <c r="B25" s="15">
        <v>41664</v>
      </c>
      <c r="C25" s="9" t="s">
        <v>40</v>
      </c>
      <c r="D25" s="9" t="str">
        <f t="shared" si="0"/>
        <v>Cửa hàng</v>
      </c>
      <c r="E25" s="9" t="s">
        <v>41</v>
      </c>
      <c r="F25" s="9" t="s">
        <v>33</v>
      </c>
      <c r="G25" s="9" t="s">
        <v>4</v>
      </c>
      <c r="H25" s="10">
        <v>16</v>
      </c>
      <c r="I25" s="9" t="s">
        <v>34</v>
      </c>
      <c r="J25" s="11">
        <v>6200</v>
      </c>
      <c r="K25" s="11">
        <v>99200</v>
      </c>
    </row>
    <row r="26" spans="1:11" ht="20.100000000000001" customHeight="1" x14ac:dyDescent="0.3">
      <c r="A26" s="16" t="s">
        <v>71</v>
      </c>
      <c r="B26" s="15">
        <v>41664</v>
      </c>
      <c r="C26" s="9" t="s">
        <v>40</v>
      </c>
      <c r="D26" s="9" t="str">
        <f t="shared" si="0"/>
        <v>Cửa hàng</v>
      </c>
      <c r="E26" s="9" t="s">
        <v>41</v>
      </c>
      <c r="F26" s="9" t="s">
        <v>35</v>
      </c>
      <c r="G26" s="9" t="s">
        <v>36</v>
      </c>
      <c r="H26" s="10">
        <v>11</v>
      </c>
      <c r="I26" s="9" t="s">
        <v>34</v>
      </c>
      <c r="J26" s="11">
        <v>5300</v>
      </c>
      <c r="K26" s="11">
        <v>58300</v>
      </c>
    </row>
    <row r="27" spans="1:11" ht="20.100000000000001" customHeight="1" x14ac:dyDescent="0.3">
      <c r="A27" s="16" t="s">
        <v>71</v>
      </c>
      <c r="B27" s="15">
        <v>41664</v>
      </c>
      <c r="C27" s="9" t="s">
        <v>40</v>
      </c>
      <c r="D27" s="9" t="str">
        <f t="shared" si="0"/>
        <v>Cửa hàng</v>
      </c>
      <c r="E27" s="9" t="s">
        <v>41</v>
      </c>
      <c r="F27" s="9" t="s">
        <v>37</v>
      </c>
      <c r="G27" s="9" t="s">
        <v>38</v>
      </c>
      <c r="H27" s="10">
        <v>1</v>
      </c>
      <c r="I27" s="9" t="s">
        <v>34</v>
      </c>
      <c r="J27" s="11">
        <v>5700</v>
      </c>
      <c r="K27" s="11">
        <v>5700</v>
      </c>
    </row>
    <row r="28" spans="1:11" ht="20.100000000000001" customHeight="1" x14ac:dyDescent="0.3">
      <c r="A28" s="16" t="s">
        <v>71</v>
      </c>
      <c r="B28" s="15">
        <v>41664</v>
      </c>
      <c r="C28" s="9" t="s">
        <v>40</v>
      </c>
      <c r="D28" s="9" t="str">
        <f t="shared" si="0"/>
        <v>Cửa hàng</v>
      </c>
      <c r="E28" s="9" t="s">
        <v>41</v>
      </c>
      <c r="F28" s="9" t="s">
        <v>42</v>
      </c>
      <c r="G28" s="9" t="s">
        <v>43</v>
      </c>
      <c r="H28" s="10">
        <v>3</v>
      </c>
      <c r="I28" s="9" t="s">
        <v>34</v>
      </c>
      <c r="J28" s="11">
        <v>3500</v>
      </c>
      <c r="K28" s="11">
        <v>10500</v>
      </c>
    </row>
    <row r="29" spans="1:11" ht="20.100000000000001" customHeight="1" x14ac:dyDescent="0.3">
      <c r="A29" s="16" t="s">
        <v>72</v>
      </c>
      <c r="B29" s="15">
        <v>41672</v>
      </c>
      <c r="C29" s="9" t="s">
        <v>73</v>
      </c>
      <c r="D29" s="9" t="str">
        <f t="shared" si="0"/>
        <v>Cửa hàng</v>
      </c>
      <c r="E29" s="9" t="s">
        <v>74</v>
      </c>
      <c r="F29" s="9" t="s">
        <v>23</v>
      </c>
      <c r="G29" s="9" t="s">
        <v>24</v>
      </c>
      <c r="H29" s="10">
        <v>3</v>
      </c>
      <c r="I29" s="9" t="s">
        <v>22</v>
      </c>
      <c r="J29" s="11">
        <v>70400</v>
      </c>
      <c r="K29" s="11">
        <v>190080</v>
      </c>
    </row>
    <row r="30" spans="1:11" ht="20.100000000000001" customHeight="1" x14ac:dyDescent="0.3">
      <c r="A30" s="16" t="s">
        <v>72</v>
      </c>
      <c r="B30" s="15">
        <v>41673</v>
      </c>
      <c r="C30" s="9" t="s">
        <v>73</v>
      </c>
      <c r="D30" s="9" t="str">
        <f t="shared" si="0"/>
        <v>Cửa hàng</v>
      </c>
      <c r="E30" s="9" t="s">
        <v>74</v>
      </c>
      <c r="F30" s="9" t="s">
        <v>28</v>
      </c>
      <c r="G30" s="9" t="s">
        <v>29</v>
      </c>
      <c r="H30" s="10">
        <v>18</v>
      </c>
      <c r="I30" s="9" t="s">
        <v>27</v>
      </c>
      <c r="J30" s="11">
        <v>22900</v>
      </c>
      <c r="K30" s="11">
        <v>370980</v>
      </c>
    </row>
    <row r="31" spans="1:11" ht="20.100000000000001" customHeight="1" x14ac:dyDescent="0.3">
      <c r="A31" s="16" t="s">
        <v>72</v>
      </c>
      <c r="B31" s="15">
        <v>41673</v>
      </c>
      <c r="C31" s="9" t="s">
        <v>73</v>
      </c>
      <c r="D31" s="9" t="str">
        <f t="shared" si="0"/>
        <v>Cửa hàng</v>
      </c>
      <c r="E31" s="9" t="s">
        <v>74</v>
      </c>
      <c r="F31" s="9" t="s">
        <v>33</v>
      </c>
      <c r="G31" s="9" t="s">
        <v>4</v>
      </c>
      <c r="H31" s="10">
        <v>7</v>
      </c>
      <c r="I31" s="9" t="s">
        <v>34</v>
      </c>
      <c r="J31" s="11">
        <v>6200</v>
      </c>
      <c r="K31" s="11">
        <v>43400</v>
      </c>
    </row>
    <row r="32" spans="1:11" ht="20.100000000000001" customHeight="1" x14ac:dyDescent="0.3">
      <c r="A32" s="16" t="s">
        <v>72</v>
      </c>
      <c r="B32" s="15">
        <v>41673</v>
      </c>
      <c r="C32" s="9" t="s">
        <v>73</v>
      </c>
      <c r="D32" s="9" t="str">
        <f t="shared" si="0"/>
        <v>Cửa hàng</v>
      </c>
      <c r="E32" s="9" t="s">
        <v>74</v>
      </c>
      <c r="F32" s="9" t="s">
        <v>59</v>
      </c>
      <c r="G32" s="9" t="s">
        <v>60</v>
      </c>
      <c r="H32" s="10">
        <v>10</v>
      </c>
      <c r="I32" s="9" t="s">
        <v>22</v>
      </c>
      <c r="J32" s="11">
        <v>15800</v>
      </c>
      <c r="K32" s="11">
        <v>142200</v>
      </c>
    </row>
    <row r="33" spans="1:11" ht="20.100000000000001" customHeight="1" x14ac:dyDescent="0.3">
      <c r="A33" s="16" t="s">
        <v>72</v>
      </c>
      <c r="B33" s="15">
        <v>41673</v>
      </c>
      <c r="C33" s="9" t="s">
        <v>73</v>
      </c>
      <c r="D33" s="9" t="str">
        <f t="shared" si="0"/>
        <v>Cửa hàng</v>
      </c>
      <c r="E33" s="9" t="s">
        <v>74</v>
      </c>
      <c r="F33" s="9" t="s">
        <v>25</v>
      </c>
      <c r="G33" s="9" t="s">
        <v>26</v>
      </c>
      <c r="H33" s="10">
        <v>6</v>
      </c>
      <c r="I33" s="9" t="s">
        <v>27</v>
      </c>
      <c r="J33" s="11">
        <v>37000</v>
      </c>
      <c r="K33" s="11">
        <v>199800</v>
      </c>
    </row>
    <row r="34" spans="1:11" ht="20.100000000000001" customHeight="1" x14ac:dyDescent="0.3">
      <c r="A34" s="16" t="s">
        <v>72</v>
      </c>
      <c r="B34" s="15">
        <v>41673</v>
      </c>
      <c r="C34" s="9" t="s">
        <v>73</v>
      </c>
      <c r="D34" s="9" t="str">
        <f t="shared" si="0"/>
        <v>Cửa hàng</v>
      </c>
      <c r="E34" s="9" t="s">
        <v>74</v>
      </c>
      <c r="F34" s="9" t="s">
        <v>67</v>
      </c>
      <c r="G34" s="9" t="s">
        <v>68</v>
      </c>
      <c r="H34" s="10">
        <v>14</v>
      </c>
      <c r="I34" s="9" t="s">
        <v>22</v>
      </c>
      <c r="J34" s="11">
        <v>3100</v>
      </c>
      <c r="K34" s="11">
        <v>39060</v>
      </c>
    </row>
    <row r="35" spans="1:11" ht="20.100000000000001" customHeight="1" x14ac:dyDescent="0.3">
      <c r="A35" s="16" t="s">
        <v>75</v>
      </c>
      <c r="B35" s="15">
        <v>41675</v>
      </c>
      <c r="C35" s="9" t="s">
        <v>76</v>
      </c>
      <c r="D35" s="9" t="str">
        <f t="shared" si="0"/>
        <v>Khách lẻ</v>
      </c>
      <c r="E35" s="9" t="s">
        <v>77</v>
      </c>
      <c r="F35" s="9" t="s">
        <v>20</v>
      </c>
      <c r="G35" s="9" t="s">
        <v>21</v>
      </c>
      <c r="H35" s="10">
        <v>13</v>
      </c>
      <c r="I35" s="9" t="s">
        <v>22</v>
      </c>
      <c r="J35" s="11">
        <v>8000</v>
      </c>
      <c r="K35" s="11">
        <v>93600</v>
      </c>
    </row>
    <row r="36" spans="1:11" ht="20.100000000000001" customHeight="1" x14ac:dyDescent="0.3">
      <c r="A36" s="16" t="s">
        <v>75</v>
      </c>
      <c r="B36" s="15">
        <v>41675</v>
      </c>
      <c r="C36" s="9" t="s">
        <v>76</v>
      </c>
      <c r="D36" s="9" t="str">
        <f t="shared" si="0"/>
        <v>Khách lẻ</v>
      </c>
      <c r="E36" s="9" t="s">
        <v>77</v>
      </c>
      <c r="F36" s="9" t="s">
        <v>23</v>
      </c>
      <c r="G36" s="9" t="s">
        <v>24</v>
      </c>
      <c r="H36" s="10">
        <v>11</v>
      </c>
      <c r="I36" s="9" t="s">
        <v>22</v>
      </c>
      <c r="J36" s="11">
        <v>80000</v>
      </c>
      <c r="K36" s="11">
        <v>792000</v>
      </c>
    </row>
    <row r="37" spans="1:11" ht="20.100000000000001" customHeight="1" x14ac:dyDescent="0.3">
      <c r="A37" s="16" t="s">
        <v>75</v>
      </c>
      <c r="B37" s="15">
        <v>41675</v>
      </c>
      <c r="C37" s="9" t="s">
        <v>76</v>
      </c>
      <c r="D37" s="9" t="str">
        <f t="shared" si="0"/>
        <v>Khách lẻ</v>
      </c>
      <c r="E37" s="9" t="s">
        <v>77</v>
      </c>
      <c r="F37" s="9" t="s">
        <v>69</v>
      </c>
      <c r="G37" s="9" t="s">
        <v>70</v>
      </c>
      <c r="H37" s="10">
        <v>5</v>
      </c>
      <c r="I37" s="9" t="s">
        <v>22</v>
      </c>
      <c r="J37" s="11">
        <v>162000</v>
      </c>
      <c r="K37" s="11">
        <v>729000</v>
      </c>
    </row>
    <row r="38" spans="1:11" ht="20.100000000000001" customHeight="1" x14ac:dyDescent="0.3">
      <c r="A38" s="16" t="s">
        <v>78</v>
      </c>
      <c r="B38" s="15">
        <v>41678</v>
      </c>
      <c r="C38" s="9" t="s">
        <v>79</v>
      </c>
      <c r="D38" s="9" t="str">
        <f t="shared" si="0"/>
        <v>Khách lẻ</v>
      </c>
      <c r="E38" s="9" t="s">
        <v>80</v>
      </c>
      <c r="F38" s="9" t="s">
        <v>28</v>
      </c>
      <c r="G38" s="9" t="s">
        <v>29</v>
      </c>
      <c r="H38" s="10">
        <v>6</v>
      </c>
      <c r="I38" s="9" t="s">
        <v>34</v>
      </c>
      <c r="J38" s="11">
        <v>26000</v>
      </c>
      <c r="K38" s="11">
        <v>140400</v>
      </c>
    </row>
    <row r="39" spans="1:11" ht="20.100000000000001" customHeight="1" x14ac:dyDescent="0.3">
      <c r="A39" s="16" t="s">
        <v>78</v>
      </c>
      <c r="B39" s="15">
        <v>41678</v>
      </c>
      <c r="C39" s="9" t="s">
        <v>79</v>
      </c>
      <c r="D39" s="9" t="str">
        <f t="shared" si="0"/>
        <v>Khách lẻ</v>
      </c>
      <c r="E39" s="9" t="s">
        <v>80</v>
      </c>
      <c r="F39" s="9" t="s">
        <v>33</v>
      </c>
      <c r="G39" s="9" t="s">
        <v>4</v>
      </c>
      <c r="H39" s="10">
        <v>1</v>
      </c>
      <c r="I39" s="9" t="s">
        <v>34</v>
      </c>
      <c r="J39" s="11">
        <v>7000</v>
      </c>
      <c r="K39" s="11">
        <v>7000</v>
      </c>
    </row>
    <row r="40" spans="1:11" ht="20.100000000000001" customHeight="1" x14ac:dyDescent="0.3">
      <c r="A40" s="16" t="s">
        <v>78</v>
      </c>
      <c r="B40" s="15">
        <v>41678</v>
      </c>
      <c r="C40" s="9" t="s">
        <v>79</v>
      </c>
      <c r="D40" s="9" t="str">
        <f t="shared" si="0"/>
        <v>Khách lẻ</v>
      </c>
      <c r="E40" s="9" t="s">
        <v>80</v>
      </c>
      <c r="F40" s="9" t="s">
        <v>59</v>
      </c>
      <c r="G40" s="9" t="s">
        <v>60</v>
      </c>
      <c r="H40" s="10">
        <v>11</v>
      </c>
      <c r="I40" s="9" t="s">
        <v>22</v>
      </c>
      <c r="J40" s="11">
        <v>18000</v>
      </c>
      <c r="K40" s="11">
        <v>178200</v>
      </c>
    </row>
    <row r="41" spans="1:11" ht="20.100000000000001" customHeight="1" x14ac:dyDescent="0.3">
      <c r="A41" s="16" t="s">
        <v>81</v>
      </c>
      <c r="B41" s="15">
        <v>41682</v>
      </c>
      <c r="C41" s="9" t="s">
        <v>82</v>
      </c>
      <c r="D41" s="9" t="str">
        <f t="shared" si="0"/>
        <v>Khách lẻ</v>
      </c>
      <c r="E41" s="9" t="s">
        <v>83</v>
      </c>
      <c r="F41" s="9" t="s">
        <v>25</v>
      </c>
      <c r="G41" s="9" t="s">
        <v>26</v>
      </c>
      <c r="H41" s="10">
        <v>7</v>
      </c>
      <c r="I41" s="9" t="s">
        <v>27</v>
      </c>
      <c r="J41" s="11">
        <v>42000</v>
      </c>
      <c r="K41" s="11">
        <v>264600</v>
      </c>
    </row>
    <row r="42" spans="1:11" ht="20.100000000000001" customHeight="1" x14ac:dyDescent="0.3">
      <c r="A42" s="16" t="s">
        <v>81</v>
      </c>
      <c r="B42" s="15">
        <v>41683</v>
      </c>
      <c r="C42" s="9" t="s">
        <v>82</v>
      </c>
      <c r="D42" s="9" t="str">
        <f t="shared" si="0"/>
        <v>Khách lẻ</v>
      </c>
      <c r="E42" s="9" t="s">
        <v>83</v>
      </c>
      <c r="F42" s="9" t="s">
        <v>67</v>
      </c>
      <c r="G42" s="9" t="s">
        <v>68</v>
      </c>
      <c r="H42" s="10">
        <v>7</v>
      </c>
      <c r="I42" s="9" t="s">
        <v>22</v>
      </c>
      <c r="J42" s="11">
        <v>3500</v>
      </c>
      <c r="K42" s="11">
        <v>22050</v>
      </c>
    </row>
    <row r="43" spans="1:11" ht="20.100000000000001" customHeight="1" x14ac:dyDescent="0.3">
      <c r="A43" s="16" t="s">
        <v>81</v>
      </c>
      <c r="B43" s="15">
        <v>41682</v>
      </c>
      <c r="C43" s="9" t="s">
        <v>82</v>
      </c>
      <c r="D43" s="9" t="str">
        <f t="shared" si="0"/>
        <v>Khách lẻ</v>
      </c>
      <c r="E43" s="9" t="s">
        <v>83</v>
      </c>
      <c r="F43" s="9" t="s">
        <v>57</v>
      </c>
      <c r="G43" s="9" t="s">
        <v>58</v>
      </c>
      <c r="H43" s="10">
        <v>4</v>
      </c>
      <c r="I43" s="9" t="s">
        <v>22</v>
      </c>
      <c r="J43" s="11">
        <v>16000</v>
      </c>
      <c r="K43" s="11">
        <v>57600</v>
      </c>
    </row>
    <row r="44" spans="1:11" ht="20.100000000000001" customHeight="1" x14ac:dyDescent="0.3">
      <c r="A44" s="16" t="s">
        <v>81</v>
      </c>
      <c r="B44" s="15">
        <v>41683</v>
      </c>
      <c r="C44" s="9" t="s">
        <v>82</v>
      </c>
      <c r="D44" s="9" t="str">
        <f t="shared" si="0"/>
        <v>Khách lẻ</v>
      </c>
      <c r="E44" s="9" t="s">
        <v>83</v>
      </c>
      <c r="F44" s="9" t="s">
        <v>44</v>
      </c>
      <c r="G44" s="9" t="s">
        <v>45</v>
      </c>
      <c r="H44" s="10">
        <v>10</v>
      </c>
      <c r="I44" s="9" t="s">
        <v>46</v>
      </c>
      <c r="J44" s="11">
        <v>9000</v>
      </c>
      <c r="K44" s="11">
        <v>90000</v>
      </c>
    </row>
    <row r="45" spans="1:11" ht="20.100000000000001" customHeight="1" x14ac:dyDescent="0.3">
      <c r="A45" s="16" t="s">
        <v>84</v>
      </c>
      <c r="B45" s="15">
        <v>41688</v>
      </c>
      <c r="C45" s="9" t="s">
        <v>85</v>
      </c>
      <c r="D45" s="9" t="str">
        <f t="shared" si="0"/>
        <v>Khách lẻ</v>
      </c>
      <c r="E45" s="9" t="s">
        <v>86</v>
      </c>
      <c r="F45" s="9" t="s">
        <v>35</v>
      </c>
      <c r="G45" s="9" t="s">
        <v>36</v>
      </c>
      <c r="H45" s="10">
        <v>24</v>
      </c>
      <c r="I45" s="9" t="s">
        <v>34</v>
      </c>
      <c r="J45" s="11">
        <v>6000</v>
      </c>
      <c r="K45" s="11">
        <v>144000</v>
      </c>
    </row>
    <row r="46" spans="1:11" ht="20.100000000000001" customHeight="1" x14ac:dyDescent="0.3">
      <c r="A46" s="16" t="s">
        <v>84</v>
      </c>
      <c r="B46" s="15">
        <v>41688</v>
      </c>
      <c r="C46" s="9" t="s">
        <v>85</v>
      </c>
      <c r="D46" s="9" t="str">
        <f t="shared" si="0"/>
        <v>Khách lẻ</v>
      </c>
      <c r="E46" s="9" t="s">
        <v>86</v>
      </c>
      <c r="F46" s="9" t="s">
        <v>37</v>
      </c>
      <c r="G46" s="9" t="s">
        <v>38</v>
      </c>
      <c r="H46" s="10">
        <v>6</v>
      </c>
      <c r="I46" s="9" t="s">
        <v>34</v>
      </c>
      <c r="J46" s="11">
        <v>6500</v>
      </c>
      <c r="K46" s="11">
        <v>39000</v>
      </c>
    </row>
    <row r="47" spans="1:11" ht="20.100000000000001" customHeight="1" x14ac:dyDescent="0.3">
      <c r="A47" s="16" t="s">
        <v>84</v>
      </c>
      <c r="B47" s="15">
        <v>41688</v>
      </c>
      <c r="C47" s="9" t="s">
        <v>85</v>
      </c>
      <c r="D47" s="9" t="str">
        <f t="shared" si="0"/>
        <v>Khách lẻ</v>
      </c>
      <c r="E47" s="9" t="s">
        <v>86</v>
      </c>
      <c r="F47" s="9" t="s">
        <v>42</v>
      </c>
      <c r="G47" s="9" t="s">
        <v>43</v>
      </c>
      <c r="H47" s="10">
        <v>6</v>
      </c>
      <c r="I47" s="9" t="s">
        <v>34</v>
      </c>
      <c r="J47" s="11">
        <v>4000</v>
      </c>
      <c r="K47" s="11">
        <v>24000</v>
      </c>
    </row>
    <row r="48" spans="1:11" ht="20.100000000000001" customHeight="1" x14ac:dyDescent="0.3">
      <c r="A48" s="16" t="s">
        <v>87</v>
      </c>
      <c r="B48" s="15">
        <v>41690</v>
      </c>
      <c r="C48" s="9" t="s">
        <v>88</v>
      </c>
      <c r="D48" s="9" t="str">
        <f t="shared" si="0"/>
        <v>Khách lẻ</v>
      </c>
      <c r="E48" s="9" t="s">
        <v>89</v>
      </c>
      <c r="F48" s="9" t="s">
        <v>47</v>
      </c>
      <c r="G48" s="9" t="s">
        <v>48</v>
      </c>
      <c r="H48" s="10">
        <v>10</v>
      </c>
      <c r="I48" s="9" t="s">
        <v>49</v>
      </c>
      <c r="J48" s="11">
        <v>7000</v>
      </c>
      <c r="K48" s="11">
        <v>70000</v>
      </c>
    </row>
    <row r="49" spans="1:11" ht="20.100000000000001" customHeight="1" x14ac:dyDescent="0.3">
      <c r="A49" s="16" t="s">
        <v>87</v>
      </c>
      <c r="B49" s="15">
        <v>41690</v>
      </c>
      <c r="C49" s="9" t="s">
        <v>88</v>
      </c>
      <c r="D49" s="9" t="str">
        <f t="shared" si="0"/>
        <v>Khách lẻ</v>
      </c>
      <c r="E49" s="9" t="s">
        <v>89</v>
      </c>
      <c r="F49" s="9" t="s">
        <v>50</v>
      </c>
      <c r="G49" s="9" t="s">
        <v>51</v>
      </c>
      <c r="H49" s="10">
        <v>1</v>
      </c>
      <c r="I49" s="9" t="s">
        <v>46</v>
      </c>
      <c r="J49" s="11">
        <v>32000</v>
      </c>
      <c r="K49" s="11">
        <v>32000</v>
      </c>
    </row>
    <row r="50" spans="1:11" ht="20.100000000000001" customHeight="1" x14ac:dyDescent="0.3">
      <c r="A50" s="16" t="s">
        <v>87</v>
      </c>
      <c r="B50" s="15">
        <v>41690</v>
      </c>
      <c r="C50" s="9" t="s">
        <v>88</v>
      </c>
      <c r="D50" s="9" t="str">
        <f t="shared" si="0"/>
        <v>Khách lẻ</v>
      </c>
      <c r="E50" s="9" t="s">
        <v>89</v>
      </c>
      <c r="F50" s="9" t="s">
        <v>52</v>
      </c>
      <c r="G50" s="9" t="s">
        <v>53</v>
      </c>
      <c r="H50" s="10">
        <v>2</v>
      </c>
      <c r="I50" s="9" t="s">
        <v>46</v>
      </c>
      <c r="J50" s="11">
        <v>8000</v>
      </c>
      <c r="K50" s="11">
        <v>16000</v>
      </c>
    </row>
    <row r="51" spans="1:11" ht="20.100000000000001" customHeight="1" x14ac:dyDescent="0.3">
      <c r="A51" s="16" t="s">
        <v>90</v>
      </c>
      <c r="B51" s="15">
        <v>41691</v>
      </c>
      <c r="C51" s="9" t="s">
        <v>91</v>
      </c>
      <c r="D51" s="9" t="str">
        <f t="shared" si="0"/>
        <v>Cửa hàng</v>
      </c>
      <c r="E51" s="9" t="s">
        <v>92</v>
      </c>
      <c r="F51" s="9" t="s">
        <v>20</v>
      </c>
      <c r="G51" s="9" t="s">
        <v>21</v>
      </c>
      <c r="H51" s="10">
        <v>19</v>
      </c>
      <c r="I51" s="9" t="s">
        <v>22</v>
      </c>
      <c r="J51" s="11">
        <v>7000</v>
      </c>
      <c r="K51" s="11">
        <v>119700</v>
      </c>
    </row>
    <row r="52" spans="1:11" ht="20.100000000000001" customHeight="1" x14ac:dyDescent="0.3">
      <c r="A52" s="16" t="s">
        <v>90</v>
      </c>
      <c r="B52" s="15">
        <v>41691</v>
      </c>
      <c r="C52" s="9" t="s">
        <v>91</v>
      </c>
      <c r="D52" s="9" t="str">
        <f t="shared" si="0"/>
        <v>Cửa hàng</v>
      </c>
      <c r="E52" s="9" t="s">
        <v>92</v>
      </c>
      <c r="F52" s="9" t="s">
        <v>23</v>
      </c>
      <c r="G52" s="9" t="s">
        <v>24</v>
      </c>
      <c r="H52" s="10">
        <v>10</v>
      </c>
      <c r="I52" s="9" t="s">
        <v>22</v>
      </c>
      <c r="J52" s="11">
        <v>70400</v>
      </c>
      <c r="K52" s="11">
        <v>633600</v>
      </c>
    </row>
    <row r="53" spans="1:11" ht="20.100000000000001" customHeight="1" x14ac:dyDescent="0.3">
      <c r="A53" s="16" t="s">
        <v>90</v>
      </c>
      <c r="B53" s="15">
        <v>41691</v>
      </c>
      <c r="C53" s="9" t="s">
        <v>91</v>
      </c>
      <c r="D53" s="9" t="str">
        <f t="shared" si="0"/>
        <v>Cửa hàng</v>
      </c>
      <c r="E53" s="9" t="s">
        <v>92</v>
      </c>
      <c r="F53" s="9" t="s">
        <v>69</v>
      </c>
      <c r="G53" s="9" t="s">
        <v>70</v>
      </c>
      <c r="H53" s="10">
        <v>18</v>
      </c>
      <c r="I53" s="9" t="s">
        <v>22</v>
      </c>
      <c r="J53" s="11">
        <v>142600</v>
      </c>
      <c r="K53" s="11">
        <v>2310120</v>
      </c>
    </row>
    <row r="54" spans="1:11" ht="20.100000000000001" customHeight="1" x14ac:dyDescent="0.3">
      <c r="A54" s="16" t="s">
        <v>90</v>
      </c>
      <c r="B54" s="15">
        <v>41691</v>
      </c>
      <c r="C54" s="9" t="s">
        <v>91</v>
      </c>
      <c r="D54" s="9" t="str">
        <f t="shared" si="0"/>
        <v>Cửa hàng</v>
      </c>
      <c r="E54" s="9" t="s">
        <v>92</v>
      </c>
      <c r="F54" s="9" t="s">
        <v>28</v>
      </c>
      <c r="G54" s="9" t="s">
        <v>29</v>
      </c>
      <c r="H54" s="10">
        <v>4</v>
      </c>
      <c r="I54" s="9" t="s">
        <v>34</v>
      </c>
      <c r="J54" s="11">
        <v>22900</v>
      </c>
      <c r="K54" s="11">
        <v>82440</v>
      </c>
    </row>
    <row r="55" spans="1:11" ht="20.100000000000001" customHeight="1" x14ac:dyDescent="0.3">
      <c r="A55" s="16" t="s">
        <v>90</v>
      </c>
      <c r="B55" s="15">
        <v>41691</v>
      </c>
      <c r="C55" s="9" t="s">
        <v>91</v>
      </c>
      <c r="D55" s="9" t="str">
        <f t="shared" si="0"/>
        <v>Cửa hàng</v>
      </c>
      <c r="E55" s="9" t="s">
        <v>92</v>
      </c>
      <c r="F55" s="9" t="s">
        <v>33</v>
      </c>
      <c r="G55" s="9" t="s">
        <v>4</v>
      </c>
      <c r="H55" s="10">
        <v>19</v>
      </c>
      <c r="I55" s="9" t="s">
        <v>34</v>
      </c>
      <c r="J55" s="11">
        <v>6200</v>
      </c>
      <c r="K55" s="11">
        <v>117800</v>
      </c>
    </row>
    <row r="56" spans="1:11" ht="20.100000000000001" customHeight="1" x14ac:dyDescent="0.3">
      <c r="A56" s="16" t="s">
        <v>90</v>
      </c>
      <c r="B56" s="15">
        <v>41691</v>
      </c>
      <c r="C56" s="9" t="s">
        <v>91</v>
      </c>
      <c r="D56" s="9" t="str">
        <f t="shared" si="0"/>
        <v>Cửa hàng</v>
      </c>
      <c r="E56" s="9" t="s">
        <v>92</v>
      </c>
      <c r="F56" s="9" t="s">
        <v>59</v>
      </c>
      <c r="G56" s="9" t="s">
        <v>60</v>
      </c>
      <c r="H56" s="10">
        <v>3</v>
      </c>
      <c r="I56" s="9" t="s">
        <v>22</v>
      </c>
      <c r="J56" s="11">
        <v>15800</v>
      </c>
      <c r="K56" s="11">
        <v>42660</v>
      </c>
    </row>
    <row r="57" spans="1:11" ht="20.100000000000001" customHeight="1" x14ac:dyDescent="0.3">
      <c r="A57" s="16" t="s">
        <v>90</v>
      </c>
      <c r="B57" s="15">
        <v>41691</v>
      </c>
      <c r="C57" s="9" t="s">
        <v>91</v>
      </c>
      <c r="D57" s="9" t="str">
        <f t="shared" si="0"/>
        <v>Cửa hàng</v>
      </c>
      <c r="E57" s="9" t="s">
        <v>92</v>
      </c>
      <c r="F57" s="9" t="s">
        <v>25</v>
      </c>
      <c r="G57" s="9" t="s">
        <v>26</v>
      </c>
      <c r="H57" s="10">
        <v>3</v>
      </c>
      <c r="I57" s="9" t="s">
        <v>27</v>
      </c>
      <c r="J57" s="11">
        <v>37000</v>
      </c>
      <c r="K57" s="11">
        <v>99900</v>
      </c>
    </row>
    <row r="58" spans="1:11" ht="20.100000000000001" customHeight="1" x14ac:dyDescent="0.3">
      <c r="A58" s="16" t="s">
        <v>90</v>
      </c>
      <c r="B58" s="15">
        <v>41691</v>
      </c>
      <c r="C58" s="9" t="s">
        <v>91</v>
      </c>
      <c r="D58" s="9" t="str">
        <f t="shared" si="0"/>
        <v>Cửa hàng</v>
      </c>
      <c r="E58" s="9" t="s">
        <v>92</v>
      </c>
      <c r="F58" s="9" t="s">
        <v>67</v>
      </c>
      <c r="G58" s="9" t="s">
        <v>68</v>
      </c>
      <c r="H58" s="10">
        <v>13</v>
      </c>
      <c r="I58" s="9" t="s">
        <v>22</v>
      </c>
      <c r="J58" s="11">
        <v>3100</v>
      </c>
      <c r="K58" s="11">
        <v>36270</v>
      </c>
    </row>
    <row r="59" spans="1:11" ht="20.100000000000001" customHeight="1" x14ac:dyDescent="0.3">
      <c r="A59" s="16" t="s">
        <v>93</v>
      </c>
      <c r="B59" s="15">
        <v>41697</v>
      </c>
      <c r="C59" s="9" t="s">
        <v>94</v>
      </c>
      <c r="D59" s="9" t="str">
        <f t="shared" si="0"/>
        <v>Cửa hàng</v>
      </c>
      <c r="E59" s="9" t="s">
        <v>95</v>
      </c>
      <c r="F59" s="9" t="s">
        <v>20</v>
      </c>
      <c r="G59" s="9" t="s">
        <v>21</v>
      </c>
      <c r="H59" s="10">
        <v>18</v>
      </c>
      <c r="I59" s="9" t="s">
        <v>22</v>
      </c>
      <c r="J59" s="11">
        <v>7000</v>
      </c>
      <c r="K59" s="11">
        <v>113400</v>
      </c>
    </row>
    <row r="60" spans="1:11" ht="20.100000000000001" customHeight="1" x14ac:dyDescent="0.3">
      <c r="A60" s="16" t="s">
        <v>93</v>
      </c>
      <c r="B60" s="15">
        <v>41697</v>
      </c>
      <c r="C60" s="9" t="s">
        <v>94</v>
      </c>
      <c r="D60" s="9" t="str">
        <f t="shared" si="0"/>
        <v>Cửa hàng</v>
      </c>
      <c r="E60" s="9" t="s">
        <v>95</v>
      </c>
      <c r="F60" s="9" t="s">
        <v>23</v>
      </c>
      <c r="G60" s="9" t="s">
        <v>24</v>
      </c>
      <c r="H60" s="10">
        <v>17</v>
      </c>
      <c r="I60" s="9" t="s">
        <v>22</v>
      </c>
      <c r="J60" s="11">
        <v>70400</v>
      </c>
      <c r="K60" s="11">
        <v>1077120</v>
      </c>
    </row>
    <row r="61" spans="1:11" ht="20.100000000000001" customHeight="1" x14ac:dyDescent="0.3">
      <c r="A61" s="16" t="s">
        <v>93</v>
      </c>
      <c r="B61" s="15">
        <v>41697</v>
      </c>
      <c r="C61" s="9" t="s">
        <v>94</v>
      </c>
      <c r="D61" s="9" t="str">
        <f t="shared" si="0"/>
        <v>Cửa hàng</v>
      </c>
      <c r="E61" s="9" t="s">
        <v>95</v>
      </c>
      <c r="F61" s="9" t="s">
        <v>28</v>
      </c>
      <c r="G61" s="9" t="s">
        <v>29</v>
      </c>
      <c r="H61" s="10">
        <v>18</v>
      </c>
      <c r="I61" s="9" t="s">
        <v>34</v>
      </c>
      <c r="J61" s="11">
        <v>22900</v>
      </c>
      <c r="K61" s="11">
        <v>370980</v>
      </c>
    </row>
    <row r="62" spans="1:11" ht="20.100000000000001" customHeight="1" x14ac:dyDescent="0.3">
      <c r="A62" s="16" t="s">
        <v>93</v>
      </c>
      <c r="B62" s="15">
        <v>41697</v>
      </c>
      <c r="C62" s="9" t="s">
        <v>94</v>
      </c>
      <c r="D62" s="9" t="str">
        <f t="shared" si="0"/>
        <v>Cửa hàng</v>
      </c>
      <c r="E62" s="9" t="s">
        <v>95</v>
      </c>
      <c r="F62" s="9" t="s">
        <v>33</v>
      </c>
      <c r="G62" s="9" t="s">
        <v>4</v>
      </c>
      <c r="H62" s="10">
        <v>12</v>
      </c>
      <c r="I62" s="9" t="s">
        <v>34</v>
      </c>
      <c r="J62" s="11">
        <v>6200</v>
      </c>
      <c r="K62" s="11">
        <v>74400</v>
      </c>
    </row>
    <row r="63" spans="1:11" ht="20.100000000000001" customHeight="1" x14ac:dyDescent="0.3">
      <c r="A63" s="16" t="s">
        <v>93</v>
      </c>
      <c r="B63" s="15">
        <v>41697</v>
      </c>
      <c r="C63" s="9" t="s">
        <v>94</v>
      </c>
      <c r="D63" s="9" t="str">
        <f t="shared" si="0"/>
        <v>Cửa hàng</v>
      </c>
      <c r="E63" s="9" t="s">
        <v>95</v>
      </c>
      <c r="F63" s="9" t="s">
        <v>59</v>
      </c>
      <c r="G63" s="9" t="s">
        <v>60</v>
      </c>
      <c r="H63" s="10">
        <v>20</v>
      </c>
      <c r="I63" s="9" t="s">
        <v>22</v>
      </c>
      <c r="J63" s="11">
        <v>15800</v>
      </c>
      <c r="K63" s="11">
        <v>284400</v>
      </c>
    </row>
    <row r="64" spans="1:11" ht="20.100000000000001" customHeight="1" x14ac:dyDescent="0.3">
      <c r="A64" s="16" t="s">
        <v>93</v>
      </c>
      <c r="B64" s="15">
        <v>41697</v>
      </c>
      <c r="C64" s="9" t="s">
        <v>94</v>
      </c>
      <c r="D64" s="9" t="str">
        <f t="shared" si="0"/>
        <v>Cửa hàng</v>
      </c>
      <c r="E64" s="9" t="s">
        <v>95</v>
      </c>
      <c r="F64" s="9" t="s">
        <v>25</v>
      </c>
      <c r="G64" s="9" t="s">
        <v>26</v>
      </c>
      <c r="H64" s="10">
        <v>14</v>
      </c>
      <c r="I64" s="9" t="s">
        <v>27</v>
      </c>
      <c r="J64" s="11">
        <v>37000</v>
      </c>
      <c r="K64" s="11">
        <v>466200</v>
      </c>
    </row>
    <row r="65" spans="1:11" ht="20.100000000000001" customHeight="1" x14ac:dyDescent="0.3">
      <c r="A65" s="16" t="s">
        <v>96</v>
      </c>
      <c r="B65" s="15">
        <v>41702</v>
      </c>
      <c r="C65" s="9" t="s">
        <v>97</v>
      </c>
      <c r="D65" s="9" t="str">
        <f t="shared" si="0"/>
        <v>Khách lẻ</v>
      </c>
      <c r="E65" s="9" t="s">
        <v>98</v>
      </c>
      <c r="F65" s="9" t="s">
        <v>33</v>
      </c>
      <c r="G65" s="9" t="s">
        <v>4</v>
      </c>
      <c r="H65" s="10">
        <v>12</v>
      </c>
      <c r="I65" s="9" t="s">
        <v>34</v>
      </c>
      <c r="J65" s="11">
        <v>7000</v>
      </c>
      <c r="K65" s="11">
        <v>84000</v>
      </c>
    </row>
    <row r="66" spans="1:11" ht="20.100000000000001" customHeight="1" x14ac:dyDescent="0.3">
      <c r="A66" s="16" t="s">
        <v>96</v>
      </c>
      <c r="B66" s="15">
        <v>41702</v>
      </c>
      <c r="C66" s="9" t="s">
        <v>97</v>
      </c>
      <c r="D66" s="9" t="str">
        <f t="shared" si="0"/>
        <v>Khách lẻ</v>
      </c>
      <c r="E66" s="9" t="s">
        <v>98</v>
      </c>
      <c r="F66" s="9" t="s">
        <v>35</v>
      </c>
      <c r="G66" s="9" t="s">
        <v>36</v>
      </c>
      <c r="H66" s="10">
        <v>5</v>
      </c>
      <c r="I66" s="9" t="s">
        <v>34</v>
      </c>
      <c r="J66" s="11">
        <v>6000</v>
      </c>
      <c r="K66" s="11">
        <v>30000</v>
      </c>
    </row>
    <row r="67" spans="1:11" ht="20.100000000000001" customHeight="1" x14ac:dyDescent="0.3">
      <c r="A67" s="16" t="s">
        <v>96</v>
      </c>
      <c r="B67" s="15">
        <v>41702</v>
      </c>
      <c r="C67" s="9" t="s">
        <v>97</v>
      </c>
      <c r="D67" s="9" t="str">
        <f t="shared" si="0"/>
        <v>Khách lẻ</v>
      </c>
      <c r="E67" s="9" t="s">
        <v>98</v>
      </c>
      <c r="F67" s="9" t="s">
        <v>37</v>
      </c>
      <c r="G67" s="9" t="s">
        <v>38</v>
      </c>
      <c r="H67" s="10">
        <v>16</v>
      </c>
      <c r="I67" s="9" t="s">
        <v>34</v>
      </c>
      <c r="J67" s="11">
        <v>6500</v>
      </c>
      <c r="K67" s="11">
        <v>104000</v>
      </c>
    </row>
    <row r="68" spans="1:11" ht="20.100000000000001" customHeight="1" x14ac:dyDescent="0.3">
      <c r="A68" s="16" t="s">
        <v>96</v>
      </c>
      <c r="B68" s="15">
        <v>41702</v>
      </c>
      <c r="C68" s="9" t="s">
        <v>97</v>
      </c>
      <c r="D68" s="9" t="str">
        <f t="shared" si="0"/>
        <v>Khách lẻ</v>
      </c>
      <c r="E68" s="9" t="s">
        <v>98</v>
      </c>
      <c r="F68" s="9" t="s">
        <v>52</v>
      </c>
      <c r="G68" s="9" t="s">
        <v>53</v>
      </c>
      <c r="H68" s="10">
        <v>20</v>
      </c>
      <c r="I68" s="9" t="s">
        <v>46</v>
      </c>
      <c r="J68" s="11">
        <v>8000</v>
      </c>
      <c r="K68" s="11">
        <v>160000</v>
      </c>
    </row>
    <row r="69" spans="1:11" ht="20.100000000000001" customHeight="1" x14ac:dyDescent="0.3">
      <c r="A69" s="16" t="s">
        <v>99</v>
      </c>
      <c r="B69" s="15">
        <v>41705</v>
      </c>
      <c r="C69" s="9" t="s">
        <v>85</v>
      </c>
      <c r="D69" s="9" t="str">
        <f t="shared" si="0"/>
        <v>Khách lẻ</v>
      </c>
      <c r="E69" s="9" t="s">
        <v>86</v>
      </c>
      <c r="F69" s="9" t="s">
        <v>44</v>
      </c>
      <c r="G69" s="9" t="s">
        <v>45</v>
      </c>
      <c r="H69" s="10">
        <v>8</v>
      </c>
      <c r="I69" s="9" t="s">
        <v>46</v>
      </c>
      <c r="J69" s="11">
        <v>9000</v>
      </c>
      <c r="K69" s="11">
        <v>72000</v>
      </c>
    </row>
    <row r="70" spans="1:11" ht="20.100000000000001" customHeight="1" x14ac:dyDescent="0.3">
      <c r="A70" s="16" t="s">
        <v>99</v>
      </c>
      <c r="B70" s="15">
        <v>41705</v>
      </c>
      <c r="C70" s="9" t="s">
        <v>85</v>
      </c>
      <c r="D70" s="9" t="str">
        <f t="shared" ref="D70:D133" si="1">IF(LEFT(C70,2)="CH", "Cửa hàng", "Khách lẻ")</f>
        <v>Khách lẻ</v>
      </c>
      <c r="E70" s="9" t="s">
        <v>86</v>
      </c>
      <c r="F70" s="9" t="s">
        <v>47</v>
      </c>
      <c r="G70" s="9" t="s">
        <v>48</v>
      </c>
      <c r="H70" s="10">
        <v>18</v>
      </c>
      <c r="I70" s="9" t="s">
        <v>49</v>
      </c>
      <c r="J70" s="11">
        <v>7000</v>
      </c>
      <c r="K70" s="11">
        <v>126000</v>
      </c>
    </row>
    <row r="71" spans="1:11" ht="20.100000000000001" customHeight="1" x14ac:dyDescent="0.3">
      <c r="A71" s="16" t="s">
        <v>99</v>
      </c>
      <c r="B71" s="15">
        <v>41705</v>
      </c>
      <c r="C71" s="9" t="s">
        <v>85</v>
      </c>
      <c r="D71" s="9" t="str">
        <f t="shared" si="1"/>
        <v>Khách lẻ</v>
      </c>
      <c r="E71" s="9" t="s">
        <v>86</v>
      </c>
      <c r="F71" s="9" t="s">
        <v>50</v>
      </c>
      <c r="G71" s="9" t="s">
        <v>51</v>
      </c>
      <c r="H71" s="10">
        <v>5</v>
      </c>
      <c r="I71" s="9" t="s">
        <v>46</v>
      </c>
      <c r="J71" s="11">
        <v>32000</v>
      </c>
      <c r="K71" s="11">
        <v>160000</v>
      </c>
    </row>
    <row r="72" spans="1:11" ht="20.100000000000001" customHeight="1" x14ac:dyDescent="0.3">
      <c r="A72" s="16" t="s">
        <v>99</v>
      </c>
      <c r="B72" s="15">
        <v>41705</v>
      </c>
      <c r="C72" s="9" t="s">
        <v>85</v>
      </c>
      <c r="D72" s="9" t="str">
        <f t="shared" si="1"/>
        <v>Khách lẻ</v>
      </c>
      <c r="E72" s="9" t="s">
        <v>86</v>
      </c>
      <c r="F72" s="9" t="s">
        <v>52</v>
      </c>
      <c r="G72" s="9" t="s">
        <v>53</v>
      </c>
      <c r="H72" s="10">
        <v>10</v>
      </c>
      <c r="I72" s="9" t="s">
        <v>46</v>
      </c>
      <c r="J72" s="11">
        <v>8000</v>
      </c>
      <c r="K72" s="11">
        <v>80000</v>
      </c>
    </row>
    <row r="73" spans="1:11" ht="20.100000000000001" customHeight="1" x14ac:dyDescent="0.3">
      <c r="A73" s="16" t="s">
        <v>100</v>
      </c>
      <c r="B73" s="15">
        <v>41708</v>
      </c>
      <c r="C73" s="9" t="s">
        <v>18</v>
      </c>
      <c r="D73" s="9" t="str">
        <f t="shared" si="1"/>
        <v>Cửa hàng</v>
      </c>
      <c r="E73" s="9" t="s">
        <v>19</v>
      </c>
      <c r="F73" s="9" t="s">
        <v>57</v>
      </c>
      <c r="G73" s="9" t="s">
        <v>58</v>
      </c>
      <c r="H73" s="10">
        <v>7</v>
      </c>
      <c r="I73" s="9" t="s">
        <v>22</v>
      </c>
      <c r="J73" s="11">
        <v>14100</v>
      </c>
      <c r="K73" s="11">
        <v>88830</v>
      </c>
    </row>
    <row r="74" spans="1:11" ht="20.100000000000001" customHeight="1" x14ac:dyDescent="0.3">
      <c r="A74" s="16" t="s">
        <v>100</v>
      </c>
      <c r="B74" s="15">
        <v>41708</v>
      </c>
      <c r="C74" s="9" t="s">
        <v>18</v>
      </c>
      <c r="D74" s="9" t="str">
        <f t="shared" si="1"/>
        <v>Cửa hàng</v>
      </c>
      <c r="E74" s="9" t="s">
        <v>19</v>
      </c>
      <c r="F74" s="9" t="s">
        <v>59</v>
      </c>
      <c r="G74" s="9" t="s">
        <v>60</v>
      </c>
      <c r="H74" s="10">
        <v>20</v>
      </c>
      <c r="I74" s="9" t="s">
        <v>22</v>
      </c>
      <c r="J74" s="11">
        <v>15800</v>
      </c>
      <c r="K74" s="11">
        <v>284400</v>
      </c>
    </row>
    <row r="75" spans="1:11" ht="20.100000000000001" customHeight="1" x14ac:dyDescent="0.3">
      <c r="A75" s="16" t="s">
        <v>100</v>
      </c>
      <c r="B75" s="15">
        <v>41708</v>
      </c>
      <c r="C75" s="9" t="s">
        <v>18</v>
      </c>
      <c r="D75" s="9" t="str">
        <f t="shared" si="1"/>
        <v>Cửa hàng</v>
      </c>
      <c r="E75" s="9" t="s">
        <v>19</v>
      </c>
      <c r="F75" s="9" t="s">
        <v>52</v>
      </c>
      <c r="G75" s="9" t="s">
        <v>53</v>
      </c>
      <c r="H75" s="10">
        <v>18</v>
      </c>
      <c r="I75" s="9" t="s">
        <v>46</v>
      </c>
      <c r="J75" s="11">
        <v>7000</v>
      </c>
      <c r="K75" s="11">
        <v>126000</v>
      </c>
    </row>
    <row r="76" spans="1:11" ht="20.100000000000001" customHeight="1" x14ac:dyDescent="0.3">
      <c r="A76" s="16" t="s">
        <v>100</v>
      </c>
      <c r="B76" s="15">
        <v>41708</v>
      </c>
      <c r="C76" s="9" t="s">
        <v>18</v>
      </c>
      <c r="D76" s="9" t="str">
        <f t="shared" si="1"/>
        <v>Cửa hàng</v>
      </c>
      <c r="E76" s="9" t="s">
        <v>19</v>
      </c>
      <c r="F76" s="9" t="s">
        <v>67</v>
      </c>
      <c r="G76" s="9" t="s">
        <v>68</v>
      </c>
      <c r="H76" s="10">
        <v>8</v>
      </c>
      <c r="I76" s="9" t="s">
        <v>22</v>
      </c>
      <c r="J76" s="11">
        <v>3100</v>
      </c>
      <c r="K76" s="11">
        <v>22320</v>
      </c>
    </row>
    <row r="77" spans="1:11" ht="20.100000000000001" customHeight="1" x14ac:dyDescent="0.3">
      <c r="A77" s="16" t="s">
        <v>100</v>
      </c>
      <c r="B77" s="15">
        <v>41708</v>
      </c>
      <c r="C77" s="9" t="s">
        <v>18</v>
      </c>
      <c r="D77" s="9" t="str">
        <f t="shared" si="1"/>
        <v>Cửa hàng</v>
      </c>
      <c r="E77" s="9" t="s">
        <v>19</v>
      </c>
      <c r="F77" s="9" t="s">
        <v>20</v>
      </c>
      <c r="G77" s="9" t="s">
        <v>21</v>
      </c>
      <c r="H77" s="10">
        <v>9</v>
      </c>
      <c r="I77" s="9" t="s">
        <v>22</v>
      </c>
      <c r="J77" s="11">
        <v>7000</v>
      </c>
      <c r="K77" s="11">
        <v>56700</v>
      </c>
    </row>
    <row r="78" spans="1:11" ht="20.100000000000001" customHeight="1" x14ac:dyDescent="0.3">
      <c r="A78" s="16" t="s">
        <v>100</v>
      </c>
      <c r="B78" s="15">
        <v>41708</v>
      </c>
      <c r="C78" s="9" t="s">
        <v>18</v>
      </c>
      <c r="D78" s="9" t="str">
        <f t="shared" si="1"/>
        <v>Cửa hàng</v>
      </c>
      <c r="E78" s="9" t="s">
        <v>19</v>
      </c>
      <c r="F78" s="9" t="s">
        <v>23</v>
      </c>
      <c r="G78" s="9" t="s">
        <v>24</v>
      </c>
      <c r="H78" s="10">
        <v>4</v>
      </c>
      <c r="I78" s="9" t="s">
        <v>22</v>
      </c>
      <c r="J78" s="11">
        <v>70400</v>
      </c>
      <c r="K78" s="11">
        <v>253440</v>
      </c>
    </row>
    <row r="79" spans="1:11" ht="20.100000000000001" customHeight="1" x14ac:dyDescent="0.3">
      <c r="A79" s="16" t="s">
        <v>100</v>
      </c>
      <c r="B79" s="15">
        <v>41708</v>
      </c>
      <c r="C79" s="9" t="s">
        <v>18</v>
      </c>
      <c r="D79" s="9" t="str">
        <f t="shared" si="1"/>
        <v>Cửa hàng</v>
      </c>
      <c r="E79" s="9" t="s">
        <v>19</v>
      </c>
      <c r="F79" s="9" t="s">
        <v>69</v>
      </c>
      <c r="G79" s="9" t="s">
        <v>70</v>
      </c>
      <c r="H79" s="10">
        <v>15</v>
      </c>
      <c r="I79" s="9" t="s">
        <v>22</v>
      </c>
      <c r="J79" s="11">
        <v>142600</v>
      </c>
      <c r="K79" s="11">
        <v>1925100</v>
      </c>
    </row>
    <row r="80" spans="1:11" ht="20.100000000000001" customHeight="1" x14ac:dyDescent="0.3">
      <c r="A80" s="16" t="s">
        <v>100</v>
      </c>
      <c r="B80" s="15">
        <v>41708</v>
      </c>
      <c r="C80" s="9" t="s">
        <v>18</v>
      </c>
      <c r="D80" s="9" t="str">
        <f t="shared" si="1"/>
        <v>Cửa hàng</v>
      </c>
      <c r="E80" s="9" t="s">
        <v>19</v>
      </c>
      <c r="F80" s="9" t="s">
        <v>28</v>
      </c>
      <c r="G80" s="9" t="s">
        <v>29</v>
      </c>
      <c r="H80" s="10">
        <v>3</v>
      </c>
      <c r="I80" s="9" t="s">
        <v>27</v>
      </c>
      <c r="J80" s="11">
        <v>22900</v>
      </c>
      <c r="K80" s="11">
        <v>61830</v>
      </c>
    </row>
    <row r="81" spans="1:11" ht="20.100000000000001" customHeight="1" x14ac:dyDescent="0.3">
      <c r="A81" s="16" t="s">
        <v>100</v>
      </c>
      <c r="B81" s="15">
        <v>41708</v>
      </c>
      <c r="C81" s="9" t="s">
        <v>18</v>
      </c>
      <c r="D81" s="9" t="str">
        <f t="shared" si="1"/>
        <v>Cửa hàng</v>
      </c>
      <c r="E81" s="9" t="s">
        <v>19</v>
      </c>
      <c r="F81" s="9" t="s">
        <v>33</v>
      </c>
      <c r="G81" s="9" t="s">
        <v>4</v>
      </c>
      <c r="H81" s="10">
        <v>10</v>
      </c>
      <c r="I81" s="9" t="s">
        <v>34</v>
      </c>
      <c r="J81" s="11">
        <v>6200</v>
      </c>
      <c r="K81" s="11">
        <v>62000</v>
      </c>
    </row>
    <row r="82" spans="1:11" ht="20.100000000000001" customHeight="1" x14ac:dyDescent="0.3">
      <c r="A82" s="16" t="s">
        <v>101</v>
      </c>
      <c r="B82" s="15">
        <v>41711</v>
      </c>
      <c r="C82" s="9" t="s">
        <v>31</v>
      </c>
      <c r="D82" s="9" t="str">
        <f t="shared" si="1"/>
        <v>Cửa hàng</v>
      </c>
      <c r="E82" s="9" t="s">
        <v>32</v>
      </c>
      <c r="F82" s="9" t="s">
        <v>35</v>
      </c>
      <c r="G82" s="9" t="s">
        <v>36</v>
      </c>
      <c r="H82" s="10">
        <v>14</v>
      </c>
      <c r="I82" s="9" t="s">
        <v>34</v>
      </c>
      <c r="J82" s="11">
        <v>5300</v>
      </c>
      <c r="K82" s="11">
        <v>74200</v>
      </c>
    </row>
    <row r="83" spans="1:11" ht="20.100000000000001" customHeight="1" x14ac:dyDescent="0.3">
      <c r="A83" s="16" t="s">
        <v>101</v>
      </c>
      <c r="B83" s="15">
        <v>41711</v>
      </c>
      <c r="C83" s="9" t="s">
        <v>31</v>
      </c>
      <c r="D83" s="9" t="str">
        <f t="shared" si="1"/>
        <v>Cửa hàng</v>
      </c>
      <c r="E83" s="9" t="s">
        <v>32</v>
      </c>
      <c r="F83" s="9" t="s">
        <v>37</v>
      </c>
      <c r="G83" s="9" t="s">
        <v>38</v>
      </c>
      <c r="H83" s="10">
        <v>5</v>
      </c>
      <c r="I83" s="9" t="s">
        <v>34</v>
      </c>
      <c r="J83" s="11">
        <v>5700</v>
      </c>
      <c r="K83" s="11">
        <v>28500</v>
      </c>
    </row>
    <row r="84" spans="1:11" ht="20.100000000000001" customHeight="1" x14ac:dyDescent="0.3">
      <c r="A84" s="16" t="s">
        <v>101</v>
      </c>
      <c r="B84" s="15">
        <v>41711</v>
      </c>
      <c r="C84" s="9" t="s">
        <v>31</v>
      </c>
      <c r="D84" s="9" t="str">
        <f t="shared" si="1"/>
        <v>Cửa hàng</v>
      </c>
      <c r="E84" s="9" t="s">
        <v>32</v>
      </c>
      <c r="F84" s="9" t="s">
        <v>42</v>
      </c>
      <c r="G84" s="9" t="s">
        <v>43</v>
      </c>
      <c r="H84" s="10">
        <v>5</v>
      </c>
      <c r="I84" s="9" t="s">
        <v>34</v>
      </c>
      <c r="J84" s="11">
        <v>3500</v>
      </c>
      <c r="K84" s="11">
        <v>17500</v>
      </c>
    </row>
    <row r="85" spans="1:11" ht="20.100000000000001" customHeight="1" x14ac:dyDescent="0.3">
      <c r="A85" s="16" t="s">
        <v>101</v>
      </c>
      <c r="B85" s="15">
        <v>41711</v>
      </c>
      <c r="C85" s="9" t="s">
        <v>31</v>
      </c>
      <c r="D85" s="9" t="str">
        <f t="shared" si="1"/>
        <v>Cửa hàng</v>
      </c>
      <c r="E85" s="9" t="s">
        <v>32</v>
      </c>
      <c r="F85" s="9" t="s">
        <v>44</v>
      </c>
      <c r="G85" s="9" t="s">
        <v>45</v>
      </c>
      <c r="H85" s="10">
        <v>10</v>
      </c>
      <c r="I85" s="9" t="s">
        <v>46</v>
      </c>
      <c r="J85" s="11">
        <v>7900</v>
      </c>
      <c r="K85" s="11">
        <v>79000</v>
      </c>
    </row>
    <row r="86" spans="1:11" ht="20.100000000000001" customHeight="1" x14ac:dyDescent="0.3">
      <c r="A86" s="16" t="s">
        <v>102</v>
      </c>
      <c r="B86" s="15">
        <v>41719</v>
      </c>
      <c r="C86" s="9" t="s">
        <v>103</v>
      </c>
      <c r="D86" s="9" t="str">
        <f t="shared" si="1"/>
        <v>Cửa hàng</v>
      </c>
      <c r="E86" s="9" t="s">
        <v>104</v>
      </c>
      <c r="F86" s="9" t="s">
        <v>47</v>
      </c>
      <c r="G86" s="9" t="s">
        <v>48</v>
      </c>
      <c r="H86" s="10">
        <v>18</v>
      </c>
      <c r="I86" s="9" t="s">
        <v>49</v>
      </c>
      <c r="J86" s="11">
        <v>6200</v>
      </c>
      <c r="K86" s="11">
        <v>111600</v>
      </c>
    </row>
    <row r="87" spans="1:11" ht="20.100000000000001" customHeight="1" x14ac:dyDescent="0.3">
      <c r="A87" s="16" t="s">
        <v>102</v>
      </c>
      <c r="B87" s="15">
        <v>41719</v>
      </c>
      <c r="C87" s="9" t="s">
        <v>103</v>
      </c>
      <c r="D87" s="9" t="str">
        <f t="shared" si="1"/>
        <v>Cửa hàng</v>
      </c>
      <c r="E87" s="9" t="s">
        <v>104</v>
      </c>
      <c r="F87" s="9" t="s">
        <v>50</v>
      </c>
      <c r="G87" s="9" t="s">
        <v>51</v>
      </c>
      <c r="H87" s="10">
        <v>2</v>
      </c>
      <c r="I87" s="9" t="s">
        <v>46</v>
      </c>
      <c r="J87" s="11">
        <v>28200</v>
      </c>
      <c r="K87" s="11">
        <v>56400</v>
      </c>
    </row>
    <row r="88" spans="1:11" ht="20.100000000000001" customHeight="1" x14ac:dyDescent="0.3">
      <c r="A88" s="16" t="s">
        <v>102</v>
      </c>
      <c r="B88" s="15">
        <v>41719</v>
      </c>
      <c r="C88" s="9" t="s">
        <v>103</v>
      </c>
      <c r="D88" s="9" t="str">
        <f t="shared" si="1"/>
        <v>Cửa hàng</v>
      </c>
      <c r="E88" s="9" t="s">
        <v>104</v>
      </c>
      <c r="F88" s="9" t="s">
        <v>52</v>
      </c>
      <c r="G88" s="9" t="s">
        <v>53</v>
      </c>
      <c r="H88" s="10">
        <v>10</v>
      </c>
      <c r="I88" s="9" t="s">
        <v>46</v>
      </c>
      <c r="J88" s="11">
        <v>7000</v>
      </c>
      <c r="K88" s="11">
        <v>70000</v>
      </c>
    </row>
    <row r="89" spans="1:11" ht="20.100000000000001" customHeight="1" x14ac:dyDescent="0.3">
      <c r="A89" s="16" t="s">
        <v>102</v>
      </c>
      <c r="B89" s="15">
        <v>41719</v>
      </c>
      <c r="C89" s="9" t="s">
        <v>103</v>
      </c>
      <c r="D89" s="9" t="str">
        <f t="shared" si="1"/>
        <v>Cửa hàng</v>
      </c>
      <c r="E89" s="9" t="s">
        <v>104</v>
      </c>
      <c r="F89" s="9" t="s">
        <v>57</v>
      </c>
      <c r="G89" s="9" t="s">
        <v>58</v>
      </c>
      <c r="H89" s="10">
        <v>15</v>
      </c>
      <c r="I89" s="9" t="s">
        <v>22</v>
      </c>
      <c r="J89" s="11">
        <v>14100</v>
      </c>
      <c r="K89" s="11">
        <v>190350</v>
      </c>
    </row>
    <row r="90" spans="1:11" ht="20.100000000000001" customHeight="1" x14ac:dyDescent="0.3">
      <c r="A90" s="16" t="s">
        <v>102</v>
      </c>
      <c r="B90" s="15">
        <v>41719</v>
      </c>
      <c r="C90" s="9" t="s">
        <v>103</v>
      </c>
      <c r="D90" s="9" t="str">
        <f t="shared" si="1"/>
        <v>Cửa hàng</v>
      </c>
      <c r="E90" s="9" t="s">
        <v>104</v>
      </c>
      <c r="F90" s="9" t="s">
        <v>59</v>
      </c>
      <c r="G90" s="9" t="s">
        <v>60</v>
      </c>
      <c r="H90" s="10">
        <v>10</v>
      </c>
      <c r="I90" s="9" t="s">
        <v>22</v>
      </c>
      <c r="J90" s="11">
        <v>15800</v>
      </c>
      <c r="K90" s="11">
        <v>142200</v>
      </c>
    </row>
    <row r="91" spans="1:11" ht="20.100000000000001" customHeight="1" x14ac:dyDescent="0.3">
      <c r="A91" s="16" t="s">
        <v>105</v>
      </c>
      <c r="B91" s="15">
        <v>41721</v>
      </c>
      <c r="C91" s="9" t="s">
        <v>65</v>
      </c>
      <c r="D91" s="9" t="str">
        <f t="shared" si="1"/>
        <v>Cửa hàng</v>
      </c>
      <c r="E91" s="9" t="s">
        <v>66</v>
      </c>
      <c r="F91" s="9" t="s">
        <v>25</v>
      </c>
      <c r="G91" s="9" t="s">
        <v>26</v>
      </c>
      <c r="H91" s="10">
        <v>13</v>
      </c>
      <c r="I91" s="9" t="s">
        <v>27</v>
      </c>
      <c r="J91" s="11">
        <v>37000</v>
      </c>
      <c r="K91" s="11">
        <v>432900</v>
      </c>
    </row>
    <row r="92" spans="1:11" ht="20.100000000000001" customHeight="1" x14ac:dyDescent="0.3">
      <c r="A92" s="16" t="s">
        <v>105</v>
      </c>
      <c r="B92" s="15">
        <v>41721</v>
      </c>
      <c r="C92" s="9" t="s">
        <v>65</v>
      </c>
      <c r="D92" s="9" t="str">
        <f t="shared" si="1"/>
        <v>Cửa hàng</v>
      </c>
      <c r="E92" s="9" t="s">
        <v>66</v>
      </c>
      <c r="F92" s="9" t="s">
        <v>67</v>
      </c>
      <c r="G92" s="9" t="s">
        <v>68</v>
      </c>
      <c r="H92" s="10">
        <v>18</v>
      </c>
      <c r="I92" s="9" t="s">
        <v>22</v>
      </c>
      <c r="J92" s="11">
        <v>3100</v>
      </c>
      <c r="K92" s="11">
        <v>50220</v>
      </c>
    </row>
    <row r="93" spans="1:11" ht="20.100000000000001" customHeight="1" x14ac:dyDescent="0.3">
      <c r="A93" s="16" t="s">
        <v>105</v>
      </c>
      <c r="B93" s="15">
        <v>41721</v>
      </c>
      <c r="C93" s="9" t="s">
        <v>65</v>
      </c>
      <c r="D93" s="9" t="str">
        <f t="shared" si="1"/>
        <v>Cửa hàng</v>
      </c>
      <c r="E93" s="9" t="s">
        <v>66</v>
      </c>
      <c r="F93" s="9" t="s">
        <v>20</v>
      </c>
      <c r="G93" s="9" t="s">
        <v>21</v>
      </c>
      <c r="H93" s="10">
        <v>3</v>
      </c>
      <c r="I93" s="9" t="s">
        <v>22</v>
      </c>
      <c r="J93" s="11">
        <v>7000</v>
      </c>
      <c r="K93" s="11">
        <v>18900</v>
      </c>
    </row>
    <row r="94" spans="1:11" ht="20.100000000000001" customHeight="1" x14ac:dyDescent="0.3">
      <c r="A94" s="16" t="s">
        <v>106</v>
      </c>
      <c r="B94" s="15">
        <v>41718</v>
      </c>
      <c r="C94" s="9" t="s">
        <v>97</v>
      </c>
      <c r="D94" s="9" t="str">
        <f t="shared" si="1"/>
        <v>Khách lẻ</v>
      </c>
      <c r="E94" s="9" t="s">
        <v>98</v>
      </c>
      <c r="F94" s="9" t="s">
        <v>23</v>
      </c>
      <c r="G94" s="9" t="s">
        <v>24</v>
      </c>
      <c r="H94" s="10">
        <v>1</v>
      </c>
      <c r="I94" s="9" t="s">
        <v>22</v>
      </c>
      <c r="J94" s="11">
        <v>80000</v>
      </c>
      <c r="K94" s="11">
        <v>72000</v>
      </c>
    </row>
    <row r="95" spans="1:11" ht="20.100000000000001" customHeight="1" x14ac:dyDescent="0.3">
      <c r="A95" s="16" t="s">
        <v>106</v>
      </c>
      <c r="B95" s="15">
        <v>41718</v>
      </c>
      <c r="C95" s="9" t="s">
        <v>97</v>
      </c>
      <c r="D95" s="9" t="str">
        <f t="shared" si="1"/>
        <v>Khách lẻ</v>
      </c>
      <c r="E95" s="9" t="s">
        <v>98</v>
      </c>
      <c r="F95" s="9" t="s">
        <v>69</v>
      </c>
      <c r="G95" s="9" t="s">
        <v>70</v>
      </c>
      <c r="H95" s="10">
        <v>13</v>
      </c>
      <c r="I95" s="9" t="s">
        <v>22</v>
      </c>
      <c r="J95" s="11">
        <v>162000</v>
      </c>
      <c r="K95" s="11">
        <v>1895400</v>
      </c>
    </row>
    <row r="96" spans="1:11" ht="20.100000000000001" customHeight="1" x14ac:dyDescent="0.3">
      <c r="A96" s="16" t="s">
        <v>106</v>
      </c>
      <c r="B96" s="15">
        <v>41718</v>
      </c>
      <c r="C96" s="9" t="s">
        <v>97</v>
      </c>
      <c r="D96" s="9" t="str">
        <f t="shared" si="1"/>
        <v>Khách lẻ</v>
      </c>
      <c r="E96" s="9" t="s">
        <v>98</v>
      </c>
      <c r="F96" s="9" t="s">
        <v>28</v>
      </c>
      <c r="G96" s="9" t="s">
        <v>29</v>
      </c>
      <c r="H96" s="10">
        <v>18</v>
      </c>
      <c r="I96" s="9" t="s">
        <v>27</v>
      </c>
      <c r="J96" s="11">
        <v>26000</v>
      </c>
      <c r="K96" s="11">
        <v>421200</v>
      </c>
    </row>
    <row r="97" spans="1:11" ht="20.100000000000001" customHeight="1" x14ac:dyDescent="0.3">
      <c r="A97" s="16" t="s">
        <v>107</v>
      </c>
      <c r="B97" s="15">
        <v>41730</v>
      </c>
      <c r="C97" s="9" t="s">
        <v>62</v>
      </c>
      <c r="D97" s="9" t="str">
        <f t="shared" si="1"/>
        <v>Khách lẻ</v>
      </c>
      <c r="E97" s="9" t="s">
        <v>63</v>
      </c>
      <c r="F97" s="9" t="s">
        <v>33</v>
      </c>
      <c r="G97" s="9" t="s">
        <v>4</v>
      </c>
      <c r="H97" s="10">
        <v>14</v>
      </c>
      <c r="I97" s="9" t="s">
        <v>34</v>
      </c>
      <c r="J97" s="11">
        <v>7000</v>
      </c>
      <c r="K97" s="11">
        <v>98000</v>
      </c>
    </row>
    <row r="98" spans="1:11" ht="20.100000000000001" customHeight="1" x14ac:dyDescent="0.3">
      <c r="A98" s="16" t="s">
        <v>107</v>
      </c>
      <c r="B98" s="15">
        <v>41730</v>
      </c>
      <c r="C98" s="9" t="s">
        <v>62</v>
      </c>
      <c r="D98" s="9" t="str">
        <f t="shared" si="1"/>
        <v>Khách lẻ</v>
      </c>
      <c r="E98" s="9" t="s">
        <v>63</v>
      </c>
      <c r="F98" s="9" t="s">
        <v>35</v>
      </c>
      <c r="G98" s="9" t="s">
        <v>36</v>
      </c>
      <c r="H98" s="10">
        <v>11</v>
      </c>
      <c r="I98" s="9" t="s">
        <v>34</v>
      </c>
      <c r="J98" s="11">
        <v>6000</v>
      </c>
      <c r="K98" s="11">
        <v>66000</v>
      </c>
    </row>
    <row r="99" spans="1:11" ht="20.100000000000001" customHeight="1" x14ac:dyDescent="0.3">
      <c r="A99" s="16" t="s">
        <v>108</v>
      </c>
      <c r="B99" s="15">
        <v>41732</v>
      </c>
      <c r="C99" s="9" t="s">
        <v>88</v>
      </c>
      <c r="D99" s="9" t="str">
        <f t="shared" si="1"/>
        <v>Khách lẻ</v>
      </c>
      <c r="E99" s="9" t="s">
        <v>89</v>
      </c>
      <c r="F99" s="9" t="s">
        <v>37</v>
      </c>
      <c r="G99" s="9" t="s">
        <v>38</v>
      </c>
      <c r="H99" s="10">
        <v>17</v>
      </c>
      <c r="I99" s="9" t="s">
        <v>34</v>
      </c>
      <c r="J99" s="11">
        <v>6500</v>
      </c>
      <c r="K99" s="11">
        <v>110500</v>
      </c>
    </row>
    <row r="100" spans="1:11" ht="20.100000000000001" customHeight="1" x14ac:dyDescent="0.3">
      <c r="A100" s="16" t="s">
        <v>108</v>
      </c>
      <c r="B100" s="15">
        <v>41733</v>
      </c>
      <c r="C100" s="9" t="s">
        <v>88</v>
      </c>
      <c r="D100" s="9" t="str">
        <f t="shared" si="1"/>
        <v>Khách lẻ</v>
      </c>
      <c r="E100" s="9" t="s">
        <v>89</v>
      </c>
      <c r="F100" s="9" t="s">
        <v>42</v>
      </c>
      <c r="G100" s="9" t="s">
        <v>43</v>
      </c>
      <c r="H100" s="10">
        <v>16</v>
      </c>
      <c r="I100" s="9" t="s">
        <v>34</v>
      </c>
      <c r="J100" s="11">
        <v>4000</v>
      </c>
      <c r="K100" s="11">
        <v>64000</v>
      </c>
    </row>
    <row r="101" spans="1:11" ht="20.100000000000001" customHeight="1" x14ac:dyDescent="0.3">
      <c r="A101" s="16" t="s">
        <v>108</v>
      </c>
      <c r="B101" s="15">
        <v>41734</v>
      </c>
      <c r="C101" s="9" t="s">
        <v>88</v>
      </c>
      <c r="D101" s="9" t="str">
        <f t="shared" si="1"/>
        <v>Khách lẻ</v>
      </c>
      <c r="E101" s="9" t="s">
        <v>89</v>
      </c>
      <c r="F101" s="9" t="s">
        <v>44</v>
      </c>
      <c r="G101" s="9" t="s">
        <v>45</v>
      </c>
      <c r="H101" s="10">
        <v>17</v>
      </c>
      <c r="I101" s="9" t="s">
        <v>46</v>
      </c>
      <c r="J101" s="11">
        <v>9000</v>
      </c>
      <c r="K101" s="11">
        <v>153000</v>
      </c>
    </row>
    <row r="102" spans="1:11" ht="20.100000000000001" customHeight="1" x14ac:dyDescent="0.3">
      <c r="A102" s="16" t="s">
        <v>109</v>
      </c>
      <c r="B102" s="15">
        <v>41739</v>
      </c>
      <c r="C102" s="9" t="s">
        <v>94</v>
      </c>
      <c r="D102" s="9" t="str">
        <f t="shared" si="1"/>
        <v>Cửa hàng</v>
      </c>
      <c r="E102" s="9" t="s">
        <v>95</v>
      </c>
      <c r="F102" s="9" t="s">
        <v>47</v>
      </c>
      <c r="G102" s="9" t="s">
        <v>48</v>
      </c>
      <c r="H102" s="10">
        <v>19</v>
      </c>
      <c r="I102" s="9" t="s">
        <v>49</v>
      </c>
      <c r="J102" s="11">
        <v>6200</v>
      </c>
      <c r="K102" s="11">
        <v>117800</v>
      </c>
    </row>
    <row r="103" spans="1:11" ht="20.100000000000001" customHeight="1" x14ac:dyDescent="0.3">
      <c r="A103" s="16" t="s">
        <v>109</v>
      </c>
      <c r="B103" s="15">
        <v>41739</v>
      </c>
      <c r="C103" s="9" t="s">
        <v>94</v>
      </c>
      <c r="D103" s="9" t="str">
        <f t="shared" si="1"/>
        <v>Cửa hàng</v>
      </c>
      <c r="E103" s="9" t="s">
        <v>95</v>
      </c>
      <c r="F103" s="9" t="s">
        <v>50</v>
      </c>
      <c r="G103" s="9" t="s">
        <v>51</v>
      </c>
      <c r="H103" s="10">
        <v>1</v>
      </c>
      <c r="I103" s="9" t="s">
        <v>46</v>
      </c>
      <c r="J103" s="11">
        <v>28200</v>
      </c>
      <c r="K103" s="11">
        <v>28200</v>
      </c>
    </row>
    <row r="104" spans="1:11" ht="20.100000000000001" customHeight="1" x14ac:dyDescent="0.3">
      <c r="A104" s="16" t="s">
        <v>109</v>
      </c>
      <c r="B104" s="15">
        <v>41739</v>
      </c>
      <c r="C104" s="9" t="s">
        <v>94</v>
      </c>
      <c r="D104" s="9" t="str">
        <f t="shared" si="1"/>
        <v>Cửa hàng</v>
      </c>
      <c r="E104" s="9" t="s">
        <v>95</v>
      </c>
      <c r="F104" s="9" t="s">
        <v>52</v>
      </c>
      <c r="G104" s="9" t="s">
        <v>53</v>
      </c>
      <c r="H104" s="10">
        <v>15</v>
      </c>
      <c r="I104" s="9" t="s">
        <v>46</v>
      </c>
      <c r="J104" s="11">
        <v>7000</v>
      </c>
      <c r="K104" s="11">
        <v>105000</v>
      </c>
    </row>
    <row r="105" spans="1:11" ht="20.100000000000001" customHeight="1" x14ac:dyDescent="0.3">
      <c r="A105" s="16" t="s">
        <v>109</v>
      </c>
      <c r="B105" s="15">
        <v>41739</v>
      </c>
      <c r="C105" s="9" t="s">
        <v>94</v>
      </c>
      <c r="D105" s="9" t="str">
        <f t="shared" si="1"/>
        <v>Cửa hàng</v>
      </c>
      <c r="E105" s="9" t="s">
        <v>95</v>
      </c>
      <c r="F105" s="9" t="s">
        <v>57</v>
      </c>
      <c r="G105" s="9" t="s">
        <v>58</v>
      </c>
      <c r="H105" s="10">
        <v>2</v>
      </c>
      <c r="I105" s="9" t="s">
        <v>22</v>
      </c>
      <c r="J105" s="11">
        <v>14100</v>
      </c>
      <c r="K105" s="11">
        <v>28200</v>
      </c>
    </row>
    <row r="106" spans="1:11" ht="20.100000000000001" customHeight="1" x14ac:dyDescent="0.3">
      <c r="A106" s="16" t="s">
        <v>110</v>
      </c>
      <c r="B106" s="15">
        <v>41744</v>
      </c>
      <c r="C106" s="9" t="s">
        <v>111</v>
      </c>
      <c r="D106" s="9" t="str">
        <f t="shared" si="1"/>
        <v>Cửa hàng</v>
      </c>
      <c r="E106" s="9" t="s">
        <v>112</v>
      </c>
      <c r="F106" s="9" t="s">
        <v>59</v>
      </c>
      <c r="G106" s="9" t="s">
        <v>60</v>
      </c>
      <c r="H106" s="10">
        <v>4</v>
      </c>
      <c r="I106" s="9" t="s">
        <v>22</v>
      </c>
      <c r="J106" s="11">
        <v>15800</v>
      </c>
      <c r="K106" s="11">
        <v>63200</v>
      </c>
    </row>
    <row r="107" spans="1:11" ht="20.100000000000001" customHeight="1" x14ac:dyDescent="0.3">
      <c r="A107" s="16" t="s">
        <v>110</v>
      </c>
      <c r="B107" s="15">
        <v>41744</v>
      </c>
      <c r="C107" s="9" t="s">
        <v>111</v>
      </c>
      <c r="D107" s="9" t="str">
        <f t="shared" si="1"/>
        <v>Cửa hàng</v>
      </c>
      <c r="E107" s="9" t="s">
        <v>112</v>
      </c>
      <c r="F107" s="9" t="s">
        <v>25</v>
      </c>
      <c r="G107" s="9" t="s">
        <v>26</v>
      </c>
      <c r="H107" s="10">
        <v>13</v>
      </c>
      <c r="I107" s="9" t="s">
        <v>27</v>
      </c>
      <c r="J107" s="11">
        <v>37000</v>
      </c>
      <c r="K107" s="11">
        <v>481000</v>
      </c>
    </row>
    <row r="108" spans="1:11" ht="20.100000000000001" customHeight="1" x14ac:dyDescent="0.3">
      <c r="A108" s="16" t="s">
        <v>110</v>
      </c>
      <c r="B108" s="15">
        <v>41744</v>
      </c>
      <c r="C108" s="9" t="s">
        <v>111</v>
      </c>
      <c r="D108" s="9" t="str">
        <f t="shared" si="1"/>
        <v>Cửa hàng</v>
      </c>
      <c r="E108" s="9" t="s">
        <v>112</v>
      </c>
      <c r="F108" s="9" t="s">
        <v>67</v>
      </c>
      <c r="G108" s="9" t="s">
        <v>68</v>
      </c>
      <c r="H108" s="10">
        <v>7</v>
      </c>
      <c r="I108" s="9" t="s">
        <v>22</v>
      </c>
      <c r="J108" s="11">
        <v>3100</v>
      </c>
      <c r="K108" s="11">
        <v>21700</v>
      </c>
    </row>
    <row r="109" spans="1:11" ht="20.100000000000001" customHeight="1" x14ac:dyDescent="0.3">
      <c r="A109" s="16" t="s">
        <v>113</v>
      </c>
      <c r="B109" s="15">
        <v>41752</v>
      </c>
      <c r="C109" s="9" t="s">
        <v>76</v>
      </c>
      <c r="D109" s="9" t="str">
        <f t="shared" si="1"/>
        <v>Khách lẻ</v>
      </c>
      <c r="E109" s="9" t="s">
        <v>77</v>
      </c>
      <c r="F109" s="9" t="s">
        <v>20</v>
      </c>
      <c r="G109" s="9" t="s">
        <v>21</v>
      </c>
      <c r="H109" s="10">
        <v>3</v>
      </c>
      <c r="I109" s="9" t="s">
        <v>22</v>
      </c>
      <c r="J109" s="11">
        <v>8000</v>
      </c>
      <c r="K109" s="11">
        <v>24000</v>
      </c>
    </row>
    <row r="110" spans="1:11" ht="20.100000000000001" customHeight="1" x14ac:dyDescent="0.3">
      <c r="A110" s="16" t="s">
        <v>113</v>
      </c>
      <c r="B110" s="15">
        <v>41752</v>
      </c>
      <c r="C110" s="9" t="s">
        <v>76</v>
      </c>
      <c r="D110" s="9" t="str">
        <f t="shared" si="1"/>
        <v>Khách lẻ</v>
      </c>
      <c r="E110" s="9" t="s">
        <v>77</v>
      </c>
      <c r="F110" s="9" t="s">
        <v>23</v>
      </c>
      <c r="G110" s="9" t="s">
        <v>24</v>
      </c>
      <c r="H110" s="10">
        <v>14</v>
      </c>
      <c r="I110" s="9" t="s">
        <v>22</v>
      </c>
      <c r="J110" s="11">
        <v>80000</v>
      </c>
      <c r="K110" s="11">
        <v>1120000</v>
      </c>
    </row>
    <row r="111" spans="1:11" ht="20.100000000000001" customHeight="1" x14ac:dyDescent="0.3">
      <c r="A111" s="16" t="s">
        <v>113</v>
      </c>
      <c r="B111" s="15">
        <v>41752</v>
      </c>
      <c r="C111" s="9" t="s">
        <v>76</v>
      </c>
      <c r="D111" s="9" t="str">
        <f t="shared" si="1"/>
        <v>Khách lẻ</v>
      </c>
      <c r="E111" s="9" t="s">
        <v>77</v>
      </c>
      <c r="F111" s="9" t="s">
        <v>69</v>
      </c>
      <c r="G111" s="9" t="s">
        <v>70</v>
      </c>
      <c r="H111" s="10">
        <v>15</v>
      </c>
      <c r="I111" s="9" t="s">
        <v>22</v>
      </c>
      <c r="J111" s="11">
        <v>162000</v>
      </c>
      <c r="K111" s="11">
        <v>2430000</v>
      </c>
    </row>
    <row r="112" spans="1:11" ht="20.100000000000001" customHeight="1" x14ac:dyDescent="0.3">
      <c r="A112" s="16" t="s">
        <v>114</v>
      </c>
      <c r="B112" s="15">
        <v>41757</v>
      </c>
      <c r="C112" s="9" t="s">
        <v>85</v>
      </c>
      <c r="D112" s="9" t="str">
        <f t="shared" si="1"/>
        <v>Khách lẻ</v>
      </c>
      <c r="E112" s="9" t="s">
        <v>86</v>
      </c>
      <c r="F112" s="9" t="s">
        <v>28</v>
      </c>
      <c r="G112" s="9" t="s">
        <v>29</v>
      </c>
      <c r="H112" s="10">
        <v>19</v>
      </c>
      <c r="I112" s="9" t="s">
        <v>27</v>
      </c>
      <c r="J112" s="11">
        <v>26000</v>
      </c>
      <c r="K112" s="11">
        <v>494000</v>
      </c>
    </row>
    <row r="113" spans="1:11" ht="20.100000000000001" customHeight="1" x14ac:dyDescent="0.3">
      <c r="A113" s="16" t="s">
        <v>114</v>
      </c>
      <c r="B113" s="15">
        <v>41757</v>
      </c>
      <c r="C113" s="9" t="s">
        <v>85</v>
      </c>
      <c r="D113" s="9" t="str">
        <f t="shared" si="1"/>
        <v>Khách lẻ</v>
      </c>
      <c r="E113" s="9" t="s">
        <v>86</v>
      </c>
      <c r="F113" s="9" t="s">
        <v>33</v>
      </c>
      <c r="G113" s="9" t="s">
        <v>4</v>
      </c>
      <c r="H113" s="10">
        <v>18</v>
      </c>
      <c r="I113" s="9" t="s">
        <v>34</v>
      </c>
      <c r="J113" s="11">
        <v>7000</v>
      </c>
      <c r="K113" s="11">
        <v>126000</v>
      </c>
    </row>
    <row r="114" spans="1:11" ht="20.100000000000001" customHeight="1" x14ac:dyDescent="0.3">
      <c r="A114" s="16" t="s">
        <v>115</v>
      </c>
      <c r="B114" s="15">
        <v>41762</v>
      </c>
      <c r="C114" s="9" t="s">
        <v>103</v>
      </c>
      <c r="D114" s="9" t="str">
        <f t="shared" si="1"/>
        <v>Cửa hàng</v>
      </c>
      <c r="E114" s="9" t="s">
        <v>104</v>
      </c>
      <c r="F114" s="9" t="s">
        <v>35</v>
      </c>
      <c r="G114" s="9" t="s">
        <v>36</v>
      </c>
      <c r="H114" s="10">
        <v>11</v>
      </c>
      <c r="I114" s="9" t="s">
        <v>34</v>
      </c>
      <c r="J114" s="11">
        <v>5300</v>
      </c>
      <c r="K114" s="11">
        <v>58300</v>
      </c>
    </row>
    <row r="115" spans="1:11" ht="20.100000000000001" customHeight="1" x14ac:dyDescent="0.3">
      <c r="A115" s="16" t="s">
        <v>115</v>
      </c>
      <c r="B115" s="15">
        <v>41762</v>
      </c>
      <c r="C115" s="9" t="s">
        <v>103</v>
      </c>
      <c r="D115" s="9" t="str">
        <f t="shared" si="1"/>
        <v>Cửa hàng</v>
      </c>
      <c r="E115" s="9" t="s">
        <v>104</v>
      </c>
      <c r="F115" s="9" t="s">
        <v>37</v>
      </c>
      <c r="G115" s="9" t="s">
        <v>38</v>
      </c>
      <c r="H115" s="10">
        <v>1</v>
      </c>
      <c r="I115" s="9" t="s">
        <v>34</v>
      </c>
      <c r="J115" s="11">
        <v>5700</v>
      </c>
      <c r="K115" s="11">
        <v>5700</v>
      </c>
    </row>
    <row r="116" spans="1:11" ht="20.100000000000001" customHeight="1" x14ac:dyDescent="0.3">
      <c r="A116" s="16" t="s">
        <v>115</v>
      </c>
      <c r="B116" s="15">
        <v>41762</v>
      </c>
      <c r="C116" s="9" t="s">
        <v>103</v>
      </c>
      <c r="D116" s="9" t="str">
        <f t="shared" si="1"/>
        <v>Cửa hàng</v>
      </c>
      <c r="E116" s="9" t="s">
        <v>104</v>
      </c>
      <c r="F116" s="9" t="s">
        <v>42</v>
      </c>
      <c r="G116" s="9" t="s">
        <v>43</v>
      </c>
      <c r="H116" s="10">
        <v>9</v>
      </c>
      <c r="I116" s="9" t="s">
        <v>34</v>
      </c>
      <c r="J116" s="11">
        <v>3500</v>
      </c>
      <c r="K116" s="11">
        <v>31500</v>
      </c>
    </row>
    <row r="117" spans="1:11" ht="20.100000000000001" customHeight="1" x14ac:dyDescent="0.3">
      <c r="A117" s="16" t="s">
        <v>115</v>
      </c>
      <c r="B117" s="15">
        <v>41762</v>
      </c>
      <c r="C117" s="9" t="s">
        <v>103</v>
      </c>
      <c r="D117" s="9" t="str">
        <f t="shared" si="1"/>
        <v>Cửa hàng</v>
      </c>
      <c r="E117" s="9" t="s">
        <v>104</v>
      </c>
      <c r="F117" s="9" t="s">
        <v>44</v>
      </c>
      <c r="G117" s="9" t="s">
        <v>45</v>
      </c>
      <c r="H117" s="10">
        <v>8</v>
      </c>
      <c r="I117" s="9" t="s">
        <v>46</v>
      </c>
      <c r="J117" s="11">
        <v>7900</v>
      </c>
      <c r="K117" s="11">
        <v>63200</v>
      </c>
    </row>
    <row r="118" spans="1:11" ht="20.100000000000001" customHeight="1" x14ac:dyDescent="0.3">
      <c r="A118" s="16" t="s">
        <v>115</v>
      </c>
      <c r="B118" s="15">
        <v>41762</v>
      </c>
      <c r="C118" s="9" t="s">
        <v>103</v>
      </c>
      <c r="D118" s="9" t="str">
        <f t="shared" si="1"/>
        <v>Cửa hàng</v>
      </c>
      <c r="E118" s="9" t="s">
        <v>104</v>
      </c>
      <c r="F118" s="9" t="s">
        <v>47</v>
      </c>
      <c r="G118" s="9" t="s">
        <v>48</v>
      </c>
      <c r="H118" s="10">
        <v>8</v>
      </c>
      <c r="I118" s="9" t="s">
        <v>49</v>
      </c>
      <c r="J118" s="11">
        <v>6200</v>
      </c>
      <c r="K118" s="11">
        <v>49600</v>
      </c>
    </row>
    <row r="119" spans="1:11" ht="20.100000000000001" customHeight="1" x14ac:dyDescent="0.3">
      <c r="A119" s="16" t="s">
        <v>116</v>
      </c>
      <c r="B119" s="15">
        <v>41765</v>
      </c>
      <c r="C119" s="9" t="s">
        <v>94</v>
      </c>
      <c r="D119" s="9" t="str">
        <f t="shared" si="1"/>
        <v>Cửa hàng</v>
      </c>
      <c r="E119" s="9" t="s">
        <v>95</v>
      </c>
      <c r="F119" s="9" t="s">
        <v>50</v>
      </c>
      <c r="G119" s="9" t="s">
        <v>51</v>
      </c>
      <c r="H119" s="10">
        <v>5</v>
      </c>
      <c r="I119" s="9" t="s">
        <v>46</v>
      </c>
      <c r="J119" s="11">
        <v>28200</v>
      </c>
      <c r="K119" s="11">
        <v>141000</v>
      </c>
    </row>
    <row r="120" spans="1:11" ht="20.100000000000001" customHeight="1" x14ac:dyDescent="0.3">
      <c r="A120" s="16" t="s">
        <v>116</v>
      </c>
      <c r="B120" s="15">
        <v>41765</v>
      </c>
      <c r="C120" s="9" t="s">
        <v>94</v>
      </c>
      <c r="D120" s="9" t="str">
        <f t="shared" si="1"/>
        <v>Cửa hàng</v>
      </c>
      <c r="E120" s="9" t="s">
        <v>95</v>
      </c>
      <c r="F120" s="9" t="s">
        <v>52</v>
      </c>
      <c r="G120" s="9" t="s">
        <v>53</v>
      </c>
      <c r="H120" s="10">
        <v>11</v>
      </c>
      <c r="I120" s="9" t="s">
        <v>46</v>
      </c>
      <c r="J120" s="11">
        <v>7000</v>
      </c>
      <c r="K120" s="11">
        <v>77000</v>
      </c>
    </row>
    <row r="121" spans="1:11" ht="20.100000000000001" customHeight="1" x14ac:dyDescent="0.3">
      <c r="A121" s="16" t="s">
        <v>116</v>
      </c>
      <c r="B121" s="15">
        <v>41765</v>
      </c>
      <c r="C121" s="9" t="s">
        <v>94</v>
      </c>
      <c r="D121" s="9" t="str">
        <f t="shared" si="1"/>
        <v>Cửa hàng</v>
      </c>
      <c r="E121" s="9" t="s">
        <v>95</v>
      </c>
      <c r="F121" s="9" t="s">
        <v>57</v>
      </c>
      <c r="G121" s="9" t="s">
        <v>58</v>
      </c>
      <c r="H121" s="10">
        <v>15</v>
      </c>
      <c r="I121" s="9" t="s">
        <v>22</v>
      </c>
      <c r="J121" s="11">
        <v>14100</v>
      </c>
      <c r="K121" s="11">
        <v>211500</v>
      </c>
    </row>
    <row r="122" spans="1:11" ht="20.100000000000001" customHeight="1" x14ac:dyDescent="0.3">
      <c r="A122" s="16" t="s">
        <v>117</v>
      </c>
      <c r="B122" s="15">
        <v>41770</v>
      </c>
      <c r="C122" s="9" t="s">
        <v>111</v>
      </c>
      <c r="D122" s="9" t="str">
        <f t="shared" si="1"/>
        <v>Cửa hàng</v>
      </c>
      <c r="E122" s="9" t="s">
        <v>112</v>
      </c>
      <c r="F122" s="9" t="s">
        <v>59</v>
      </c>
      <c r="G122" s="9" t="s">
        <v>60</v>
      </c>
      <c r="H122" s="10">
        <v>16</v>
      </c>
      <c r="I122" s="9" t="s">
        <v>22</v>
      </c>
      <c r="J122" s="11">
        <v>15800</v>
      </c>
      <c r="K122" s="11">
        <v>252800</v>
      </c>
    </row>
    <row r="123" spans="1:11" ht="20.100000000000001" customHeight="1" x14ac:dyDescent="0.3">
      <c r="A123" s="16" t="s">
        <v>117</v>
      </c>
      <c r="B123" s="15">
        <v>41770</v>
      </c>
      <c r="C123" s="9" t="s">
        <v>111</v>
      </c>
      <c r="D123" s="9" t="str">
        <f t="shared" si="1"/>
        <v>Cửa hàng</v>
      </c>
      <c r="E123" s="9" t="s">
        <v>112</v>
      </c>
      <c r="F123" s="9" t="s">
        <v>25</v>
      </c>
      <c r="G123" s="9" t="s">
        <v>26</v>
      </c>
      <c r="H123" s="10">
        <v>13</v>
      </c>
      <c r="I123" s="9" t="s">
        <v>27</v>
      </c>
      <c r="J123" s="11">
        <v>37000</v>
      </c>
      <c r="K123" s="11">
        <v>481000</v>
      </c>
    </row>
    <row r="124" spans="1:11" ht="20.100000000000001" customHeight="1" x14ac:dyDescent="0.3">
      <c r="A124" s="16" t="s">
        <v>118</v>
      </c>
      <c r="B124" s="15">
        <v>41778</v>
      </c>
      <c r="C124" s="9" t="s">
        <v>76</v>
      </c>
      <c r="D124" s="9" t="str">
        <f t="shared" si="1"/>
        <v>Khách lẻ</v>
      </c>
      <c r="E124" s="9" t="s">
        <v>77</v>
      </c>
      <c r="F124" s="9" t="s">
        <v>67</v>
      </c>
      <c r="G124" s="9" t="s">
        <v>68</v>
      </c>
      <c r="H124" s="10">
        <v>4</v>
      </c>
      <c r="I124" s="9" t="s">
        <v>22</v>
      </c>
      <c r="J124" s="11">
        <v>3500</v>
      </c>
      <c r="K124" s="11">
        <v>14000</v>
      </c>
    </row>
    <row r="125" spans="1:11" ht="20.100000000000001" customHeight="1" x14ac:dyDescent="0.3">
      <c r="A125" s="16" t="s">
        <v>118</v>
      </c>
      <c r="B125" s="15">
        <v>41778</v>
      </c>
      <c r="C125" s="9" t="s">
        <v>76</v>
      </c>
      <c r="D125" s="9" t="str">
        <f t="shared" si="1"/>
        <v>Khách lẻ</v>
      </c>
      <c r="E125" s="9" t="s">
        <v>77</v>
      </c>
      <c r="F125" s="9" t="s">
        <v>20</v>
      </c>
      <c r="G125" s="9" t="s">
        <v>21</v>
      </c>
      <c r="H125" s="10">
        <v>7</v>
      </c>
      <c r="I125" s="9" t="s">
        <v>22</v>
      </c>
      <c r="J125" s="11">
        <v>8000</v>
      </c>
      <c r="K125" s="11">
        <v>56000</v>
      </c>
    </row>
    <row r="126" spans="1:11" ht="20.100000000000001" customHeight="1" x14ac:dyDescent="0.3">
      <c r="A126" s="16" t="s">
        <v>118</v>
      </c>
      <c r="B126" s="15">
        <v>41778</v>
      </c>
      <c r="C126" s="9" t="s">
        <v>76</v>
      </c>
      <c r="D126" s="9" t="str">
        <f t="shared" si="1"/>
        <v>Khách lẻ</v>
      </c>
      <c r="E126" s="9" t="s">
        <v>77</v>
      </c>
      <c r="F126" s="9" t="s">
        <v>23</v>
      </c>
      <c r="G126" s="9" t="s">
        <v>24</v>
      </c>
      <c r="H126" s="10">
        <v>14</v>
      </c>
      <c r="I126" s="9" t="s">
        <v>22</v>
      </c>
      <c r="J126" s="11">
        <v>80000</v>
      </c>
      <c r="K126" s="11">
        <v>1120000</v>
      </c>
    </row>
    <row r="127" spans="1:11" ht="20.100000000000001" customHeight="1" x14ac:dyDescent="0.3">
      <c r="A127" s="16" t="s">
        <v>118</v>
      </c>
      <c r="B127" s="15">
        <v>41778</v>
      </c>
      <c r="C127" s="9" t="s">
        <v>76</v>
      </c>
      <c r="D127" s="9" t="str">
        <f t="shared" si="1"/>
        <v>Khách lẻ</v>
      </c>
      <c r="E127" s="9" t="s">
        <v>77</v>
      </c>
      <c r="F127" s="9" t="s">
        <v>69</v>
      </c>
      <c r="G127" s="9" t="s">
        <v>70</v>
      </c>
      <c r="H127" s="10">
        <v>7</v>
      </c>
      <c r="I127" s="9" t="s">
        <v>22</v>
      </c>
      <c r="J127" s="11">
        <v>162000</v>
      </c>
      <c r="K127" s="11">
        <v>1134000</v>
      </c>
    </row>
    <row r="128" spans="1:11" ht="20.100000000000001" customHeight="1" x14ac:dyDescent="0.3">
      <c r="A128" s="16" t="s">
        <v>118</v>
      </c>
      <c r="B128" s="15">
        <v>41778</v>
      </c>
      <c r="C128" s="9" t="s">
        <v>76</v>
      </c>
      <c r="D128" s="9" t="str">
        <f t="shared" si="1"/>
        <v>Khách lẻ</v>
      </c>
      <c r="E128" s="9" t="s">
        <v>77</v>
      </c>
      <c r="F128" s="9" t="s">
        <v>28</v>
      </c>
      <c r="G128" s="9" t="s">
        <v>29</v>
      </c>
      <c r="H128" s="10">
        <v>7</v>
      </c>
      <c r="I128" s="9" t="s">
        <v>27</v>
      </c>
      <c r="J128" s="11">
        <v>26000</v>
      </c>
      <c r="K128" s="11">
        <v>182000</v>
      </c>
    </row>
    <row r="129" spans="1:11" ht="20.100000000000001" customHeight="1" x14ac:dyDescent="0.3">
      <c r="A129" s="16" t="s">
        <v>119</v>
      </c>
      <c r="B129" s="15">
        <v>41780</v>
      </c>
      <c r="C129" s="9" t="s">
        <v>97</v>
      </c>
      <c r="D129" s="9" t="str">
        <f t="shared" si="1"/>
        <v>Khách lẻ</v>
      </c>
      <c r="E129" s="9" t="s">
        <v>98</v>
      </c>
      <c r="F129" s="9" t="s">
        <v>33</v>
      </c>
      <c r="G129" s="9" t="s">
        <v>4</v>
      </c>
      <c r="H129" s="10">
        <v>3</v>
      </c>
      <c r="I129" s="9" t="s">
        <v>34</v>
      </c>
      <c r="J129" s="11">
        <v>7000</v>
      </c>
      <c r="K129" s="11">
        <v>21000</v>
      </c>
    </row>
    <row r="130" spans="1:11" ht="20.100000000000001" customHeight="1" x14ac:dyDescent="0.3">
      <c r="A130" s="16" t="s">
        <v>119</v>
      </c>
      <c r="B130" s="15">
        <v>41780</v>
      </c>
      <c r="C130" s="9" t="s">
        <v>97</v>
      </c>
      <c r="D130" s="9" t="str">
        <f t="shared" si="1"/>
        <v>Khách lẻ</v>
      </c>
      <c r="E130" s="9" t="s">
        <v>98</v>
      </c>
      <c r="F130" s="9" t="s">
        <v>35</v>
      </c>
      <c r="G130" s="9" t="s">
        <v>36</v>
      </c>
      <c r="H130" s="10">
        <v>15</v>
      </c>
      <c r="I130" s="9" t="s">
        <v>34</v>
      </c>
      <c r="J130" s="11">
        <v>6000</v>
      </c>
      <c r="K130" s="11">
        <v>90000</v>
      </c>
    </row>
    <row r="131" spans="1:11" ht="20.100000000000001" customHeight="1" x14ac:dyDescent="0.3">
      <c r="A131" s="16" t="s">
        <v>119</v>
      </c>
      <c r="B131" s="15">
        <v>41780</v>
      </c>
      <c r="C131" s="9" t="s">
        <v>97</v>
      </c>
      <c r="D131" s="9" t="str">
        <f t="shared" si="1"/>
        <v>Khách lẻ</v>
      </c>
      <c r="E131" s="9" t="s">
        <v>98</v>
      </c>
      <c r="F131" s="9" t="s">
        <v>37</v>
      </c>
      <c r="G131" s="9" t="s">
        <v>38</v>
      </c>
      <c r="H131" s="10">
        <v>4</v>
      </c>
      <c r="I131" s="9" t="s">
        <v>34</v>
      </c>
      <c r="J131" s="11">
        <v>6500</v>
      </c>
      <c r="K131" s="11">
        <v>26000</v>
      </c>
    </row>
    <row r="132" spans="1:11" ht="20.100000000000001" customHeight="1" x14ac:dyDescent="0.3">
      <c r="A132" s="16" t="s">
        <v>119</v>
      </c>
      <c r="B132" s="15">
        <v>41780</v>
      </c>
      <c r="C132" s="9" t="s">
        <v>97</v>
      </c>
      <c r="D132" s="9" t="str">
        <f t="shared" si="1"/>
        <v>Khách lẻ</v>
      </c>
      <c r="E132" s="9" t="s">
        <v>98</v>
      </c>
      <c r="F132" s="9" t="s">
        <v>42</v>
      </c>
      <c r="G132" s="9" t="s">
        <v>43</v>
      </c>
      <c r="H132" s="10">
        <v>20</v>
      </c>
      <c r="I132" s="9" t="s">
        <v>34</v>
      </c>
      <c r="J132" s="11">
        <v>4000</v>
      </c>
      <c r="K132" s="11">
        <v>80000</v>
      </c>
    </row>
    <row r="133" spans="1:11" ht="20.100000000000001" customHeight="1" x14ac:dyDescent="0.3">
      <c r="A133" s="16" t="s">
        <v>119</v>
      </c>
      <c r="B133" s="15">
        <v>41780</v>
      </c>
      <c r="C133" s="9" t="s">
        <v>97</v>
      </c>
      <c r="D133" s="9" t="str">
        <f t="shared" si="1"/>
        <v>Khách lẻ</v>
      </c>
      <c r="E133" s="9" t="s">
        <v>98</v>
      </c>
      <c r="F133" s="9" t="s">
        <v>44</v>
      </c>
      <c r="G133" s="9" t="s">
        <v>45</v>
      </c>
      <c r="H133" s="10">
        <v>16</v>
      </c>
      <c r="I133" s="9" t="s">
        <v>46</v>
      </c>
      <c r="J133" s="11">
        <v>9000</v>
      </c>
      <c r="K133" s="11">
        <v>144000</v>
      </c>
    </row>
    <row r="134" spans="1:11" ht="20.100000000000001" customHeight="1" x14ac:dyDescent="0.3">
      <c r="A134" s="16" t="s">
        <v>120</v>
      </c>
      <c r="B134" s="15">
        <v>41786</v>
      </c>
      <c r="C134" s="9" t="s">
        <v>18</v>
      </c>
      <c r="D134" s="9" t="str">
        <f t="shared" ref="D134:D154" si="2">IF(LEFT(C134,2)="CH", "Cửa hàng", "Khách lẻ")</f>
        <v>Cửa hàng</v>
      </c>
      <c r="E134" s="9" t="s">
        <v>19</v>
      </c>
      <c r="F134" s="9" t="s">
        <v>47</v>
      </c>
      <c r="G134" s="9" t="s">
        <v>48</v>
      </c>
      <c r="H134" s="10">
        <v>9</v>
      </c>
      <c r="I134" s="9" t="s">
        <v>49</v>
      </c>
      <c r="J134" s="11">
        <v>6200</v>
      </c>
      <c r="K134" s="11">
        <v>55800</v>
      </c>
    </row>
    <row r="135" spans="1:11" ht="20.100000000000001" customHeight="1" x14ac:dyDescent="0.3">
      <c r="A135" s="16" t="s">
        <v>121</v>
      </c>
      <c r="B135" s="15">
        <v>41792</v>
      </c>
      <c r="C135" s="9" t="s">
        <v>40</v>
      </c>
      <c r="D135" s="9" t="str">
        <f t="shared" si="2"/>
        <v>Cửa hàng</v>
      </c>
      <c r="E135" s="9" t="s">
        <v>41</v>
      </c>
      <c r="F135" s="9" t="s">
        <v>59</v>
      </c>
      <c r="G135" s="9" t="s">
        <v>60</v>
      </c>
      <c r="H135" s="10">
        <v>6</v>
      </c>
      <c r="I135" s="9" t="s">
        <v>22</v>
      </c>
      <c r="J135" s="11">
        <v>15800</v>
      </c>
      <c r="K135" s="11">
        <v>94800</v>
      </c>
    </row>
    <row r="136" spans="1:11" ht="20.100000000000001" customHeight="1" x14ac:dyDescent="0.3">
      <c r="A136" s="16" t="s">
        <v>121</v>
      </c>
      <c r="B136" s="15">
        <v>41792</v>
      </c>
      <c r="C136" s="9" t="s">
        <v>40</v>
      </c>
      <c r="D136" s="9" t="str">
        <f t="shared" si="2"/>
        <v>Cửa hàng</v>
      </c>
      <c r="E136" s="9" t="s">
        <v>41</v>
      </c>
      <c r="F136" s="9" t="s">
        <v>25</v>
      </c>
      <c r="G136" s="9" t="s">
        <v>26</v>
      </c>
      <c r="H136" s="10">
        <v>2</v>
      </c>
      <c r="I136" s="9" t="s">
        <v>27</v>
      </c>
      <c r="J136" s="11">
        <v>37000</v>
      </c>
      <c r="K136" s="11">
        <v>74000</v>
      </c>
    </row>
    <row r="137" spans="1:11" ht="20.100000000000001" customHeight="1" x14ac:dyDescent="0.3">
      <c r="A137" s="16" t="s">
        <v>121</v>
      </c>
      <c r="B137" s="15">
        <v>41792</v>
      </c>
      <c r="C137" s="9" t="s">
        <v>40</v>
      </c>
      <c r="D137" s="9" t="str">
        <f t="shared" si="2"/>
        <v>Cửa hàng</v>
      </c>
      <c r="E137" s="9" t="s">
        <v>41</v>
      </c>
      <c r="F137" s="9" t="s">
        <v>20</v>
      </c>
      <c r="G137" s="9" t="s">
        <v>21</v>
      </c>
      <c r="H137" s="10">
        <v>5</v>
      </c>
      <c r="I137" s="9" t="s">
        <v>22</v>
      </c>
      <c r="J137" s="11">
        <v>7000</v>
      </c>
      <c r="K137" s="11">
        <v>35000</v>
      </c>
    </row>
    <row r="138" spans="1:11" ht="20.100000000000001" customHeight="1" x14ac:dyDescent="0.3">
      <c r="A138" s="16" t="s">
        <v>121</v>
      </c>
      <c r="B138" s="15">
        <v>41792</v>
      </c>
      <c r="C138" s="9" t="s">
        <v>40</v>
      </c>
      <c r="D138" s="9" t="str">
        <f t="shared" si="2"/>
        <v>Cửa hàng</v>
      </c>
      <c r="E138" s="9" t="s">
        <v>41</v>
      </c>
      <c r="F138" s="9" t="s">
        <v>23</v>
      </c>
      <c r="G138" s="9" t="s">
        <v>24</v>
      </c>
      <c r="H138" s="10">
        <v>1</v>
      </c>
      <c r="I138" s="9" t="s">
        <v>22</v>
      </c>
      <c r="J138" s="11">
        <v>70400</v>
      </c>
      <c r="K138" s="11">
        <v>70400</v>
      </c>
    </row>
    <row r="139" spans="1:11" ht="20.100000000000001" customHeight="1" x14ac:dyDescent="0.3">
      <c r="A139" s="16" t="s">
        <v>122</v>
      </c>
      <c r="B139" s="15">
        <v>41797</v>
      </c>
      <c r="C139" s="9" t="s">
        <v>82</v>
      </c>
      <c r="D139" s="9" t="str">
        <f t="shared" si="2"/>
        <v>Khách lẻ</v>
      </c>
      <c r="E139" s="9" t="s">
        <v>83</v>
      </c>
      <c r="F139" s="9" t="s">
        <v>67</v>
      </c>
      <c r="G139" s="9" t="s">
        <v>68</v>
      </c>
      <c r="H139" s="10">
        <v>6</v>
      </c>
      <c r="I139" s="9" t="s">
        <v>22</v>
      </c>
      <c r="J139" s="11">
        <v>3500</v>
      </c>
      <c r="K139" s="11">
        <v>21000</v>
      </c>
    </row>
    <row r="140" spans="1:11" ht="20.100000000000001" customHeight="1" x14ac:dyDescent="0.3">
      <c r="A140" s="16" t="s">
        <v>122</v>
      </c>
      <c r="B140" s="15">
        <v>41797</v>
      </c>
      <c r="C140" s="9" t="s">
        <v>82</v>
      </c>
      <c r="D140" s="9" t="str">
        <f t="shared" si="2"/>
        <v>Khách lẻ</v>
      </c>
      <c r="E140" s="9" t="s">
        <v>83</v>
      </c>
      <c r="F140" s="9" t="s">
        <v>69</v>
      </c>
      <c r="G140" s="9" t="s">
        <v>70</v>
      </c>
      <c r="H140" s="10">
        <v>1</v>
      </c>
      <c r="I140" s="9" t="s">
        <v>22</v>
      </c>
      <c r="J140" s="11">
        <v>162000</v>
      </c>
      <c r="K140" s="11">
        <v>162000</v>
      </c>
    </row>
    <row r="141" spans="1:11" ht="20.100000000000001" customHeight="1" x14ac:dyDescent="0.3">
      <c r="A141" s="16" t="s">
        <v>122</v>
      </c>
      <c r="B141" s="15">
        <v>41797</v>
      </c>
      <c r="C141" s="9" t="s">
        <v>82</v>
      </c>
      <c r="D141" s="9" t="str">
        <f t="shared" si="2"/>
        <v>Khách lẻ</v>
      </c>
      <c r="E141" s="9" t="s">
        <v>83</v>
      </c>
      <c r="F141" s="9" t="s">
        <v>28</v>
      </c>
      <c r="G141" s="9" t="s">
        <v>29</v>
      </c>
      <c r="H141" s="10">
        <v>4</v>
      </c>
      <c r="I141" s="9" t="s">
        <v>27</v>
      </c>
      <c r="J141" s="11">
        <v>26000</v>
      </c>
      <c r="K141" s="11">
        <v>104000</v>
      </c>
    </row>
    <row r="142" spans="1:11" ht="20.100000000000001" customHeight="1" x14ac:dyDescent="0.3">
      <c r="A142" s="16" t="s">
        <v>123</v>
      </c>
      <c r="B142" s="15">
        <v>41799</v>
      </c>
      <c r="C142" s="9" t="s">
        <v>88</v>
      </c>
      <c r="D142" s="9" t="str">
        <f t="shared" si="2"/>
        <v>Khách lẻ</v>
      </c>
      <c r="E142" s="9" t="s">
        <v>89</v>
      </c>
      <c r="F142" s="9" t="s">
        <v>47</v>
      </c>
      <c r="G142" s="9" t="s">
        <v>48</v>
      </c>
      <c r="H142" s="10">
        <v>6</v>
      </c>
      <c r="I142" s="9" t="s">
        <v>49</v>
      </c>
      <c r="J142" s="11">
        <v>7000</v>
      </c>
      <c r="K142" s="11">
        <v>42000</v>
      </c>
    </row>
    <row r="143" spans="1:11" ht="20.100000000000001" customHeight="1" x14ac:dyDescent="0.3">
      <c r="A143" s="16" t="s">
        <v>123</v>
      </c>
      <c r="B143" s="15">
        <v>41799</v>
      </c>
      <c r="C143" s="9" t="s">
        <v>88</v>
      </c>
      <c r="D143" s="9" t="str">
        <f t="shared" si="2"/>
        <v>Khách lẻ</v>
      </c>
      <c r="E143" s="9" t="s">
        <v>89</v>
      </c>
      <c r="F143" s="9" t="s">
        <v>52</v>
      </c>
      <c r="G143" s="9" t="s">
        <v>53</v>
      </c>
      <c r="H143" s="10">
        <v>2</v>
      </c>
      <c r="I143" s="9" t="s">
        <v>46</v>
      </c>
      <c r="J143" s="11">
        <v>8000</v>
      </c>
      <c r="K143" s="11">
        <v>16000</v>
      </c>
    </row>
    <row r="144" spans="1:11" ht="20.100000000000001" customHeight="1" x14ac:dyDescent="0.3">
      <c r="A144" s="16" t="s">
        <v>124</v>
      </c>
      <c r="B144" s="15">
        <v>41800</v>
      </c>
      <c r="C144" s="9" t="s">
        <v>103</v>
      </c>
      <c r="D144" s="9" t="str">
        <f t="shared" si="2"/>
        <v>Cửa hàng</v>
      </c>
      <c r="E144" s="9" t="s">
        <v>104</v>
      </c>
      <c r="F144" s="9" t="s">
        <v>50</v>
      </c>
      <c r="G144" s="9" t="s">
        <v>51</v>
      </c>
      <c r="H144" s="10">
        <v>11</v>
      </c>
      <c r="I144" s="9" t="s">
        <v>46</v>
      </c>
      <c r="J144" s="11">
        <v>28200</v>
      </c>
      <c r="K144" s="11">
        <v>310200</v>
      </c>
    </row>
    <row r="145" spans="1:11" ht="20.100000000000001" customHeight="1" x14ac:dyDescent="0.3">
      <c r="A145" s="16" t="s">
        <v>124</v>
      </c>
      <c r="B145" s="15">
        <v>41800</v>
      </c>
      <c r="C145" s="9" t="s">
        <v>103</v>
      </c>
      <c r="D145" s="9" t="str">
        <f t="shared" si="2"/>
        <v>Cửa hàng</v>
      </c>
      <c r="E145" s="9" t="s">
        <v>104</v>
      </c>
      <c r="F145" s="9" t="s">
        <v>44</v>
      </c>
      <c r="G145" s="9" t="s">
        <v>45</v>
      </c>
      <c r="H145" s="10">
        <v>10</v>
      </c>
      <c r="I145" s="9" t="s">
        <v>46</v>
      </c>
      <c r="J145" s="11">
        <v>7900</v>
      </c>
      <c r="K145" s="11">
        <v>79000</v>
      </c>
    </row>
    <row r="146" spans="1:11" ht="20.100000000000001" customHeight="1" x14ac:dyDescent="0.3">
      <c r="A146" s="16" t="s">
        <v>124</v>
      </c>
      <c r="B146" s="15">
        <v>41800</v>
      </c>
      <c r="C146" s="9" t="s">
        <v>103</v>
      </c>
      <c r="D146" s="9" t="str">
        <f t="shared" si="2"/>
        <v>Cửa hàng</v>
      </c>
      <c r="E146" s="9" t="s">
        <v>104</v>
      </c>
      <c r="F146" s="9" t="s">
        <v>57</v>
      </c>
      <c r="G146" s="9" t="s">
        <v>58</v>
      </c>
      <c r="H146" s="10">
        <v>15</v>
      </c>
      <c r="I146" s="9" t="s">
        <v>22</v>
      </c>
      <c r="J146" s="11">
        <v>14100</v>
      </c>
      <c r="K146" s="11">
        <v>211500</v>
      </c>
    </row>
    <row r="147" spans="1:11" ht="20.100000000000001" customHeight="1" x14ac:dyDescent="0.3">
      <c r="A147" s="16" t="s">
        <v>125</v>
      </c>
      <c r="B147" s="15">
        <v>41804</v>
      </c>
      <c r="C147" s="9" t="s">
        <v>76</v>
      </c>
      <c r="D147" s="9" t="str">
        <f t="shared" si="2"/>
        <v>Khách lẻ</v>
      </c>
      <c r="E147" s="9" t="s">
        <v>77</v>
      </c>
      <c r="F147" s="9" t="s">
        <v>33</v>
      </c>
      <c r="G147" s="9" t="s">
        <v>4</v>
      </c>
      <c r="H147" s="10">
        <v>14</v>
      </c>
      <c r="I147" s="9" t="s">
        <v>34</v>
      </c>
      <c r="J147" s="11">
        <v>7000</v>
      </c>
      <c r="K147" s="11">
        <v>98000</v>
      </c>
    </row>
    <row r="148" spans="1:11" ht="20.100000000000001" customHeight="1" x14ac:dyDescent="0.3">
      <c r="A148" s="16" t="s">
        <v>125</v>
      </c>
      <c r="B148" s="15">
        <v>41804</v>
      </c>
      <c r="C148" s="9" t="s">
        <v>76</v>
      </c>
      <c r="D148" s="9" t="str">
        <f t="shared" si="2"/>
        <v>Khách lẻ</v>
      </c>
      <c r="E148" s="9" t="s">
        <v>77</v>
      </c>
      <c r="F148" s="9" t="s">
        <v>35</v>
      </c>
      <c r="G148" s="9" t="s">
        <v>36</v>
      </c>
      <c r="H148" s="10">
        <v>11</v>
      </c>
      <c r="I148" s="9" t="s">
        <v>34</v>
      </c>
      <c r="J148" s="11">
        <v>6000</v>
      </c>
      <c r="K148" s="11">
        <v>66000</v>
      </c>
    </row>
    <row r="149" spans="1:11" ht="20.100000000000001" customHeight="1" x14ac:dyDescent="0.3">
      <c r="A149" s="16" t="s">
        <v>126</v>
      </c>
      <c r="B149" s="15">
        <v>41807</v>
      </c>
      <c r="C149" s="9" t="s">
        <v>79</v>
      </c>
      <c r="D149" s="9" t="str">
        <f t="shared" si="2"/>
        <v>Khách lẻ</v>
      </c>
      <c r="E149" s="9" t="s">
        <v>80</v>
      </c>
      <c r="F149" s="9" t="s">
        <v>37</v>
      </c>
      <c r="G149" s="9" t="s">
        <v>38</v>
      </c>
      <c r="H149" s="10">
        <v>17</v>
      </c>
      <c r="I149" s="9" t="s">
        <v>34</v>
      </c>
      <c r="J149" s="11">
        <v>6500</v>
      </c>
      <c r="K149" s="11">
        <v>110500</v>
      </c>
    </row>
    <row r="150" spans="1:11" ht="20.100000000000001" customHeight="1" x14ac:dyDescent="0.3">
      <c r="A150" s="16" t="s">
        <v>126</v>
      </c>
      <c r="B150" s="15">
        <v>41807</v>
      </c>
      <c r="C150" s="9" t="s">
        <v>79</v>
      </c>
      <c r="D150" s="9" t="str">
        <f t="shared" si="2"/>
        <v>Khách lẻ</v>
      </c>
      <c r="E150" s="9" t="s">
        <v>80</v>
      </c>
      <c r="F150" s="9" t="s">
        <v>42</v>
      </c>
      <c r="G150" s="9" t="s">
        <v>43</v>
      </c>
      <c r="H150" s="10">
        <v>16</v>
      </c>
      <c r="I150" s="9" t="s">
        <v>34</v>
      </c>
      <c r="J150" s="11">
        <v>4000</v>
      </c>
      <c r="K150" s="11">
        <v>64000</v>
      </c>
    </row>
    <row r="151" spans="1:11" ht="20.100000000000001" customHeight="1" x14ac:dyDescent="0.3">
      <c r="A151" s="16" t="s">
        <v>126</v>
      </c>
      <c r="B151" s="15">
        <v>41807</v>
      </c>
      <c r="C151" s="9" t="s">
        <v>79</v>
      </c>
      <c r="D151" s="9" t="str">
        <f t="shared" si="2"/>
        <v>Khách lẻ</v>
      </c>
      <c r="E151" s="9" t="s">
        <v>80</v>
      </c>
      <c r="F151" s="9" t="s">
        <v>44</v>
      </c>
      <c r="G151" s="9" t="s">
        <v>45</v>
      </c>
      <c r="H151" s="10">
        <v>17</v>
      </c>
      <c r="I151" s="9" t="s">
        <v>46</v>
      </c>
      <c r="J151" s="11">
        <v>9000</v>
      </c>
      <c r="K151" s="11">
        <v>153000</v>
      </c>
    </row>
    <row r="152" spans="1:11" ht="20.100000000000001" customHeight="1" x14ac:dyDescent="0.3">
      <c r="A152" s="16" t="s">
        <v>127</v>
      </c>
      <c r="B152" s="15">
        <v>41816</v>
      </c>
      <c r="C152" s="9" t="s">
        <v>65</v>
      </c>
      <c r="D152" s="9" t="str">
        <f t="shared" si="2"/>
        <v>Cửa hàng</v>
      </c>
      <c r="E152" s="9" t="s">
        <v>66</v>
      </c>
      <c r="F152" s="9" t="s">
        <v>57</v>
      </c>
      <c r="G152" s="9" t="s">
        <v>58</v>
      </c>
      <c r="H152" s="10">
        <v>2</v>
      </c>
      <c r="I152" s="9" t="s">
        <v>22</v>
      </c>
      <c r="J152" s="11">
        <v>14100</v>
      </c>
      <c r="K152" s="11">
        <v>28200</v>
      </c>
    </row>
    <row r="153" spans="1:11" ht="20.100000000000001" customHeight="1" x14ac:dyDescent="0.3">
      <c r="A153" s="16" t="s">
        <v>127</v>
      </c>
      <c r="B153" s="15">
        <v>41816</v>
      </c>
      <c r="C153" s="9" t="s">
        <v>65</v>
      </c>
      <c r="D153" s="9" t="str">
        <f t="shared" si="2"/>
        <v>Cửa hàng</v>
      </c>
      <c r="E153" s="9" t="s">
        <v>66</v>
      </c>
      <c r="F153" s="9" t="s">
        <v>33</v>
      </c>
      <c r="G153" s="9" t="s">
        <v>4</v>
      </c>
      <c r="H153" s="10">
        <v>18</v>
      </c>
      <c r="I153" s="9" t="s">
        <v>34</v>
      </c>
      <c r="J153" s="11">
        <v>6200</v>
      </c>
      <c r="K153" s="11">
        <v>111600</v>
      </c>
    </row>
    <row r="154" spans="1:11" ht="20.100000000000001" customHeight="1" x14ac:dyDescent="0.3">
      <c r="A154" s="16" t="s">
        <v>127</v>
      </c>
      <c r="B154" s="15">
        <v>41816</v>
      </c>
      <c r="C154" s="9" t="s">
        <v>65</v>
      </c>
      <c r="D154" s="9" t="str">
        <f t="shared" si="2"/>
        <v>Cửa hàng</v>
      </c>
      <c r="E154" s="9" t="s">
        <v>66</v>
      </c>
      <c r="F154" s="9" t="s">
        <v>35</v>
      </c>
      <c r="G154" s="9" t="s">
        <v>36</v>
      </c>
      <c r="H154" s="10">
        <v>11</v>
      </c>
      <c r="I154" s="9" t="s">
        <v>34</v>
      </c>
      <c r="J154" s="11">
        <v>5300</v>
      </c>
      <c r="K154" s="11">
        <v>58300</v>
      </c>
    </row>
  </sheetData>
  <mergeCells count="1">
    <mergeCell ref="A1:K1"/>
  </mergeCells>
  <pageMargins left="0.7" right="0.5" top="0.7" bottom="0.7" header="0.3" footer="0.3"/>
  <pageSetup paperSize="9" scale="93" fitToHeight="0" orientation="landscape" r:id="rId1"/>
  <headerFooter>
    <oddFooter>&amp;LTheo dõi bán hàng 2014&amp;RTrang &amp;P -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CC71-20E8-492E-84A2-F4F33694086D}">
  <sheetPr>
    <pageSetUpPr fitToPage="1"/>
  </sheetPr>
  <dimension ref="A1:K154"/>
  <sheetViews>
    <sheetView topLeftCell="A5" zoomScale="85" zoomScaleNormal="85" workbookViewId="0">
      <selection activeCell="T9" sqref="T9"/>
    </sheetView>
  </sheetViews>
  <sheetFormatPr defaultColWidth="8.6640625" defaultRowHeight="18" customHeight="1" x14ac:dyDescent="0.3"/>
  <cols>
    <col min="1" max="1" width="9.44140625" style="6" bestFit="1" customWidth="1"/>
    <col min="2" max="2" width="11.5546875" style="6" bestFit="1" customWidth="1"/>
    <col min="3" max="3" width="10" style="7" bestFit="1" customWidth="1"/>
    <col min="4" max="4" width="13.88671875" style="7" bestFit="1" customWidth="1"/>
    <col min="5" max="5" width="23.109375" style="8" bestFit="1" customWidth="1"/>
    <col min="6" max="6" width="11.5546875" style="7" bestFit="1" customWidth="1"/>
    <col min="7" max="7" width="25.6640625" style="7" bestFit="1" customWidth="1"/>
    <col min="8" max="8" width="7" style="7" bestFit="1" customWidth="1"/>
    <col min="9" max="9" width="8.44140625" style="7" bestFit="1" customWidth="1"/>
    <col min="10" max="10" width="10.109375" style="7" bestFit="1" customWidth="1"/>
    <col min="11" max="11" width="11.88671875" style="7" bestFit="1" customWidth="1"/>
    <col min="12" max="16384" width="8.6640625" style="7"/>
  </cols>
  <sheetData>
    <row r="1" spans="1:11" ht="32.700000000000003" customHeight="1" x14ac:dyDescent="0.3">
      <c r="A1" s="17" t="s">
        <v>128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4" spans="1:11" s="6" customFormat="1" ht="32.700000000000003" customHeight="1" x14ac:dyDescent="0.3">
      <c r="A4" s="12" t="s">
        <v>7</v>
      </c>
      <c r="B4" s="14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2" t="s">
        <v>0</v>
      </c>
      <c r="H4" s="12" t="s">
        <v>13</v>
      </c>
      <c r="I4" s="12" t="s">
        <v>14</v>
      </c>
      <c r="J4" s="13" t="s">
        <v>15</v>
      </c>
      <c r="K4" s="13" t="s">
        <v>16</v>
      </c>
    </row>
    <row r="5" spans="1:11" ht="20.100000000000001" customHeight="1" x14ac:dyDescent="0.3">
      <c r="A5" s="16" t="s">
        <v>17</v>
      </c>
      <c r="B5" s="15">
        <v>41640</v>
      </c>
      <c r="C5" s="9" t="s">
        <v>18</v>
      </c>
      <c r="D5" s="9" t="str">
        <f>IF(LEFT(C5,2)="CH", "Cửa hàng", "Khách lẻ")</f>
        <v>Cửa hàng</v>
      </c>
      <c r="E5" s="9" t="s">
        <v>19</v>
      </c>
      <c r="F5" s="9" t="s">
        <v>20</v>
      </c>
      <c r="G5" s="9" t="s">
        <v>21</v>
      </c>
      <c r="H5" s="10">
        <v>12</v>
      </c>
      <c r="I5" s="9" t="s">
        <v>22</v>
      </c>
      <c r="J5" s="11">
        <v>7000</v>
      </c>
      <c r="K5" s="11">
        <v>84000</v>
      </c>
    </row>
    <row r="6" spans="1:11" ht="20.100000000000001" customHeight="1" x14ac:dyDescent="0.3">
      <c r="A6" s="16" t="s">
        <v>17</v>
      </c>
      <c r="B6" s="15">
        <v>41640</v>
      </c>
      <c r="C6" s="9" t="s">
        <v>18</v>
      </c>
      <c r="D6" s="9" t="str">
        <f t="shared" ref="D6:D69" si="0">IF(LEFT(C6,2)="CH", "Cửa hàng", "Khách lẻ")</f>
        <v>Cửa hàng</v>
      </c>
      <c r="E6" s="9" t="s">
        <v>19</v>
      </c>
      <c r="F6" s="9" t="s">
        <v>23</v>
      </c>
      <c r="G6" s="9" t="s">
        <v>24</v>
      </c>
      <c r="H6" s="10">
        <v>3</v>
      </c>
      <c r="I6" s="9" t="s">
        <v>22</v>
      </c>
      <c r="J6" s="11">
        <v>70400</v>
      </c>
      <c r="K6" s="11">
        <v>211200</v>
      </c>
    </row>
    <row r="7" spans="1:11" ht="20.100000000000001" customHeight="1" x14ac:dyDescent="0.3">
      <c r="A7" s="16" t="s">
        <v>17</v>
      </c>
      <c r="B7" s="15">
        <v>41640</v>
      </c>
      <c r="C7" s="9" t="s">
        <v>18</v>
      </c>
      <c r="D7" s="9" t="str">
        <f t="shared" si="0"/>
        <v>Cửa hàng</v>
      </c>
      <c r="E7" s="9" t="s">
        <v>19</v>
      </c>
      <c r="F7" s="9" t="s">
        <v>25</v>
      </c>
      <c r="G7" s="9" t="s">
        <v>26</v>
      </c>
      <c r="H7" s="10">
        <v>8</v>
      </c>
      <c r="I7" s="9" t="s">
        <v>27</v>
      </c>
      <c r="J7" s="11">
        <v>37000</v>
      </c>
      <c r="K7" s="11">
        <v>296000</v>
      </c>
    </row>
    <row r="8" spans="1:11" ht="20.100000000000001" customHeight="1" x14ac:dyDescent="0.3">
      <c r="A8" s="16" t="s">
        <v>17</v>
      </c>
      <c r="B8" s="15">
        <v>41640</v>
      </c>
      <c r="C8" s="9" t="s">
        <v>18</v>
      </c>
      <c r="D8" s="9" t="str">
        <f t="shared" si="0"/>
        <v>Cửa hàng</v>
      </c>
      <c r="E8" s="9" t="s">
        <v>19</v>
      </c>
      <c r="F8" s="9" t="s">
        <v>28</v>
      </c>
      <c r="G8" s="9" t="s">
        <v>29</v>
      </c>
      <c r="H8" s="10">
        <v>18</v>
      </c>
      <c r="I8" s="9" t="s">
        <v>27</v>
      </c>
      <c r="J8" s="11">
        <v>22900</v>
      </c>
      <c r="K8" s="11">
        <v>412200</v>
      </c>
    </row>
    <row r="9" spans="1:11" ht="20.100000000000001" customHeight="1" x14ac:dyDescent="0.3">
      <c r="A9" s="16" t="s">
        <v>30</v>
      </c>
      <c r="B9" s="15">
        <v>41643</v>
      </c>
      <c r="C9" s="9" t="s">
        <v>31</v>
      </c>
      <c r="D9" s="9" t="str">
        <f t="shared" si="0"/>
        <v>Cửa hàng</v>
      </c>
      <c r="E9" s="9" t="s">
        <v>32</v>
      </c>
      <c r="F9" s="9" t="s">
        <v>33</v>
      </c>
      <c r="G9" s="9" t="s">
        <v>4</v>
      </c>
      <c r="H9" s="10">
        <v>7</v>
      </c>
      <c r="I9" s="9" t="s">
        <v>34</v>
      </c>
      <c r="J9" s="11">
        <v>6200</v>
      </c>
      <c r="K9" s="11">
        <v>43400</v>
      </c>
    </row>
    <row r="10" spans="1:11" ht="20.100000000000001" customHeight="1" x14ac:dyDescent="0.3">
      <c r="A10" s="16" t="s">
        <v>30</v>
      </c>
      <c r="B10" s="15">
        <v>41643</v>
      </c>
      <c r="C10" s="9" t="s">
        <v>31</v>
      </c>
      <c r="D10" s="9" t="str">
        <f t="shared" si="0"/>
        <v>Cửa hàng</v>
      </c>
      <c r="E10" s="9" t="s">
        <v>32</v>
      </c>
      <c r="F10" s="9" t="s">
        <v>35</v>
      </c>
      <c r="G10" s="9" t="s">
        <v>36</v>
      </c>
      <c r="H10" s="10">
        <v>11</v>
      </c>
      <c r="I10" s="9" t="s">
        <v>34</v>
      </c>
      <c r="J10" s="11">
        <v>5300</v>
      </c>
      <c r="K10" s="11">
        <v>58300</v>
      </c>
    </row>
    <row r="11" spans="1:11" ht="20.100000000000001" customHeight="1" x14ac:dyDescent="0.3">
      <c r="A11" s="16" t="s">
        <v>30</v>
      </c>
      <c r="B11" s="15">
        <v>41643</v>
      </c>
      <c r="C11" s="9" t="s">
        <v>31</v>
      </c>
      <c r="D11" s="9" t="str">
        <f t="shared" si="0"/>
        <v>Cửa hàng</v>
      </c>
      <c r="E11" s="9" t="s">
        <v>32</v>
      </c>
      <c r="F11" s="9" t="s">
        <v>37</v>
      </c>
      <c r="G11" s="9" t="s">
        <v>38</v>
      </c>
      <c r="H11" s="10">
        <v>8</v>
      </c>
      <c r="I11" s="9" t="s">
        <v>34</v>
      </c>
      <c r="J11" s="11">
        <v>5700</v>
      </c>
      <c r="K11" s="11">
        <v>45600</v>
      </c>
    </row>
    <row r="12" spans="1:11" ht="20.100000000000001" customHeight="1" x14ac:dyDescent="0.3">
      <c r="A12" s="16" t="s">
        <v>39</v>
      </c>
      <c r="B12" s="15">
        <v>41647</v>
      </c>
      <c r="C12" s="9" t="s">
        <v>40</v>
      </c>
      <c r="D12" s="9" t="str">
        <f t="shared" si="0"/>
        <v>Cửa hàng</v>
      </c>
      <c r="E12" s="9" t="s">
        <v>41</v>
      </c>
      <c r="F12" s="9" t="s">
        <v>42</v>
      </c>
      <c r="G12" s="9" t="s">
        <v>43</v>
      </c>
      <c r="H12" s="10">
        <v>10</v>
      </c>
      <c r="I12" s="9" t="s">
        <v>34</v>
      </c>
      <c r="J12" s="11">
        <v>3500</v>
      </c>
      <c r="K12" s="11">
        <v>35000</v>
      </c>
    </row>
    <row r="13" spans="1:11" ht="20.100000000000001" customHeight="1" x14ac:dyDescent="0.3">
      <c r="A13" s="16" t="s">
        <v>39</v>
      </c>
      <c r="B13" s="15">
        <v>41647</v>
      </c>
      <c r="C13" s="9" t="s">
        <v>40</v>
      </c>
      <c r="D13" s="9" t="str">
        <f t="shared" si="0"/>
        <v>Cửa hàng</v>
      </c>
      <c r="E13" s="9" t="s">
        <v>41</v>
      </c>
      <c r="F13" s="9" t="s">
        <v>44</v>
      </c>
      <c r="G13" s="9" t="s">
        <v>45</v>
      </c>
      <c r="H13" s="10">
        <v>10</v>
      </c>
      <c r="I13" s="9" t="s">
        <v>46</v>
      </c>
      <c r="J13" s="11">
        <v>7900</v>
      </c>
      <c r="K13" s="11">
        <v>79000</v>
      </c>
    </row>
    <row r="14" spans="1:11" ht="20.100000000000001" customHeight="1" x14ac:dyDescent="0.3">
      <c r="A14" s="16" t="s">
        <v>39</v>
      </c>
      <c r="B14" s="15">
        <v>41647</v>
      </c>
      <c r="C14" s="9" t="s">
        <v>40</v>
      </c>
      <c r="D14" s="9" t="str">
        <f t="shared" si="0"/>
        <v>Cửa hàng</v>
      </c>
      <c r="E14" s="9" t="s">
        <v>41</v>
      </c>
      <c r="F14" s="9" t="s">
        <v>47</v>
      </c>
      <c r="G14" s="9" t="s">
        <v>48</v>
      </c>
      <c r="H14" s="10">
        <v>12</v>
      </c>
      <c r="I14" s="9" t="s">
        <v>49</v>
      </c>
      <c r="J14" s="11">
        <v>6200</v>
      </c>
      <c r="K14" s="11">
        <v>74400</v>
      </c>
    </row>
    <row r="15" spans="1:11" ht="20.100000000000001" customHeight="1" x14ac:dyDescent="0.3">
      <c r="A15" s="16" t="s">
        <v>39</v>
      </c>
      <c r="B15" s="15">
        <v>41647</v>
      </c>
      <c r="C15" s="9" t="s">
        <v>40</v>
      </c>
      <c r="D15" s="9" t="str">
        <f t="shared" si="0"/>
        <v>Cửa hàng</v>
      </c>
      <c r="E15" s="9" t="s">
        <v>41</v>
      </c>
      <c r="F15" s="9" t="s">
        <v>50</v>
      </c>
      <c r="G15" s="9" t="s">
        <v>51</v>
      </c>
      <c r="H15" s="10">
        <v>2</v>
      </c>
      <c r="I15" s="9" t="s">
        <v>46</v>
      </c>
      <c r="J15" s="11">
        <v>28200</v>
      </c>
      <c r="K15" s="11">
        <v>56400</v>
      </c>
    </row>
    <row r="16" spans="1:11" ht="20.100000000000001" customHeight="1" x14ac:dyDescent="0.3">
      <c r="A16" s="16" t="s">
        <v>39</v>
      </c>
      <c r="B16" s="15">
        <v>41647</v>
      </c>
      <c r="C16" s="9" t="s">
        <v>40</v>
      </c>
      <c r="D16" s="9" t="str">
        <f t="shared" si="0"/>
        <v>Cửa hàng</v>
      </c>
      <c r="E16" s="9" t="s">
        <v>41</v>
      </c>
      <c r="F16" s="9" t="s">
        <v>52</v>
      </c>
      <c r="G16" s="9" t="s">
        <v>53</v>
      </c>
      <c r="H16" s="10">
        <v>9</v>
      </c>
      <c r="I16" s="9" t="s">
        <v>46</v>
      </c>
      <c r="J16" s="11">
        <v>7000</v>
      </c>
      <c r="K16" s="11">
        <v>63000</v>
      </c>
    </row>
    <row r="17" spans="1:11" ht="20.100000000000001" customHeight="1" x14ac:dyDescent="0.3">
      <c r="A17" s="16" t="s">
        <v>54</v>
      </c>
      <c r="B17" s="15">
        <v>41650</v>
      </c>
      <c r="C17" s="9" t="s">
        <v>55</v>
      </c>
      <c r="D17" s="9" t="str">
        <f t="shared" si="0"/>
        <v>Khách lẻ</v>
      </c>
      <c r="E17" s="9" t="s">
        <v>56</v>
      </c>
      <c r="F17" s="9" t="s">
        <v>57</v>
      </c>
      <c r="G17" s="9" t="s">
        <v>58</v>
      </c>
      <c r="H17" s="10">
        <v>10</v>
      </c>
      <c r="I17" s="9" t="s">
        <v>22</v>
      </c>
      <c r="J17" s="11">
        <v>16000</v>
      </c>
      <c r="K17" s="11">
        <v>160000</v>
      </c>
    </row>
    <row r="18" spans="1:11" ht="20.100000000000001" customHeight="1" x14ac:dyDescent="0.3">
      <c r="A18" s="16" t="s">
        <v>54</v>
      </c>
      <c r="B18" s="15">
        <v>41650</v>
      </c>
      <c r="C18" s="9" t="s">
        <v>55</v>
      </c>
      <c r="D18" s="9" t="str">
        <f t="shared" si="0"/>
        <v>Khách lẻ</v>
      </c>
      <c r="E18" s="9" t="s">
        <v>56</v>
      </c>
      <c r="F18" s="9" t="s">
        <v>59</v>
      </c>
      <c r="G18" s="9" t="s">
        <v>60</v>
      </c>
      <c r="H18" s="10">
        <v>10</v>
      </c>
      <c r="I18" s="9" t="s">
        <v>22</v>
      </c>
      <c r="J18" s="11">
        <v>18000</v>
      </c>
      <c r="K18" s="11">
        <v>180000</v>
      </c>
    </row>
    <row r="19" spans="1:11" ht="20.100000000000001" customHeight="1" x14ac:dyDescent="0.3">
      <c r="A19" s="16" t="s">
        <v>61</v>
      </c>
      <c r="B19" s="15">
        <v>41653</v>
      </c>
      <c r="C19" s="9" t="s">
        <v>62</v>
      </c>
      <c r="D19" s="9" t="str">
        <f t="shared" si="0"/>
        <v>Khách lẻ</v>
      </c>
      <c r="E19" s="9" t="s">
        <v>63</v>
      </c>
      <c r="F19" s="9" t="s">
        <v>25</v>
      </c>
      <c r="G19" s="9" t="s">
        <v>26</v>
      </c>
      <c r="H19" s="10">
        <v>6</v>
      </c>
      <c r="I19" s="9" t="s">
        <v>27</v>
      </c>
      <c r="J19" s="11">
        <v>42000</v>
      </c>
      <c r="K19" s="11">
        <v>252000</v>
      </c>
    </row>
    <row r="20" spans="1:11" ht="20.100000000000001" customHeight="1" x14ac:dyDescent="0.3">
      <c r="A20" s="16" t="s">
        <v>64</v>
      </c>
      <c r="B20" s="15">
        <v>41661</v>
      </c>
      <c r="C20" s="9" t="s">
        <v>65</v>
      </c>
      <c r="D20" s="9" t="str">
        <f t="shared" si="0"/>
        <v>Cửa hàng</v>
      </c>
      <c r="E20" s="9" t="s">
        <v>66</v>
      </c>
      <c r="F20" s="9" t="s">
        <v>67</v>
      </c>
      <c r="G20" s="9" t="s">
        <v>68</v>
      </c>
      <c r="H20" s="10">
        <v>14</v>
      </c>
      <c r="I20" s="9" t="s">
        <v>22</v>
      </c>
      <c r="J20" s="11">
        <v>3100</v>
      </c>
      <c r="K20" s="11">
        <v>43400</v>
      </c>
    </row>
    <row r="21" spans="1:11" ht="20.100000000000001" customHeight="1" x14ac:dyDescent="0.3">
      <c r="A21" s="16" t="s">
        <v>64</v>
      </c>
      <c r="B21" s="15">
        <v>41661</v>
      </c>
      <c r="C21" s="9" t="s">
        <v>65</v>
      </c>
      <c r="D21" s="9" t="str">
        <f t="shared" si="0"/>
        <v>Cửa hàng</v>
      </c>
      <c r="E21" s="9" t="s">
        <v>66</v>
      </c>
      <c r="F21" s="9" t="s">
        <v>20</v>
      </c>
      <c r="G21" s="9" t="s">
        <v>21</v>
      </c>
      <c r="H21" s="10">
        <v>12</v>
      </c>
      <c r="I21" s="9" t="s">
        <v>22</v>
      </c>
      <c r="J21" s="11">
        <v>7000</v>
      </c>
      <c r="K21" s="11">
        <v>84000</v>
      </c>
    </row>
    <row r="22" spans="1:11" ht="20.100000000000001" customHeight="1" x14ac:dyDescent="0.3">
      <c r="A22" s="16" t="s">
        <v>64</v>
      </c>
      <c r="B22" s="15">
        <v>41661</v>
      </c>
      <c r="C22" s="9" t="s">
        <v>65</v>
      </c>
      <c r="D22" s="9" t="str">
        <f t="shared" si="0"/>
        <v>Cửa hàng</v>
      </c>
      <c r="E22" s="9" t="s">
        <v>66</v>
      </c>
      <c r="F22" s="9" t="s">
        <v>23</v>
      </c>
      <c r="G22" s="9" t="s">
        <v>24</v>
      </c>
      <c r="H22" s="10">
        <v>2</v>
      </c>
      <c r="I22" s="9" t="s">
        <v>22</v>
      </c>
      <c r="J22" s="11">
        <v>70400</v>
      </c>
      <c r="K22" s="11">
        <v>140800</v>
      </c>
    </row>
    <row r="23" spans="1:11" ht="20.100000000000001" customHeight="1" x14ac:dyDescent="0.3">
      <c r="A23" s="16" t="s">
        <v>64</v>
      </c>
      <c r="B23" s="15">
        <v>41661</v>
      </c>
      <c r="C23" s="9" t="s">
        <v>65</v>
      </c>
      <c r="D23" s="9" t="str">
        <f t="shared" si="0"/>
        <v>Cửa hàng</v>
      </c>
      <c r="E23" s="9" t="s">
        <v>66</v>
      </c>
      <c r="F23" s="9" t="s">
        <v>69</v>
      </c>
      <c r="G23" s="9" t="s">
        <v>70</v>
      </c>
      <c r="H23" s="10">
        <v>5</v>
      </c>
      <c r="I23" s="9" t="s">
        <v>22</v>
      </c>
      <c r="J23" s="11">
        <v>142600</v>
      </c>
      <c r="K23" s="11">
        <v>713000</v>
      </c>
    </row>
    <row r="24" spans="1:11" ht="20.100000000000001" customHeight="1" x14ac:dyDescent="0.3">
      <c r="A24" s="16" t="s">
        <v>64</v>
      </c>
      <c r="B24" s="15">
        <v>41661</v>
      </c>
      <c r="C24" s="9" t="s">
        <v>65</v>
      </c>
      <c r="D24" s="9" t="str">
        <f t="shared" si="0"/>
        <v>Cửa hàng</v>
      </c>
      <c r="E24" s="9" t="s">
        <v>66</v>
      </c>
      <c r="F24" s="9" t="s">
        <v>28</v>
      </c>
      <c r="G24" s="9" t="s">
        <v>29</v>
      </c>
      <c r="H24" s="10">
        <v>12</v>
      </c>
      <c r="I24" s="9" t="s">
        <v>27</v>
      </c>
      <c r="J24" s="11">
        <v>22900</v>
      </c>
      <c r="K24" s="11">
        <v>274800</v>
      </c>
    </row>
    <row r="25" spans="1:11" ht="20.100000000000001" customHeight="1" x14ac:dyDescent="0.3">
      <c r="A25" s="16" t="s">
        <v>71</v>
      </c>
      <c r="B25" s="15">
        <v>41664</v>
      </c>
      <c r="C25" s="9" t="s">
        <v>40</v>
      </c>
      <c r="D25" s="9" t="str">
        <f t="shared" si="0"/>
        <v>Cửa hàng</v>
      </c>
      <c r="E25" s="9" t="s">
        <v>41</v>
      </c>
      <c r="F25" s="9" t="s">
        <v>33</v>
      </c>
      <c r="G25" s="9" t="s">
        <v>4</v>
      </c>
      <c r="H25" s="10">
        <v>16</v>
      </c>
      <c r="I25" s="9" t="s">
        <v>34</v>
      </c>
      <c r="J25" s="11">
        <v>6200</v>
      </c>
      <c r="K25" s="11">
        <v>99200</v>
      </c>
    </row>
    <row r="26" spans="1:11" ht="20.100000000000001" customHeight="1" x14ac:dyDescent="0.3">
      <c r="A26" s="16" t="s">
        <v>71</v>
      </c>
      <c r="B26" s="15">
        <v>41664</v>
      </c>
      <c r="C26" s="9" t="s">
        <v>40</v>
      </c>
      <c r="D26" s="9" t="str">
        <f t="shared" si="0"/>
        <v>Cửa hàng</v>
      </c>
      <c r="E26" s="9" t="s">
        <v>41</v>
      </c>
      <c r="F26" s="9" t="s">
        <v>35</v>
      </c>
      <c r="G26" s="9" t="s">
        <v>36</v>
      </c>
      <c r="H26" s="10">
        <v>11</v>
      </c>
      <c r="I26" s="9" t="s">
        <v>34</v>
      </c>
      <c r="J26" s="11">
        <v>5300</v>
      </c>
      <c r="K26" s="11">
        <v>58300</v>
      </c>
    </row>
    <row r="27" spans="1:11" ht="20.100000000000001" customHeight="1" x14ac:dyDescent="0.3">
      <c r="A27" s="16" t="s">
        <v>71</v>
      </c>
      <c r="B27" s="15">
        <v>41664</v>
      </c>
      <c r="C27" s="9" t="s">
        <v>40</v>
      </c>
      <c r="D27" s="9" t="str">
        <f t="shared" si="0"/>
        <v>Cửa hàng</v>
      </c>
      <c r="E27" s="9" t="s">
        <v>41</v>
      </c>
      <c r="F27" s="9" t="s">
        <v>37</v>
      </c>
      <c r="G27" s="9" t="s">
        <v>38</v>
      </c>
      <c r="H27" s="10">
        <v>1</v>
      </c>
      <c r="I27" s="9" t="s">
        <v>34</v>
      </c>
      <c r="J27" s="11">
        <v>5700</v>
      </c>
      <c r="K27" s="11">
        <v>5700</v>
      </c>
    </row>
    <row r="28" spans="1:11" ht="20.100000000000001" customHeight="1" x14ac:dyDescent="0.3">
      <c r="A28" s="16" t="s">
        <v>71</v>
      </c>
      <c r="B28" s="15">
        <v>41664</v>
      </c>
      <c r="C28" s="9" t="s">
        <v>40</v>
      </c>
      <c r="D28" s="9" t="str">
        <f t="shared" si="0"/>
        <v>Cửa hàng</v>
      </c>
      <c r="E28" s="9" t="s">
        <v>41</v>
      </c>
      <c r="F28" s="9" t="s">
        <v>42</v>
      </c>
      <c r="G28" s="9" t="s">
        <v>43</v>
      </c>
      <c r="H28" s="10">
        <v>3</v>
      </c>
      <c r="I28" s="9" t="s">
        <v>34</v>
      </c>
      <c r="J28" s="11">
        <v>3500</v>
      </c>
      <c r="K28" s="11">
        <v>10500</v>
      </c>
    </row>
    <row r="29" spans="1:11" ht="20.100000000000001" customHeight="1" x14ac:dyDescent="0.3">
      <c r="A29" s="16" t="s">
        <v>72</v>
      </c>
      <c r="B29" s="15">
        <v>41672</v>
      </c>
      <c r="C29" s="9" t="s">
        <v>73</v>
      </c>
      <c r="D29" s="9" t="str">
        <f t="shared" si="0"/>
        <v>Cửa hàng</v>
      </c>
      <c r="E29" s="9" t="s">
        <v>74</v>
      </c>
      <c r="F29" s="9" t="s">
        <v>23</v>
      </c>
      <c r="G29" s="9" t="s">
        <v>24</v>
      </c>
      <c r="H29" s="10">
        <v>3</v>
      </c>
      <c r="I29" s="9" t="s">
        <v>22</v>
      </c>
      <c r="J29" s="11">
        <v>70400</v>
      </c>
      <c r="K29" s="11">
        <v>190080</v>
      </c>
    </row>
    <row r="30" spans="1:11" ht="20.100000000000001" customHeight="1" x14ac:dyDescent="0.3">
      <c r="A30" s="16" t="s">
        <v>72</v>
      </c>
      <c r="B30" s="15">
        <v>41673</v>
      </c>
      <c r="C30" s="9" t="s">
        <v>73</v>
      </c>
      <c r="D30" s="9" t="str">
        <f t="shared" si="0"/>
        <v>Cửa hàng</v>
      </c>
      <c r="E30" s="9" t="s">
        <v>74</v>
      </c>
      <c r="F30" s="9" t="s">
        <v>28</v>
      </c>
      <c r="G30" s="9" t="s">
        <v>29</v>
      </c>
      <c r="H30" s="10">
        <v>18</v>
      </c>
      <c r="I30" s="9" t="s">
        <v>27</v>
      </c>
      <c r="J30" s="11">
        <v>22900</v>
      </c>
      <c r="K30" s="11">
        <v>370980</v>
      </c>
    </row>
    <row r="31" spans="1:11" ht="20.100000000000001" customHeight="1" x14ac:dyDescent="0.3">
      <c r="A31" s="16" t="s">
        <v>72</v>
      </c>
      <c r="B31" s="15">
        <v>41673</v>
      </c>
      <c r="C31" s="9" t="s">
        <v>73</v>
      </c>
      <c r="D31" s="9" t="str">
        <f t="shared" si="0"/>
        <v>Cửa hàng</v>
      </c>
      <c r="E31" s="9" t="s">
        <v>74</v>
      </c>
      <c r="F31" s="9" t="s">
        <v>33</v>
      </c>
      <c r="G31" s="9" t="s">
        <v>4</v>
      </c>
      <c r="H31" s="10">
        <v>7</v>
      </c>
      <c r="I31" s="9" t="s">
        <v>34</v>
      </c>
      <c r="J31" s="11">
        <v>6200</v>
      </c>
      <c r="K31" s="11">
        <v>43400</v>
      </c>
    </row>
    <row r="32" spans="1:11" ht="20.100000000000001" customHeight="1" x14ac:dyDescent="0.3">
      <c r="A32" s="16" t="s">
        <v>72</v>
      </c>
      <c r="B32" s="15">
        <v>41673</v>
      </c>
      <c r="C32" s="9" t="s">
        <v>73</v>
      </c>
      <c r="D32" s="9" t="str">
        <f t="shared" si="0"/>
        <v>Cửa hàng</v>
      </c>
      <c r="E32" s="9" t="s">
        <v>74</v>
      </c>
      <c r="F32" s="9" t="s">
        <v>59</v>
      </c>
      <c r="G32" s="9" t="s">
        <v>60</v>
      </c>
      <c r="H32" s="10">
        <v>10</v>
      </c>
      <c r="I32" s="9" t="s">
        <v>22</v>
      </c>
      <c r="J32" s="11">
        <v>15800</v>
      </c>
      <c r="K32" s="11">
        <v>142200</v>
      </c>
    </row>
    <row r="33" spans="1:11" ht="20.100000000000001" customHeight="1" x14ac:dyDescent="0.3">
      <c r="A33" s="16" t="s">
        <v>72</v>
      </c>
      <c r="B33" s="15">
        <v>41673</v>
      </c>
      <c r="C33" s="9" t="s">
        <v>73</v>
      </c>
      <c r="D33" s="9" t="str">
        <f t="shared" si="0"/>
        <v>Cửa hàng</v>
      </c>
      <c r="E33" s="9" t="s">
        <v>74</v>
      </c>
      <c r="F33" s="9" t="s">
        <v>25</v>
      </c>
      <c r="G33" s="9" t="s">
        <v>26</v>
      </c>
      <c r="H33" s="10">
        <v>6</v>
      </c>
      <c r="I33" s="9" t="s">
        <v>27</v>
      </c>
      <c r="J33" s="11">
        <v>37000</v>
      </c>
      <c r="K33" s="11">
        <v>199800</v>
      </c>
    </row>
    <row r="34" spans="1:11" ht="20.100000000000001" customHeight="1" x14ac:dyDescent="0.3">
      <c r="A34" s="16" t="s">
        <v>72</v>
      </c>
      <c r="B34" s="15">
        <v>41673</v>
      </c>
      <c r="C34" s="9" t="s">
        <v>73</v>
      </c>
      <c r="D34" s="9" t="str">
        <f t="shared" si="0"/>
        <v>Cửa hàng</v>
      </c>
      <c r="E34" s="9" t="s">
        <v>74</v>
      </c>
      <c r="F34" s="9" t="s">
        <v>67</v>
      </c>
      <c r="G34" s="9" t="s">
        <v>68</v>
      </c>
      <c r="H34" s="10">
        <v>14</v>
      </c>
      <c r="I34" s="9" t="s">
        <v>22</v>
      </c>
      <c r="J34" s="11">
        <v>3100</v>
      </c>
      <c r="K34" s="11">
        <v>39060</v>
      </c>
    </row>
    <row r="35" spans="1:11" ht="20.100000000000001" customHeight="1" x14ac:dyDescent="0.3">
      <c r="A35" s="16" t="s">
        <v>75</v>
      </c>
      <c r="B35" s="15">
        <v>41675</v>
      </c>
      <c r="C35" s="9" t="s">
        <v>76</v>
      </c>
      <c r="D35" s="9" t="str">
        <f t="shared" si="0"/>
        <v>Khách lẻ</v>
      </c>
      <c r="E35" s="9" t="s">
        <v>77</v>
      </c>
      <c r="F35" s="9" t="s">
        <v>20</v>
      </c>
      <c r="G35" s="9" t="s">
        <v>21</v>
      </c>
      <c r="H35" s="10">
        <v>13</v>
      </c>
      <c r="I35" s="9" t="s">
        <v>22</v>
      </c>
      <c r="J35" s="11">
        <v>8000</v>
      </c>
      <c r="K35" s="11">
        <v>93600</v>
      </c>
    </row>
    <row r="36" spans="1:11" ht="20.100000000000001" customHeight="1" x14ac:dyDescent="0.3">
      <c r="A36" s="16" t="s">
        <v>75</v>
      </c>
      <c r="B36" s="15">
        <v>41675</v>
      </c>
      <c r="C36" s="9" t="s">
        <v>76</v>
      </c>
      <c r="D36" s="9" t="str">
        <f t="shared" si="0"/>
        <v>Khách lẻ</v>
      </c>
      <c r="E36" s="9" t="s">
        <v>77</v>
      </c>
      <c r="F36" s="9" t="s">
        <v>23</v>
      </c>
      <c r="G36" s="9" t="s">
        <v>24</v>
      </c>
      <c r="H36" s="10">
        <v>11</v>
      </c>
      <c r="I36" s="9" t="s">
        <v>22</v>
      </c>
      <c r="J36" s="11">
        <v>80000</v>
      </c>
      <c r="K36" s="11">
        <v>792000</v>
      </c>
    </row>
    <row r="37" spans="1:11" ht="20.100000000000001" customHeight="1" x14ac:dyDescent="0.3">
      <c r="A37" s="16" t="s">
        <v>75</v>
      </c>
      <c r="B37" s="15">
        <v>41675</v>
      </c>
      <c r="C37" s="9" t="s">
        <v>76</v>
      </c>
      <c r="D37" s="9" t="str">
        <f t="shared" si="0"/>
        <v>Khách lẻ</v>
      </c>
      <c r="E37" s="9" t="s">
        <v>77</v>
      </c>
      <c r="F37" s="9" t="s">
        <v>69</v>
      </c>
      <c r="G37" s="9" t="s">
        <v>70</v>
      </c>
      <c r="H37" s="10">
        <v>5</v>
      </c>
      <c r="I37" s="9" t="s">
        <v>22</v>
      </c>
      <c r="J37" s="11">
        <v>162000</v>
      </c>
      <c r="K37" s="11">
        <v>729000</v>
      </c>
    </row>
    <row r="38" spans="1:11" ht="20.100000000000001" customHeight="1" x14ac:dyDescent="0.3">
      <c r="A38" s="16" t="s">
        <v>78</v>
      </c>
      <c r="B38" s="15">
        <v>41678</v>
      </c>
      <c r="C38" s="9" t="s">
        <v>79</v>
      </c>
      <c r="D38" s="9" t="str">
        <f t="shared" si="0"/>
        <v>Khách lẻ</v>
      </c>
      <c r="E38" s="9" t="s">
        <v>80</v>
      </c>
      <c r="F38" s="9" t="s">
        <v>28</v>
      </c>
      <c r="G38" s="9" t="s">
        <v>29</v>
      </c>
      <c r="H38" s="10">
        <v>6</v>
      </c>
      <c r="I38" s="9" t="s">
        <v>34</v>
      </c>
      <c r="J38" s="11">
        <v>26000</v>
      </c>
      <c r="K38" s="11">
        <v>140400</v>
      </c>
    </row>
    <row r="39" spans="1:11" ht="20.100000000000001" customHeight="1" x14ac:dyDescent="0.3">
      <c r="A39" s="16" t="s">
        <v>78</v>
      </c>
      <c r="B39" s="15">
        <v>41678</v>
      </c>
      <c r="C39" s="9" t="s">
        <v>79</v>
      </c>
      <c r="D39" s="9" t="str">
        <f t="shared" si="0"/>
        <v>Khách lẻ</v>
      </c>
      <c r="E39" s="9" t="s">
        <v>80</v>
      </c>
      <c r="F39" s="9" t="s">
        <v>33</v>
      </c>
      <c r="G39" s="9" t="s">
        <v>4</v>
      </c>
      <c r="H39" s="10">
        <v>1</v>
      </c>
      <c r="I39" s="9" t="s">
        <v>34</v>
      </c>
      <c r="J39" s="11">
        <v>7000</v>
      </c>
      <c r="K39" s="11">
        <v>7000</v>
      </c>
    </row>
    <row r="40" spans="1:11" ht="20.100000000000001" customHeight="1" x14ac:dyDescent="0.3">
      <c r="A40" s="16" t="s">
        <v>78</v>
      </c>
      <c r="B40" s="15">
        <v>41678</v>
      </c>
      <c r="C40" s="9" t="s">
        <v>79</v>
      </c>
      <c r="D40" s="9" t="str">
        <f t="shared" si="0"/>
        <v>Khách lẻ</v>
      </c>
      <c r="E40" s="9" t="s">
        <v>80</v>
      </c>
      <c r="F40" s="9" t="s">
        <v>59</v>
      </c>
      <c r="G40" s="9" t="s">
        <v>60</v>
      </c>
      <c r="H40" s="10">
        <v>11</v>
      </c>
      <c r="I40" s="9" t="s">
        <v>22</v>
      </c>
      <c r="J40" s="11">
        <v>18000</v>
      </c>
      <c r="K40" s="11">
        <v>178200</v>
      </c>
    </row>
    <row r="41" spans="1:11" ht="20.100000000000001" customHeight="1" x14ac:dyDescent="0.3">
      <c r="A41" s="16" t="s">
        <v>81</v>
      </c>
      <c r="B41" s="15">
        <v>41682</v>
      </c>
      <c r="C41" s="9" t="s">
        <v>82</v>
      </c>
      <c r="D41" s="9" t="str">
        <f t="shared" si="0"/>
        <v>Khách lẻ</v>
      </c>
      <c r="E41" s="9" t="s">
        <v>83</v>
      </c>
      <c r="F41" s="9" t="s">
        <v>25</v>
      </c>
      <c r="G41" s="9" t="s">
        <v>26</v>
      </c>
      <c r="H41" s="10">
        <v>7</v>
      </c>
      <c r="I41" s="9" t="s">
        <v>27</v>
      </c>
      <c r="J41" s="11">
        <v>42000</v>
      </c>
      <c r="K41" s="11">
        <v>264600</v>
      </c>
    </row>
    <row r="42" spans="1:11" ht="20.100000000000001" customHeight="1" x14ac:dyDescent="0.3">
      <c r="A42" s="16" t="s">
        <v>81</v>
      </c>
      <c r="B42" s="15">
        <v>41683</v>
      </c>
      <c r="C42" s="9" t="s">
        <v>82</v>
      </c>
      <c r="D42" s="9" t="str">
        <f t="shared" si="0"/>
        <v>Khách lẻ</v>
      </c>
      <c r="E42" s="9" t="s">
        <v>83</v>
      </c>
      <c r="F42" s="9" t="s">
        <v>67</v>
      </c>
      <c r="G42" s="9" t="s">
        <v>68</v>
      </c>
      <c r="H42" s="10">
        <v>7</v>
      </c>
      <c r="I42" s="9" t="s">
        <v>22</v>
      </c>
      <c r="J42" s="11">
        <v>3500</v>
      </c>
      <c r="K42" s="11">
        <v>22050</v>
      </c>
    </row>
    <row r="43" spans="1:11" ht="20.100000000000001" customHeight="1" x14ac:dyDescent="0.3">
      <c r="A43" s="16" t="s">
        <v>81</v>
      </c>
      <c r="B43" s="15">
        <v>41682</v>
      </c>
      <c r="C43" s="9" t="s">
        <v>82</v>
      </c>
      <c r="D43" s="9" t="str">
        <f t="shared" si="0"/>
        <v>Khách lẻ</v>
      </c>
      <c r="E43" s="9" t="s">
        <v>83</v>
      </c>
      <c r="F43" s="9" t="s">
        <v>57</v>
      </c>
      <c r="G43" s="9" t="s">
        <v>58</v>
      </c>
      <c r="H43" s="10">
        <v>4</v>
      </c>
      <c r="I43" s="9" t="s">
        <v>22</v>
      </c>
      <c r="J43" s="11">
        <v>16000</v>
      </c>
      <c r="K43" s="11">
        <v>57600</v>
      </c>
    </row>
    <row r="44" spans="1:11" ht="20.100000000000001" customHeight="1" x14ac:dyDescent="0.3">
      <c r="A44" s="16" t="s">
        <v>81</v>
      </c>
      <c r="B44" s="15">
        <v>41683</v>
      </c>
      <c r="C44" s="9" t="s">
        <v>82</v>
      </c>
      <c r="D44" s="9" t="str">
        <f t="shared" si="0"/>
        <v>Khách lẻ</v>
      </c>
      <c r="E44" s="9" t="s">
        <v>83</v>
      </c>
      <c r="F44" s="9" t="s">
        <v>44</v>
      </c>
      <c r="G44" s="9" t="s">
        <v>45</v>
      </c>
      <c r="H44" s="10">
        <v>10</v>
      </c>
      <c r="I44" s="9" t="s">
        <v>46</v>
      </c>
      <c r="J44" s="11">
        <v>9000</v>
      </c>
      <c r="K44" s="11">
        <v>90000</v>
      </c>
    </row>
    <row r="45" spans="1:11" ht="20.100000000000001" customHeight="1" x14ac:dyDescent="0.3">
      <c r="A45" s="16" t="s">
        <v>84</v>
      </c>
      <c r="B45" s="15">
        <v>41688</v>
      </c>
      <c r="C45" s="9" t="s">
        <v>85</v>
      </c>
      <c r="D45" s="9" t="str">
        <f t="shared" si="0"/>
        <v>Khách lẻ</v>
      </c>
      <c r="E45" s="9" t="s">
        <v>86</v>
      </c>
      <c r="F45" s="9" t="s">
        <v>35</v>
      </c>
      <c r="G45" s="9" t="s">
        <v>36</v>
      </c>
      <c r="H45" s="10">
        <v>24</v>
      </c>
      <c r="I45" s="9" t="s">
        <v>34</v>
      </c>
      <c r="J45" s="11">
        <v>6000</v>
      </c>
      <c r="K45" s="11">
        <v>144000</v>
      </c>
    </row>
    <row r="46" spans="1:11" ht="20.100000000000001" customHeight="1" x14ac:dyDescent="0.3">
      <c r="A46" s="16" t="s">
        <v>84</v>
      </c>
      <c r="B46" s="15">
        <v>41688</v>
      </c>
      <c r="C46" s="9" t="s">
        <v>85</v>
      </c>
      <c r="D46" s="9" t="str">
        <f t="shared" si="0"/>
        <v>Khách lẻ</v>
      </c>
      <c r="E46" s="9" t="s">
        <v>86</v>
      </c>
      <c r="F46" s="9" t="s">
        <v>37</v>
      </c>
      <c r="G46" s="9" t="s">
        <v>38</v>
      </c>
      <c r="H46" s="10">
        <v>6</v>
      </c>
      <c r="I46" s="9" t="s">
        <v>34</v>
      </c>
      <c r="J46" s="11">
        <v>6500</v>
      </c>
      <c r="K46" s="11">
        <v>39000</v>
      </c>
    </row>
    <row r="47" spans="1:11" ht="20.100000000000001" customHeight="1" x14ac:dyDescent="0.3">
      <c r="A47" s="16" t="s">
        <v>84</v>
      </c>
      <c r="B47" s="15">
        <v>41688</v>
      </c>
      <c r="C47" s="9" t="s">
        <v>85</v>
      </c>
      <c r="D47" s="9" t="str">
        <f t="shared" si="0"/>
        <v>Khách lẻ</v>
      </c>
      <c r="E47" s="9" t="s">
        <v>86</v>
      </c>
      <c r="F47" s="9" t="s">
        <v>42</v>
      </c>
      <c r="G47" s="9" t="s">
        <v>43</v>
      </c>
      <c r="H47" s="10">
        <v>6</v>
      </c>
      <c r="I47" s="9" t="s">
        <v>34</v>
      </c>
      <c r="J47" s="11">
        <v>4000</v>
      </c>
      <c r="K47" s="11">
        <v>24000</v>
      </c>
    </row>
    <row r="48" spans="1:11" ht="20.100000000000001" customHeight="1" x14ac:dyDescent="0.3">
      <c r="A48" s="16" t="s">
        <v>87</v>
      </c>
      <c r="B48" s="15">
        <v>41690</v>
      </c>
      <c r="C48" s="9" t="s">
        <v>88</v>
      </c>
      <c r="D48" s="9" t="str">
        <f t="shared" si="0"/>
        <v>Khách lẻ</v>
      </c>
      <c r="E48" s="9" t="s">
        <v>89</v>
      </c>
      <c r="F48" s="9" t="s">
        <v>47</v>
      </c>
      <c r="G48" s="9" t="s">
        <v>48</v>
      </c>
      <c r="H48" s="10">
        <v>10</v>
      </c>
      <c r="I48" s="9" t="s">
        <v>49</v>
      </c>
      <c r="J48" s="11">
        <v>7000</v>
      </c>
      <c r="K48" s="11">
        <v>70000</v>
      </c>
    </row>
    <row r="49" spans="1:11" ht="20.100000000000001" customHeight="1" x14ac:dyDescent="0.3">
      <c r="A49" s="16" t="s">
        <v>87</v>
      </c>
      <c r="B49" s="15">
        <v>41690</v>
      </c>
      <c r="C49" s="9" t="s">
        <v>88</v>
      </c>
      <c r="D49" s="9" t="str">
        <f t="shared" si="0"/>
        <v>Khách lẻ</v>
      </c>
      <c r="E49" s="9" t="s">
        <v>89</v>
      </c>
      <c r="F49" s="9" t="s">
        <v>50</v>
      </c>
      <c r="G49" s="9" t="s">
        <v>51</v>
      </c>
      <c r="H49" s="10">
        <v>1</v>
      </c>
      <c r="I49" s="9" t="s">
        <v>46</v>
      </c>
      <c r="J49" s="11">
        <v>32000</v>
      </c>
      <c r="K49" s="11">
        <v>32000</v>
      </c>
    </row>
    <row r="50" spans="1:11" ht="20.100000000000001" customHeight="1" x14ac:dyDescent="0.3">
      <c r="A50" s="16" t="s">
        <v>87</v>
      </c>
      <c r="B50" s="15">
        <v>41690</v>
      </c>
      <c r="C50" s="9" t="s">
        <v>88</v>
      </c>
      <c r="D50" s="9" t="str">
        <f t="shared" si="0"/>
        <v>Khách lẻ</v>
      </c>
      <c r="E50" s="9" t="s">
        <v>89</v>
      </c>
      <c r="F50" s="9" t="s">
        <v>52</v>
      </c>
      <c r="G50" s="9" t="s">
        <v>53</v>
      </c>
      <c r="H50" s="10">
        <v>2</v>
      </c>
      <c r="I50" s="9" t="s">
        <v>46</v>
      </c>
      <c r="J50" s="11">
        <v>8000</v>
      </c>
      <c r="K50" s="11">
        <v>16000</v>
      </c>
    </row>
    <row r="51" spans="1:11" ht="20.100000000000001" customHeight="1" x14ac:dyDescent="0.3">
      <c r="A51" s="16" t="s">
        <v>90</v>
      </c>
      <c r="B51" s="15">
        <v>41691</v>
      </c>
      <c r="C51" s="9" t="s">
        <v>91</v>
      </c>
      <c r="D51" s="9" t="str">
        <f t="shared" si="0"/>
        <v>Cửa hàng</v>
      </c>
      <c r="E51" s="9" t="s">
        <v>92</v>
      </c>
      <c r="F51" s="9" t="s">
        <v>20</v>
      </c>
      <c r="G51" s="9" t="s">
        <v>21</v>
      </c>
      <c r="H51" s="10">
        <v>19</v>
      </c>
      <c r="I51" s="9" t="s">
        <v>22</v>
      </c>
      <c r="J51" s="11">
        <v>7000</v>
      </c>
      <c r="K51" s="11">
        <v>119700</v>
      </c>
    </row>
    <row r="52" spans="1:11" ht="20.100000000000001" customHeight="1" x14ac:dyDescent="0.3">
      <c r="A52" s="16" t="s">
        <v>90</v>
      </c>
      <c r="B52" s="15">
        <v>41691</v>
      </c>
      <c r="C52" s="9" t="s">
        <v>91</v>
      </c>
      <c r="D52" s="9" t="str">
        <f t="shared" si="0"/>
        <v>Cửa hàng</v>
      </c>
      <c r="E52" s="9" t="s">
        <v>92</v>
      </c>
      <c r="F52" s="9" t="s">
        <v>23</v>
      </c>
      <c r="G52" s="9" t="s">
        <v>24</v>
      </c>
      <c r="H52" s="10">
        <v>10</v>
      </c>
      <c r="I52" s="9" t="s">
        <v>22</v>
      </c>
      <c r="J52" s="11">
        <v>70400</v>
      </c>
      <c r="K52" s="11">
        <v>633600</v>
      </c>
    </row>
    <row r="53" spans="1:11" ht="20.100000000000001" customHeight="1" x14ac:dyDescent="0.3">
      <c r="A53" s="16" t="s">
        <v>90</v>
      </c>
      <c r="B53" s="15">
        <v>41691</v>
      </c>
      <c r="C53" s="9" t="s">
        <v>91</v>
      </c>
      <c r="D53" s="9" t="str">
        <f t="shared" si="0"/>
        <v>Cửa hàng</v>
      </c>
      <c r="E53" s="9" t="s">
        <v>92</v>
      </c>
      <c r="F53" s="9" t="s">
        <v>69</v>
      </c>
      <c r="G53" s="9" t="s">
        <v>70</v>
      </c>
      <c r="H53" s="10">
        <v>18</v>
      </c>
      <c r="I53" s="9" t="s">
        <v>22</v>
      </c>
      <c r="J53" s="11">
        <v>142600</v>
      </c>
      <c r="K53" s="11">
        <v>2310120</v>
      </c>
    </row>
    <row r="54" spans="1:11" ht="20.100000000000001" customHeight="1" x14ac:dyDescent="0.3">
      <c r="A54" s="16" t="s">
        <v>90</v>
      </c>
      <c r="B54" s="15">
        <v>41691</v>
      </c>
      <c r="C54" s="9" t="s">
        <v>91</v>
      </c>
      <c r="D54" s="9" t="str">
        <f t="shared" si="0"/>
        <v>Cửa hàng</v>
      </c>
      <c r="E54" s="9" t="s">
        <v>92</v>
      </c>
      <c r="F54" s="9" t="s">
        <v>28</v>
      </c>
      <c r="G54" s="9" t="s">
        <v>29</v>
      </c>
      <c r="H54" s="10">
        <v>4</v>
      </c>
      <c r="I54" s="9" t="s">
        <v>34</v>
      </c>
      <c r="J54" s="11">
        <v>22900</v>
      </c>
      <c r="K54" s="11">
        <v>82440</v>
      </c>
    </row>
    <row r="55" spans="1:11" ht="20.100000000000001" customHeight="1" x14ac:dyDescent="0.3">
      <c r="A55" s="16" t="s">
        <v>90</v>
      </c>
      <c r="B55" s="15">
        <v>41691</v>
      </c>
      <c r="C55" s="9" t="s">
        <v>91</v>
      </c>
      <c r="D55" s="9" t="str">
        <f t="shared" si="0"/>
        <v>Cửa hàng</v>
      </c>
      <c r="E55" s="9" t="s">
        <v>92</v>
      </c>
      <c r="F55" s="9" t="s">
        <v>33</v>
      </c>
      <c r="G55" s="9" t="s">
        <v>4</v>
      </c>
      <c r="H55" s="10">
        <v>19</v>
      </c>
      <c r="I55" s="9" t="s">
        <v>34</v>
      </c>
      <c r="J55" s="11">
        <v>6200</v>
      </c>
      <c r="K55" s="11">
        <v>117800</v>
      </c>
    </row>
    <row r="56" spans="1:11" ht="20.100000000000001" customHeight="1" x14ac:dyDescent="0.3">
      <c r="A56" s="16" t="s">
        <v>90</v>
      </c>
      <c r="B56" s="15">
        <v>41691</v>
      </c>
      <c r="C56" s="9" t="s">
        <v>91</v>
      </c>
      <c r="D56" s="9" t="str">
        <f t="shared" si="0"/>
        <v>Cửa hàng</v>
      </c>
      <c r="E56" s="9" t="s">
        <v>92</v>
      </c>
      <c r="F56" s="9" t="s">
        <v>59</v>
      </c>
      <c r="G56" s="9" t="s">
        <v>60</v>
      </c>
      <c r="H56" s="10">
        <v>3</v>
      </c>
      <c r="I56" s="9" t="s">
        <v>22</v>
      </c>
      <c r="J56" s="11">
        <v>15800</v>
      </c>
      <c r="K56" s="11">
        <v>42660</v>
      </c>
    </row>
    <row r="57" spans="1:11" ht="20.100000000000001" customHeight="1" x14ac:dyDescent="0.3">
      <c r="A57" s="16" t="s">
        <v>90</v>
      </c>
      <c r="B57" s="15">
        <v>41691</v>
      </c>
      <c r="C57" s="9" t="s">
        <v>91</v>
      </c>
      <c r="D57" s="9" t="str">
        <f t="shared" si="0"/>
        <v>Cửa hàng</v>
      </c>
      <c r="E57" s="9" t="s">
        <v>92</v>
      </c>
      <c r="F57" s="9" t="s">
        <v>25</v>
      </c>
      <c r="G57" s="9" t="s">
        <v>26</v>
      </c>
      <c r="H57" s="10">
        <v>3</v>
      </c>
      <c r="I57" s="9" t="s">
        <v>27</v>
      </c>
      <c r="J57" s="11">
        <v>37000</v>
      </c>
      <c r="K57" s="11">
        <v>99900</v>
      </c>
    </row>
    <row r="58" spans="1:11" ht="20.100000000000001" customHeight="1" x14ac:dyDescent="0.3">
      <c r="A58" s="16" t="s">
        <v>90</v>
      </c>
      <c r="B58" s="15">
        <v>41691</v>
      </c>
      <c r="C58" s="9" t="s">
        <v>91</v>
      </c>
      <c r="D58" s="9" t="str">
        <f t="shared" si="0"/>
        <v>Cửa hàng</v>
      </c>
      <c r="E58" s="9" t="s">
        <v>92</v>
      </c>
      <c r="F58" s="9" t="s">
        <v>67</v>
      </c>
      <c r="G58" s="9" t="s">
        <v>68</v>
      </c>
      <c r="H58" s="10">
        <v>13</v>
      </c>
      <c r="I58" s="9" t="s">
        <v>22</v>
      </c>
      <c r="J58" s="11">
        <v>3100</v>
      </c>
      <c r="K58" s="11">
        <v>36270</v>
      </c>
    </row>
    <row r="59" spans="1:11" ht="20.100000000000001" customHeight="1" x14ac:dyDescent="0.3">
      <c r="A59" s="16" t="s">
        <v>93</v>
      </c>
      <c r="B59" s="15">
        <v>41697</v>
      </c>
      <c r="C59" s="9" t="s">
        <v>94</v>
      </c>
      <c r="D59" s="9" t="str">
        <f t="shared" si="0"/>
        <v>Cửa hàng</v>
      </c>
      <c r="E59" s="9" t="s">
        <v>95</v>
      </c>
      <c r="F59" s="9" t="s">
        <v>20</v>
      </c>
      <c r="G59" s="9" t="s">
        <v>21</v>
      </c>
      <c r="H59" s="10">
        <v>18</v>
      </c>
      <c r="I59" s="9" t="s">
        <v>22</v>
      </c>
      <c r="J59" s="11">
        <v>7000</v>
      </c>
      <c r="K59" s="11">
        <v>113400</v>
      </c>
    </row>
    <row r="60" spans="1:11" ht="20.100000000000001" customHeight="1" x14ac:dyDescent="0.3">
      <c r="A60" s="16" t="s">
        <v>93</v>
      </c>
      <c r="B60" s="15">
        <v>41697</v>
      </c>
      <c r="C60" s="9" t="s">
        <v>94</v>
      </c>
      <c r="D60" s="9" t="str">
        <f t="shared" si="0"/>
        <v>Cửa hàng</v>
      </c>
      <c r="E60" s="9" t="s">
        <v>95</v>
      </c>
      <c r="F60" s="9" t="s">
        <v>23</v>
      </c>
      <c r="G60" s="9" t="s">
        <v>24</v>
      </c>
      <c r="H60" s="10">
        <v>17</v>
      </c>
      <c r="I60" s="9" t="s">
        <v>22</v>
      </c>
      <c r="J60" s="11">
        <v>70400</v>
      </c>
      <c r="K60" s="11">
        <v>1077120</v>
      </c>
    </row>
    <row r="61" spans="1:11" ht="20.100000000000001" customHeight="1" x14ac:dyDescent="0.3">
      <c r="A61" s="16" t="s">
        <v>93</v>
      </c>
      <c r="B61" s="15">
        <v>41697</v>
      </c>
      <c r="C61" s="9" t="s">
        <v>94</v>
      </c>
      <c r="D61" s="9" t="str">
        <f t="shared" si="0"/>
        <v>Cửa hàng</v>
      </c>
      <c r="E61" s="9" t="s">
        <v>95</v>
      </c>
      <c r="F61" s="9" t="s">
        <v>28</v>
      </c>
      <c r="G61" s="9" t="s">
        <v>29</v>
      </c>
      <c r="H61" s="10">
        <v>18</v>
      </c>
      <c r="I61" s="9" t="s">
        <v>34</v>
      </c>
      <c r="J61" s="11">
        <v>22900</v>
      </c>
      <c r="K61" s="11">
        <v>370980</v>
      </c>
    </row>
    <row r="62" spans="1:11" ht="20.100000000000001" customHeight="1" x14ac:dyDescent="0.3">
      <c r="A62" s="16" t="s">
        <v>93</v>
      </c>
      <c r="B62" s="15">
        <v>41697</v>
      </c>
      <c r="C62" s="9" t="s">
        <v>94</v>
      </c>
      <c r="D62" s="9" t="str">
        <f t="shared" si="0"/>
        <v>Cửa hàng</v>
      </c>
      <c r="E62" s="9" t="s">
        <v>95</v>
      </c>
      <c r="F62" s="9" t="s">
        <v>33</v>
      </c>
      <c r="G62" s="9" t="s">
        <v>4</v>
      </c>
      <c r="H62" s="10">
        <v>12</v>
      </c>
      <c r="I62" s="9" t="s">
        <v>34</v>
      </c>
      <c r="J62" s="11">
        <v>6200</v>
      </c>
      <c r="K62" s="11">
        <v>74400</v>
      </c>
    </row>
    <row r="63" spans="1:11" ht="20.100000000000001" customHeight="1" x14ac:dyDescent="0.3">
      <c r="A63" s="16" t="s">
        <v>93</v>
      </c>
      <c r="B63" s="15">
        <v>41697</v>
      </c>
      <c r="C63" s="9" t="s">
        <v>94</v>
      </c>
      <c r="D63" s="9" t="str">
        <f t="shared" si="0"/>
        <v>Cửa hàng</v>
      </c>
      <c r="E63" s="9" t="s">
        <v>95</v>
      </c>
      <c r="F63" s="9" t="s">
        <v>59</v>
      </c>
      <c r="G63" s="9" t="s">
        <v>60</v>
      </c>
      <c r="H63" s="10">
        <v>20</v>
      </c>
      <c r="I63" s="9" t="s">
        <v>22</v>
      </c>
      <c r="J63" s="11">
        <v>15800</v>
      </c>
      <c r="K63" s="11">
        <v>284400</v>
      </c>
    </row>
    <row r="64" spans="1:11" ht="20.100000000000001" customHeight="1" x14ac:dyDescent="0.3">
      <c r="A64" s="16" t="s">
        <v>93</v>
      </c>
      <c r="B64" s="15">
        <v>41697</v>
      </c>
      <c r="C64" s="9" t="s">
        <v>94</v>
      </c>
      <c r="D64" s="9" t="str">
        <f t="shared" si="0"/>
        <v>Cửa hàng</v>
      </c>
      <c r="E64" s="9" t="s">
        <v>95</v>
      </c>
      <c r="F64" s="9" t="s">
        <v>25</v>
      </c>
      <c r="G64" s="9" t="s">
        <v>26</v>
      </c>
      <c r="H64" s="10">
        <v>14</v>
      </c>
      <c r="I64" s="9" t="s">
        <v>27</v>
      </c>
      <c r="J64" s="11">
        <v>37000</v>
      </c>
      <c r="K64" s="11">
        <v>466200</v>
      </c>
    </row>
    <row r="65" spans="1:11" ht="20.100000000000001" customHeight="1" x14ac:dyDescent="0.3">
      <c r="A65" s="16" t="s">
        <v>96</v>
      </c>
      <c r="B65" s="15">
        <v>41702</v>
      </c>
      <c r="C65" s="9" t="s">
        <v>97</v>
      </c>
      <c r="D65" s="9" t="str">
        <f t="shared" si="0"/>
        <v>Khách lẻ</v>
      </c>
      <c r="E65" s="9" t="s">
        <v>98</v>
      </c>
      <c r="F65" s="9" t="s">
        <v>33</v>
      </c>
      <c r="G65" s="9" t="s">
        <v>4</v>
      </c>
      <c r="H65" s="10">
        <v>12</v>
      </c>
      <c r="I65" s="9" t="s">
        <v>34</v>
      </c>
      <c r="J65" s="11">
        <v>7000</v>
      </c>
      <c r="K65" s="11">
        <v>84000</v>
      </c>
    </row>
    <row r="66" spans="1:11" ht="20.100000000000001" customHeight="1" x14ac:dyDescent="0.3">
      <c r="A66" s="16" t="s">
        <v>96</v>
      </c>
      <c r="B66" s="15">
        <v>41702</v>
      </c>
      <c r="C66" s="9" t="s">
        <v>97</v>
      </c>
      <c r="D66" s="9" t="str">
        <f t="shared" si="0"/>
        <v>Khách lẻ</v>
      </c>
      <c r="E66" s="9" t="s">
        <v>98</v>
      </c>
      <c r="F66" s="9" t="s">
        <v>35</v>
      </c>
      <c r="G66" s="9" t="s">
        <v>36</v>
      </c>
      <c r="H66" s="10">
        <v>5</v>
      </c>
      <c r="I66" s="9" t="s">
        <v>34</v>
      </c>
      <c r="J66" s="11">
        <v>6000</v>
      </c>
      <c r="K66" s="11">
        <v>30000</v>
      </c>
    </row>
    <row r="67" spans="1:11" ht="20.100000000000001" customHeight="1" x14ac:dyDescent="0.3">
      <c r="A67" s="16" t="s">
        <v>96</v>
      </c>
      <c r="B67" s="15">
        <v>41702</v>
      </c>
      <c r="C67" s="9" t="s">
        <v>97</v>
      </c>
      <c r="D67" s="9" t="str">
        <f t="shared" si="0"/>
        <v>Khách lẻ</v>
      </c>
      <c r="E67" s="9" t="s">
        <v>98</v>
      </c>
      <c r="F67" s="9" t="s">
        <v>37</v>
      </c>
      <c r="G67" s="9" t="s">
        <v>38</v>
      </c>
      <c r="H67" s="10">
        <v>16</v>
      </c>
      <c r="I67" s="9" t="s">
        <v>34</v>
      </c>
      <c r="J67" s="11">
        <v>6500</v>
      </c>
      <c r="K67" s="11">
        <v>104000</v>
      </c>
    </row>
    <row r="68" spans="1:11" ht="20.100000000000001" customHeight="1" x14ac:dyDescent="0.3">
      <c r="A68" s="16" t="s">
        <v>96</v>
      </c>
      <c r="B68" s="15">
        <v>41702</v>
      </c>
      <c r="C68" s="9" t="s">
        <v>97</v>
      </c>
      <c r="D68" s="9" t="str">
        <f t="shared" si="0"/>
        <v>Khách lẻ</v>
      </c>
      <c r="E68" s="9" t="s">
        <v>98</v>
      </c>
      <c r="F68" s="9" t="s">
        <v>52</v>
      </c>
      <c r="G68" s="9" t="s">
        <v>53</v>
      </c>
      <c r="H68" s="10">
        <v>20</v>
      </c>
      <c r="I68" s="9" t="s">
        <v>46</v>
      </c>
      <c r="J68" s="11">
        <v>8000</v>
      </c>
      <c r="K68" s="11">
        <v>160000</v>
      </c>
    </row>
    <row r="69" spans="1:11" ht="20.100000000000001" customHeight="1" x14ac:dyDescent="0.3">
      <c r="A69" s="16" t="s">
        <v>99</v>
      </c>
      <c r="B69" s="15">
        <v>41705</v>
      </c>
      <c r="C69" s="9" t="s">
        <v>85</v>
      </c>
      <c r="D69" s="9" t="str">
        <f t="shared" si="0"/>
        <v>Khách lẻ</v>
      </c>
      <c r="E69" s="9" t="s">
        <v>86</v>
      </c>
      <c r="F69" s="9" t="s">
        <v>44</v>
      </c>
      <c r="G69" s="9" t="s">
        <v>45</v>
      </c>
      <c r="H69" s="10">
        <v>8</v>
      </c>
      <c r="I69" s="9" t="s">
        <v>46</v>
      </c>
      <c r="J69" s="11">
        <v>9000</v>
      </c>
      <c r="K69" s="11">
        <v>72000</v>
      </c>
    </row>
    <row r="70" spans="1:11" ht="20.100000000000001" customHeight="1" x14ac:dyDescent="0.3">
      <c r="A70" s="16" t="s">
        <v>99</v>
      </c>
      <c r="B70" s="15">
        <v>41705</v>
      </c>
      <c r="C70" s="9" t="s">
        <v>85</v>
      </c>
      <c r="D70" s="9" t="str">
        <f t="shared" ref="D70:D133" si="1">IF(LEFT(C70,2)="CH", "Cửa hàng", "Khách lẻ")</f>
        <v>Khách lẻ</v>
      </c>
      <c r="E70" s="9" t="s">
        <v>86</v>
      </c>
      <c r="F70" s="9" t="s">
        <v>47</v>
      </c>
      <c r="G70" s="9" t="s">
        <v>48</v>
      </c>
      <c r="H70" s="10">
        <v>18</v>
      </c>
      <c r="I70" s="9" t="s">
        <v>49</v>
      </c>
      <c r="J70" s="11">
        <v>7000</v>
      </c>
      <c r="K70" s="11">
        <v>126000</v>
      </c>
    </row>
    <row r="71" spans="1:11" ht="20.100000000000001" customHeight="1" x14ac:dyDescent="0.3">
      <c r="A71" s="16" t="s">
        <v>99</v>
      </c>
      <c r="B71" s="15">
        <v>41705</v>
      </c>
      <c r="C71" s="9" t="s">
        <v>85</v>
      </c>
      <c r="D71" s="9" t="str">
        <f t="shared" si="1"/>
        <v>Khách lẻ</v>
      </c>
      <c r="E71" s="9" t="s">
        <v>86</v>
      </c>
      <c r="F71" s="9" t="s">
        <v>50</v>
      </c>
      <c r="G71" s="9" t="s">
        <v>51</v>
      </c>
      <c r="H71" s="10">
        <v>5</v>
      </c>
      <c r="I71" s="9" t="s">
        <v>46</v>
      </c>
      <c r="J71" s="11">
        <v>32000</v>
      </c>
      <c r="K71" s="11">
        <v>160000</v>
      </c>
    </row>
    <row r="72" spans="1:11" ht="20.100000000000001" customHeight="1" x14ac:dyDescent="0.3">
      <c r="A72" s="16" t="s">
        <v>99</v>
      </c>
      <c r="B72" s="15">
        <v>41705</v>
      </c>
      <c r="C72" s="9" t="s">
        <v>85</v>
      </c>
      <c r="D72" s="9" t="str">
        <f t="shared" si="1"/>
        <v>Khách lẻ</v>
      </c>
      <c r="E72" s="9" t="s">
        <v>86</v>
      </c>
      <c r="F72" s="9" t="s">
        <v>52</v>
      </c>
      <c r="G72" s="9" t="s">
        <v>53</v>
      </c>
      <c r="H72" s="10">
        <v>10</v>
      </c>
      <c r="I72" s="9" t="s">
        <v>46</v>
      </c>
      <c r="J72" s="11">
        <v>8000</v>
      </c>
      <c r="K72" s="11">
        <v>80000</v>
      </c>
    </row>
    <row r="73" spans="1:11" ht="20.100000000000001" customHeight="1" x14ac:dyDescent="0.3">
      <c r="A73" s="16" t="s">
        <v>100</v>
      </c>
      <c r="B73" s="15">
        <v>41708</v>
      </c>
      <c r="C73" s="9" t="s">
        <v>18</v>
      </c>
      <c r="D73" s="9" t="str">
        <f t="shared" si="1"/>
        <v>Cửa hàng</v>
      </c>
      <c r="E73" s="9" t="s">
        <v>19</v>
      </c>
      <c r="F73" s="9" t="s">
        <v>57</v>
      </c>
      <c r="G73" s="9" t="s">
        <v>58</v>
      </c>
      <c r="H73" s="10">
        <v>7</v>
      </c>
      <c r="I73" s="9" t="s">
        <v>22</v>
      </c>
      <c r="J73" s="11">
        <v>14100</v>
      </c>
      <c r="K73" s="11">
        <v>88830</v>
      </c>
    </row>
    <row r="74" spans="1:11" ht="20.100000000000001" customHeight="1" x14ac:dyDescent="0.3">
      <c r="A74" s="16" t="s">
        <v>100</v>
      </c>
      <c r="B74" s="15">
        <v>41708</v>
      </c>
      <c r="C74" s="9" t="s">
        <v>18</v>
      </c>
      <c r="D74" s="9" t="str">
        <f t="shared" si="1"/>
        <v>Cửa hàng</v>
      </c>
      <c r="E74" s="9" t="s">
        <v>19</v>
      </c>
      <c r="F74" s="9" t="s">
        <v>59</v>
      </c>
      <c r="G74" s="9" t="s">
        <v>60</v>
      </c>
      <c r="H74" s="10">
        <v>20</v>
      </c>
      <c r="I74" s="9" t="s">
        <v>22</v>
      </c>
      <c r="J74" s="11">
        <v>15800</v>
      </c>
      <c r="K74" s="11">
        <v>284400</v>
      </c>
    </row>
    <row r="75" spans="1:11" ht="20.100000000000001" customHeight="1" x14ac:dyDescent="0.3">
      <c r="A75" s="16" t="s">
        <v>100</v>
      </c>
      <c r="B75" s="15">
        <v>41708</v>
      </c>
      <c r="C75" s="9" t="s">
        <v>18</v>
      </c>
      <c r="D75" s="9" t="str">
        <f t="shared" si="1"/>
        <v>Cửa hàng</v>
      </c>
      <c r="E75" s="9" t="s">
        <v>19</v>
      </c>
      <c r="F75" s="9" t="s">
        <v>52</v>
      </c>
      <c r="G75" s="9" t="s">
        <v>53</v>
      </c>
      <c r="H75" s="10">
        <v>18</v>
      </c>
      <c r="I75" s="9" t="s">
        <v>46</v>
      </c>
      <c r="J75" s="11">
        <v>7000</v>
      </c>
      <c r="K75" s="11">
        <v>126000</v>
      </c>
    </row>
    <row r="76" spans="1:11" ht="20.100000000000001" customHeight="1" x14ac:dyDescent="0.3">
      <c r="A76" s="16" t="s">
        <v>100</v>
      </c>
      <c r="B76" s="15">
        <v>41708</v>
      </c>
      <c r="C76" s="9" t="s">
        <v>18</v>
      </c>
      <c r="D76" s="9" t="str">
        <f t="shared" si="1"/>
        <v>Cửa hàng</v>
      </c>
      <c r="E76" s="9" t="s">
        <v>19</v>
      </c>
      <c r="F76" s="9" t="s">
        <v>67</v>
      </c>
      <c r="G76" s="9" t="s">
        <v>68</v>
      </c>
      <c r="H76" s="10">
        <v>8</v>
      </c>
      <c r="I76" s="9" t="s">
        <v>22</v>
      </c>
      <c r="J76" s="11">
        <v>3100</v>
      </c>
      <c r="K76" s="11">
        <v>22320</v>
      </c>
    </row>
    <row r="77" spans="1:11" ht="20.100000000000001" customHeight="1" x14ac:dyDescent="0.3">
      <c r="A77" s="16" t="s">
        <v>100</v>
      </c>
      <c r="B77" s="15">
        <v>41708</v>
      </c>
      <c r="C77" s="9" t="s">
        <v>18</v>
      </c>
      <c r="D77" s="9" t="str">
        <f t="shared" si="1"/>
        <v>Cửa hàng</v>
      </c>
      <c r="E77" s="9" t="s">
        <v>19</v>
      </c>
      <c r="F77" s="9" t="s">
        <v>20</v>
      </c>
      <c r="G77" s="9" t="s">
        <v>21</v>
      </c>
      <c r="H77" s="10">
        <v>9</v>
      </c>
      <c r="I77" s="9" t="s">
        <v>22</v>
      </c>
      <c r="J77" s="11">
        <v>7000</v>
      </c>
      <c r="K77" s="11">
        <v>56700</v>
      </c>
    </row>
    <row r="78" spans="1:11" ht="20.100000000000001" customHeight="1" x14ac:dyDescent="0.3">
      <c r="A78" s="16" t="s">
        <v>100</v>
      </c>
      <c r="B78" s="15">
        <v>41708</v>
      </c>
      <c r="C78" s="9" t="s">
        <v>18</v>
      </c>
      <c r="D78" s="9" t="str">
        <f t="shared" si="1"/>
        <v>Cửa hàng</v>
      </c>
      <c r="E78" s="9" t="s">
        <v>19</v>
      </c>
      <c r="F78" s="9" t="s">
        <v>23</v>
      </c>
      <c r="G78" s="9" t="s">
        <v>24</v>
      </c>
      <c r="H78" s="10">
        <v>4</v>
      </c>
      <c r="I78" s="9" t="s">
        <v>22</v>
      </c>
      <c r="J78" s="11">
        <v>70400</v>
      </c>
      <c r="K78" s="11">
        <v>253440</v>
      </c>
    </row>
    <row r="79" spans="1:11" ht="20.100000000000001" customHeight="1" x14ac:dyDescent="0.3">
      <c r="A79" s="16" t="s">
        <v>100</v>
      </c>
      <c r="B79" s="15">
        <v>41708</v>
      </c>
      <c r="C79" s="9" t="s">
        <v>18</v>
      </c>
      <c r="D79" s="9" t="str">
        <f t="shared" si="1"/>
        <v>Cửa hàng</v>
      </c>
      <c r="E79" s="9" t="s">
        <v>19</v>
      </c>
      <c r="F79" s="9" t="s">
        <v>69</v>
      </c>
      <c r="G79" s="9" t="s">
        <v>70</v>
      </c>
      <c r="H79" s="10">
        <v>15</v>
      </c>
      <c r="I79" s="9" t="s">
        <v>22</v>
      </c>
      <c r="J79" s="11">
        <v>142600</v>
      </c>
      <c r="K79" s="11">
        <v>1925100</v>
      </c>
    </row>
    <row r="80" spans="1:11" ht="20.100000000000001" customHeight="1" x14ac:dyDescent="0.3">
      <c r="A80" s="16" t="s">
        <v>100</v>
      </c>
      <c r="B80" s="15">
        <v>41708</v>
      </c>
      <c r="C80" s="9" t="s">
        <v>18</v>
      </c>
      <c r="D80" s="9" t="str">
        <f t="shared" si="1"/>
        <v>Cửa hàng</v>
      </c>
      <c r="E80" s="9" t="s">
        <v>19</v>
      </c>
      <c r="F80" s="9" t="s">
        <v>28</v>
      </c>
      <c r="G80" s="9" t="s">
        <v>29</v>
      </c>
      <c r="H80" s="10">
        <v>3</v>
      </c>
      <c r="I80" s="9" t="s">
        <v>27</v>
      </c>
      <c r="J80" s="11">
        <v>22900</v>
      </c>
      <c r="K80" s="11">
        <v>61830</v>
      </c>
    </row>
    <row r="81" spans="1:11" ht="20.100000000000001" customHeight="1" x14ac:dyDescent="0.3">
      <c r="A81" s="16" t="s">
        <v>100</v>
      </c>
      <c r="B81" s="15">
        <v>41708</v>
      </c>
      <c r="C81" s="9" t="s">
        <v>18</v>
      </c>
      <c r="D81" s="9" t="str">
        <f t="shared" si="1"/>
        <v>Cửa hàng</v>
      </c>
      <c r="E81" s="9" t="s">
        <v>19</v>
      </c>
      <c r="F81" s="9" t="s">
        <v>33</v>
      </c>
      <c r="G81" s="9" t="s">
        <v>4</v>
      </c>
      <c r="H81" s="10">
        <v>10</v>
      </c>
      <c r="I81" s="9" t="s">
        <v>34</v>
      </c>
      <c r="J81" s="11">
        <v>6200</v>
      </c>
      <c r="K81" s="11">
        <v>62000</v>
      </c>
    </row>
    <row r="82" spans="1:11" ht="20.100000000000001" customHeight="1" x14ac:dyDescent="0.3">
      <c r="A82" s="16" t="s">
        <v>101</v>
      </c>
      <c r="B82" s="15">
        <v>41711</v>
      </c>
      <c r="C82" s="9" t="s">
        <v>31</v>
      </c>
      <c r="D82" s="9" t="str">
        <f t="shared" si="1"/>
        <v>Cửa hàng</v>
      </c>
      <c r="E82" s="9" t="s">
        <v>32</v>
      </c>
      <c r="F82" s="9" t="s">
        <v>35</v>
      </c>
      <c r="G82" s="9" t="s">
        <v>36</v>
      </c>
      <c r="H82" s="10">
        <v>14</v>
      </c>
      <c r="I82" s="9" t="s">
        <v>34</v>
      </c>
      <c r="J82" s="11">
        <v>5300</v>
      </c>
      <c r="K82" s="11">
        <v>74200</v>
      </c>
    </row>
    <row r="83" spans="1:11" ht="20.100000000000001" customHeight="1" x14ac:dyDescent="0.3">
      <c r="A83" s="16" t="s">
        <v>101</v>
      </c>
      <c r="B83" s="15">
        <v>41711</v>
      </c>
      <c r="C83" s="9" t="s">
        <v>31</v>
      </c>
      <c r="D83" s="9" t="str">
        <f t="shared" si="1"/>
        <v>Cửa hàng</v>
      </c>
      <c r="E83" s="9" t="s">
        <v>32</v>
      </c>
      <c r="F83" s="9" t="s">
        <v>37</v>
      </c>
      <c r="G83" s="9" t="s">
        <v>38</v>
      </c>
      <c r="H83" s="10">
        <v>5</v>
      </c>
      <c r="I83" s="9" t="s">
        <v>34</v>
      </c>
      <c r="J83" s="11">
        <v>5700</v>
      </c>
      <c r="K83" s="11">
        <v>28500</v>
      </c>
    </row>
    <row r="84" spans="1:11" ht="20.100000000000001" customHeight="1" x14ac:dyDescent="0.3">
      <c r="A84" s="16" t="s">
        <v>101</v>
      </c>
      <c r="B84" s="15">
        <v>41711</v>
      </c>
      <c r="C84" s="9" t="s">
        <v>31</v>
      </c>
      <c r="D84" s="9" t="str">
        <f t="shared" si="1"/>
        <v>Cửa hàng</v>
      </c>
      <c r="E84" s="9" t="s">
        <v>32</v>
      </c>
      <c r="F84" s="9" t="s">
        <v>42</v>
      </c>
      <c r="G84" s="9" t="s">
        <v>43</v>
      </c>
      <c r="H84" s="10">
        <v>5</v>
      </c>
      <c r="I84" s="9" t="s">
        <v>34</v>
      </c>
      <c r="J84" s="11">
        <v>3500</v>
      </c>
      <c r="K84" s="11">
        <v>17500</v>
      </c>
    </row>
    <row r="85" spans="1:11" ht="20.100000000000001" customHeight="1" x14ac:dyDescent="0.3">
      <c r="A85" s="16" t="s">
        <v>101</v>
      </c>
      <c r="B85" s="15">
        <v>41711</v>
      </c>
      <c r="C85" s="9" t="s">
        <v>31</v>
      </c>
      <c r="D85" s="9" t="str">
        <f t="shared" si="1"/>
        <v>Cửa hàng</v>
      </c>
      <c r="E85" s="9" t="s">
        <v>32</v>
      </c>
      <c r="F85" s="9" t="s">
        <v>44</v>
      </c>
      <c r="G85" s="9" t="s">
        <v>45</v>
      </c>
      <c r="H85" s="10">
        <v>10</v>
      </c>
      <c r="I85" s="9" t="s">
        <v>46</v>
      </c>
      <c r="J85" s="11">
        <v>7900</v>
      </c>
      <c r="K85" s="11">
        <v>79000</v>
      </c>
    </row>
    <row r="86" spans="1:11" ht="20.100000000000001" customHeight="1" x14ac:dyDescent="0.3">
      <c r="A86" s="16" t="s">
        <v>102</v>
      </c>
      <c r="B86" s="15">
        <v>41719</v>
      </c>
      <c r="C86" s="9" t="s">
        <v>103</v>
      </c>
      <c r="D86" s="9" t="str">
        <f t="shared" si="1"/>
        <v>Cửa hàng</v>
      </c>
      <c r="E86" s="9" t="s">
        <v>104</v>
      </c>
      <c r="F86" s="9" t="s">
        <v>47</v>
      </c>
      <c r="G86" s="9" t="s">
        <v>48</v>
      </c>
      <c r="H86" s="10">
        <v>18</v>
      </c>
      <c r="I86" s="9" t="s">
        <v>49</v>
      </c>
      <c r="J86" s="11">
        <v>6200</v>
      </c>
      <c r="K86" s="11">
        <v>111600</v>
      </c>
    </row>
    <row r="87" spans="1:11" ht="20.100000000000001" customHeight="1" x14ac:dyDescent="0.3">
      <c r="A87" s="16" t="s">
        <v>102</v>
      </c>
      <c r="B87" s="15">
        <v>41719</v>
      </c>
      <c r="C87" s="9" t="s">
        <v>103</v>
      </c>
      <c r="D87" s="9" t="str">
        <f t="shared" si="1"/>
        <v>Cửa hàng</v>
      </c>
      <c r="E87" s="9" t="s">
        <v>104</v>
      </c>
      <c r="F87" s="9" t="s">
        <v>50</v>
      </c>
      <c r="G87" s="9" t="s">
        <v>51</v>
      </c>
      <c r="H87" s="10">
        <v>2</v>
      </c>
      <c r="I87" s="9" t="s">
        <v>46</v>
      </c>
      <c r="J87" s="11">
        <v>28200</v>
      </c>
      <c r="K87" s="11">
        <v>56400</v>
      </c>
    </row>
    <row r="88" spans="1:11" ht="20.100000000000001" customHeight="1" x14ac:dyDescent="0.3">
      <c r="A88" s="16" t="s">
        <v>102</v>
      </c>
      <c r="B88" s="15">
        <v>41719</v>
      </c>
      <c r="C88" s="9" t="s">
        <v>103</v>
      </c>
      <c r="D88" s="9" t="str">
        <f t="shared" si="1"/>
        <v>Cửa hàng</v>
      </c>
      <c r="E88" s="9" t="s">
        <v>104</v>
      </c>
      <c r="F88" s="9" t="s">
        <v>52</v>
      </c>
      <c r="G88" s="9" t="s">
        <v>53</v>
      </c>
      <c r="H88" s="10">
        <v>10</v>
      </c>
      <c r="I88" s="9" t="s">
        <v>46</v>
      </c>
      <c r="J88" s="11">
        <v>7000</v>
      </c>
      <c r="K88" s="11">
        <v>70000</v>
      </c>
    </row>
    <row r="89" spans="1:11" ht="20.100000000000001" customHeight="1" x14ac:dyDescent="0.3">
      <c r="A89" s="16" t="s">
        <v>102</v>
      </c>
      <c r="B89" s="15">
        <v>41719</v>
      </c>
      <c r="C89" s="9" t="s">
        <v>103</v>
      </c>
      <c r="D89" s="9" t="str">
        <f t="shared" si="1"/>
        <v>Cửa hàng</v>
      </c>
      <c r="E89" s="9" t="s">
        <v>104</v>
      </c>
      <c r="F89" s="9" t="s">
        <v>57</v>
      </c>
      <c r="G89" s="9" t="s">
        <v>58</v>
      </c>
      <c r="H89" s="10">
        <v>15</v>
      </c>
      <c r="I89" s="9" t="s">
        <v>22</v>
      </c>
      <c r="J89" s="11">
        <v>14100</v>
      </c>
      <c r="K89" s="11">
        <v>190350</v>
      </c>
    </row>
    <row r="90" spans="1:11" ht="20.100000000000001" customHeight="1" x14ac:dyDescent="0.3">
      <c r="A90" s="16" t="s">
        <v>102</v>
      </c>
      <c r="B90" s="15">
        <v>41719</v>
      </c>
      <c r="C90" s="9" t="s">
        <v>103</v>
      </c>
      <c r="D90" s="9" t="str">
        <f t="shared" si="1"/>
        <v>Cửa hàng</v>
      </c>
      <c r="E90" s="9" t="s">
        <v>104</v>
      </c>
      <c r="F90" s="9" t="s">
        <v>59</v>
      </c>
      <c r="G90" s="9" t="s">
        <v>60</v>
      </c>
      <c r="H90" s="10">
        <v>10</v>
      </c>
      <c r="I90" s="9" t="s">
        <v>22</v>
      </c>
      <c r="J90" s="11">
        <v>15800</v>
      </c>
      <c r="K90" s="11">
        <v>142200</v>
      </c>
    </row>
    <row r="91" spans="1:11" ht="20.100000000000001" customHeight="1" x14ac:dyDescent="0.3">
      <c r="A91" s="16" t="s">
        <v>105</v>
      </c>
      <c r="B91" s="15">
        <v>41721</v>
      </c>
      <c r="C91" s="9" t="s">
        <v>65</v>
      </c>
      <c r="D91" s="9" t="str">
        <f t="shared" si="1"/>
        <v>Cửa hàng</v>
      </c>
      <c r="E91" s="9" t="s">
        <v>66</v>
      </c>
      <c r="F91" s="9" t="s">
        <v>25</v>
      </c>
      <c r="G91" s="9" t="s">
        <v>26</v>
      </c>
      <c r="H91" s="10">
        <v>13</v>
      </c>
      <c r="I91" s="9" t="s">
        <v>27</v>
      </c>
      <c r="J91" s="11">
        <v>37000</v>
      </c>
      <c r="K91" s="11">
        <v>432900</v>
      </c>
    </row>
    <row r="92" spans="1:11" ht="20.100000000000001" customHeight="1" x14ac:dyDescent="0.3">
      <c r="A92" s="16" t="s">
        <v>105</v>
      </c>
      <c r="B92" s="15">
        <v>41721</v>
      </c>
      <c r="C92" s="9" t="s">
        <v>65</v>
      </c>
      <c r="D92" s="9" t="str">
        <f t="shared" si="1"/>
        <v>Cửa hàng</v>
      </c>
      <c r="E92" s="9" t="s">
        <v>66</v>
      </c>
      <c r="F92" s="9" t="s">
        <v>67</v>
      </c>
      <c r="G92" s="9" t="s">
        <v>68</v>
      </c>
      <c r="H92" s="10">
        <v>18</v>
      </c>
      <c r="I92" s="9" t="s">
        <v>22</v>
      </c>
      <c r="J92" s="11">
        <v>3100</v>
      </c>
      <c r="K92" s="11">
        <v>50220</v>
      </c>
    </row>
    <row r="93" spans="1:11" ht="20.100000000000001" customHeight="1" x14ac:dyDescent="0.3">
      <c r="A93" s="16" t="s">
        <v>105</v>
      </c>
      <c r="B93" s="15">
        <v>41721</v>
      </c>
      <c r="C93" s="9" t="s">
        <v>65</v>
      </c>
      <c r="D93" s="9" t="str">
        <f t="shared" si="1"/>
        <v>Cửa hàng</v>
      </c>
      <c r="E93" s="9" t="s">
        <v>66</v>
      </c>
      <c r="F93" s="9" t="s">
        <v>20</v>
      </c>
      <c r="G93" s="9" t="s">
        <v>21</v>
      </c>
      <c r="H93" s="10">
        <v>3</v>
      </c>
      <c r="I93" s="9" t="s">
        <v>22</v>
      </c>
      <c r="J93" s="11">
        <v>7000</v>
      </c>
      <c r="K93" s="11">
        <v>18900</v>
      </c>
    </row>
    <row r="94" spans="1:11" ht="20.100000000000001" customHeight="1" x14ac:dyDescent="0.3">
      <c r="A94" s="16" t="s">
        <v>106</v>
      </c>
      <c r="B94" s="15">
        <v>41718</v>
      </c>
      <c r="C94" s="9" t="s">
        <v>97</v>
      </c>
      <c r="D94" s="9" t="str">
        <f t="shared" si="1"/>
        <v>Khách lẻ</v>
      </c>
      <c r="E94" s="9" t="s">
        <v>98</v>
      </c>
      <c r="F94" s="9" t="s">
        <v>23</v>
      </c>
      <c r="G94" s="9" t="s">
        <v>24</v>
      </c>
      <c r="H94" s="10">
        <v>1</v>
      </c>
      <c r="I94" s="9" t="s">
        <v>22</v>
      </c>
      <c r="J94" s="11">
        <v>80000</v>
      </c>
      <c r="K94" s="11">
        <v>72000</v>
      </c>
    </row>
    <row r="95" spans="1:11" ht="20.100000000000001" customHeight="1" x14ac:dyDescent="0.3">
      <c r="A95" s="16" t="s">
        <v>106</v>
      </c>
      <c r="B95" s="15">
        <v>41718</v>
      </c>
      <c r="C95" s="9" t="s">
        <v>97</v>
      </c>
      <c r="D95" s="9" t="str">
        <f t="shared" si="1"/>
        <v>Khách lẻ</v>
      </c>
      <c r="E95" s="9" t="s">
        <v>98</v>
      </c>
      <c r="F95" s="9" t="s">
        <v>69</v>
      </c>
      <c r="G95" s="9" t="s">
        <v>70</v>
      </c>
      <c r="H95" s="10">
        <v>13</v>
      </c>
      <c r="I95" s="9" t="s">
        <v>22</v>
      </c>
      <c r="J95" s="11">
        <v>162000</v>
      </c>
      <c r="K95" s="11">
        <v>1895400</v>
      </c>
    </row>
    <row r="96" spans="1:11" ht="20.100000000000001" customHeight="1" x14ac:dyDescent="0.3">
      <c r="A96" s="16" t="s">
        <v>106</v>
      </c>
      <c r="B96" s="15">
        <v>41718</v>
      </c>
      <c r="C96" s="9" t="s">
        <v>97</v>
      </c>
      <c r="D96" s="9" t="str">
        <f t="shared" si="1"/>
        <v>Khách lẻ</v>
      </c>
      <c r="E96" s="9" t="s">
        <v>98</v>
      </c>
      <c r="F96" s="9" t="s">
        <v>28</v>
      </c>
      <c r="G96" s="9" t="s">
        <v>29</v>
      </c>
      <c r="H96" s="10">
        <v>18</v>
      </c>
      <c r="I96" s="9" t="s">
        <v>27</v>
      </c>
      <c r="J96" s="11">
        <v>26000</v>
      </c>
      <c r="K96" s="11">
        <v>421200</v>
      </c>
    </row>
    <row r="97" spans="1:11" ht="20.100000000000001" customHeight="1" x14ac:dyDescent="0.3">
      <c r="A97" s="16" t="s">
        <v>107</v>
      </c>
      <c r="B97" s="15">
        <v>41730</v>
      </c>
      <c r="C97" s="9" t="s">
        <v>62</v>
      </c>
      <c r="D97" s="9" t="str">
        <f t="shared" si="1"/>
        <v>Khách lẻ</v>
      </c>
      <c r="E97" s="9" t="s">
        <v>63</v>
      </c>
      <c r="F97" s="9" t="s">
        <v>33</v>
      </c>
      <c r="G97" s="9" t="s">
        <v>4</v>
      </c>
      <c r="H97" s="10">
        <v>14</v>
      </c>
      <c r="I97" s="9" t="s">
        <v>34</v>
      </c>
      <c r="J97" s="11">
        <v>7000</v>
      </c>
      <c r="K97" s="11">
        <v>98000</v>
      </c>
    </row>
    <row r="98" spans="1:11" ht="20.100000000000001" customHeight="1" x14ac:dyDescent="0.3">
      <c r="A98" s="16" t="s">
        <v>107</v>
      </c>
      <c r="B98" s="15">
        <v>41730</v>
      </c>
      <c r="C98" s="9" t="s">
        <v>62</v>
      </c>
      <c r="D98" s="9" t="str">
        <f t="shared" si="1"/>
        <v>Khách lẻ</v>
      </c>
      <c r="E98" s="9" t="s">
        <v>63</v>
      </c>
      <c r="F98" s="9" t="s">
        <v>35</v>
      </c>
      <c r="G98" s="9" t="s">
        <v>36</v>
      </c>
      <c r="H98" s="10">
        <v>11</v>
      </c>
      <c r="I98" s="9" t="s">
        <v>34</v>
      </c>
      <c r="J98" s="11">
        <v>6000</v>
      </c>
      <c r="K98" s="11">
        <v>66000</v>
      </c>
    </row>
    <row r="99" spans="1:11" ht="20.100000000000001" customHeight="1" x14ac:dyDescent="0.3">
      <c r="A99" s="16" t="s">
        <v>108</v>
      </c>
      <c r="B99" s="15">
        <v>41732</v>
      </c>
      <c r="C99" s="9" t="s">
        <v>88</v>
      </c>
      <c r="D99" s="9" t="str">
        <f t="shared" si="1"/>
        <v>Khách lẻ</v>
      </c>
      <c r="E99" s="9" t="s">
        <v>89</v>
      </c>
      <c r="F99" s="9" t="s">
        <v>37</v>
      </c>
      <c r="G99" s="9" t="s">
        <v>38</v>
      </c>
      <c r="H99" s="10">
        <v>17</v>
      </c>
      <c r="I99" s="9" t="s">
        <v>34</v>
      </c>
      <c r="J99" s="11">
        <v>6500</v>
      </c>
      <c r="K99" s="11">
        <v>110500</v>
      </c>
    </row>
    <row r="100" spans="1:11" ht="20.100000000000001" customHeight="1" x14ac:dyDescent="0.3">
      <c r="A100" s="16" t="s">
        <v>108</v>
      </c>
      <c r="B100" s="15">
        <v>41733</v>
      </c>
      <c r="C100" s="9" t="s">
        <v>88</v>
      </c>
      <c r="D100" s="9" t="str">
        <f t="shared" si="1"/>
        <v>Khách lẻ</v>
      </c>
      <c r="E100" s="9" t="s">
        <v>89</v>
      </c>
      <c r="F100" s="9" t="s">
        <v>42</v>
      </c>
      <c r="G100" s="9" t="s">
        <v>43</v>
      </c>
      <c r="H100" s="10">
        <v>16</v>
      </c>
      <c r="I100" s="9" t="s">
        <v>34</v>
      </c>
      <c r="J100" s="11">
        <v>4000</v>
      </c>
      <c r="K100" s="11">
        <v>64000</v>
      </c>
    </row>
    <row r="101" spans="1:11" ht="20.100000000000001" customHeight="1" x14ac:dyDescent="0.3">
      <c r="A101" s="16" t="s">
        <v>108</v>
      </c>
      <c r="B101" s="15">
        <v>41734</v>
      </c>
      <c r="C101" s="9" t="s">
        <v>88</v>
      </c>
      <c r="D101" s="9" t="str">
        <f t="shared" si="1"/>
        <v>Khách lẻ</v>
      </c>
      <c r="E101" s="9" t="s">
        <v>89</v>
      </c>
      <c r="F101" s="9" t="s">
        <v>44</v>
      </c>
      <c r="G101" s="9" t="s">
        <v>45</v>
      </c>
      <c r="H101" s="10">
        <v>17</v>
      </c>
      <c r="I101" s="9" t="s">
        <v>46</v>
      </c>
      <c r="J101" s="11">
        <v>9000</v>
      </c>
      <c r="K101" s="11">
        <v>153000</v>
      </c>
    </row>
    <row r="102" spans="1:11" ht="20.100000000000001" customHeight="1" x14ac:dyDescent="0.3">
      <c r="A102" s="16" t="s">
        <v>109</v>
      </c>
      <c r="B102" s="15">
        <v>41739</v>
      </c>
      <c r="C102" s="9" t="s">
        <v>94</v>
      </c>
      <c r="D102" s="9" t="str">
        <f t="shared" si="1"/>
        <v>Cửa hàng</v>
      </c>
      <c r="E102" s="9" t="s">
        <v>95</v>
      </c>
      <c r="F102" s="9" t="s">
        <v>47</v>
      </c>
      <c r="G102" s="9" t="s">
        <v>48</v>
      </c>
      <c r="H102" s="10">
        <v>19</v>
      </c>
      <c r="I102" s="9" t="s">
        <v>49</v>
      </c>
      <c r="J102" s="11">
        <v>6200</v>
      </c>
      <c r="K102" s="11">
        <v>117800</v>
      </c>
    </row>
    <row r="103" spans="1:11" ht="20.100000000000001" customHeight="1" x14ac:dyDescent="0.3">
      <c r="A103" s="16" t="s">
        <v>109</v>
      </c>
      <c r="B103" s="15">
        <v>41739</v>
      </c>
      <c r="C103" s="9" t="s">
        <v>94</v>
      </c>
      <c r="D103" s="9" t="str">
        <f t="shared" si="1"/>
        <v>Cửa hàng</v>
      </c>
      <c r="E103" s="9" t="s">
        <v>95</v>
      </c>
      <c r="F103" s="9" t="s">
        <v>50</v>
      </c>
      <c r="G103" s="9" t="s">
        <v>51</v>
      </c>
      <c r="H103" s="10">
        <v>1</v>
      </c>
      <c r="I103" s="9" t="s">
        <v>46</v>
      </c>
      <c r="J103" s="11">
        <v>28200</v>
      </c>
      <c r="K103" s="11">
        <v>28200</v>
      </c>
    </row>
    <row r="104" spans="1:11" ht="20.100000000000001" customHeight="1" x14ac:dyDescent="0.3">
      <c r="A104" s="16" t="s">
        <v>109</v>
      </c>
      <c r="B104" s="15">
        <v>41739</v>
      </c>
      <c r="C104" s="9" t="s">
        <v>94</v>
      </c>
      <c r="D104" s="9" t="str">
        <f t="shared" si="1"/>
        <v>Cửa hàng</v>
      </c>
      <c r="E104" s="9" t="s">
        <v>95</v>
      </c>
      <c r="F104" s="9" t="s">
        <v>52</v>
      </c>
      <c r="G104" s="9" t="s">
        <v>53</v>
      </c>
      <c r="H104" s="10">
        <v>15</v>
      </c>
      <c r="I104" s="9" t="s">
        <v>46</v>
      </c>
      <c r="J104" s="11">
        <v>7000</v>
      </c>
      <c r="K104" s="11">
        <v>105000</v>
      </c>
    </row>
    <row r="105" spans="1:11" ht="20.100000000000001" customHeight="1" x14ac:dyDescent="0.3">
      <c r="A105" s="16" t="s">
        <v>109</v>
      </c>
      <c r="B105" s="15">
        <v>41739</v>
      </c>
      <c r="C105" s="9" t="s">
        <v>94</v>
      </c>
      <c r="D105" s="9" t="str">
        <f t="shared" si="1"/>
        <v>Cửa hàng</v>
      </c>
      <c r="E105" s="9" t="s">
        <v>95</v>
      </c>
      <c r="F105" s="9" t="s">
        <v>57</v>
      </c>
      <c r="G105" s="9" t="s">
        <v>58</v>
      </c>
      <c r="H105" s="10">
        <v>2</v>
      </c>
      <c r="I105" s="9" t="s">
        <v>22</v>
      </c>
      <c r="J105" s="11">
        <v>14100</v>
      </c>
      <c r="K105" s="11">
        <v>28200</v>
      </c>
    </row>
    <row r="106" spans="1:11" ht="20.100000000000001" customHeight="1" x14ac:dyDescent="0.3">
      <c r="A106" s="16" t="s">
        <v>110</v>
      </c>
      <c r="B106" s="15">
        <v>41744</v>
      </c>
      <c r="C106" s="9" t="s">
        <v>111</v>
      </c>
      <c r="D106" s="9" t="str">
        <f t="shared" si="1"/>
        <v>Cửa hàng</v>
      </c>
      <c r="E106" s="9" t="s">
        <v>112</v>
      </c>
      <c r="F106" s="9" t="s">
        <v>59</v>
      </c>
      <c r="G106" s="9" t="s">
        <v>60</v>
      </c>
      <c r="H106" s="10">
        <v>4</v>
      </c>
      <c r="I106" s="9" t="s">
        <v>22</v>
      </c>
      <c r="J106" s="11">
        <v>15800</v>
      </c>
      <c r="K106" s="11">
        <v>63200</v>
      </c>
    </row>
    <row r="107" spans="1:11" ht="20.100000000000001" customHeight="1" x14ac:dyDescent="0.3">
      <c r="A107" s="16" t="s">
        <v>110</v>
      </c>
      <c r="B107" s="15">
        <v>41744</v>
      </c>
      <c r="C107" s="9" t="s">
        <v>111</v>
      </c>
      <c r="D107" s="9" t="str">
        <f t="shared" si="1"/>
        <v>Cửa hàng</v>
      </c>
      <c r="E107" s="9" t="s">
        <v>112</v>
      </c>
      <c r="F107" s="9" t="s">
        <v>25</v>
      </c>
      <c r="G107" s="9" t="s">
        <v>26</v>
      </c>
      <c r="H107" s="10">
        <v>13</v>
      </c>
      <c r="I107" s="9" t="s">
        <v>27</v>
      </c>
      <c r="J107" s="11">
        <v>37000</v>
      </c>
      <c r="K107" s="11">
        <v>481000</v>
      </c>
    </row>
    <row r="108" spans="1:11" ht="20.100000000000001" customHeight="1" x14ac:dyDescent="0.3">
      <c r="A108" s="16" t="s">
        <v>110</v>
      </c>
      <c r="B108" s="15">
        <v>41744</v>
      </c>
      <c r="C108" s="9" t="s">
        <v>111</v>
      </c>
      <c r="D108" s="9" t="str">
        <f t="shared" si="1"/>
        <v>Cửa hàng</v>
      </c>
      <c r="E108" s="9" t="s">
        <v>112</v>
      </c>
      <c r="F108" s="9" t="s">
        <v>67</v>
      </c>
      <c r="G108" s="9" t="s">
        <v>68</v>
      </c>
      <c r="H108" s="10">
        <v>7</v>
      </c>
      <c r="I108" s="9" t="s">
        <v>22</v>
      </c>
      <c r="J108" s="11">
        <v>3100</v>
      </c>
      <c r="K108" s="11">
        <v>21700</v>
      </c>
    </row>
    <row r="109" spans="1:11" ht="20.100000000000001" customHeight="1" x14ac:dyDescent="0.3">
      <c r="A109" s="16" t="s">
        <v>113</v>
      </c>
      <c r="B109" s="15">
        <v>41752</v>
      </c>
      <c r="C109" s="9" t="s">
        <v>76</v>
      </c>
      <c r="D109" s="9" t="str">
        <f t="shared" si="1"/>
        <v>Khách lẻ</v>
      </c>
      <c r="E109" s="9" t="s">
        <v>77</v>
      </c>
      <c r="F109" s="9" t="s">
        <v>20</v>
      </c>
      <c r="G109" s="9" t="s">
        <v>21</v>
      </c>
      <c r="H109" s="10">
        <v>3</v>
      </c>
      <c r="I109" s="9" t="s">
        <v>22</v>
      </c>
      <c r="J109" s="11">
        <v>8000</v>
      </c>
      <c r="K109" s="11">
        <v>24000</v>
      </c>
    </row>
    <row r="110" spans="1:11" ht="20.100000000000001" customHeight="1" x14ac:dyDescent="0.3">
      <c r="A110" s="16" t="s">
        <v>113</v>
      </c>
      <c r="B110" s="15">
        <v>41752</v>
      </c>
      <c r="C110" s="9" t="s">
        <v>76</v>
      </c>
      <c r="D110" s="9" t="str">
        <f t="shared" si="1"/>
        <v>Khách lẻ</v>
      </c>
      <c r="E110" s="9" t="s">
        <v>77</v>
      </c>
      <c r="F110" s="9" t="s">
        <v>23</v>
      </c>
      <c r="G110" s="9" t="s">
        <v>24</v>
      </c>
      <c r="H110" s="10">
        <v>14</v>
      </c>
      <c r="I110" s="9" t="s">
        <v>22</v>
      </c>
      <c r="J110" s="11">
        <v>80000</v>
      </c>
      <c r="K110" s="11">
        <v>1120000</v>
      </c>
    </row>
    <row r="111" spans="1:11" ht="20.100000000000001" customHeight="1" x14ac:dyDescent="0.3">
      <c r="A111" s="16" t="s">
        <v>113</v>
      </c>
      <c r="B111" s="15">
        <v>41752</v>
      </c>
      <c r="C111" s="9" t="s">
        <v>76</v>
      </c>
      <c r="D111" s="9" t="str">
        <f t="shared" si="1"/>
        <v>Khách lẻ</v>
      </c>
      <c r="E111" s="9" t="s">
        <v>77</v>
      </c>
      <c r="F111" s="9" t="s">
        <v>69</v>
      </c>
      <c r="G111" s="9" t="s">
        <v>70</v>
      </c>
      <c r="H111" s="10">
        <v>15</v>
      </c>
      <c r="I111" s="9" t="s">
        <v>22</v>
      </c>
      <c r="J111" s="11">
        <v>162000</v>
      </c>
      <c r="K111" s="11">
        <v>2430000</v>
      </c>
    </row>
    <row r="112" spans="1:11" ht="20.100000000000001" customHeight="1" x14ac:dyDescent="0.3">
      <c r="A112" s="16" t="s">
        <v>114</v>
      </c>
      <c r="B112" s="15">
        <v>41757</v>
      </c>
      <c r="C112" s="9" t="s">
        <v>85</v>
      </c>
      <c r="D112" s="9" t="str">
        <f t="shared" si="1"/>
        <v>Khách lẻ</v>
      </c>
      <c r="E112" s="9" t="s">
        <v>86</v>
      </c>
      <c r="F112" s="9" t="s">
        <v>28</v>
      </c>
      <c r="G112" s="9" t="s">
        <v>29</v>
      </c>
      <c r="H112" s="10">
        <v>19</v>
      </c>
      <c r="I112" s="9" t="s">
        <v>27</v>
      </c>
      <c r="J112" s="11">
        <v>26000</v>
      </c>
      <c r="K112" s="11">
        <v>494000</v>
      </c>
    </row>
    <row r="113" spans="1:11" ht="20.100000000000001" customHeight="1" x14ac:dyDescent="0.3">
      <c r="A113" s="16" t="s">
        <v>114</v>
      </c>
      <c r="B113" s="15">
        <v>41757</v>
      </c>
      <c r="C113" s="9" t="s">
        <v>85</v>
      </c>
      <c r="D113" s="9" t="str">
        <f t="shared" si="1"/>
        <v>Khách lẻ</v>
      </c>
      <c r="E113" s="9" t="s">
        <v>86</v>
      </c>
      <c r="F113" s="9" t="s">
        <v>33</v>
      </c>
      <c r="G113" s="9" t="s">
        <v>4</v>
      </c>
      <c r="H113" s="10">
        <v>18</v>
      </c>
      <c r="I113" s="9" t="s">
        <v>34</v>
      </c>
      <c r="J113" s="11">
        <v>7000</v>
      </c>
      <c r="K113" s="11">
        <v>126000</v>
      </c>
    </row>
    <row r="114" spans="1:11" ht="20.100000000000001" customHeight="1" x14ac:dyDescent="0.3">
      <c r="A114" s="16" t="s">
        <v>115</v>
      </c>
      <c r="B114" s="15">
        <v>41762</v>
      </c>
      <c r="C114" s="9" t="s">
        <v>103</v>
      </c>
      <c r="D114" s="9" t="str">
        <f t="shared" si="1"/>
        <v>Cửa hàng</v>
      </c>
      <c r="E114" s="9" t="s">
        <v>104</v>
      </c>
      <c r="F114" s="9" t="s">
        <v>35</v>
      </c>
      <c r="G114" s="9" t="s">
        <v>36</v>
      </c>
      <c r="H114" s="10">
        <v>11</v>
      </c>
      <c r="I114" s="9" t="s">
        <v>34</v>
      </c>
      <c r="J114" s="11">
        <v>5300</v>
      </c>
      <c r="K114" s="11">
        <v>58300</v>
      </c>
    </row>
    <row r="115" spans="1:11" ht="20.100000000000001" customHeight="1" x14ac:dyDescent="0.3">
      <c r="A115" s="16" t="s">
        <v>115</v>
      </c>
      <c r="B115" s="15">
        <v>41762</v>
      </c>
      <c r="C115" s="9" t="s">
        <v>103</v>
      </c>
      <c r="D115" s="9" t="str">
        <f t="shared" si="1"/>
        <v>Cửa hàng</v>
      </c>
      <c r="E115" s="9" t="s">
        <v>104</v>
      </c>
      <c r="F115" s="9" t="s">
        <v>37</v>
      </c>
      <c r="G115" s="9" t="s">
        <v>38</v>
      </c>
      <c r="H115" s="10">
        <v>1</v>
      </c>
      <c r="I115" s="9" t="s">
        <v>34</v>
      </c>
      <c r="J115" s="11">
        <v>5700</v>
      </c>
      <c r="K115" s="11">
        <v>5700</v>
      </c>
    </row>
    <row r="116" spans="1:11" ht="20.100000000000001" customHeight="1" x14ac:dyDescent="0.3">
      <c r="A116" s="16" t="s">
        <v>115</v>
      </c>
      <c r="B116" s="15">
        <v>41762</v>
      </c>
      <c r="C116" s="9" t="s">
        <v>103</v>
      </c>
      <c r="D116" s="9" t="str">
        <f t="shared" si="1"/>
        <v>Cửa hàng</v>
      </c>
      <c r="E116" s="9" t="s">
        <v>104</v>
      </c>
      <c r="F116" s="9" t="s">
        <v>42</v>
      </c>
      <c r="G116" s="9" t="s">
        <v>43</v>
      </c>
      <c r="H116" s="10">
        <v>9</v>
      </c>
      <c r="I116" s="9" t="s">
        <v>34</v>
      </c>
      <c r="J116" s="11">
        <v>3500</v>
      </c>
      <c r="K116" s="11">
        <v>31500</v>
      </c>
    </row>
    <row r="117" spans="1:11" ht="20.100000000000001" customHeight="1" x14ac:dyDescent="0.3">
      <c r="A117" s="16" t="s">
        <v>115</v>
      </c>
      <c r="B117" s="15">
        <v>41762</v>
      </c>
      <c r="C117" s="9" t="s">
        <v>103</v>
      </c>
      <c r="D117" s="9" t="str">
        <f t="shared" si="1"/>
        <v>Cửa hàng</v>
      </c>
      <c r="E117" s="9" t="s">
        <v>104</v>
      </c>
      <c r="F117" s="9" t="s">
        <v>44</v>
      </c>
      <c r="G117" s="9" t="s">
        <v>45</v>
      </c>
      <c r="H117" s="10">
        <v>8</v>
      </c>
      <c r="I117" s="9" t="s">
        <v>46</v>
      </c>
      <c r="J117" s="11">
        <v>7900</v>
      </c>
      <c r="K117" s="11">
        <v>63200</v>
      </c>
    </row>
    <row r="118" spans="1:11" ht="20.100000000000001" customHeight="1" x14ac:dyDescent="0.3">
      <c r="A118" s="16" t="s">
        <v>115</v>
      </c>
      <c r="B118" s="15">
        <v>41762</v>
      </c>
      <c r="C118" s="9" t="s">
        <v>103</v>
      </c>
      <c r="D118" s="9" t="str">
        <f t="shared" si="1"/>
        <v>Cửa hàng</v>
      </c>
      <c r="E118" s="9" t="s">
        <v>104</v>
      </c>
      <c r="F118" s="9" t="s">
        <v>47</v>
      </c>
      <c r="G118" s="9" t="s">
        <v>48</v>
      </c>
      <c r="H118" s="10">
        <v>8</v>
      </c>
      <c r="I118" s="9" t="s">
        <v>49</v>
      </c>
      <c r="J118" s="11">
        <v>6200</v>
      </c>
      <c r="K118" s="11">
        <v>49600</v>
      </c>
    </row>
    <row r="119" spans="1:11" ht="20.100000000000001" customHeight="1" x14ac:dyDescent="0.3">
      <c r="A119" s="16" t="s">
        <v>116</v>
      </c>
      <c r="B119" s="15">
        <v>41765</v>
      </c>
      <c r="C119" s="9" t="s">
        <v>94</v>
      </c>
      <c r="D119" s="9" t="str">
        <f t="shared" si="1"/>
        <v>Cửa hàng</v>
      </c>
      <c r="E119" s="9" t="s">
        <v>95</v>
      </c>
      <c r="F119" s="9" t="s">
        <v>50</v>
      </c>
      <c r="G119" s="9" t="s">
        <v>51</v>
      </c>
      <c r="H119" s="10">
        <v>5</v>
      </c>
      <c r="I119" s="9" t="s">
        <v>46</v>
      </c>
      <c r="J119" s="11">
        <v>28200</v>
      </c>
      <c r="K119" s="11">
        <v>141000</v>
      </c>
    </row>
    <row r="120" spans="1:11" ht="20.100000000000001" customHeight="1" x14ac:dyDescent="0.3">
      <c r="A120" s="16" t="s">
        <v>116</v>
      </c>
      <c r="B120" s="15">
        <v>41765</v>
      </c>
      <c r="C120" s="9" t="s">
        <v>94</v>
      </c>
      <c r="D120" s="9" t="str">
        <f t="shared" si="1"/>
        <v>Cửa hàng</v>
      </c>
      <c r="E120" s="9" t="s">
        <v>95</v>
      </c>
      <c r="F120" s="9" t="s">
        <v>52</v>
      </c>
      <c r="G120" s="9" t="s">
        <v>53</v>
      </c>
      <c r="H120" s="10">
        <v>11</v>
      </c>
      <c r="I120" s="9" t="s">
        <v>46</v>
      </c>
      <c r="J120" s="11">
        <v>7000</v>
      </c>
      <c r="K120" s="11">
        <v>77000</v>
      </c>
    </row>
    <row r="121" spans="1:11" ht="20.100000000000001" customHeight="1" x14ac:dyDescent="0.3">
      <c r="A121" s="16" t="s">
        <v>116</v>
      </c>
      <c r="B121" s="15">
        <v>41765</v>
      </c>
      <c r="C121" s="9" t="s">
        <v>94</v>
      </c>
      <c r="D121" s="9" t="str">
        <f t="shared" si="1"/>
        <v>Cửa hàng</v>
      </c>
      <c r="E121" s="9" t="s">
        <v>95</v>
      </c>
      <c r="F121" s="9" t="s">
        <v>57</v>
      </c>
      <c r="G121" s="9" t="s">
        <v>58</v>
      </c>
      <c r="H121" s="10">
        <v>15</v>
      </c>
      <c r="I121" s="9" t="s">
        <v>22</v>
      </c>
      <c r="J121" s="11">
        <v>14100</v>
      </c>
      <c r="K121" s="11">
        <v>211500</v>
      </c>
    </row>
    <row r="122" spans="1:11" ht="20.100000000000001" customHeight="1" x14ac:dyDescent="0.3">
      <c r="A122" s="16" t="s">
        <v>117</v>
      </c>
      <c r="B122" s="15">
        <v>41770</v>
      </c>
      <c r="C122" s="9" t="s">
        <v>111</v>
      </c>
      <c r="D122" s="9" t="str">
        <f t="shared" si="1"/>
        <v>Cửa hàng</v>
      </c>
      <c r="E122" s="9" t="s">
        <v>112</v>
      </c>
      <c r="F122" s="9" t="s">
        <v>59</v>
      </c>
      <c r="G122" s="9" t="s">
        <v>60</v>
      </c>
      <c r="H122" s="10">
        <v>16</v>
      </c>
      <c r="I122" s="9" t="s">
        <v>22</v>
      </c>
      <c r="J122" s="11">
        <v>15800</v>
      </c>
      <c r="K122" s="11">
        <v>252800</v>
      </c>
    </row>
    <row r="123" spans="1:11" ht="20.100000000000001" customHeight="1" x14ac:dyDescent="0.3">
      <c r="A123" s="16" t="s">
        <v>117</v>
      </c>
      <c r="B123" s="15">
        <v>41770</v>
      </c>
      <c r="C123" s="9" t="s">
        <v>111</v>
      </c>
      <c r="D123" s="9" t="str">
        <f t="shared" si="1"/>
        <v>Cửa hàng</v>
      </c>
      <c r="E123" s="9" t="s">
        <v>112</v>
      </c>
      <c r="F123" s="9" t="s">
        <v>25</v>
      </c>
      <c r="G123" s="9" t="s">
        <v>26</v>
      </c>
      <c r="H123" s="10">
        <v>13</v>
      </c>
      <c r="I123" s="9" t="s">
        <v>27</v>
      </c>
      <c r="J123" s="11">
        <v>37000</v>
      </c>
      <c r="K123" s="11">
        <v>481000</v>
      </c>
    </row>
    <row r="124" spans="1:11" ht="20.100000000000001" customHeight="1" x14ac:dyDescent="0.3">
      <c r="A124" s="16" t="s">
        <v>118</v>
      </c>
      <c r="B124" s="15">
        <v>41778</v>
      </c>
      <c r="C124" s="9" t="s">
        <v>76</v>
      </c>
      <c r="D124" s="9" t="str">
        <f t="shared" si="1"/>
        <v>Khách lẻ</v>
      </c>
      <c r="E124" s="9" t="s">
        <v>77</v>
      </c>
      <c r="F124" s="9" t="s">
        <v>67</v>
      </c>
      <c r="G124" s="9" t="s">
        <v>68</v>
      </c>
      <c r="H124" s="10">
        <v>4</v>
      </c>
      <c r="I124" s="9" t="s">
        <v>22</v>
      </c>
      <c r="J124" s="11">
        <v>3500</v>
      </c>
      <c r="K124" s="11">
        <v>14000</v>
      </c>
    </row>
    <row r="125" spans="1:11" ht="20.100000000000001" customHeight="1" x14ac:dyDescent="0.3">
      <c r="A125" s="16" t="s">
        <v>118</v>
      </c>
      <c r="B125" s="15">
        <v>41778</v>
      </c>
      <c r="C125" s="9" t="s">
        <v>76</v>
      </c>
      <c r="D125" s="9" t="str">
        <f t="shared" si="1"/>
        <v>Khách lẻ</v>
      </c>
      <c r="E125" s="9" t="s">
        <v>77</v>
      </c>
      <c r="F125" s="9" t="s">
        <v>20</v>
      </c>
      <c r="G125" s="9" t="s">
        <v>21</v>
      </c>
      <c r="H125" s="10">
        <v>7</v>
      </c>
      <c r="I125" s="9" t="s">
        <v>22</v>
      </c>
      <c r="J125" s="11">
        <v>8000</v>
      </c>
      <c r="K125" s="11">
        <v>56000</v>
      </c>
    </row>
    <row r="126" spans="1:11" ht="20.100000000000001" customHeight="1" x14ac:dyDescent="0.3">
      <c r="A126" s="16" t="s">
        <v>118</v>
      </c>
      <c r="B126" s="15">
        <v>41778</v>
      </c>
      <c r="C126" s="9" t="s">
        <v>76</v>
      </c>
      <c r="D126" s="9" t="str">
        <f t="shared" si="1"/>
        <v>Khách lẻ</v>
      </c>
      <c r="E126" s="9" t="s">
        <v>77</v>
      </c>
      <c r="F126" s="9" t="s">
        <v>23</v>
      </c>
      <c r="G126" s="9" t="s">
        <v>24</v>
      </c>
      <c r="H126" s="10">
        <v>14</v>
      </c>
      <c r="I126" s="9" t="s">
        <v>22</v>
      </c>
      <c r="J126" s="11">
        <v>80000</v>
      </c>
      <c r="K126" s="11">
        <v>1120000</v>
      </c>
    </row>
    <row r="127" spans="1:11" ht="20.100000000000001" customHeight="1" x14ac:dyDescent="0.3">
      <c r="A127" s="16" t="s">
        <v>118</v>
      </c>
      <c r="B127" s="15">
        <v>41778</v>
      </c>
      <c r="C127" s="9" t="s">
        <v>76</v>
      </c>
      <c r="D127" s="9" t="str">
        <f t="shared" si="1"/>
        <v>Khách lẻ</v>
      </c>
      <c r="E127" s="9" t="s">
        <v>77</v>
      </c>
      <c r="F127" s="9" t="s">
        <v>69</v>
      </c>
      <c r="G127" s="9" t="s">
        <v>70</v>
      </c>
      <c r="H127" s="10">
        <v>7</v>
      </c>
      <c r="I127" s="9" t="s">
        <v>22</v>
      </c>
      <c r="J127" s="11">
        <v>162000</v>
      </c>
      <c r="K127" s="11">
        <v>1134000</v>
      </c>
    </row>
    <row r="128" spans="1:11" ht="20.100000000000001" customHeight="1" x14ac:dyDescent="0.3">
      <c r="A128" s="16" t="s">
        <v>118</v>
      </c>
      <c r="B128" s="15">
        <v>41778</v>
      </c>
      <c r="C128" s="9" t="s">
        <v>76</v>
      </c>
      <c r="D128" s="9" t="str">
        <f t="shared" si="1"/>
        <v>Khách lẻ</v>
      </c>
      <c r="E128" s="9" t="s">
        <v>77</v>
      </c>
      <c r="F128" s="9" t="s">
        <v>28</v>
      </c>
      <c r="G128" s="9" t="s">
        <v>29</v>
      </c>
      <c r="H128" s="10">
        <v>7</v>
      </c>
      <c r="I128" s="9" t="s">
        <v>27</v>
      </c>
      <c r="J128" s="11">
        <v>26000</v>
      </c>
      <c r="K128" s="11">
        <v>182000</v>
      </c>
    </row>
    <row r="129" spans="1:11" ht="20.100000000000001" customHeight="1" x14ac:dyDescent="0.3">
      <c r="A129" s="16" t="s">
        <v>119</v>
      </c>
      <c r="B129" s="15">
        <v>41780</v>
      </c>
      <c r="C129" s="9" t="s">
        <v>97</v>
      </c>
      <c r="D129" s="9" t="str">
        <f t="shared" si="1"/>
        <v>Khách lẻ</v>
      </c>
      <c r="E129" s="9" t="s">
        <v>98</v>
      </c>
      <c r="F129" s="9" t="s">
        <v>33</v>
      </c>
      <c r="G129" s="9" t="s">
        <v>4</v>
      </c>
      <c r="H129" s="10">
        <v>3</v>
      </c>
      <c r="I129" s="9" t="s">
        <v>34</v>
      </c>
      <c r="J129" s="11">
        <v>7000</v>
      </c>
      <c r="K129" s="11">
        <v>21000</v>
      </c>
    </row>
    <row r="130" spans="1:11" ht="20.100000000000001" customHeight="1" x14ac:dyDescent="0.3">
      <c r="A130" s="16" t="s">
        <v>119</v>
      </c>
      <c r="B130" s="15">
        <v>41780</v>
      </c>
      <c r="C130" s="9" t="s">
        <v>97</v>
      </c>
      <c r="D130" s="9" t="str">
        <f t="shared" si="1"/>
        <v>Khách lẻ</v>
      </c>
      <c r="E130" s="9" t="s">
        <v>98</v>
      </c>
      <c r="F130" s="9" t="s">
        <v>35</v>
      </c>
      <c r="G130" s="9" t="s">
        <v>36</v>
      </c>
      <c r="H130" s="10">
        <v>15</v>
      </c>
      <c r="I130" s="9" t="s">
        <v>34</v>
      </c>
      <c r="J130" s="11">
        <v>6000</v>
      </c>
      <c r="K130" s="11">
        <v>90000</v>
      </c>
    </row>
    <row r="131" spans="1:11" ht="20.100000000000001" customHeight="1" x14ac:dyDescent="0.3">
      <c r="A131" s="16" t="s">
        <v>119</v>
      </c>
      <c r="B131" s="15">
        <v>41780</v>
      </c>
      <c r="C131" s="9" t="s">
        <v>97</v>
      </c>
      <c r="D131" s="9" t="str">
        <f t="shared" si="1"/>
        <v>Khách lẻ</v>
      </c>
      <c r="E131" s="9" t="s">
        <v>98</v>
      </c>
      <c r="F131" s="9" t="s">
        <v>37</v>
      </c>
      <c r="G131" s="9" t="s">
        <v>38</v>
      </c>
      <c r="H131" s="10">
        <v>4</v>
      </c>
      <c r="I131" s="9" t="s">
        <v>34</v>
      </c>
      <c r="J131" s="11">
        <v>6500</v>
      </c>
      <c r="K131" s="11">
        <v>26000</v>
      </c>
    </row>
    <row r="132" spans="1:11" ht="20.100000000000001" customHeight="1" x14ac:dyDescent="0.3">
      <c r="A132" s="16" t="s">
        <v>119</v>
      </c>
      <c r="B132" s="15">
        <v>41780</v>
      </c>
      <c r="C132" s="9" t="s">
        <v>97</v>
      </c>
      <c r="D132" s="9" t="str">
        <f t="shared" si="1"/>
        <v>Khách lẻ</v>
      </c>
      <c r="E132" s="9" t="s">
        <v>98</v>
      </c>
      <c r="F132" s="9" t="s">
        <v>42</v>
      </c>
      <c r="G132" s="9" t="s">
        <v>43</v>
      </c>
      <c r="H132" s="10">
        <v>20</v>
      </c>
      <c r="I132" s="9" t="s">
        <v>34</v>
      </c>
      <c r="J132" s="11">
        <v>4000</v>
      </c>
      <c r="K132" s="11">
        <v>80000</v>
      </c>
    </row>
    <row r="133" spans="1:11" ht="20.100000000000001" customHeight="1" x14ac:dyDescent="0.3">
      <c r="A133" s="16" t="s">
        <v>119</v>
      </c>
      <c r="B133" s="15">
        <v>41780</v>
      </c>
      <c r="C133" s="9" t="s">
        <v>97</v>
      </c>
      <c r="D133" s="9" t="str">
        <f t="shared" si="1"/>
        <v>Khách lẻ</v>
      </c>
      <c r="E133" s="9" t="s">
        <v>98</v>
      </c>
      <c r="F133" s="9" t="s">
        <v>44</v>
      </c>
      <c r="G133" s="9" t="s">
        <v>45</v>
      </c>
      <c r="H133" s="10">
        <v>16</v>
      </c>
      <c r="I133" s="9" t="s">
        <v>46</v>
      </c>
      <c r="J133" s="11">
        <v>9000</v>
      </c>
      <c r="K133" s="11">
        <v>144000</v>
      </c>
    </row>
    <row r="134" spans="1:11" ht="20.100000000000001" customHeight="1" x14ac:dyDescent="0.3">
      <c r="A134" s="16" t="s">
        <v>120</v>
      </c>
      <c r="B134" s="15">
        <v>41786</v>
      </c>
      <c r="C134" s="9" t="s">
        <v>18</v>
      </c>
      <c r="D134" s="9" t="str">
        <f t="shared" ref="D134:D154" si="2">IF(LEFT(C134,2)="CH", "Cửa hàng", "Khách lẻ")</f>
        <v>Cửa hàng</v>
      </c>
      <c r="E134" s="9" t="s">
        <v>19</v>
      </c>
      <c r="F134" s="9" t="s">
        <v>47</v>
      </c>
      <c r="G134" s="9" t="s">
        <v>48</v>
      </c>
      <c r="H134" s="10">
        <v>9</v>
      </c>
      <c r="I134" s="9" t="s">
        <v>49</v>
      </c>
      <c r="J134" s="11">
        <v>6200</v>
      </c>
      <c r="K134" s="11">
        <v>55800</v>
      </c>
    </row>
    <row r="135" spans="1:11" ht="20.100000000000001" customHeight="1" x14ac:dyDescent="0.3">
      <c r="A135" s="16" t="s">
        <v>121</v>
      </c>
      <c r="B135" s="15">
        <v>41792</v>
      </c>
      <c r="C135" s="9" t="s">
        <v>40</v>
      </c>
      <c r="D135" s="9" t="str">
        <f t="shared" si="2"/>
        <v>Cửa hàng</v>
      </c>
      <c r="E135" s="9" t="s">
        <v>41</v>
      </c>
      <c r="F135" s="9" t="s">
        <v>59</v>
      </c>
      <c r="G135" s="9" t="s">
        <v>60</v>
      </c>
      <c r="H135" s="10">
        <v>6</v>
      </c>
      <c r="I135" s="9" t="s">
        <v>22</v>
      </c>
      <c r="J135" s="11">
        <v>15800</v>
      </c>
      <c r="K135" s="11">
        <v>94800</v>
      </c>
    </row>
    <row r="136" spans="1:11" ht="20.100000000000001" customHeight="1" x14ac:dyDescent="0.3">
      <c r="A136" s="16" t="s">
        <v>121</v>
      </c>
      <c r="B136" s="15">
        <v>41792</v>
      </c>
      <c r="C136" s="9" t="s">
        <v>40</v>
      </c>
      <c r="D136" s="9" t="str">
        <f t="shared" si="2"/>
        <v>Cửa hàng</v>
      </c>
      <c r="E136" s="9" t="s">
        <v>41</v>
      </c>
      <c r="F136" s="9" t="s">
        <v>25</v>
      </c>
      <c r="G136" s="9" t="s">
        <v>26</v>
      </c>
      <c r="H136" s="10">
        <v>2</v>
      </c>
      <c r="I136" s="9" t="s">
        <v>27</v>
      </c>
      <c r="J136" s="11">
        <v>37000</v>
      </c>
      <c r="K136" s="11">
        <v>74000</v>
      </c>
    </row>
    <row r="137" spans="1:11" ht="20.100000000000001" customHeight="1" x14ac:dyDescent="0.3">
      <c r="A137" s="16" t="s">
        <v>121</v>
      </c>
      <c r="B137" s="15">
        <v>41792</v>
      </c>
      <c r="C137" s="9" t="s">
        <v>40</v>
      </c>
      <c r="D137" s="9" t="str">
        <f t="shared" si="2"/>
        <v>Cửa hàng</v>
      </c>
      <c r="E137" s="9" t="s">
        <v>41</v>
      </c>
      <c r="F137" s="9" t="s">
        <v>20</v>
      </c>
      <c r="G137" s="9" t="s">
        <v>21</v>
      </c>
      <c r="H137" s="10">
        <v>5</v>
      </c>
      <c r="I137" s="9" t="s">
        <v>22</v>
      </c>
      <c r="J137" s="11">
        <v>7000</v>
      </c>
      <c r="K137" s="11">
        <v>35000</v>
      </c>
    </row>
    <row r="138" spans="1:11" ht="20.100000000000001" customHeight="1" x14ac:dyDescent="0.3">
      <c r="A138" s="16" t="s">
        <v>121</v>
      </c>
      <c r="B138" s="15">
        <v>41792</v>
      </c>
      <c r="C138" s="9" t="s">
        <v>40</v>
      </c>
      <c r="D138" s="9" t="str">
        <f t="shared" si="2"/>
        <v>Cửa hàng</v>
      </c>
      <c r="E138" s="9" t="s">
        <v>41</v>
      </c>
      <c r="F138" s="9" t="s">
        <v>23</v>
      </c>
      <c r="G138" s="9" t="s">
        <v>24</v>
      </c>
      <c r="H138" s="10">
        <v>1</v>
      </c>
      <c r="I138" s="9" t="s">
        <v>22</v>
      </c>
      <c r="J138" s="11">
        <v>70400</v>
      </c>
      <c r="K138" s="11">
        <v>70400</v>
      </c>
    </row>
    <row r="139" spans="1:11" ht="20.100000000000001" customHeight="1" x14ac:dyDescent="0.3">
      <c r="A139" s="16" t="s">
        <v>122</v>
      </c>
      <c r="B139" s="15">
        <v>41797</v>
      </c>
      <c r="C139" s="9" t="s">
        <v>82</v>
      </c>
      <c r="D139" s="9" t="str">
        <f t="shared" si="2"/>
        <v>Khách lẻ</v>
      </c>
      <c r="E139" s="9" t="s">
        <v>83</v>
      </c>
      <c r="F139" s="9" t="s">
        <v>67</v>
      </c>
      <c r="G139" s="9" t="s">
        <v>68</v>
      </c>
      <c r="H139" s="10">
        <v>6</v>
      </c>
      <c r="I139" s="9" t="s">
        <v>22</v>
      </c>
      <c r="J139" s="11">
        <v>3500</v>
      </c>
      <c r="K139" s="11">
        <v>21000</v>
      </c>
    </row>
    <row r="140" spans="1:11" ht="20.100000000000001" customHeight="1" x14ac:dyDescent="0.3">
      <c r="A140" s="16" t="s">
        <v>122</v>
      </c>
      <c r="B140" s="15">
        <v>41797</v>
      </c>
      <c r="C140" s="9" t="s">
        <v>82</v>
      </c>
      <c r="D140" s="9" t="str">
        <f t="shared" si="2"/>
        <v>Khách lẻ</v>
      </c>
      <c r="E140" s="9" t="s">
        <v>83</v>
      </c>
      <c r="F140" s="9" t="s">
        <v>69</v>
      </c>
      <c r="G140" s="9" t="s">
        <v>70</v>
      </c>
      <c r="H140" s="10">
        <v>1</v>
      </c>
      <c r="I140" s="9" t="s">
        <v>22</v>
      </c>
      <c r="J140" s="11">
        <v>162000</v>
      </c>
      <c r="K140" s="11">
        <v>162000</v>
      </c>
    </row>
    <row r="141" spans="1:11" ht="20.100000000000001" customHeight="1" x14ac:dyDescent="0.3">
      <c r="A141" s="16" t="s">
        <v>122</v>
      </c>
      <c r="B141" s="15">
        <v>41797</v>
      </c>
      <c r="C141" s="9" t="s">
        <v>82</v>
      </c>
      <c r="D141" s="9" t="str">
        <f t="shared" si="2"/>
        <v>Khách lẻ</v>
      </c>
      <c r="E141" s="9" t="s">
        <v>83</v>
      </c>
      <c r="F141" s="9" t="s">
        <v>28</v>
      </c>
      <c r="G141" s="9" t="s">
        <v>29</v>
      </c>
      <c r="H141" s="10">
        <v>4</v>
      </c>
      <c r="I141" s="9" t="s">
        <v>27</v>
      </c>
      <c r="J141" s="11">
        <v>26000</v>
      </c>
      <c r="K141" s="11">
        <v>104000</v>
      </c>
    </row>
    <row r="142" spans="1:11" ht="20.100000000000001" customHeight="1" x14ac:dyDescent="0.3">
      <c r="A142" s="16" t="s">
        <v>123</v>
      </c>
      <c r="B142" s="15">
        <v>41799</v>
      </c>
      <c r="C142" s="9" t="s">
        <v>88</v>
      </c>
      <c r="D142" s="9" t="str">
        <f t="shared" si="2"/>
        <v>Khách lẻ</v>
      </c>
      <c r="E142" s="9" t="s">
        <v>89</v>
      </c>
      <c r="F142" s="9" t="s">
        <v>47</v>
      </c>
      <c r="G142" s="9" t="s">
        <v>48</v>
      </c>
      <c r="H142" s="10">
        <v>6</v>
      </c>
      <c r="I142" s="9" t="s">
        <v>49</v>
      </c>
      <c r="J142" s="11">
        <v>7000</v>
      </c>
      <c r="K142" s="11">
        <v>42000</v>
      </c>
    </row>
    <row r="143" spans="1:11" ht="20.100000000000001" customHeight="1" x14ac:dyDescent="0.3">
      <c r="A143" s="16" t="s">
        <v>123</v>
      </c>
      <c r="B143" s="15">
        <v>41799</v>
      </c>
      <c r="C143" s="9" t="s">
        <v>88</v>
      </c>
      <c r="D143" s="9" t="str">
        <f t="shared" si="2"/>
        <v>Khách lẻ</v>
      </c>
      <c r="E143" s="9" t="s">
        <v>89</v>
      </c>
      <c r="F143" s="9" t="s">
        <v>52</v>
      </c>
      <c r="G143" s="9" t="s">
        <v>53</v>
      </c>
      <c r="H143" s="10">
        <v>2</v>
      </c>
      <c r="I143" s="9" t="s">
        <v>46</v>
      </c>
      <c r="J143" s="11">
        <v>8000</v>
      </c>
      <c r="K143" s="11">
        <v>16000</v>
      </c>
    </row>
    <row r="144" spans="1:11" ht="20.100000000000001" customHeight="1" x14ac:dyDescent="0.3">
      <c r="A144" s="16" t="s">
        <v>124</v>
      </c>
      <c r="B144" s="15">
        <v>41800</v>
      </c>
      <c r="C144" s="9" t="s">
        <v>103</v>
      </c>
      <c r="D144" s="9" t="str">
        <f t="shared" si="2"/>
        <v>Cửa hàng</v>
      </c>
      <c r="E144" s="9" t="s">
        <v>104</v>
      </c>
      <c r="F144" s="9" t="s">
        <v>50</v>
      </c>
      <c r="G144" s="9" t="s">
        <v>51</v>
      </c>
      <c r="H144" s="10">
        <v>11</v>
      </c>
      <c r="I144" s="9" t="s">
        <v>46</v>
      </c>
      <c r="J144" s="11">
        <v>28200</v>
      </c>
      <c r="K144" s="11">
        <v>310200</v>
      </c>
    </row>
    <row r="145" spans="1:11" ht="20.100000000000001" customHeight="1" x14ac:dyDescent="0.3">
      <c r="A145" s="16" t="s">
        <v>124</v>
      </c>
      <c r="B145" s="15">
        <v>41800</v>
      </c>
      <c r="C145" s="9" t="s">
        <v>103</v>
      </c>
      <c r="D145" s="9" t="str">
        <f t="shared" si="2"/>
        <v>Cửa hàng</v>
      </c>
      <c r="E145" s="9" t="s">
        <v>104</v>
      </c>
      <c r="F145" s="9" t="s">
        <v>44</v>
      </c>
      <c r="G145" s="9" t="s">
        <v>45</v>
      </c>
      <c r="H145" s="10">
        <v>10</v>
      </c>
      <c r="I145" s="9" t="s">
        <v>46</v>
      </c>
      <c r="J145" s="11">
        <v>7900</v>
      </c>
      <c r="K145" s="11">
        <v>79000</v>
      </c>
    </row>
    <row r="146" spans="1:11" ht="20.100000000000001" customHeight="1" x14ac:dyDescent="0.3">
      <c r="A146" s="16" t="s">
        <v>124</v>
      </c>
      <c r="B146" s="15">
        <v>41800</v>
      </c>
      <c r="C146" s="9" t="s">
        <v>103</v>
      </c>
      <c r="D146" s="9" t="str">
        <f t="shared" si="2"/>
        <v>Cửa hàng</v>
      </c>
      <c r="E146" s="9" t="s">
        <v>104</v>
      </c>
      <c r="F146" s="9" t="s">
        <v>57</v>
      </c>
      <c r="G146" s="9" t="s">
        <v>58</v>
      </c>
      <c r="H146" s="10">
        <v>15</v>
      </c>
      <c r="I146" s="9" t="s">
        <v>22</v>
      </c>
      <c r="J146" s="11">
        <v>14100</v>
      </c>
      <c r="K146" s="11">
        <v>211500</v>
      </c>
    </row>
    <row r="147" spans="1:11" ht="20.100000000000001" customHeight="1" x14ac:dyDescent="0.3">
      <c r="A147" s="16" t="s">
        <v>125</v>
      </c>
      <c r="B147" s="15">
        <v>41804</v>
      </c>
      <c r="C147" s="9" t="s">
        <v>76</v>
      </c>
      <c r="D147" s="9" t="str">
        <f t="shared" si="2"/>
        <v>Khách lẻ</v>
      </c>
      <c r="E147" s="9" t="s">
        <v>77</v>
      </c>
      <c r="F147" s="9" t="s">
        <v>33</v>
      </c>
      <c r="G147" s="9" t="s">
        <v>4</v>
      </c>
      <c r="H147" s="10">
        <v>14</v>
      </c>
      <c r="I147" s="9" t="s">
        <v>34</v>
      </c>
      <c r="J147" s="11">
        <v>7000</v>
      </c>
      <c r="K147" s="11">
        <v>98000</v>
      </c>
    </row>
    <row r="148" spans="1:11" ht="20.100000000000001" customHeight="1" x14ac:dyDescent="0.3">
      <c r="A148" s="16" t="s">
        <v>125</v>
      </c>
      <c r="B148" s="15">
        <v>41804</v>
      </c>
      <c r="C148" s="9" t="s">
        <v>76</v>
      </c>
      <c r="D148" s="9" t="str">
        <f t="shared" si="2"/>
        <v>Khách lẻ</v>
      </c>
      <c r="E148" s="9" t="s">
        <v>77</v>
      </c>
      <c r="F148" s="9" t="s">
        <v>35</v>
      </c>
      <c r="G148" s="9" t="s">
        <v>36</v>
      </c>
      <c r="H148" s="10">
        <v>11</v>
      </c>
      <c r="I148" s="9" t="s">
        <v>34</v>
      </c>
      <c r="J148" s="11">
        <v>6000</v>
      </c>
      <c r="K148" s="11">
        <v>66000</v>
      </c>
    </row>
    <row r="149" spans="1:11" ht="20.100000000000001" customHeight="1" x14ac:dyDescent="0.3">
      <c r="A149" s="16" t="s">
        <v>126</v>
      </c>
      <c r="B149" s="15">
        <v>41807</v>
      </c>
      <c r="C149" s="9" t="s">
        <v>79</v>
      </c>
      <c r="D149" s="9" t="str">
        <f t="shared" si="2"/>
        <v>Khách lẻ</v>
      </c>
      <c r="E149" s="9" t="s">
        <v>80</v>
      </c>
      <c r="F149" s="9" t="s">
        <v>37</v>
      </c>
      <c r="G149" s="9" t="s">
        <v>38</v>
      </c>
      <c r="H149" s="10">
        <v>17</v>
      </c>
      <c r="I149" s="9" t="s">
        <v>34</v>
      </c>
      <c r="J149" s="11">
        <v>6500</v>
      </c>
      <c r="K149" s="11">
        <v>110500</v>
      </c>
    </row>
    <row r="150" spans="1:11" ht="20.100000000000001" customHeight="1" x14ac:dyDescent="0.3">
      <c r="A150" s="16" t="s">
        <v>126</v>
      </c>
      <c r="B150" s="15">
        <v>41807</v>
      </c>
      <c r="C150" s="9" t="s">
        <v>79</v>
      </c>
      <c r="D150" s="9" t="str">
        <f t="shared" si="2"/>
        <v>Khách lẻ</v>
      </c>
      <c r="E150" s="9" t="s">
        <v>80</v>
      </c>
      <c r="F150" s="9" t="s">
        <v>42</v>
      </c>
      <c r="G150" s="9" t="s">
        <v>43</v>
      </c>
      <c r="H150" s="10">
        <v>16</v>
      </c>
      <c r="I150" s="9" t="s">
        <v>34</v>
      </c>
      <c r="J150" s="11">
        <v>4000</v>
      </c>
      <c r="K150" s="11">
        <v>64000</v>
      </c>
    </row>
    <row r="151" spans="1:11" ht="20.100000000000001" customHeight="1" x14ac:dyDescent="0.3">
      <c r="A151" s="16" t="s">
        <v>126</v>
      </c>
      <c r="B151" s="15">
        <v>41807</v>
      </c>
      <c r="C151" s="9" t="s">
        <v>79</v>
      </c>
      <c r="D151" s="9" t="str">
        <f t="shared" si="2"/>
        <v>Khách lẻ</v>
      </c>
      <c r="E151" s="9" t="s">
        <v>80</v>
      </c>
      <c r="F151" s="9" t="s">
        <v>44</v>
      </c>
      <c r="G151" s="9" t="s">
        <v>45</v>
      </c>
      <c r="H151" s="10">
        <v>17</v>
      </c>
      <c r="I151" s="9" t="s">
        <v>46</v>
      </c>
      <c r="J151" s="11">
        <v>9000</v>
      </c>
      <c r="K151" s="11">
        <v>153000</v>
      </c>
    </row>
    <row r="152" spans="1:11" ht="20.100000000000001" customHeight="1" x14ac:dyDescent="0.3">
      <c r="A152" s="16" t="s">
        <v>127</v>
      </c>
      <c r="B152" s="15">
        <v>41816</v>
      </c>
      <c r="C152" s="9" t="s">
        <v>65</v>
      </c>
      <c r="D152" s="9" t="str">
        <f t="shared" si="2"/>
        <v>Cửa hàng</v>
      </c>
      <c r="E152" s="9" t="s">
        <v>66</v>
      </c>
      <c r="F152" s="9" t="s">
        <v>57</v>
      </c>
      <c r="G152" s="9" t="s">
        <v>58</v>
      </c>
      <c r="H152" s="10">
        <v>2</v>
      </c>
      <c r="I152" s="9" t="s">
        <v>22</v>
      </c>
      <c r="J152" s="11">
        <v>14100</v>
      </c>
      <c r="K152" s="11">
        <v>28200</v>
      </c>
    </row>
    <row r="153" spans="1:11" ht="20.100000000000001" customHeight="1" x14ac:dyDescent="0.3">
      <c r="A153" s="16" t="s">
        <v>127</v>
      </c>
      <c r="B153" s="15">
        <v>41816</v>
      </c>
      <c r="C153" s="9" t="s">
        <v>65</v>
      </c>
      <c r="D153" s="9" t="str">
        <f t="shared" si="2"/>
        <v>Cửa hàng</v>
      </c>
      <c r="E153" s="9" t="s">
        <v>66</v>
      </c>
      <c r="F153" s="9" t="s">
        <v>33</v>
      </c>
      <c r="G153" s="9" t="s">
        <v>4</v>
      </c>
      <c r="H153" s="10">
        <v>18</v>
      </c>
      <c r="I153" s="9" t="s">
        <v>34</v>
      </c>
      <c r="J153" s="11">
        <v>6200</v>
      </c>
      <c r="K153" s="11">
        <v>111600</v>
      </c>
    </row>
    <row r="154" spans="1:11" ht="20.100000000000001" customHeight="1" x14ac:dyDescent="0.3">
      <c r="A154" s="16" t="s">
        <v>127</v>
      </c>
      <c r="B154" s="15">
        <v>41816</v>
      </c>
      <c r="C154" s="9" t="s">
        <v>65</v>
      </c>
      <c r="D154" s="9" t="str">
        <f t="shared" si="2"/>
        <v>Cửa hàng</v>
      </c>
      <c r="E154" s="9" t="s">
        <v>66</v>
      </c>
      <c r="F154" s="9" t="s">
        <v>35</v>
      </c>
      <c r="G154" s="9" t="s">
        <v>36</v>
      </c>
      <c r="H154" s="10">
        <v>11</v>
      </c>
      <c r="I154" s="9" t="s">
        <v>34</v>
      </c>
      <c r="J154" s="11">
        <v>5300</v>
      </c>
      <c r="K154" s="11">
        <v>58300</v>
      </c>
    </row>
  </sheetData>
  <mergeCells count="1">
    <mergeCell ref="A1:K1"/>
  </mergeCells>
  <pageMargins left="0.5" right="0.5" top="0.7" bottom="0.7" header="0.3" footer="0.3"/>
  <pageSetup paperSize="9" scale="95" fitToHeight="0" orientation="landscape" r:id="rId1"/>
  <headerFooter>
    <oddFooter>&amp;LTHEO DÕI BÁN HÀNG 2014&amp;RTrang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Phân tích</vt:lpstr>
      <vt:lpstr>Page Setup</vt:lpstr>
      <vt:lpstr>Page Setup_Thamkhao</vt:lpstr>
      <vt:lpstr>'Page Setup'!Print_Area</vt:lpstr>
      <vt:lpstr>'Page Setup_Thamkhao'!Print_Area</vt:lpstr>
      <vt:lpstr>'Page Setup'!Print_Titles</vt:lpstr>
      <vt:lpstr>'Page Setup_Thamkhao'!Print_Titles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a41725 Khương Văn Việt</cp:lastModifiedBy>
  <cp:lastPrinted>2023-09-18T18:51:14Z</cp:lastPrinted>
  <dcterms:created xsi:type="dcterms:W3CDTF">2016-08-26T09:10:50Z</dcterms:created>
  <dcterms:modified xsi:type="dcterms:W3CDTF">2023-09-18T18:51:20Z</dcterms:modified>
</cp:coreProperties>
</file>