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NCS\Chuyen de 1\Excel file\"/>
    </mc:Choice>
  </mc:AlternateContent>
  <bookViews>
    <workbookView xWindow="0" yWindow="0" windowWidth="19110" windowHeight="7260" activeTab="3"/>
  </bookViews>
  <sheets>
    <sheet name="750" sheetId="1" r:id="rId1"/>
    <sheet name="800" sheetId="3" r:id="rId2"/>
    <sheet name="850" sheetId="2" r:id="rId3"/>
    <sheet name="900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4" i="4" l="1"/>
  <c r="G84" i="4"/>
  <c r="F84" i="4"/>
  <c r="E84" i="4"/>
  <c r="D84" i="4"/>
  <c r="C84" i="4"/>
  <c r="C85" i="4" s="1"/>
  <c r="H66" i="4"/>
  <c r="G66" i="4"/>
  <c r="F66" i="4"/>
  <c r="E66" i="4"/>
  <c r="D66" i="4"/>
  <c r="C66" i="4"/>
  <c r="C67" i="4" s="1"/>
  <c r="H48" i="4"/>
  <c r="G48" i="4"/>
  <c r="F48" i="4"/>
  <c r="E48" i="4"/>
  <c r="D48" i="4"/>
  <c r="C48" i="4"/>
  <c r="C49" i="4" s="1"/>
  <c r="H30" i="4"/>
  <c r="G30" i="4"/>
  <c r="F30" i="4"/>
  <c r="E30" i="4"/>
  <c r="D30" i="4"/>
  <c r="C30" i="4"/>
  <c r="C31" i="4" s="1"/>
  <c r="H12" i="4"/>
  <c r="G12" i="4"/>
  <c r="F12" i="4"/>
  <c r="E12" i="4"/>
  <c r="D12" i="4"/>
  <c r="C12" i="4"/>
  <c r="C13" i="4" s="1"/>
  <c r="H84" i="2"/>
  <c r="G84" i="2"/>
  <c r="F84" i="2"/>
  <c r="E84" i="2"/>
  <c r="D84" i="2"/>
  <c r="C84" i="2"/>
  <c r="H66" i="2"/>
  <c r="G66" i="2"/>
  <c r="F66" i="2"/>
  <c r="E66" i="2"/>
  <c r="D66" i="2"/>
  <c r="C66" i="2"/>
  <c r="C67" i="2" s="1"/>
  <c r="H48" i="2"/>
  <c r="G48" i="2"/>
  <c r="F48" i="2"/>
  <c r="E48" i="2"/>
  <c r="D48" i="2"/>
  <c r="C48" i="2"/>
  <c r="C49" i="2" s="1"/>
  <c r="H30" i="2"/>
  <c r="G30" i="2"/>
  <c r="F30" i="2"/>
  <c r="E30" i="2"/>
  <c r="D30" i="2"/>
  <c r="C30" i="2"/>
  <c r="C31" i="2" s="1"/>
  <c r="H12" i="2"/>
  <c r="G12" i="2"/>
  <c r="F12" i="2"/>
  <c r="E12" i="2"/>
  <c r="D12" i="2"/>
  <c r="C12" i="2"/>
  <c r="C13" i="2" s="1"/>
  <c r="H84" i="3"/>
  <c r="G84" i="3"/>
  <c r="F84" i="3"/>
  <c r="E84" i="3"/>
  <c r="D84" i="3"/>
  <c r="C84" i="3"/>
  <c r="C85" i="3" s="1"/>
  <c r="H66" i="3"/>
  <c r="G66" i="3"/>
  <c r="F66" i="3"/>
  <c r="E66" i="3"/>
  <c r="D66" i="3"/>
  <c r="C66" i="3"/>
  <c r="C67" i="3" s="1"/>
  <c r="H48" i="3"/>
  <c r="G48" i="3"/>
  <c r="F48" i="3"/>
  <c r="E48" i="3"/>
  <c r="D48" i="3"/>
  <c r="C48" i="3"/>
  <c r="C49" i="3" s="1"/>
  <c r="H30" i="3"/>
  <c r="G30" i="3"/>
  <c r="F30" i="3"/>
  <c r="E30" i="3"/>
  <c r="D30" i="3"/>
  <c r="C30" i="3"/>
  <c r="C31" i="3" s="1"/>
  <c r="C13" i="3"/>
  <c r="D12" i="3"/>
  <c r="E12" i="3"/>
  <c r="F12" i="3"/>
  <c r="G12" i="3"/>
  <c r="H12" i="3"/>
  <c r="C12" i="3"/>
  <c r="J12" i="3" l="1"/>
  <c r="I84" i="4"/>
  <c r="D85" i="4" s="1"/>
  <c r="J66" i="4"/>
  <c r="J48" i="4"/>
  <c r="I30" i="4"/>
  <c r="H31" i="4" s="1"/>
  <c r="J84" i="4"/>
  <c r="I66" i="4"/>
  <c r="F67" i="4" s="1"/>
  <c r="I48" i="4"/>
  <c r="F49" i="4" s="1"/>
  <c r="F31" i="4"/>
  <c r="G31" i="4"/>
  <c r="D31" i="4"/>
  <c r="J30" i="4"/>
  <c r="I12" i="4"/>
  <c r="F13" i="4" s="1"/>
  <c r="J12" i="4"/>
  <c r="J84" i="2"/>
  <c r="I66" i="2"/>
  <c r="D67" i="2" s="1"/>
  <c r="J48" i="2"/>
  <c r="I48" i="2"/>
  <c r="G49" i="2" s="1"/>
  <c r="J30" i="2"/>
  <c r="I12" i="2"/>
  <c r="D13" i="2" s="1"/>
  <c r="C85" i="2"/>
  <c r="I84" i="2"/>
  <c r="F85" i="2" s="1"/>
  <c r="J66" i="2"/>
  <c r="I30" i="2"/>
  <c r="D31" i="2" s="1"/>
  <c r="J12" i="2"/>
  <c r="I84" i="3"/>
  <c r="I66" i="3"/>
  <c r="J48" i="3"/>
  <c r="I12" i="3"/>
  <c r="D13" i="3" s="1"/>
  <c r="J30" i="3"/>
  <c r="J84" i="3"/>
  <c r="J66" i="3"/>
  <c r="I48" i="3"/>
  <c r="I30" i="3"/>
  <c r="H84" i="1"/>
  <c r="J84" i="1" s="1"/>
  <c r="G84" i="1"/>
  <c r="F84" i="1"/>
  <c r="E84" i="1"/>
  <c r="D84" i="1"/>
  <c r="C84" i="1"/>
  <c r="C85" i="1" s="1"/>
  <c r="H66" i="1"/>
  <c r="J66" i="1" s="1"/>
  <c r="G66" i="1"/>
  <c r="F66" i="1"/>
  <c r="E66" i="1"/>
  <c r="D66" i="1"/>
  <c r="C66" i="1"/>
  <c r="C67" i="1" s="1"/>
  <c r="H48" i="1"/>
  <c r="G48" i="1"/>
  <c r="F48" i="1"/>
  <c r="E48" i="1"/>
  <c r="D48" i="1"/>
  <c r="C48" i="1"/>
  <c r="C49" i="1" s="1"/>
  <c r="H30" i="1"/>
  <c r="G30" i="1"/>
  <c r="F30" i="1"/>
  <c r="E30" i="1"/>
  <c r="D30" i="1"/>
  <c r="C30" i="1"/>
  <c r="D12" i="1"/>
  <c r="E12" i="1"/>
  <c r="F12" i="1"/>
  <c r="G12" i="1"/>
  <c r="H12" i="1"/>
  <c r="C12" i="1"/>
  <c r="F13" i="3" l="1"/>
  <c r="J48" i="1"/>
  <c r="C31" i="1"/>
  <c r="J30" i="1"/>
  <c r="C13" i="1"/>
  <c r="J12" i="1"/>
  <c r="G85" i="4"/>
  <c r="F85" i="4"/>
  <c r="E85" i="4"/>
  <c r="H85" i="4"/>
  <c r="H67" i="4"/>
  <c r="H49" i="4"/>
  <c r="E31" i="4"/>
  <c r="D13" i="4"/>
  <c r="E13" i="4"/>
  <c r="D67" i="4"/>
  <c r="E67" i="4"/>
  <c r="G67" i="4"/>
  <c r="D49" i="4"/>
  <c r="E49" i="4"/>
  <c r="G49" i="4"/>
  <c r="G13" i="4"/>
  <c r="H13" i="4"/>
  <c r="D85" i="2"/>
  <c r="G85" i="2"/>
  <c r="E85" i="2"/>
  <c r="H85" i="2"/>
  <c r="G67" i="2"/>
  <c r="F67" i="2"/>
  <c r="E67" i="2"/>
  <c r="H67" i="2"/>
  <c r="E49" i="2"/>
  <c r="D49" i="2"/>
  <c r="F49" i="2"/>
  <c r="H49" i="2"/>
  <c r="F31" i="2"/>
  <c r="E31" i="2"/>
  <c r="H31" i="2"/>
  <c r="F13" i="2"/>
  <c r="G13" i="2"/>
  <c r="E13" i="2"/>
  <c r="H13" i="2"/>
  <c r="G31" i="2"/>
  <c r="E85" i="3"/>
  <c r="D85" i="3"/>
  <c r="F85" i="3"/>
  <c r="H85" i="3"/>
  <c r="G85" i="3"/>
  <c r="H67" i="3"/>
  <c r="D67" i="3"/>
  <c r="G67" i="3"/>
  <c r="E67" i="3"/>
  <c r="F67" i="3"/>
  <c r="G49" i="3"/>
  <c r="H49" i="3"/>
  <c r="E49" i="3"/>
  <c r="D49" i="3"/>
  <c r="F49" i="3"/>
  <c r="E13" i="3"/>
  <c r="H13" i="3"/>
  <c r="G13" i="3"/>
  <c r="H31" i="3"/>
  <c r="E31" i="3"/>
  <c r="D31" i="3"/>
  <c r="G31" i="3"/>
  <c r="F31" i="3"/>
  <c r="I66" i="1"/>
  <c r="G67" i="1" s="1"/>
  <c r="I12" i="1"/>
  <c r="I84" i="1"/>
  <c r="G85" i="1" s="1"/>
  <c r="I48" i="1"/>
  <c r="F49" i="1" s="1"/>
  <c r="I30" i="1"/>
  <c r="D85" i="1" l="1"/>
  <c r="F85" i="1"/>
  <c r="E85" i="1"/>
  <c r="H85" i="1"/>
  <c r="D67" i="1"/>
  <c r="E67" i="1"/>
  <c r="H67" i="1"/>
  <c r="F67" i="1"/>
  <c r="H49" i="1"/>
  <c r="D49" i="1"/>
  <c r="G49" i="1"/>
  <c r="E49" i="1"/>
  <c r="H31" i="1"/>
  <c r="D31" i="1"/>
  <c r="G31" i="1"/>
  <c r="F31" i="1"/>
  <c r="E31" i="1"/>
  <c r="D13" i="1"/>
  <c r="G13" i="1"/>
  <c r="F13" i="1"/>
  <c r="H13" i="1"/>
  <c r="E13" i="1"/>
</calcChain>
</file>

<file path=xl/sharedStrings.xml><?xml version="1.0" encoding="utf-8"?>
<sst xmlns="http://schemas.openxmlformats.org/spreadsheetml/2006/main" count="140" uniqueCount="7">
  <si>
    <t>C</t>
  </si>
  <si>
    <t>H2</t>
  </si>
  <si>
    <t>CO</t>
  </si>
  <si>
    <t>CO2</t>
  </si>
  <si>
    <t>CH4</t>
  </si>
  <si>
    <t>Step</t>
  </si>
  <si>
    <t>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</si>
</sst>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.000_);_(* \(#,##0.000\);_(* &quot;-&quot;??_);_(@_)"/>
    <numFmt numFmtId="166" formatCode="_(* #,##0.0000_);_(* \(#,##0.0000\);_(* &quot;-&quot;??_);_(@_)"/>
    <numFmt numFmtId="171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NumberFormat="1" applyFont="1"/>
    <xf numFmtId="43" fontId="0" fillId="0" borderId="0" xfId="0" applyNumberFormat="1"/>
    <xf numFmtId="0" fontId="2" fillId="0" borderId="0" xfId="0" applyFont="1"/>
    <xf numFmtId="43" fontId="3" fillId="0" borderId="0" xfId="1" applyNumberFormat="1" applyFont="1"/>
    <xf numFmtId="43" fontId="3" fillId="0" borderId="0" xfId="0" applyNumberFormat="1" applyFont="1"/>
    <xf numFmtId="43" fontId="2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65" fontId="4" fillId="0" borderId="0" xfId="1" applyNumberFormat="1" applyFont="1"/>
    <xf numFmtId="166" fontId="4" fillId="0" borderId="0" xfId="1" applyNumberFormat="1" applyFont="1"/>
    <xf numFmtId="165" fontId="0" fillId="0" borderId="0" xfId="0" applyNumberFormat="1"/>
    <xf numFmtId="165" fontId="3" fillId="0" borderId="0" xfId="0" applyNumberFormat="1" applyFont="1"/>
    <xf numFmtId="165" fontId="2" fillId="0" borderId="0" xfId="1" applyNumberFormat="1" applyFont="1"/>
    <xf numFmtId="10" fontId="4" fillId="0" borderId="0" xfId="2" applyNumberFormat="1" applyFont="1"/>
    <xf numFmtId="10" fontId="0" fillId="0" borderId="0" xfId="0" applyNumberFormat="1"/>
    <xf numFmtId="171" fontId="4" fillId="0" borderId="0" xfId="2" applyNumberFormat="1" applyFont="1"/>
    <xf numFmtId="165" fontId="0" fillId="0" borderId="0" xfId="1" applyNumberFormat="1" applyFont="1"/>
    <xf numFmtId="171" fontId="0" fillId="0" borderId="0" xfId="0" applyNumberFormat="1"/>
    <xf numFmtId="4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C89" sqref="C89"/>
    </sheetView>
  </sheetViews>
  <sheetFormatPr defaultRowHeight="14.5" x14ac:dyDescent="0.35"/>
  <sheetData>
    <row r="1" spans="1:17" s="8" customFormat="1" x14ac:dyDescent="0.35">
      <c r="A1" s="7">
        <v>0.2</v>
      </c>
      <c r="B1" s="8" t="s">
        <v>5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6</v>
      </c>
      <c r="H1" s="8" t="s">
        <v>4</v>
      </c>
    </row>
    <row r="2" spans="1:17" x14ac:dyDescent="0.35">
      <c r="A2">
        <v>0</v>
      </c>
      <c r="B2">
        <v>13371</v>
      </c>
      <c r="C2">
        <v>0.52100000000000002</v>
      </c>
      <c r="D2">
        <v>9.4E-2</v>
      </c>
      <c r="E2">
        <v>0.312</v>
      </c>
      <c r="F2">
        <v>4.2999999999999997E-2</v>
      </c>
      <c r="G2">
        <v>0.48899999999999999</v>
      </c>
      <c r="H2">
        <v>8.5000000000000006E-2</v>
      </c>
      <c r="J2" s="12"/>
    </row>
    <row r="3" spans="1:17" x14ac:dyDescent="0.35">
      <c r="A3">
        <v>1</v>
      </c>
      <c r="B3">
        <v>254879</v>
      </c>
      <c r="C3">
        <v>0.53100000000000003</v>
      </c>
      <c r="D3">
        <v>9.6000000000000002E-2</v>
      </c>
      <c r="E3">
        <v>0.29099999999999998</v>
      </c>
      <c r="F3">
        <v>3.5000000000000003E-2</v>
      </c>
      <c r="G3">
        <v>0.45600000000000002</v>
      </c>
      <c r="H3">
        <v>9.6000000000000002E-2</v>
      </c>
      <c r="J3" s="12"/>
    </row>
    <row r="4" spans="1:17" x14ac:dyDescent="0.35">
      <c r="A4">
        <v>2</v>
      </c>
      <c r="B4">
        <v>437907</v>
      </c>
      <c r="C4">
        <v>0.66400000000000003</v>
      </c>
      <c r="D4">
        <v>8.5999999999999993E-2</v>
      </c>
      <c r="E4">
        <v>0.29599999999999999</v>
      </c>
      <c r="F4">
        <v>3.1E-2</v>
      </c>
      <c r="G4">
        <v>0.42299999999999999</v>
      </c>
      <c r="H4">
        <v>0.105</v>
      </c>
      <c r="J4" s="12"/>
    </row>
    <row r="5" spans="1:17" x14ac:dyDescent="0.35">
      <c r="A5">
        <v>3</v>
      </c>
      <c r="B5">
        <v>454920</v>
      </c>
      <c r="C5">
        <v>0.61199999999999999</v>
      </c>
      <c r="D5">
        <v>8.3000000000000004E-2</v>
      </c>
      <c r="E5">
        <v>0.32200000000000001</v>
      </c>
      <c r="F5">
        <v>2.9000000000000001E-2</v>
      </c>
      <c r="G5">
        <v>0.40100000000000002</v>
      </c>
      <c r="H5">
        <v>9.8000000000000004E-2</v>
      </c>
      <c r="J5" s="12"/>
    </row>
    <row r="6" spans="1:17" x14ac:dyDescent="0.35">
      <c r="A6">
        <v>4</v>
      </c>
      <c r="B6">
        <v>1670597</v>
      </c>
      <c r="C6">
        <v>0.57199999999999995</v>
      </c>
      <c r="D6">
        <v>8.8999999999999996E-2</v>
      </c>
      <c r="E6">
        <v>0.23100000000000001</v>
      </c>
      <c r="F6">
        <v>2.3000000000000003E-2</v>
      </c>
      <c r="G6">
        <v>0.42299999999999999</v>
      </c>
      <c r="H6">
        <v>8.7999999999999995E-2</v>
      </c>
      <c r="J6" s="12"/>
    </row>
    <row r="7" spans="1:17" x14ac:dyDescent="0.35">
      <c r="A7">
        <v>5</v>
      </c>
      <c r="B7">
        <v>1706052</v>
      </c>
      <c r="C7">
        <v>0.64500000000000002</v>
      </c>
      <c r="D7">
        <v>0.10299999999999999</v>
      </c>
      <c r="E7">
        <v>0.309</v>
      </c>
      <c r="F7">
        <v>2.7E-2</v>
      </c>
      <c r="G7">
        <v>0.36499999999999999</v>
      </c>
      <c r="H7">
        <v>0.104</v>
      </c>
      <c r="J7" s="12"/>
    </row>
    <row r="8" spans="1:17" x14ac:dyDescent="0.35">
      <c r="A8">
        <v>6</v>
      </c>
      <c r="B8">
        <v>2333477</v>
      </c>
      <c r="C8">
        <v>0.65600000000000003</v>
      </c>
      <c r="D8">
        <v>9.2999999999999999E-2</v>
      </c>
      <c r="E8">
        <v>0.30099999999999999</v>
      </c>
      <c r="F8">
        <v>4.1999999999999996E-2</v>
      </c>
      <c r="G8">
        <v>0.41400000000000003</v>
      </c>
      <c r="H8">
        <v>6.4000000000000001E-2</v>
      </c>
      <c r="J8" s="12"/>
    </row>
    <row r="9" spans="1:17" x14ac:dyDescent="0.35">
      <c r="A9">
        <v>7</v>
      </c>
      <c r="B9">
        <v>2372034</v>
      </c>
      <c r="C9">
        <v>0.54499999999999993</v>
      </c>
      <c r="D9">
        <v>8.8999999999999996E-2</v>
      </c>
      <c r="E9">
        <v>0.248</v>
      </c>
      <c r="F9">
        <v>3.2000000000000001E-2</v>
      </c>
      <c r="G9">
        <v>0.38700000000000001</v>
      </c>
      <c r="H9">
        <v>9.4E-2</v>
      </c>
      <c r="J9" s="12"/>
    </row>
    <row r="10" spans="1:17" x14ac:dyDescent="0.35">
      <c r="A10">
        <v>8</v>
      </c>
      <c r="B10">
        <v>2418831</v>
      </c>
      <c r="C10">
        <v>0.623</v>
      </c>
      <c r="D10">
        <v>9.0999999999999998E-2</v>
      </c>
      <c r="E10">
        <v>0.29400000000000004</v>
      </c>
      <c r="F10">
        <v>3.9000000000000007E-2</v>
      </c>
      <c r="G10">
        <v>0.42499999999999999</v>
      </c>
      <c r="H10">
        <v>8.2000000000000003E-2</v>
      </c>
      <c r="J10" s="12"/>
    </row>
    <row r="11" spans="1:17" x14ac:dyDescent="0.35">
      <c r="A11">
        <v>9</v>
      </c>
      <c r="B11">
        <v>2431560</v>
      </c>
      <c r="C11">
        <v>0.56400000000000006</v>
      </c>
      <c r="D11">
        <v>9.2999999999999999E-2</v>
      </c>
      <c r="E11">
        <v>0.28899999999999998</v>
      </c>
      <c r="F11">
        <v>3.3000000000000002E-2</v>
      </c>
      <c r="G11">
        <v>0.46800000000000003</v>
      </c>
      <c r="H11">
        <v>9.1999999999999998E-2</v>
      </c>
      <c r="J11" s="12"/>
    </row>
    <row r="12" spans="1:17" s="5" customFormat="1" x14ac:dyDescent="0.35">
      <c r="A12" s="4"/>
      <c r="B12" s="4"/>
      <c r="C12" s="14">
        <f>SUM(C2:C11)/10</f>
        <v>0.59330000000000005</v>
      </c>
      <c r="D12" s="14">
        <f t="shared" ref="D12:H12" si="0">SUM(D2:D11)/10</f>
        <v>9.169999999999999E-2</v>
      </c>
      <c r="E12" s="14">
        <f t="shared" si="0"/>
        <v>0.28930000000000006</v>
      </c>
      <c r="F12" s="14">
        <f t="shared" si="0"/>
        <v>3.3400000000000006E-2</v>
      </c>
      <c r="G12" s="14">
        <f t="shared" si="0"/>
        <v>0.42510000000000003</v>
      </c>
      <c r="H12" s="14">
        <f t="shared" si="0"/>
        <v>9.0799999999999978E-2</v>
      </c>
      <c r="I12" s="5">
        <f>SUM(C12:H12)</f>
        <v>1.5236000000000003</v>
      </c>
      <c r="J12" s="13">
        <f>C12+E12+F12+H12</f>
        <v>1.0067999999999999</v>
      </c>
      <c r="K12" s="14"/>
      <c r="L12" s="14"/>
      <c r="M12" s="14"/>
      <c r="N12" s="14"/>
      <c r="O12" s="14"/>
    </row>
    <row r="13" spans="1:17" s="2" customFormat="1" x14ac:dyDescent="0.35">
      <c r="A13" s="1"/>
      <c r="B13" s="1"/>
      <c r="C13" s="15">
        <f>C12*12/23.52</f>
        <v>0.30270408163265305</v>
      </c>
      <c r="D13" s="15">
        <f>D12/I12</f>
        <v>6.0186400630086616E-2</v>
      </c>
      <c r="E13" s="15">
        <f>E12/I12</f>
        <v>0.18987923339459176</v>
      </c>
      <c r="F13" s="15">
        <f>F12/I12</f>
        <v>2.1921764242583356E-2</v>
      </c>
      <c r="G13" s="15">
        <f>G12/I12</f>
        <v>0.27901023890784982</v>
      </c>
      <c r="H13" s="15">
        <f>H12/I12</f>
        <v>5.959569440798107E-2</v>
      </c>
      <c r="J13" s="9"/>
      <c r="K13" s="15"/>
      <c r="L13" s="15"/>
      <c r="M13" s="15"/>
      <c r="N13" s="15"/>
      <c r="O13" s="15"/>
      <c r="Q13" s="5"/>
    </row>
    <row r="14" spans="1:17" s="2" customFormat="1" x14ac:dyDescent="0.35">
      <c r="A14" s="1"/>
      <c r="B14" s="1"/>
      <c r="C14" s="10"/>
      <c r="D14" s="10"/>
      <c r="E14" s="10"/>
      <c r="F14" s="10"/>
      <c r="G14" s="10"/>
      <c r="H14" s="10"/>
      <c r="J14" s="9"/>
      <c r="K14" s="11"/>
      <c r="L14" s="11"/>
      <c r="M14" s="11"/>
      <c r="N14" s="11"/>
      <c r="O14" s="11"/>
      <c r="Q14" s="5"/>
    </row>
    <row r="15" spans="1:17" s="2" customFormat="1" x14ac:dyDescent="0.35">
      <c r="A15" s="1"/>
      <c r="B15" s="1"/>
      <c r="C15" s="11"/>
      <c r="D15" s="11"/>
      <c r="E15" s="11"/>
      <c r="F15" s="11"/>
      <c r="G15" s="11"/>
      <c r="H15" s="11"/>
      <c r="J15" s="17"/>
      <c r="K15" s="11"/>
      <c r="L15" s="11"/>
      <c r="M15" s="11"/>
      <c r="N15" s="11"/>
      <c r="O15" s="11"/>
      <c r="Q15" s="5"/>
    </row>
    <row r="16" spans="1:17" s="2" customFormat="1" x14ac:dyDescent="0.35">
      <c r="A16" s="1"/>
      <c r="B16" s="1"/>
      <c r="C16" s="11"/>
      <c r="D16" s="11"/>
      <c r="E16" s="11"/>
      <c r="F16" s="11"/>
      <c r="G16" s="11"/>
      <c r="H16" s="11"/>
      <c r="J16" s="15"/>
      <c r="K16" s="15"/>
      <c r="L16" s="15"/>
      <c r="M16" s="15"/>
      <c r="N16" s="15"/>
      <c r="O16" s="15"/>
      <c r="P16" s="16"/>
    </row>
    <row r="17" spans="1:17" s="2" customFormat="1" x14ac:dyDescent="0.35">
      <c r="A17" s="1"/>
      <c r="B17" s="1"/>
      <c r="C17" s="1"/>
      <c r="D17" s="1"/>
      <c r="E17" s="1"/>
      <c r="F17" s="1"/>
      <c r="G17" s="1"/>
      <c r="H17" s="1"/>
      <c r="K17" s="12"/>
      <c r="L17" s="12"/>
      <c r="M17" s="12"/>
      <c r="N17" s="12"/>
      <c r="O17" s="12"/>
    </row>
    <row r="18" spans="1:17" s="2" customFormat="1" x14ac:dyDescent="0.35">
      <c r="A18" s="1"/>
      <c r="B18" s="1"/>
      <c r="C18" s="1"/>
      <c r="D18" s="1"/>
      <c r="E18" s="1"/>
      <c r="F18" s="1"/>
      <c r="G18" s="1"/>
      <c r="H18" s="1"/>
      <c r="K18" s="12"/>
      <c r="L18" s="12"/>
      <c r="M18" s="12"/>
      <c r="N18" s="12"/>
      <c r="O18" s="12"/>
    </row>
    <row r="19" spans="1:17" x14ac:dyDescent="0.35">
      <c r="A19" s="3">
        <v>0.25</v>
      </c>
      <c r="B19" t="s">
        <v>5</v>
      </c>
      <c r="C19" t="s">
        <v>0</v>
      </c>
      <c r="D19" t="s">
        <v>1</v>
      </c>
      <c r="E19" t="s">
        <v>2</v>
      </c>
      <c r="F19" t="s">
        <v>3</v>
      </c>
      <c r="G19" t="s">
        <v>6</v>
      </c>
      <c r="H19" t="s">
        <v>4</v>
      </c>
      <c r="J19" s="8"/>
      <c r="K19" s="8"/>
      <c r="L19" s="8"/>
      <c r="M19" s="8"/>
      <c r="N19" s="8"/>
      <c r="O19" s="8"/>
      <c r="P19" s="8"/>
      <c r="Q19" s="8"/>
    </row>
    <row r="20" spans="1:17" x14ac:dyDescent="0.35">
      <c r="A20">
        <v>0</v>
      </c>
      <c r="B20">
        <v>415732</v>
      </c>
      <c r="C20">
        <v>0.52300000000000002</v>
      </c>
      <c r="D20">
        <v>0.113</v>
      </c>
      <c r="E20">
        <v>0.34300000000000003</v>
      </c>
      <c r="F20">
        <v>3.2000000000000001E-2</v>
      </c>
      <c r="G20">
        <v>0.45600000000000002</v>
      </c>
      <c r="H20">
        <v>9.8000000000000004E-2</v>
      </c>
      <c r="J20" s="12"/>
    </row>
    <row r="21" spans="1:17" x14ac:dyDescent="0.35">
      <c r="A21">
        <v>1</v>
      </c>
      <c r="B21">
        <v>442462</v>
      </c>
      <c r="C21">
        <v>0.52100000000000002</v>
      </c>
      <c r="D21">
        <v>0.112</v>
      </c>
      <c r="E21">
        <v>0.32199999999999995</v>
      </c>
      <c r="F21">
        <v>4.3999999999999997E-2</v>
      </c>
      <c r="G21">
        <v>0.48699999999999999</v>
      </c>
      <c r="H21">
        <v>0.11300000000000002</v>
      </c>
      <c r="J21" s="12"/>
    </row>
    <row r="22" spans="1:17" x14ac:dyDescent="0.35">
      <c r="A22">
        <v>2</v>
      </c>
      <c r="B22">
        <v>444791</v>
      </c>
      <c r="C22">
        <v>0.64500000000000002</v>
      </c>
      <c r="D22">
        <v>0.114</v>
      </c>
      <c r="E22">
        <v>0.32100000000000001</v>
      </c>
      <c r="F22">
        <v>3.7999999999999999E-2</v>
      </c>
      <c r="G22">
        <v>0.502</v>
      </c>
      <c r="H22">
        <v>0.112</v>
      </c>
      <c r="J22" s="12"/>
    </row>
    <row r="23" spans="1:17" x14ac:dyDescent="0.35">
      <c r="A23">
        <v>3</v>
      </c>
      <c r="B23">
        <v>599103</v>
      </c>
      <c r="C23">
        <v>0.66400000000000003</v>
      </c>
      <c r="D23">
        <v>0.105</v>
      </c>
      <c r="E23">
        <v>0.34899999999999998</v>
      </c>
      <c r="F23">
        <v>4.4999999999999998E-2</v>
      </c>
      <c r="G23">
        <v>0.46299999999999997</v>
      </c>
      <c r="H23">
        <v>0.10700000000000001</v>
      </c>
      <c r="J23" s="12"/>
    </row>
    <row r="24" spans="1:17" x14ac:dyDescent="0.35">
      <c r="A24">
        <v>4</v>
      </c>
      <c r="B24">
        <v>642958</v>
      </c>
      <c r="C24">
        <v>0.61199999999999999</v>
      </c>
      <c r="D24">
        <v>0.113</v>
      </c>
      <c r="E24">
        <v>0.33899999999999997</v>
      </c>
      <c r="F24">
        <v>3.4000000000000002E-2</v>
      </c>
      <c r="G24">
        <v>0.498</v>
      </c>
      <c r="H24">
        <v>9.6000000000000002E-2</v>
      </c>
      <c r="J24" s="12"/>
    </row>
    <row r="25" spans="1:17" x14ac:dyDescent="0.35">
      <c r="A25">
        <v>5</v>
      </c>
      <c r="B25">
        <v>1793959</v>
      </c>
      <c r="C25">
        <v>0.53900000000000003</v>
      </c>
      <c r="D25">
        <v>8.5000000000000006E-2</v>
      </c>
      <c r="E25">
        <v>0.28099999999999997</v>
      </c>
      <c r="F25">
        <v>4.2999999999999997E-2</v>
      </c>
      <c r="G25">
        <v>0.41199999999999998</v>
      </c>
      <c r="H25">
        <v>0.105</v>
      </c>
      <c r="J25" s="12"/>
    </row>
    <row r="26" spans="1:17" x14ac:dyDescent="0.35">
      <c r="A26">
        <v>6</v>
      </c>
      <c r="B26">
        <v>2480791</v>
      </c>
      <c r="C26">
        <v>0.625</v>
      </c>
      <c r="D26">
        <v>8.8999999999999996E-2</v>
      </c>
      <c r="E26">
        <v>0.315</v>
      </c>
      <c r="F26">
        <v>3.9E-2</v>
      </c>
      <c r="G26">
        <v>0.41199999999999998</v>
      </c>
      <c r="H26">
        <v>9.4E-2</v>
      </c>
      <c r="J26" s="12"/>
    </row>
    <row r="27" spans="1:17" x14ac:dyDescent="0.35">
      <c r="A27">
        <v>7</v>
      </c>
      <c r="B27">
        <v>3147495</v>
      </c>
      <c r="C27">
        <v>0.53400000000000003</v>
      </c>
      <c r="D27">
        <v>0.109</v>
      </c>
      <c r="E27">
        <v>0.39799999999999996</v>
      </c>
      <c r="F27">
        <v>4.5999999999999999E-2</v>
      </c>
      <c r="G27">
        <v>0.40899999999999997</v>
      </c>
      <c r="H27">
        <v>0.10100000000000001</v>
      </c>
      <c r="J27" s="12"/>
    </row>
    <row r="28" spans="1:17" x14ac:dyDescent="0.35">
      <c r="A28">
        <v>8</v>
      </c>
      <c r="B28">
        <v>3365393</v>
      </c>
      <c r="C28">
        <v>0.52300000000000002</v>
      </c>
      <c r="D28">
        <v>9.8000000000000004E-2</v>
      </c>
      <c r="E28">
        <v>0.23800000000000002</v>
      </c>
      <c r="F28">
        <v>4.2000000000000003E-2</v>
      </c>
      <c r="G28">
        <v>0.45300000000000001</v>
      </c>
      <c r="H28">
        <v>9.6000000000000002E-2</v>
      </c>
      <c r="J28" s="12"/>
    </row>
    <row r="29" spans="1:17" x14ac:dyDescent="0.35">
      <c r="A29">
        <v>9</v>
      </c>
      <c r="B29">
        <v>3692976</v>
      </c>
      <c r="C29">
        <v>0.66400000000000003</v>
      </c>
      <c r="D29">
        <v>9.6000000000000002E-2</v>
      </c>
      <c r="E29">
        <v>0.32100000000000001</v>
      </c>
      <c r="F29">
        <v>4.1000000000000002E-2</v>
      </c>
      <c r="G29">
        <v>0.50900000000000001</v>
      </c>
      <c r="H29">
        <v>8.8999999999999996E-2</v>
      </c>
      <c r="J29" s="12"/>
    </row>
    <row r="30" spans="1:17" x14ac:dyDescent="0.35">
      <c r="C30" s="14">
        <f>SUM(C20:C29)/10</f>
        <v>0.58499999999999996</v>
      </c>
      <c r="D30" s="14">
        <f t="shared" ref="D30" si="1">SUM(D20:D29)/10</f>
        <v>0.10340000000000001</v>
      </c>
      <c r="E30" s="14">
        <f t="shared" ref="E30" si="2">SUM(E20:E29)/10</f>
        <v>0.32270000000000004</v>
      </c>
      <c r="F30" s="14">
        <f t="shared" ref="F30" si="3">SUM(F20:F29)/10</f>
        <v>4.0399999999999991E-2</v>
      </c>
      <c r="G30" s="14">
        <f t="shared" ref="G30" si="4">SUM(G20:G29)/10</f>
        <v>0.46010000000000001</v>
      </c>
      <c r="H30" s="14">
        <f t="shared" ref="H30" si="5">SUM(H20:H29)/10</f>
        <v>0.1011</v>
      </c>
      <c r="I30" s="5">
        <f>SUM(C30:H30)</f>
        <v>1.6127</v>
      </c>
      <c r="J30" s="13">
        <f>C30+E30+F30+H30</f>
        <v>1.0491999999999999</v>
      </c>
      <c r="K30" s="14"/>
      <c r="L30" s="14"/>
      <c r="M30" s="14"/>
      <c r="N30" s="14"/>
      <c r="O30" s="14"/>
      <c r="P30" s="5"/>
      <c r="Q30" s="5"/>
    </row>
    <row r="31" spans="1:17" x14ac:dyDescent="0.35">
      <c r="C31" s="15">
        <f>C30*12/23.52</f>
        <v>0.29846938775510201</v>
      </c>
      <c r="D31" s="15">
        <f>D30/$I$30</f>
        <v>6.4116078625906861E-2</v>
      </c>
      <c r="E31" s="15">
        <f t="shared" ref="E31:H31" si="6">E30/$I$30</f>
        <v>0.20009921250077511</v>
      </c>
      <c r="F31" s="15">
        <f t="shared" si="6"/>
        <v>2.5051156445712153E-2</v>
      </c>
      <c r="G31" s="15">
        <f t="shared" si="6"/>
        <v>0.28529794754139021</v>
      </c>
      <c r="H31" s="15">
        <f t="shared" si="6"/>
        <v>6.2689898927264828E-2</v>
      </c>
      <c r="I31" s="2"/>
      <c r="J31" s="9"/>
      <c r="K31" s="15"/>
      <c r="L31" s="15"/>
      <c r="M31" s="15"/>
      <c r="N31" s="15"/>
      <c r="O31" s="15"/>
      <c r="P31" s="2"/>
      <c r="Q31" s="5"/>
    </row>
    <row r="32" spans="1:17" x14ac:dyDescent="0.35">
      <c r="C32" s="19"/>
      <c r="D32" s="19"/>
      <c r="E32" s="19"/>
      <c r="F32" s="19"/>
      <c r="G32" s="19"/>
      <c r="H32" s="19"/>
      <c r="J32" s="9"/>
      <c r="K32" s="11"/>
      <c r="L32" s="11"/>
      <c r="M32" s="11"/>
      <c r="N32" s="11"/>
      <c r="O32" s="11"/>
      <c r="P32" s="2"/>
      <c r="Q32" s="5"/>
    </row>
    <row r="33" spans="1:17" x14ac:dyDescent="0.35">
      <c r="J33" s="17"/>
      <c r="K33" s="11"/>
      <c r="L33" s="11"/>
      <c r="M33" s="11"/>
      <c r="N33" s="11"/>
      <c r="O33" s="11"/>
      <c r="P33" s="2"/>
      <c r="Q33" s="5"/>
    </row>
    <row r="34" spans="1:17" x14ac:dyDescent="0.35">
      <c r="J34" s="15"/>
      <c r="K34" s="15"/>
      <c r="L34" s="15"/>
      <c r="M34" s="15"/>
      <c r="N34" s="15"/>
      <c r="O34" s="15"/>
      <c r="P34" s="16"/>
      <c r="Q34" s="2"/>
    </row>
    <row r="35" spans="1:17" x14ac:dyDescent="0.35">
      <c r="J35" s="2"/>
      <c r="K35" s="12"/>
      <c r="L35" s="12"/>
      <c r="M35" s="12"/>
      <c r="N35" s="12"/>
      <c r="O35" s="12"/>
      <c r="P35" s="2"/>
      <c r="Q35" s="2"/>
    </row>
    <row r="37" spans="1:17" x14ac:dyDescent="0.35">
      <c r="A37" s="3">
        <v>0.3</v>
      </c>
      <c r="B37" t="s">
        <v>5</v>
      </c>
      <c r="C37" t="s">
        <v>0</v>
      </c>
      <c r="D37" t="s">
        <v>1</v>
      </c>
      <c r="E37" t="s">
        <v>2</v>
      </c>
      <c r="F37" t="s">
        <v>3</v>
      </c>
      <c r="G37" t="s">
        <v>6</v>
      </c>
      <c r="H37" t="s">
        <v>4</v>
      </c>
      <c r="J37" s="8"/>
      <c r="K37" s="8"/>
      <c r="L37" s="8"/>
      <c r="M37" s="8"/>
      <c r="N37" s="8"/>
      <c r="O37" s="8"/>
      <c r="P37" s="8"/>
      <c r="Q37" s="8"/>
    </row>
    <row r="38" spans="1:17" x14ac:dyDescent="0.35">
      <c r="A38">
        <v>0</v>
      </c>
      <c r="B38">
        <v>343623</v>
      </c>
      <c r="C38" s="12">
        <v>0.46800000000000003</v>
      </c>
      <c r="D38">
        <v>0.11799999999999999</v>
      </c>
      <c r="E38">
        <v>0.41400000000000003</v>
      </c>
      <c r="F38">
        <v>3.9E-2</v>
      </c>
      <c r="G38">
        <v>0.45600000000000002</v>
      </c>
      <c r="H38">
        <v>0.11799999999999999</v>
      </c>
      <c r="J38" s="12"/>
      <c r="P38" s="2"/>
    </row>
    <row r="39" spans="1:17" x14ac:dyDescent="0.35">
      <c r="A39">
        <v>1</v>
      </c>
      <c r="B39">
        <v>924448</v>
      </c>
      <c r="C39" s="12">
        <v>0.54300000000000004</v>
      </c>
      <c r="D39">
        <v>0.109</v>
      </c>
      <c r="E39">
        <v>0.34499999999999997</v>
      </c>
      <c r="F39">
        <v>4.2000000000000003E-2</v>
      </c>
      <c r="G39">
        <v>0.45300000000000001</v>
      </c>
      <c r="H39">
        <v>0.10100000000000001</v>
      </c>
      <c r="J39" s="12"/>
      <c r="P39" s="2"/>
    </row>
    <row r="40" spans="1:17" x14ac:dyDescent="0.35">
      <c r="A40">
        <v>2</v>
      </c>
      <c r="B40">
        <v>1145785</v>
      </c>
      <c r="C40" s="12">
        <v>0.58799999999999997</v>
      </c>
      <c r="D40">
        <v>0.122</v>
      </c>
      <c r="E40">
        <v>0.41600000000000004</v>
      </c>
      <c r="F40">
        <v>4.8000000000000001E-2</v>
      </c>
      <c r="G40">
        <v>0.52400000000000002</v>
      </c>
      <c r="H40">
        <v>0.113</v>
      </c>
      <c r="J40" s="12"/>
      <c r="P40" s="2"/>
    </row>
    <row r="41" spans="1:17" x14ac:dyDescent="0.35">
      <c r="A41">
        <v>3</v>
      </c>
      <c r="B41">
        <v>1511241</v>
      </c>
      <c r="C41" s="12">
        <v>0.59799999999999998</v>
      </c>
      <c r="D41">
        <v>0.124</v>
      </c>
      <c r="E41">
        <v>0.41200000000000003</v>
      </c>
      <c r="F41">
        <v>5.3999999999999999E-2</v>
      </c>
      <c r="G41">
        <v>0.432</v>
      </c>
      <c r="H41">
        <v>0.11800000000000001</v>
      </c>
      <c r="J41" s="12"/>
      <c r="P41" s="2"/>
    </row>
    <row r="42" spans="1:17" x14ac:dyDescent="0.35">
      <c r="A42">
        <v>4</v>
      </c>
      <c r="B42">
        <v>2106520</v>
      </c>
      <c r="C42" s="12">
        <v>0.57799999999999996</v>
      </c>
      <c r="D42">
        <v>0.10099999999999999</v>
      </c>
      <c r="E42">
        <v>0.33200000000000002</v>
      </c>
      <c r="F42">
        <v>4.2000000000000003E-2</v>
      </c>
      <c r="G42">
        <v>0.42099999999999999</v>
      </c>
      <c r="H42">
        <v>9.1999999999999998E-2</v>
      </c>
      <c r="J42" s="12"/>
      <c r="P42" s="2"/>
    </row>
    <row r="43" spans="1:17" x14ac:dyDescent="0.35">
      <c r="A43">
        <v>5</v>
      </c>
      <c r="B43">
        <v>2522448</v>
      </c>
      <c r="C43" s="12">
        <v>0.58899999999999997</v>
      </c>
      <c r="D43">
        <v>9.8000000000000004E-2</v>
      </c>
      <c r="E43">
        <v>0.184</v>
      </c>
      <c r="F43">
        <v>4.1000000000000002E-2</v>
      </c>
      <c r="G43">
        <v>0.42299999999999999</v>
      </c>
      <c r="H43">
        <v>0.10299999999999999</v>
      </c>
      <c r="J43" s="12"/>
      <c r="P43" s="2"/>
    </row>
    <row r="44" spans="1:17" x14ac:dyDescent="0.35">
      <c r="A44">
        <v>6</v>
      </c>
      <c r="B44">
        <v>3023922</v>
      </c>
      <c r="C44" s="12">
        <v>0.55899999999999994</v>
      </c>
      <c r="D44">
        <v>0.11699999999999999</v>
      </c>
      <c r="E44">
        <v>0.32100000000000001</v>
      </c>
      <c r="F44">
        <v>3.5999999999999997E-2</v>
      </c>
      <c r="G44">
        <v>0.49</v>
      </c>
      <c r="H44">
        <v>0.12200000000000001</v>
      </c>
      <c r="J44" s="12"/>
      <c r="P44" s="2"/>
    </row>
    <row r="45" spans="1:17" x14ac:dyDescent="0.35">
      <c r="A45">
        <v>7</v>
      </c>
      <c r="B45">
        <v>3678684</v>
      </c>
      <c r="C45" s="12">
        <v>0.621</v>
      </c>
      <c r="D45">
        <v>0.112</v>
      </c>
      <c r="E45">
        <v>0.47100000000000003</v>
      </c>
      <c r="F45">
        <v>5.3999999999999999E-2</v>
      </c>
      <c r="G45">
        <v>0.47599999999999998</v>
      </c>
      <c r="H45">
        <v>0.107</v>
      </c>
      <c r="J45" s="12"/>
      <c r="P45" s="2"/>
    </row>
    <row r="46" spans="1:17" x14ac:dyDescent="0.35">
      <c r="A46">
        <v>8</v>
      </c>
      <c r="B46">
        <v>3765465</v>
      </c>
      <c r="C46" s="12">
        <v>0.61199999999999999</v>
      </c>
      <c r="D46">
        <v>0.104</v>
      </c>
      <c r="E46">
        <v>0.315</v>
      </c>
      <c r="F46">
        <v>3.6999999999999998E-2</v>
      </c>
      <c r="G46">
        <v>0.48699999999999999</v>
      </c>
      <c r="H46">
        <v>0.115</v>
      </c>
      <c r="J46" s="12"/>
      <c r="P46" s="2"/>
    </row>
    <row r="47" spans="1:17" x14ac:dyDescent="0.35">
      <c r="A47">
        <v>9</v>
      </c>
      <c r="B47">
        <v>4136785</v>
      </c>
      <c r="C47" s="12">
        <v>0.58699999999999997</v>
      </c>
      <c r="D47">
        <v>0.11899999999999999</v>
      </c>
      <c r="E47">
        <v>0.44700000000000001</v>
      </c>
      <c r="F47">
        <v>4.1000000000000002E-2</v>
      </c>
      <c r="G47">
        <v>0.48799999999999999</v>
      </c>
      <c r="H47">
        <v>9.5000000000000001E-2</v>
      </c>
      <c r="J47" s="12"/>
      <c r="P47" s="2"/>
    </row>
    <row r="48" spans="1:17" x14ac:dyDescent="0.35">
      <c r="C48" s="14">
        <f>SUM(C38:C47)/10</f>
        <v>0.57430000000000003</v>
      </c>
      <c r="D48" s="14">
        <f t="shared" ref="D48:D50" si="7">SUM(D38:D47)/10</f>
        <v>0.11239999999999999</v>
      </c>
      <c r="E48" s="14">
        <f t="shared" ref="E48:E50" si="8">SUM(E38:E47)/10</f>
        <v>0.36570000000000003</v>
      </c>
      <c r="F48" s="14">
        <f t="shared" ref="F48:F50" si="9">SUM(F38:F47)/10</f>
        <v>4.3399999999999994E-2</v>
      </c>
      <c r="G48" s="14">
        <f t="shared" ref="G48:G50" si="10">SUM(G38:G47)/10</f>
        <v>0.46500000000000002</v>
      </c>
      <c r="H48" s="14">
        <f t="shared" ref="H48:H50" si="11">SUM(H38:H47)/10</f>
        <v>0.10840000000000001</v>
      </c>
      <c r="I48" s="5">
        <f>SUM(C48:H48)</f>
        <v>1.6692000000000002</v>
      </c>
      <c r="J48" s="13">
        <f>C48+E48+F48+H48</f>
        <v>1.0918000000000001</v>
      </c>
      <c r="K48" s="14"/>
      <c r="L48" s="14"/>
      <c r="M48" s="14"/>
      <c r="N48" s="14"/>
      <c r="O48" s="14"/>
      <c r="P48" s="5"/>
      <c r="Q48" s="5"/>
    </row>
    <row r="49" spans="1:17" x14ac:dyDescent="0.35">
      <c r="C49" s="15">
        <f>C48*12/23.52</f>
        <v>0.2930102040816327</v>
      </c>
      <c r="D49" s="15">
        <f>D48/$I$48</f>
        <v>6.7337646776899102E-2</v>
      </c>
      <c r="E49" s="15">
        <f>E48/$I$48</f>
        <v>0.21908698777857655</v>
      </c>
      <c r="F49" s="15">
        <f>F48/$I$48</f>
        <v>2.6000479271507303E-2</v>
      </c>
      <c r="G49" s="15">
        <f>G48/$I$48</f>
        <v>0.27857656362329258</v>
      </c>
      <c r="H49" s="15">
        <f>H48/$I$48</f>
        <v>6.4941289240354652E-2</v>
      </c>
      <c r="I49" s="2"/>
      <c r="J49" s="9"/>
      <c r="K49" s="15"/>
      <c r="L49" s="15"/>
      <c r="M49" s="15"/>
      <c r="N49" s="15"/>
      <c r="O49" s="15"/>
      <c r="P49" s="2"/>
      <c r="Q49" s="5"/>
    </row>
    <row r="50" spans="1:17" x14ac:dyDescent="0.35">
      <c r="C50" s="19"/>
      <c r="D50" s="19"/>
      <c r="E50" s="19"/>
      <c r="F50" s="19"/>
      <c r="G50" s="19"/>
      <c r="H50" s="19"/>
      <c r="J50" s="9"/>
      <c r="K50" s="11"/>
      <c r="L50" s="11"/>
      <c r="M50" s="11"/>
      <c r="N50" s="11"/>
      <c r="O50" s="11"/>
      <c r="P50" s="2"/>
      <c r="Q50" s="5"/>
    </row>
    <row r="51" spans="1:17" x14ac:dyDescent="0.35">
      <c r="J51" s="17"/>
      <c r="K51" s="11"/>
      <c r="L51" s="11"/>
      <c r="M51" s="11"/>
      <c r="N51" s="11"/>
      <c r="O51" s="11"/>
      <c r="P51" s="2"/>
      <c r="Q51" s="5"/>
    </row>
    <row r="52" spans="1:17" x14ac:dyDescent="0.35">
      <c r="J52" s="15"/>
      <c r="K52" s="15"/>
      <c r="L52" s="15"/>
      <c r="M52" s="15"/>
      <c r="N52" s="15"/>
      <c r="O52" s="15"/>
      <c r="P52" s="16"/>
      <c r="Q52" s="2"/>
    </row>
    <row r="53" spans="1:17" x14ac:dyDescent="0.35">
      <c r="J53" s="2"/>
      <c r="K53" s="12"/>
      <c r="L53" s="12"/>
      <c r="M53" s="12"/>
      <c r="N53" s="12"/>
      <c r="O53" s="12"/>
      <c r="P53" s="2"/>
      <c r="Q53" s="2"/>
    </row>
    <row r="55" spans="1:17" x14ac:dyDescent="0.35">
      <c r="A55" s="3">
        <v>0.35</v>
      </c>
      <c r="B55" t="s">
        <v>5</v>
      </c>
      <c r="C55" t="s">
        <v>0</v>
      </c>
      <c r="D55" t="s">
        <v>1</v>
      </c>
      <c r="E55" t="s">
        <v>2</v>
      </c>
      <c r="F55" t="s">
        <v>3</v>
      </c>
      <c r="G55" t="s">
        <v>6</v>
      </c>
      <c r="H55" t="s">
        <v>4</v>
      </c>
      <c r="J55" s="8"/>
      <c r="K55" s="8"/>
      <c r="L55" s="8"/>
      <c r="M55" s="8"/>
      <c r="N55" s="8"/>
      <c r="O55" s="8"/>
      <c r="P55" s="8"/>
      <c r="Q55" s="8"/>
    </row>
    <row r="56" spans="1:17" x14ac:dyDescent="0.35">
      <c r="A56">
        <v>0</v>
      </c>
      <c r="B56">
        <v>775853</v>
      </c>
      <c r="C56" s="12">
        <v>0.56500000000000006</v>
      </c>
      <c r="D56">
        <v>8.5000000000000006E-2</v>
      </c>
      <c r="E56">
        <v>0.26600000000000001</v>
      </c>
      <c r="F56">
        <v>3.5000000000000003E-2</v>
      </c>
      <c r="G56">
        <v>0.434</v>
      </c>
      <c r="H56">
        <v>0.104</v>
      </c>
      <c r="J56" s="12"/>
      <c r="P56" s="2"/>
    </row>
    <row r="57" spans="1:17" x14ac:dyDescent="0.35">
      <c r="A57">
        <v>1</v>
      </c>
      <c r="B57">
        <v>1078688</v>
      </c>
      <c r="C57" s="12">
        <v>0.51300000000000001</v>
      </c>
      <c r="D57">
        <v>9.0999999999999998E-2</v>
      </c>
      <c r="E57">
        <v>0.28000000000000003</v>
      </c>
      <c r="F57">
        <v>4.5999999999999999E-2</v>
      </c>
      <c r="G57">
        <v>0.47199999999999998</v>
      </c>
      <c r="H57">
        <v>8.8999999999999996E-2</v>
      </c>
      <c r="J57" s="12"/>
      <c r="P57" s="2"/>
    </row>
    <row r="58" spans="1:17" x14ac:dyDescent="0.35">
      <c r="A58">
        <v>2</v>
      </c>
      <c r="B58">
        <v>2126236</v>
      </c>
      <c r="C58" s="12">
        <v>0.59699999999999998</v>
      </c>
      <c r="D58">
        <v>0.106</v>
      </c>
      <c r="E58">
        <v>0.36499999999999999</v>
      </c>
      <c r="F58">
        <v>0.04</v>
      </c>
      <c r="G58">
        <v>0.47799999999999998</v>
      </c>
      <c r="H58">
        <v>0.121</v>
      </c>
      <c r="J58" s="12"/>
      <c r="P58" s="2"/>
    </row>
    <row r="59" spans="1:17" x14ac:dyDescent="0.35">
      <c r="A59">
        <v>3</v>
      </c>
      <c r="B59">
        <v>2185274</v>
      </c>
      <c r="C59" s="12">
        <v>0.56700000000000006</v>
      </c>
      <c r="D59">
        <v>8.4000000000000005E-2</v>
      </c>
      <c r="E59">
        <v>0.27</v>
      </c>
      <c r="F59">
        <v>2.1999999999999999E-2</v>
      </c>
      <c r="G59">
        <v>0.40100000000000002</v>
      </c>
      <c r="H59">
        <v>9.4E-2</v>
      </c>
      <c r="J59" s="12"/>
      <c r="P59" s="2"/>
    </row>
    <row r="60" spans="1:17" x14ac:dyDescent="0.35">
      <c r="A60">
        <v>4</v>
      </c>
      <c r="B60">
        <v>2864765</v>
      </c>
      <c r="C60" s="12">
        <v>0.63200000000000001</v>
      </c>
      <c r="D60">
        <v>0.09</v>
      </c>
      <c r="E60">
        <v>0.27400000000000002</v>
      </c>
      <c r="F60">
        <v>4.4999999999999998E-2</v>
      </c>
      <c r="G60">
        <v>0.42099999999999999</v>
      </c>
      <c r="H60">
        <v>9.4E-2</v>
      </c>
      <c r="J60" s="12"/>
      <c r="P60" s="2"/>
    </row>
    <row r="61" spans="1:17" x14ac:dyDescent="0.35">
      <c r="A61">
        <v>5</v>
      </c>
      <c r="B61">
        <v>2940431</v>
      </c>
      <c r="C61" s="12">
        <v>0.61099999999999999</v>
      </c>
      <c r="D61">
        <v>0.11</v>
      </c>
      <c r="E61">
        <v>0.36099999999999999</v>
      </c>
      <c r="F61">
        <v>6.2E-2</v>
      </c>
      <c r="G61">
        <v>0.41600000000000004</v>
      </c>
      <c r="H61">
        <v>0.128</v>
      </c>
      <c r="J61" s="12"/>
      <c r="P61" s="2"/>
    </row>
    <row r="62" spans="1:17" x14ac:dyDescent="0.35">
      <c r="A62">
        <v>6</v>
      </c>
      <c r="B62">
        <v>2954485</v>
      </c>
      <c r="C62" s="12">
        <v>0.623</v>
      </c>
      <c r="D62">
        <v>0.105</v>
      </c>
      <c r="E62">
        <v>0.318</v>
      </c>
      <c r="F62">
        <v>5.5E-2</v>
      </c>
      <c r="G62">
        <v>0.53100000000000003</v>
      </c>
      <c r="H62">
        <v>8.5999999999999993E-2</v>
      </c>
      <c r="J62" s="12"/>
      <c r="P62" s="2"/>
    </row>
    <row r="63" spans="1:17" x14ac:dyDescent="0.35">
      <c r="A63">
        <v>7</v>
      </c>
      <c r="B63">
        <v>4300054</v>
      </c>
      <c r="C63" s="12">
        <v>0.52100000000000002</v>
      </c>
      <c r="D63">
        <v>0.11899999999999999</v>
      </c>
      <c r="E63">
        <v>0.40100000000000002</v>
      </c>
      <c r="F63">
        <v>6.2E-2</v>
      </c>
      <c r="G63">
        <v>0.432</v>
      </c>
      <c r="H63">
        <v>9.8000000000000004E-2</v>
      </c>
      <c r="J63" s="12"/>
      <c r="P63" s="2"/>
    </row>
    <row r="64" spans="1:17" x14ac:dyDescent="0.35">
      <c r="A64">
        <v>8</v>
      </c>
      <c r="B64">
        <v>4715805</v>
      </c>
      <c r="C64" s="12">
        <v>0.57599999999999996</v>
      </c>
      <c r="D64">
        <v>0.106</v>
      </c>
      <c r="E64">
        <v>0.32</v>
      </c>
      <c r="F64">
        <v>4.7E-2</v>
      </c>
      <c r="G64">
        <v>0.41799999999999998</v>
      </c>
      <c r="H64">
        <v>8.4999999999999992E-2</v>
      </c>
      <c r="J64" s="12"/>
      <c r="P64" s="2"/>
    </row>
    <row r="65" spans="1:17" x14ac:dyDescent="0.35">
      <c r="A65">
        <v>9</v>
      </c>
      <c r="B65">
        <v>4818111</v>
      </c>
      <c r="C65" s="12">
        <v>0.52100000000000002</v>
      </c>
      <c r="D65">
        <v>9.7000000000000003E-2</v>
      </c>
      <c r="E65">
        <v>0.31900000000000001</v>
      </c>
      <c r="F65">
        <v>4.9999999999999996E-2</v>
      </c>
      <c r="G65">
        <v>0.59299999999999997</v>
      </c>
      <c r="H65">
        <v>9.2999999999999999E-2</v>
      </c>
      <c r="J65" s="12"/>
      <c r="P65" s="2"/>
    </row>
    <row r="66" spans="1:17" x14ac:dyDescent="0.35">
      <c r="C66" s="14">
        <f>SUM(C56:C65)/10</f>
        <v>0.5726</v>
      </c>
      <c r="D66" s="14">
        <f t="shared" ref="D66" si="12">SUM(D56:D65)/10</f>
        <v>9.9299999999999986E-2</v>
      </c>
      <c r="E66" s="14">
        <f t="shared" ref="E66" si="13">SUM(E56:E65)/10</f>
        <v>0.31740000000000002</v>
      </c>
      <c r="F66" s="14">
        <f t="shared" ref="F66" si="14">SUM(F56:F65)/10</f>
        <v>4.6399999999999997E-2</v>
      </c>
      <c r="G66" s="14">
        <f t="shared" ref="G66" si="15">SUM(G56:G65)/10</f>
        <v>0.45960000000000001</v>
      </c>
      <c r="H66" s="14">
        <f t="shared" ref="H66" si="16">SUM(H56:H65)/10</f>
        <v>9.9199999999999983E-2</v>
      </c>
      <c r="I66" s="5">
        <f>SUM(C66:H66)</f>
        <v>1.5944999999999998</v>
      </c>
      <c r="J66" s="13">
        <f>C66+E66+F66+H66</f>
        <v>1.0356000000000001</v>
      </c>
      <c r="K66" s="14"/>
      <c r="L66" s="14"/>
      <c r="M66" s="14"/>
      <c r="N66" s="14"/>
      <c r="O66" s="14"/>
      <c r="P66" s="5"/>
      <c r="Q66" s="5"/>
    </row>
    <row r="67" spans="1:17" x14ac:dyDescent="0.35">
      <c r="C67" s="15">
        <f>C66*12/23.52</f>
        <v>0.29214285714285715</v>
      </c>
      <c r="D67" s="15">
        <f>D66/$I$66</f>
        <v>6.2276575729068674E-2</v>
      </c>
      <c r="E67" s="15">
        <f>E66/$I$66</f>
        <v>0.1990592662276576</v>
      </c>
      <c r="F67" s="15">
        <f>F66/$I$66</f>
        <v>2.9100031357792412E-2</v>
      </c>
      <c r="G67" s="15">
        <f>G66/$I$66</f>
        <v>0.28824082784571969</v>
      </c>
      <c r="H67" s="15">
        <f>H66/$I$66</f>
        <v>6.221386014424584E-2</v>
      </c>
      <c r="I67" s="2"/>
      <c r="J67" s="9"/>
      <c r="K67" s="15"/>
      <c r="L67" s="15"/>
      <c r="M67" s="15"/>
      <c r="N67" s="15"/>
      <c r="O67" s="15"/>
      <c r="P67" s="2"/>
      <c r="Q67" s="5"/>
    </row>
    <row r="68" spans="1:17" x14ac:dyDescent="0.35">
      <c r="C68" s="19"/>
      <c r="D68" s="19"/>
      <c r="E68" s="19"/>
      <c r="F68" s="19"/>
      <c r="G68" s="19"/>
      <c r="H68" s="19"/>
      <c r="J68" s="9"/>
      <c r="K68" s="11"/>
      <c r="L68" s="11"/>
      <c r="M68" s="11"/>
      <c r="N68" s="11"/>
      <c r="O68" s="11"/>
      <c r="P68" s="2"/>
      <c r="Q68" s="5"/>
    </row>
    <row r="69" spans="1:17" x14ac:dyDescent="0.35">
      <c r="J69" s="17"/>
      <c r="K69" s="11"/>
      <c r="L69" s="11"/>
      <c r="M69" s="11"/>
      <c r="N69" s="11"/>
      <c r="O69" s="11"/>
      <c r="P69" s="2"/>
      <c r="Q69" s="5"/>
    </row>
    <row r="70" spans="1:17" x14ac:dyDescent="0.35">
      <c r="J70" s="15"/>
      <c r="K70" s="15"/>
      <c r="L70" s="15"/>
      <c r="M70" s="15"/>
      <c r="N70" s="15"/>
      <c r="O70" s="15"/>
      <c r="P70" s="16"/>
      <c r="Q70" s="2"/>
    </row>
    <row r="71" spans="1:17" x14ac:dyDescent="0.35">
      <c r="J71" s="2"/>
      <c r="K71" s="12"/>
      <c r="L71" s="12"/>
      <c r="M71" s="12"/>
      <c r="N71" s="12"/>
      <c r="O71" s="12"/>
      <c r="P71" s="2"/>
      <c r="Q71" s="2"/>
    </row>
    <row r="73" spans="1:17" x14ac:dyDescent="0.35">
      <c r="A73" s="3">
        <v>0.4</v>
      </c>
      <c r="B73" t="s">
        <v>5</v>
      </c>
      <c r="C73" t="s">
        <v>0</v>
      </c>
      <c r="D73" t="s">
        <v>1</v>
      </c>
      <c r="E73" t="s">
        <v>2</v>
      </c>
      <c r="F73" t="s">
        <v>3</v>
      </c>
      <c r="G73" t="s">
        <v>6</v>
      </c>
      <c r="H73" t="s">
        <v>4</v>
      </c>
      <c r="J73" s="8"/>
      <c r="K73" s="8"/>
      <c r="L73" s="8"/>
      <c r="M73" s="8"/>
      <c r="N73" s="8"/>
      <c r="O73" s="8"/>
      <c r="P73" s="8"/>
      <c r="Q73" s="8"/>
    </row>
    <row r="74" spans="1:17" x14ac:dyDescent="0.35">
      <c r="A74">
        <v>0</v>
      </c>
      <c r="B74">
        <v>110599</v>
      </c>
      <c r="C74" s="19">
        <v>0.61099999999999999</v>
      </c>
      <c r="D74" s="19">
        <v>9.0999999999999998E-2</v>
      </c>
      <c r="E74" s="19">
        <v>0.313</v>
      </c>
      <c r="F74" s="19">
        <v>6.7000000000000004E-2</v>
      </c>
      <c r="G74" s="19">
        <v>0.5169999999999999</v>
      </c>
      <c r="H74" s="19">
        <v>9.2999999999999999E-2</v>
      </c>
      <c r="J74" s="12"/>
      <c r="K74" s="12"/>
      <c r="L74" s="12"/>
      <c r="M74" s="12"/>
      <c r="N74" s="12"/>
      <c r="O74" s="12"/>
      <c r="P74" s="2"/>
    </row>
    <row r="75" spans="1:17" x14ac:dyDescent="0.35">
      <c r="A75">
        <v>1</v>
      </c>
      <c r="B75">
        <v>491204</v>
      </c>
      <c r="C75" s="19">
        <v>0.53700000000000003</v>
      </c>
      <c r="D75" s="19">
        <v>9.7000000000000003E-2</v>
      </c>
      <c r="E75" s="19">
        <v>0.34699999999999998</v>
      </c>
      <c r="F75" s="19">
        <v>4.3999999999999997E-2</v>
      </c>
      <c r="G75" s="19">
        <v>0.54</v>
      </c>
      <c r="H75" s="19">
        <v>0.109</v>
      </c>
      <c r="J75" s="12"/>
      <c r="K75" s="12"/>
      <c r="L75" s="12"/>
      <c r="M75" s="12"/>
      <c r="N75" s="12"/>
      <c r="O75" s="12"/>
      <c r="P75" s="2"/>
    </row>
    <row r="76" spans="1:17" x14ac:dyDescent="0.35">
      <c r="A76">
        <v>2</v>
      </c>
      <c r="B76">
        <v>6209399</v>
      </c>
      <c r="C76" s="19">
        <v>0.53900000000000003</v>
      </c>
      <c r="D76" s="19">
        <v>7.1000000000000008E-2</v>
      </c>
      <c r="E76" s="19">
        <v>0.22099999999999997</v>
      </c>
      <c r="F76" s="19">
        <v>0.05</v>
      </c>
      <c r="G76" s="19">
        <v>0.30299999999999999</v>
      </c>
      <c r="H76" s="19">
        <v>8.4000000000000005E-2</v>
      </c>
      <c r="J76" s="12"/>
      <c r="K76" s="12"/>
      <c r="L76" s="12"/>
      <c r="M76" s="12"/>
      <c r="N76" s="12"/>
      <c r="O76" s="12"/>
      <c r="P76" s="2"/>
    </row>
    <row r="77" spans="1:17" x14ac:dyDescent="0.35">
      <c r="A77">
        <v>3</v>
      </c>
      <c r="B77">
        <v>17936451</v>
      </c>
      <c r="C77" s="19">
        <v>0.61199999999999999</v>
      </c>
      <c r="D77" s="19">
        <v>7.3999999999999996E-2</v>
      </c>
      <c r="E77" s="19">
        <v>0.27400000000000002</v>
      </c>
      <c r="F77" s="19">
        <v>4.8000000000000001E-2</v>
      </c>
      <c r="G77" s="19">
        <v>0.35000000000000003</v>
      </c>
      <c r="H77" s="19">
        <v>5.1000000000000004E-2</v>
      </c>
      <c r="J77" s="12"/>
      <c r="K77" s="12"/>
      <c r="L77" s="12"/>
      <c r="M77" s="12"/>
      <c r="N77" s="12"/>
      <c r="O77" s="12"/>
      <c r="P77" s="2"/>
    </row>
    <row r="78" spans="1:17" x14ac:dyDescent="0.35">
      <c r="A78">
        <v>4</v>
      </c>
      <c r="B78">
        <v>18192096</v>
      </c>
      <c r="C78" s="19">
        <v>0.54</v>
      </c>
      <c r="D78" s="19">
        <v>7.0000000000000007E-2</v>
      </c>
      <c r="E78" s="19">
        <v>0.20900000000000002</v>
      </c>
      <c r="F78" s="19">
        <v>5.7000000000000002E-2</v>
      </c>
      <c r="G78" s="19">
        <v>0.39800000000000002</v>
      </c>
      <c r="H78" s="19">
        <v>8.3000000000000004E-2</v>
      </c>
      <c r="J78" s="12"/>
      <c r="K78" s="12"/>
      <c r="L78" s="12"/>
      <c r="M78" s="12"/>
      <c r="N78" s="12"/>
      <c r="O78" s="12"/>
      <c r="P78" s="2"/>
    </row>
    <row r="79" spans="1:17" x14ac:dyDescent="0.35">
      <c r="A79">
        <v>5</v>
      </c>
      <c r="B79">
        <v>20139699</v>
      </c>
      <c r="C79" s="19">
        <v>0.50800000000000001</v>
      </c>
      <c r="D79" s="19">
        <v>0.105</v>
      </c>
      <c r="E79" s="19">
        <v>0.313</v>
      </c>
      <c r="F79" s="19">
        <v>7.2000000000000008E-2</v>
      </c>
      <c r="G79" s="19">
        <v>0.443</v>
      </c>
      <c r="H79" s="19">
        <v>8.5999999999999993E-2</v>
      </c>
      <c r="J79" s="12"/>
      <c r="K79" s="12"/>
      <c r="L79" s="12"/>
      <c r="M79" s="12"/>
      <c r="N79" s="12"/>
      <c r="O79" s="12"/>
      <c r="P79" s="2"/>
    </row>
    <row r="80" spans="1:17" x14ac:dyDescent="0.35">
      <c r="A80">
        <v>6</v>
      </c>
      <c r="B80">
        <v>20286609</v>
      </c>
      <c r="C80" s="19">
        <v>0.60799999999999998</v>
      </c>
      <c r="D80" s="19">
        <v>9.9000000000000005E-2</v>
      </c>
      <c r="E80" s="19">
        <v>0.35199999999999998</v>
      </c>
      <c r="F80" s="19">
        <v>4.2999999999999997E-2</v>
      </c>
      <c r="G80" s="19">
        <v>0.51200000000000001</v>
      </c>
      <c r="H80" s="19">
        <v>0.10199999999999999</v>
      </c>
      <c r="J80" s="12"/>
      <c r="K80" s="12"/>
      <c r="L80" s="12"/>
      <c r="M80" s="12"/>
      <c r="N80" s="12"/>
      <c r="O80" s="12"/>
      <c r="P80" s="2"/>
    </row>
    <row r="81" spans="1:17" x14ac:dyDescent="0.35">
      <c r="A81">
        <v>7</v>
      </c>
      <c r="B81">
        <v>24700118</v>
      </c>
      <c r="C81" s="19">
        <v>0.55800000000000005</v>
      </c>
      <c r="D81" s="19">
        <v>9.0999999999999998E-2</v>
      </c>
      <c r="E81" s="19">
        <v>0.317</v>
      </c>
      <c r="F81" s="19">
        <v>3.9E-2</v>
      </c>
      <c r="G81" s="19">
        <v>0.49100000000000005</v>
      </c>
      <c r="H81" s="19">
        <v>0.108</v>
      </c>
      <c r="J81" s="12"/>
      <c r="K81" s="12"/>
      <c r="L81" s="12"/>
      <c r="M81" s="12"/>
      <c r="N81" s="12"/>
      <c r="O81" s="12"/>
      <c r="P81" s="2"/>
    </row>
    <row r="82" spans="1:17" x14ac:dyDescent="0.35">
      <c r="A82">
        <v>8</v>
      </c>
      <c r="B82">
        <v>29756838</v>
      </c>
      <c r="C82" s="19">
        <v>0.53800000000000003</v>
      </c>
      <c r="D82" s="19">
        <v>9.8000000000000004E-2</v>
      </c>
      <c r="E82" s="19">
        <v>0.28799999999999998</v>
      </c>
      <c r="F82" s="19">
        <v>3.7999999999999999E-2</v>
      </c>
      <c r="G82" s="19">
        <v>0.49500000000000005</v>
      </c>
      <c r="H82" s="19">
        <v>7.2999999999999995E-2</v>
      </c>
      <c r="J82" s="12"/>
      <c r="K82" s="12"/>
      <c r="L82" s="12"/>
      <c r="M82" s="12"/>
      <c r="N82" s="12"/>
      <c r="O82" s="12"/>
      <c r="P82" s="2"/>
    </row>
    <row r="83" spans="1:17" x14ac:dyDescent="0.35">
      <c r="A83">
        <v>9</v>
      </c>
      <c r="B83">
        <v>30467955</v>
      </c>
      <c r="C83" s="19">
        <v>0.61299999999999999</v>
      </c>
      <c r="D83" s="19">
        <v>9.5000000000000001E-2</v>
      </c>
      <c r="E83" s="19">
        <v>0.34799999999999998</v>
      </c>
      <c r="F83" s="19">
        <v>5.5E-2</v>
      </c>
      <c r="G83" s="19">
        <v>0.504</v>
      </c>
      <c r="H83" s="19">
        <v>8.5000000000000006E-2</v>
      </c>
      <c r="J83" s="12"/>
      <c r="K83" s="12"/>
      <c r="L83" s="12"/>
      <c r="M83" s="12"/>
      <c r="N83" s="12"/>
      <c r="O83" s="12"/>
      <c r="P83" s="2"/>
    </row>
    <row r="84" spans="1:17" x14ac:dyDescent="0.35">
      <c r="C84" s="14">
        <f>SUM(C74:C83)/10</f>
        <v>0.56640000000000013</v>
      </c>
      <c r="D84" s="14">
        <f t="shared" ref="D84" si="17">SUM(D74:D83)/10</f>
        <v>8.9099999999999985E-2</v>
      </c>
      <c r="E84" s="14">
        <f t="shared" ref="E84" si="18">SUM(E74:E83)/10</f>
        <v>0.29819999999999997</v>
      </c>
      <c r="F84" s="14">
        <f t="shared" ref="F84" si="19">SUM(F74:F83)/10</f>
        <v>5.1299999999999998E-2</v>
      </c>
      <c r="G84" s="14">
        <f t="shared" ref="G84" si="20">SUM(G74:G83)/10</f>
        <v>0.45530000000000009</v>
      </c>
      <c r="H84" s="14">
        <f t="shared" ref="H84" si="21">SUM(H74:H83)/10</f>
        <v>8.7399999999999992E-2</v>
      </c>
      <c r="I84" s="5">
        <f>SUM(C84:H84)</f>
        <v>1.5476999999999999</v>
      </c>
      <c r="J84" s="13">
        <f>C84+E84+F84+H84</f>
        <v>1.0033000000000001</v>
      </c>
      <c r="K84" s="14"/>
      <c r="L84" s="14"/>
      <c r="M84" s="14"/>
      <c r="N84" s="14"/>
      <c r="O84" s="14"/>
      <c r="P84" s="5"/>
      <c r="Q84" s="5"/>
    </row>
    <row r="85" spans="1:17" x14ac:dyDescent="0.35">
      <c r="C85" s="15">
        <f>C84*12/23.52</f>
        <v>0.28897959183673472</v>
      </c>
      <c r="D85" s="15">
        <f>D84/$I$84</f>
        <v>5.7569296375266518E-2</v>
      </c>
      <c r="E85" s="15">
        <f>E84/$I$84</f>
        <v>0.19267299864314788</v>
      </c>
      <c r="F85" s="15">
        <f>F84/$I$84</f>
        <v>3.3145958519092848E-2</v>
      </c>
      <c r="G85" s="15">
        <f>G84/$I$84</f>
        <v>0.2941784583575629</v>
      </c>
      <c r="H85" s="15">
        <f>H84/$I$84</f>
        <v>5.6470892291787811E-2</v>
      </c>
      <c r="I85" s="2"/>
      <c r="J85" s="9"/>
      <c r="K85" s="15"/>
      <c r="L85" s="15"/>
      <c r="M85" s="15"/>
      <c r="N85" s="15"/>
      <c r="O85" s="15"/>
      <c r="P85" s="2"/>
      <c r="Q85" s="5"/>
    </row>
    <row r="86" spans="1:17" x14ac:dyDescent="0.35">
      <c r="C86" s="19"/>
      <c r="D86" s="19"/>
      <c r="E86" s="19"/>
      <c r="F86" s="19"/>
      <c r="G86" s="19"/>
      <c r="H86" s="19"/>
      <c r="J86" s="9"/>
      <c r="K86" s="11"/>
      <c r="L86" s="11"/>
      <c r="M86" s="11"/>
      <c r="N86" s="11"/>
      <c r="O86" s="11"/>
      <c r="P86" s="2"/>
      <c r="Q86" s="5"/>
    </row>
    <row r="87" spans="1:17" x14ac:dyDescent="0.35">
      <c r="C87" s="1"/>
      <c r="D87" s="1"/>
      <c r="E87" s="1"/>
      <c r="F87" s="1"/>
      <c r="G87" s="1"/>
      <c r="H87" s="1"/>
      <c r="J87" s="17"/>
      <c r="K87" s="11"/>
      <c r="L87" s="11"/>
      <c r="M87" s="11"/>
      <c r="N87" s="11"/>
      <c r="O87" s="11"/>
      <c r="P87" s="2"/>
      <c r="Q87" s="5"/>
    </row>
    <row r="88" spans="1:17" x14ac:dyDescent="0.35">
      <c r="C88" s="1"/>
      <c r="D88" s="1"/>
      <c r="E88" s="1"/>
      <c r="F88" s="1"/>
      <c r="G88" s="1"/>
      <c r="H88" s="1"/>
      <c r="J88" s="15"/>
      <c r="K88" s="15"/>
      <c r="L88" s="15"/>
      <c r="M88" s="15"/>
      <c r="N88" s="15"/>
      <c r="O88" s="15"/>
      <c r="P88" s="16"/>
      <c r="Q88" s="2"/>
    </row>
    <row r="89" spans="1:17" x14ac:dyDescent="0.35">
      <c r="C89" s="1"/>
      <c r="D89" s="1"/>
      <c r="E89" s="1"/>
      <c r="F89" s="1"/>
      <c r="G89" s="1"/>
      <c r="H89" s="1"/>
      <c r="J89" s="2"/>
      <c r="K89" s="12"/>
      <c r="L89" s="12"/>
      <c r="M89" s="12"/>
      <c r="N89" s="12"/>
      <c r="O89" s="12"/>
      <c r="P89" s="2"/>
      <c r="Q89" s="2"/>
    </row>
    <row r="90" spans="1:17" x14ac:dyDescent="0.35">
      <c r="C90" s="1"/>
      <c r="D90" s="1"/>
      <c r="E90" s="1"/>
      <c r="F90" s="1"/>
      <c r="G90" s="1"/>
      <c r="H90" s="1"/>
    </row>
    <row r="91" spans="1:17" x14ac:dyDescent="0.35">
      <c r="C91" s="1"/>
      <c r="D91" s="1"/>
      <c r="E91" s="1"/>
      <c r="F91" s="1"/>
      <c r="G91" s="1"/>
      <c r="H91" s="1"/>
    </row>
    <row r="92" spans="1:17" x14ac:dyDescent="0.35">
      <c r="C92" s="1"/>
      <c r="D92" s="1"/>
      <c r="E92" s="1"/>
      <c r="F92" s="1"/>
      <c r="G92" s="1"/>
      <c r="H92" s="1"/>
    </row>
    <row r="94" spans="1:17" x14ac:dyDescent="0.35">
      <c r="C94" s="20"/>
      <c r="D94" s="20"/>
      <c r="E94" s="20"/>
      <c r="F94" s="20"/>
      <c r="G94" s="20"/>
      <c r="H94" s="20"/>
    </row>
    <row r="95" spans="1:17" x14ac:dyDescent="0.35">
      <c r="C95" s="20"/>
      <c r="D95" s="20"/>
      <c r="E95" s="20"/>
      <c r="F95" s="20"/>
      <c r="G95" s="20"/>
      <c r="H95" s="20"/>
    </row>
    <row r="96" spans="1:17" x14ac:dyDescent="0.35">
      <c r="C96" s="20"/>
      <c r="D96" s="20"/>
      <c r="E96" s="20"/>
      <c r="F96" s="20"/>
      <c r="G96" s="20"/>
      <c r="H96" s="20"/>
    </row>
    <row r="97" spans="3:8" x14ac:dyDescent="0.35">
      <c r="C97" s="20"/>
      <c r="D97" s="20"/>
      <c r="E97" s="20"/>
      <c r="F97" s="20"/>
      <c r="G97" s="20"/>
      <c r="H97" s="20"/>
    </row>
    <row r="98" spans="3:8" x14ac:dyDescent="0.35">
      <c r="C98" s="20"/>
      <c r="D98" s="20"/>
      <c r="E98" s="20"/>
      <c r="F98" s="20"/>
      <c r="G98" s="20"/>
      <c r="H98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workbookViewId="0">
      <selection activeCell="G17" sqref="G17"/>
    </sheetView>
  </sheetViews>
  <sheetFormatPr defaultRowHeight="14.5" x14ac:dyDescent="0.35"/>
  <sheetData>
    <row r="1" spans="1:19" x14ac:dyDescent="0.35">
      <c r="A1" s="3">
        <v>0.2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4</v>
      </c>
      <c r="J1" s="8"/>
      <c r="K1" s="7"/>
      <c r="L1" s="8"/>
      <c r="M1" s="8"/>
      <c r="N1" s="8"/>
      <c r="O1" s="8"/>
      <c r="P1" s="8"/>
      <c r="Q1" s="8"/>
      <c r="R1" s="8"/>
      <c r="S1" s="8"/>
    </row>
    <row r="2" spans="1:19" x14ac:dyDescent="0.35">
      <c r="A2">
        <v>0</v>
      </c>
      <c r="B2">
        <v>217113</v>
      </c>
      <c r="C2">
        <v>0.36099999999999999</v>
      </c>
      <c r="D2">
        <v>9.799999999999999E-2</v>
      </c>
      <c r="E2">
        <v>0.30499999999999999</v>
      </c>
      <c r="F2">
        <v>3.7999999999999999E-2</v>
      </c>
      <c r="G2">
        <v>0.48599999999999999</v>
      </c>
      <c r="H2">
        <v>8.8999999999999996E-2</v>
      </c>
      <c r="J2" s="12"/>
    </row>
    <row r="3" spans="1:19" x14ac:dyDescent="0.35">
      <c r="A3">
        <v>1</v>
      </c>
      <c r="B3">
        <v>248064</v>
      </c>
      <c r="C3">
        <v>0.59099999999999997</v>
      </c>
      <c r="D3">
        <v>9.0999999999999998E-2</v>
      </c>
      <c r="E3">
        <v>0.29299999999999998</v>
      </c>
      <c r="F3">
        <v>3.3000000000000002E-2</v>
      </c>
      <c r="G3">
        <v>0.43299999999999994</v>
      </c>
      <c r="H3">
        <v>0.104</v>
      </c>
      <c r="J3" s="12"/>
    </row>
    <row r="4" spans="1:19" x14ac:dyDescent="0.35">
      <c r="A4">
        <v>2</v>
      </c>
      <c r="B4">
        <v>1046272</v>
      </c>
      <c r="C4">
        <v>0.69099999999999995</v>
      </c>
      <c r="D4">
        <v>9.4E-2</v>
      </c>
      <c r="E4">
        <v>0.23299999999999998</v>
      </c>
      <c r="F4">
        <v>3.5999999999999997E-2</v>
      </c>
      <c r="G4">
        <v>0.36799999999999999</v>
      </c>
      <c r="H4">
        <v>9.8000000000000004E-2</v>
      </c>
      <c r="J4" s="12"/>
    </row>
    <row r="5" spans="1:19" x14ac:dyDescent="0.35">
      <c r="A5">
        <v>3</v>
      </c>
      <c r="B5">
        <v>1075170</v>
      </c>
      <c r="C5">
        <v>0.5149999999999999</v>
      </c>
      <c r="D5">
        <v>9.0999999999999998E-2</v>
      </c>
      <c r="E5">
        <v>0.32</v>
      </c>
      <c r="F5">
        <v>4.1000000000000002E-2</v>
      </c>
      <c r="G5">
        <v>0.45100000000000001</v>
      </c>
      <c r="H5">
        <v>9.1999999999999998E-2</v>
      </c>
      <c r="J5" s="12"/>
    </row>
    <row r="6" spans="1:19" x14ac:dyDescent="0.35">
      <c r="A6">
        <v>4</v>
      </c>
      <c r="B6">
        <v>1213970</v>
      </c>
      <c r="C6">
        <v>0.68699999999999994</v>
      </c>
      <c r="D6">
        <v>0.106</v>
      </c>
      <c r="E6">
        <v>0.36199999999999999</v>
      </c>
      <c r="F6">
        <v>3.5999999999999997E-2</v>
      </c>
      <c r="G6">
        <v>0.38600000000000001</v>
      </c>
      <c r="H6">
        <v>9.1999999999999998E-2</v>
      </c>
      <c r="J6" s="12"/>
    </row>
    <row r="7" spans="1:19" x14ac:dyDescent="0.35">
      <c r="A7">
        <v>5</v>
      </c>
      <c r="B7">
        <v>1272328</v>
      </c>
      <c r="C7">
        <v>0.54499999999999993</v>
      </c>
      <c r="D7">
        <v>0.09</v>
      </c>
      <c r="E7">
        <v>0.25600000000000001</v>
      </c>
      <c r="F7">
        <v>3.1E-2</v>
      </c>
      <c r="G7">
        <v>0.42299999999999999</v>
      </c>
      <c r="H7">
        <v>8.6999999999999994E-2</v>
      </c>
      <c r="J7" s="12"/>
    </row>
    <row r="8" spans="1:19" x14ac:dyDescent="0.35">
      <c r="A8">
        <v>6</v>
      </c>
      <c r="B8">
        <v>1313088</v>
      </c>
      <c r="C8">
        <v>0.42099999999999999</v>
      </c>
      <c r="D8">
        <v>9.4E-2</v>
      </c>
      <c r="E8">
        <v>0.28299999999999997</v>
      </c>
      <c r="F8">
        <v>3.5000000000000003E-2</v>
      </c>
      <c r="G8">
        <v>0.53600000000000003</v>
      </c>
      <c r="H8">
        <v>8.8999999999999996E-2</v>
      </c>
      <c r="J8" s="12"/>
    </row>
    <row r="9" spans="1:19" x14ac:dyDescent="0.35">
      <c r="A9">
        <v>7</v>
      </c>
      <c r="B9">
        <v>1498719</v>
      </c>
      <c r="C9">
        <v>0.70499999999999996</v>
      </c>
      <c r="D9">
        <v>0.108</v>
      </c>
      <c r="E9">
        <v>0.38400000000000001</v>
      </c>
      <c r="F9">
        <v>4.2999999999999997E-2</v>
      </c>
      <c r="G9">
        <v>0.39800000000000002</v>
      </c>
      <c r="H9">
        <v>0.108</v>
      </c>
      <c r="J9" s="12"/>
    </row>
    <row r="10" spans="1:19" x14ac:dyDescent="0.35">
      <c r="A10">
        <v>8</v>
      </c>
      <c r="B10">
        <v>1711752</v>
      </c>
      <c r="C10">
        <v>0.622</v>
      </c>
      <c r="D10">
        <v>0.112</v>
      </c>
      <c r="E10">
        <v>0.41599999999999998</v>
      </c>
      <c r="F10">
        <v>4.2999999999999997E-2</v>
      </c>
      <c r="G10">
        <v>0.41199999999999998</v>
      </c>
      <c r="H10">
        <v>9.8000000000000004E-2</v>
      </c>
      <c r="J10" s="12"/>
    </row>
    <row r="11" spans="1:19" x14ac:dyDescent="0.35">
      <c r="A11">
        <v>9</v>
      </c>
      <c r="B11">
        <v>1812064</v>
      </c>
      <c r="C11">
        <v>0.38900000000000001</v>
      </c>
      <c r="D11">
        <v>9.6999999999999989E-2</v>
      </c>
      <c r="E11">
        <v>0.35499999999999998</v>
      </c>
      <c r="F11">
        <v>3.2000000000000001E-2</v>
      </c>
      <c r="G11">
        <v>0.46200000000000002</v>
      </c>
      <c r="H11">
        <v>9.5000000000000001E-2</v>
      </c>
      <c r="J11" s="12"/>
    </row>
    <row r="12" spans="1:19" s="2" customFormat="1" x14ac:dyDescent="0.35">
      <c r="A12" s="1"/>
      <c r="B12" s="1"/>
      <c r="C12" s="10">
        <f>SUM(C2:C11)/10</f>
        <v>0.55269999999999997</v>
      </c>
      <c r="D12" s="10">
        <f t="shared" ref="D12:H12" si="0">SUM(D2:D11)/10</f>
        <v>9.8099999999999993E-2</v>
      </c>
      <c r="E12" s="10">
        <f t="shared" si="0"/>
        <v>0.32069999999999999</v>
      </c>
      <c r="F12" s="10">
        <f t="shared" si="0"/>
        <v>3.6799999999999999E-2</v>
      </c>
      <c r="G12" s="10">
        <f t="shared" si="0"/>
        <v>0.43550000000000005</v>
      </c>
      <c r="H12" s="10">
        <f t="shared" si="0"/>
        <v>9.5199999999999979E-2</v>
      </c>
      <c r="I12" s="2">
        <f>SUM(C12:H12)</f>
        <v>1.5389999999999999</v>
      </c>
      <c r="J12" s="13">
        <f>C12+E12+F12+H12</f>
        <v>1.0053999999999998</v>
      </c>
      <c r="K12" s="4"/>
      <c r="L12" s="4"/>
      <c r="M12" s="14"/>
      <c r="N12" s="14"/>
      <c r="O12" s="14"/>
      <c r="P12" s="14"/>
      <c r="Q12" s="14"/>
      <c r="R12" s="14"/>
      <c r="S12" s="5"/>
    </row>
    <row r="13" spans="1:19" s="2" customFormat="1" x14ac:dyDescent="0.35">
      <c r="A13" s="1"/>
      <c r="B13" s="1"/>
      <c r="C13" s="15">
        <f>C12*12/23.52</f>
        <v>0.28198979591836731</v>
      </c>
      <c r="D13" s="15">
        <f>D12/$I$12</f>
        <v>6.3742690058479531E-2</v>
      </c>
      <c r="E13" s="15">
        <f t="shared" ref="E13:H13" si="1">E12/$I$12</f>
        <v>0.20838206627680311</v>
      </c>
      <c r="F13" s="15">
        <f t="shared" si="1"/>
        <v>2.3911630929174789E-2</v>
      </c>
      <c r="G13" s="15">
        <f t="shared" si="1"/>
        <v>0.28297595841455497</v>
      </c>
      <c r="H13" s="15">
        <f t="shared" si="1"/>
        <v>6.1858349577647812E-2</v>
      </c>
      <c r="J13" s="9"/>
      <c r="K13" s="1"/>
      <c r="L13" s="1"/>
      <c r="M13" s="15"/>
      <c r="N13" s="15"/>
      <c r="O13" s="15"/>
      <c r="P13" s="15"/>
      <c r="Q13" s="15"/>
      <c r="R13" s="15"/>
    </row>
    <row r="14" spans="1:19" s="2" customFormat="1" x14ac:dyDescent="0.35">
      <c r="A14" s="1"/>
      <c r="B14" s="1"/>
      <c r="C14" s="18"/>
      <c r="D14" s="18"/>
      <c r="E14" s="18"/>
      <c r="F14" s="18"/>
      <c r="G14" s="18"/>
      <c r="H14" s="18"/>
      <c r="J14" s="9"/>
      <c r="K14" s="1"/>
      <c r="L14" s="1"/>
      <c r="M14" s="11"/>
      <c r="N14" s="11"/>
      <c r="O14" s="11"/>
      <c r="P14" s="11"/>
      <c r="Q14" s="11"/>
      <c r="R14" s="11"/>
    </row>
    <row r="15" spans="1:19" s="2" customFormat="1" x14ac:dyDescent="0.35">
      <c r="A15" s="1"/>
      <c r="B15" s="1"/>
      <c r="C15" s="1"/>
      <c r="D15" s="1"/>
      <c r="E15" s="1"/>
      <c r="F15" s="1"/>
      <c r="G15" s="1"/>
      <c r="H15" s="1"/>
      <c r="J15" s="17"/>
      <c r="K15" s="1"/>
      <c r="L15" s="1"/>
      <c r="M15" s="11"/>
      <c r="N15" s="11"/>
      <c r="O15" s="11"/>
      <c r="P15" s="11"/>
      <c r="Q15" s="11"/>
      <c r="R15" s="11"/>
    </row>
    <row r="16" spans="1:19" s="2" customFormat="1" x14ac:dyDescent="0.35">
      <c r="A16" s="1"/>
      <c r="B16" s="1"/>
      <c r="C16" s="1"/>
      <c r="D16" s="1"/>
      <c r="E16" s="1"/>
      <c r="F16" s="1"/>
      <c r="G16" s="1"/>
      <c r="H16" s="1"/>
      <c r="J16" s="15"/>
      <c r="K16" s="1"/>
      <c r="L16" s="1"/>
      <c r="M16" s="11"/>
      <c r="N16" s="11"/>
      <c r="O16" s="11"/>
      <c r="P16" s="11"/>
      <c r="Q16" s="11"/>
      <c r="R16" s="11"/>
    </row>
    <row r="17" spans="1:19" s="2" customFormat="1" x14ac:dyDescent="0.35">
      <c r="A17" s="1"/>
      <c r="B17" s="1"/>
      <c r="C17" s="1"/>
      <c r="D17" s="1"/>
      <c r="E17" s="1"/>
      <c r="F17" s="1"/>
      <c r="G17" s="1"/>
      <c r="H17" s="1"/>
      <c r="J17" s="15"/>
      <c r="K17" s="1"/>
      <c r="L17" s="1"/>
      <c r="M17" s="1"/>
      <c r="N17" s="1"/>
      <c r="O17" s="1"/>
      <c r="P17" s="1"/>
      <c r="Q17" s="1"/>
      <c r="R17" s="1"/>
    </row>
    <row r="18" spans="1:19" s="2" customFormat="1" x14ac:dyDescent="0.35">
      <c r="A18" s="1"/>
      <c r="B18" s="1"/>
      <c r="C18" s="1"/>
      <c r="D18" s="1"/>
      <c r="E18" s="1"/>
      <c r="F18" s="1"/>
      <c r="G18" s="1"/>
      <c r="H18" s="1"/>
      <c r="J18" s="15"/>
      <c r="K18" s="1"/>
      <c r="L18" s="1"/>
      <c r="M18" s="1"/>
      <c r="N18" s="1"/>
      <c r="O18" s="1"/>
      <c r="P18" s="1"/>
      <c r="Q18" s="1"/>
      <c r="R18" s="1"/>
    </row>
    <row r="19" spans="1:19" x14ac:dyDescent="0.35">
      <c r="A19" s="3">
        <v>0.25</v>
      </c>
      <c r="B19" t="s">
        <v>5</v>
      </c>
      <c r="C19" t="s">
        <v>0</v>
      </c>
      <c r="D19" t="s">
        <v>1</v>
      </c>
      <c r="E19" t="s">
        <v>2</v>
      </c>
      <c r="F19" t="s">
        <v>3</v>
      </c>
      <c r="G19" t="s">
        <v>6</v>
      </c>
      <c r="H19" t="s">
        <v>4</v>
      </c>
      <c r="J19" s="2"/>
      <c r="K19" s="3"/>
    </row>
    <row r="20" spans="1:19" x14ac:dyDescent="0.35">
      <c r="A20">
        <v>0</v>
      </c>
      <c r="B20">
        <v>429534</v>
      </c>
      <c r="C20">
        <v>0.42399999999999999</v>
      </c>
      <c r="D20">
        <v>0.10299999999999999</v>
      </c>
      <c r="E20">
        <v>0.311</v>
      </c>
      <c r="F20">
        <v>4.2999999999999997E-2</v>
      </c>
      <c r="G20">
        <v>0.48699999999999999</v>
      </c>
      <c r="H20">
        <v>0.104</v>
      </c>
    </row>
    <row r="21" spans="1:19" x14ac:dyDescent="0.35">
      <c r="A21">
        <v>1</v>
      </c>
      <c r="B21">
        <v>678072</v>
      </c>
      <c r="C21">
        <v>0.61899999999999999</v>
      </c>
      <c r="D21">
        <v>0.108</v>
      </c>
      <c r="E21">
        <v>0.32300000000000001</v>
      </c>
      <c r="F21">
        <v>3.4000000000000002E-2</v>
      </c>
      <c r="G21">
        <v>0.498</v>
      </c>
      <c r="H21">
        <v>0.121</v>
      </c>
    </row>
    <row r="22" spans="1:19" x14ac:dyDescent="0.35">
      <c r="A22">
        <v>2</v>
      </c>
      <c r="B22">
        <v>1960780</v>
      </c>
      <c r="C22">
        <v>0.64900000000000002</v>
      </c>
      <c r="D22">
        <v>0.115</v>
      </c>
      <c r="E22">
        <v>0.35199999999999998</v>
      </c>
      <c r="F22">
        <v>5.6000000000000001E-2</v>
      </c>
      <c r="G22">
        <v>0.53400000000000003</v>
      </c>
      <c r="H22">
        <v>0.14399999999999999</v>
      </c>
    </row>
    <row r="23" spans="1:19" x14ac:dyDescent="0.35">
      <c r="A23">
        <v>3</v>
      </c>
      <c r="B23">
        <v>2434730</v>
      </c>
      <c r="C23">
        <v>0.58199999999999996</v>
      </c>
      <c r="D23">
        <v>9.1999999999999998E-2</v>
      </c>
      <c r="E23">
        <v>0.376</v>
      </c>
      <c r="F23">
        <v>3.5000000000000003E-2</v>
      </c>
      <c r="G23">
        <v>0.503</v>
      </c>
      <c r="H23">
        <v>0.104</v>
      </c>
    </row>
    <row r="24" spans="1:19" x14ac:dyDescent="0.35">
      <c r="A24">
        <v>4</v>
      </c>
      <c r="B24">
        <v>3863169</v>
      </c>
      <c r="C24">
        <v>0.52500000000000002</v>
      </c>
      <c r="D24">
        <v>0.115</v>
      </c>
      <c r="E24">
        <v>0.38900000000000001</v>
      </c>
      <c r="F24">
        <v>4.8000000000000001E-2</v>
      </c>
      <c r="G24">
        <v>0.51800000000000002</v>
      </c>
      <c r="H24">
        <v>0.13500000000000001</v>
      </c>
    </row>
    <row r="25" spans="1:19" x14ac:dyDescent="0.35">
      <c r="A25">
        <v>5</v>
      </c>
      <c r="B25">
        <v>4023068</v>
      </c>
      <c r="C25">
        <v>0.40799999999999997</v>
      </c>
      <c r="D25">
        <v>0.112</v>
      </c>
      <c r="E25">
        <v>0.34499999999999997</v>
      </c>
      <c r="F25">
        <v>4.9000000000000002E-2</v>
      </c>
      <c r="G25">
        <v>0.50900000000000001</v>
      </c>
      <c r="H25">
        <v>8.5999999999999993E-2</v>
      </c>
    </row>
    <row r="26" spans="1:19" x14ac:dyDescent="0.35">
      <c r="A26">
        <v>6</v>
      </c>
      <c r="B26">
        <v>4966821</v>
      </c>
      <c r="C26">
        <v>0.52300000000000002</v>
      </c>
      <c r="D26">
        <v>0.14299999999999999</v>
      </c>
      <c r="E26">
        <v>0.376</v>
      </c>
      <c r="F26">
        <v>4.2000000000000003E-2</v>
      </c>
      <c r="G26">
        <v>0.51100000000000001</v>
      </c>
      <c r="H26">
        <v>0.104</v>
      </c>
    </row>
    <row r="27" spans="1:19" x14ac:dyDescent="0.35">
      <c r="A27">
        <v>7</v>
      </c>
      <c r="B27">
        <v>5559917</v>
      </c>
      <c r="C27">
        <v>0.56499999999999995</v>
      </c>
      <c r="D27">
        <v>0.11600000000000001</v>
      </c>
      <c r="E27">
        <v>0.38400000000000001</v>
      </c>
      <c r="F27">
        <v>4.2000000000000003E-2</v>
      </c>
      <c r="G27">
        <v>0.52300000000000002</v>
      </c>
      <c r="H27">
        <v>0.10199999999999999</v>
      </c>
    </row>
    <row r="28" spans="1:19" x14ac:dyDescent="0.35">
      <c r="A28">
        <v>8</v>
      </c>
      <c r="B28">
        <v>6143782</v>
      </c>
      <c r="C28">
        <v>0.54700000000000004</v>
      </c>
      <c r="D28">
        <v>0.11700000000000001</v>
      </c>
      <c r="E28">
        <v>0.38800000000000001</v>
      </c>
      <c r="F28">
        <v>4.1000000000000002E-2</v>
      </c>
      <c r="G28">
        <v>0.498</v>
      </c>
      <c r="H28">
        <v>8.6999999999999994E-2</v>
      </c>
    </row>
    <row r="29" spans="1:19" x14ac:dyDescent="0.35">
      <c r="A29">
        <v>9</v>
      </c>
      <c r="B29">
        <v>6213772</v>
      </c>
      <c r="C29">
        <v>0.56799999999999995</v>
      </c>
      <c r="D29">
        <v>0.104</v>
      </c>
      <c r="E29">
        <v>0.312</v>
      </c>
      <c r="F29">
        <v>4.5999999999999999E-2</v>
      </c>
      <c r="G29">
        <v>0.47799999999999998</v>
      </c>
      <c r="H29">
        <v>0.11799999999999999</v>
      </c>
    </row>
    <row r="30" spans="1:19" x14ac:dyDescent="0.35">
      <c r="C30" s="10">
        <f>SUM(C20:C29)/10</f>
        <v>0.54099999999999993</v>
      </c>
      <c r="D30" s="10">
        <f t="shared" ref="D30" si="2">SUM(D20:D29)/10</f>
        <v>0.11250000000000002</v>
      </c>
      <c r="E30" s="10">
        <f t="shared" ref="E30" si="3">SUM(E20:E29)/10</f>
        <v>0.35559999999999997</v>
      </c>
      <c r="F30" s="10">
        <f t="shared" ref="F30" si="4">SUM(F20:F29)/10</f>
        <v>4.3599999999999993E-2</v>
      </c>
      <c r="G30" s="10">
        <f t="shared" ref="G30" si="5">SUM(G20:G29)/10</f>
        <v>0.50590000000000002</v>
      </c>
      <c r="H30" s="10">
        <f t="shared" ref="H30" si="6">SUM(H20:H29)/10</f>
        <v>0.1105</v>
      </c>
      <c r="I30" s="2">
        <f>SUM(C30:H30)</f>
        <v>1.6691</v>
      </c>
      <c r="J30" s="13">
        <f>C30+E30+F30+H30</f>
        <v>1.0506999999999997</v>
      </c>
      <c r="M30" s="14"/>
      <c r="N30" s="14"/>
      <c r="O30" s="14"/>
      <c r="P30" s="14"/>
      <c r="Q30" s="14"/>
      <c r="R30" s="14"/>
      <c r="S30" s="5"/>
    </row>
    <row r="31" spans="1:19" x14ac:dyDescent="0.35">
      <c r="C31" s="15">
        <f>C30*12/23.52</f>
        <v>0.27602040816326529</v>
      </c>
      <c r="D31" s="15">
        <f>D30/$I$30</f>
        <v>6.7401593673237087E-2</v>
      </c>
      <c r="E31" s="15">
        <f t="shared" ref="E31:H31" si="7">E30/$I$30</f>
        <v>0.21304894853513867</v>
      </c>
      <c r="F31" s="15">
        <f t="shared" si="7"/>
        <v>2.6121862081361209E-2</v>
      </c>
      <c r="G31" s="15">
        <f t="shared" si="7"/>
        <v>0.30309747768258344</v>
      </c>
      <c r="H31" s="15">
        <f t="shared" si="7"/>
        <v>6.6203343119046187E-2</v>
      </c>
      <c r="I31" s="2"/>
      <c r="J31" s="9"/>
      <c r="M31" s="15"/>
      <c r="N31" s="15"/>
      <c r="O31" s="15"/>
      <c r="P31" s="15"/>
      <c r="Q31" s="15"/>
      <c r="R31" s="15"/>
      <c r="S31" s="2"/>
    </row>
    <row r="37" spans="1:19" x14ac:dyDescent="0.35">
      <c r="A37" s="3">
        <v>0.3</v>
      </c>
      <c r="B37" t="s">
        <v>5</v>
      </c>
      <c r="C37" t="s">
        <v>0</v>
      </c>
      <c r="D37" t="s">
        <v>1</v>
      </c>
      <c r="E37" t="s">
        <v>2</v>
      </c>
      <c r="F37" t="s">
        <v>3</v>
      </c>
      <c r="G37" t="s">
        <v>6</v>
      </c>
      <c r="H37" t="s">
        <v>4</v>
      </c>
      <c r="K37" s="3"/>
    </row>
    <row r="38" spans="1:19" x14ac:dyDescent="0.35">
      <c r="A38">
        <v>0</v>
      </c>
      <c r="B38">
        <v>674214</v>
      </c>
      <c r="C38">
        <v>0.58199999999999996</v>
      </c>
      <c r="D38">
        <v>0.10199999999999999</v>
      </c>
      <c r="E38">
        <v>0.315</v>
      </c>
      <c r="F38">
        <v>4.4999999999999998E-2</v>
      </c>
      <c r="G38">
        <v>0.41199999999999998</v>
      </c>
      <c r="H38">
        <v>9.7000000000000003E-2</v>
      </c>
      <c r="M38" s="12"/>
    </row>
    <row r="39" spans="1:19" x14ac:dyDescent="0.35">
      <c r="A39">
        <v>1</v>
      </c>
      <c r="B39">
        <v>719100</v>
      </c>
      <c r="C39">
        <v>0.51200000000000001</v>
      </c>
      <c r="D39">
        <v>0.114</v>
      </c>
      <c r="E39">
        <v>0.33400000000000002</v>
      </c>
      <c r="F39">
        <v>4.2999999999999997E-2</v>
      </c>
      <c r="G39">
        <v>0.45200000000000001</v>
      </c>
      <c r="H39">
        <v>9.8000000000000004E-2</v>
      </c>
      <c r="M39" s="12"/>
    </row>
    <row r="40" spans="1:19" x14ac:dyDescent="0.35">
      <c r="A40">
        <v>2</v>
      </c>
      <c r="B40">
        <v>2673245</v>
      </c>
      <c r="C40">
        <v>0.498</v>
      </c>
      <c r="D40">
        <v>0.109</v>
      </c>
      <c r="E40">
        <v>0.32100000000000001</v>
      </c>
      <c r="F40">
        <v>4.7E-2</v>
      </c>
      <c r="G40">
        <v>0.42499999999999999</v>
      </c>
      <c r="H40">
        <v>9.4E-2</v>
      </c>
      <c r="M40" s="12"/>
    </row>
    <row r="41" spans="1:19" x14ac:dyDescent="0.35">
      <c r="A41">
        <v>3</v>
      </c>
      <c r="B41">
        <v>3626457</v>
      </c>
      <c r="C41">
        <v>0.54700000000000004</v>
      </c>
      <c r="D41">
        <v>0.108</v>
      </c>
      <c r="E41">
        <v>0.373</v>
      </c>
      <c r="F41">
        <v>3.9E-2</v>
      </c>
      <c r="G41">
        <v>0.41099999999999998</v>
      </c>
      <c r="H41">
        <v>0.112</v>
      </c>
      <c r="M41" s="12"/>
    </row>
    <row r="42" spans="1:19" x14ac:dyDescent="0.35">
      <c r="A42">
        <v>4</v>
      </c>
      <c r="B42">
        <v>4455063</v>
      </c>
      <c r="C42">
        <v>0.56899999999999995</v>
      </c>
      <c r="D42">
        <v>0.111</v>
      </c>
      <c r="E42">
        <v>0.39800000000000002</v>
      </c>
      <c r="F42">
        <v>4.1000000000000002E-2</v>
      </c>
      <c r="G42">
        <v>0.41399999999999998</v>
      </c>
      <c r="H42">
        <v>0.115</v>
      </c>
      <c r="M42" s="12"/>
    </row>
    <row r="43" spans="1:19" x14ac:dyDescent="0.35">
      <c r="A43">
        <v>5</v>
      </c>
      <c r="B43">
        <v>4831793</v>
      </c>
      <c r="C43">
        <v>0.48699999999999999</v>
      </c>
      <c r="D43">
        <v>9.7000000000000003E-2</v>
      </c>
      <c r="E43">
        <v>0.32200000000000001</v>
      </c>
      <c r="F43">
        <v>3.9E-2</v>
      </c>
      <c r="G43">
        <v>0.432</v>
      </c>
      <c r="H43">
        <v>0.114</v>
      </c>
      <c r="M43" s="12"/>
    </row>
    <row r="44" spans="1:19" x14ac:dyDescent="0.35">
      <c r="A44">
        <v>6</v>
      </c>
      <c r="B44">
        <v>6106998</v>
      </c>
      <c r="C44">
        <v>0.53200000000000003</v>
      </c>
      <c r="D44">
        <v>0.125</v>
      </c>
      <c r="E44">
        <v>0.33200000000000002</v>
      </c>
      <c r="F44">
        <v>4.1000000000000002E-2</v>
      </c>
      <c r="G44">
        <v>0.46500000000000002</v>
      </c>
      <c r="H44">
        <v>0.106</v>
      </c>
      <c r="M44" s="12"/>
    </row>
    <row r="45" spans="1:19" x14ac:dyDescent="0.35">
      <c r="A45">
        <v>7</v>
      </c>
      <c r="B45">
        <v>6590705</v>
      </c>
      <c r="C45">
        <v>0.46500000000000002</v>
      </c>
      <c r="D45">
        <v>9.5000000000000001E-2</v>
      </c>
      <c r="E45">
        <v>0.35399999999999998</v>
      </c>
      <c r="F45">
        <v>4.4999999999999998E-2</v>
      </c>
      <c r="G45">
        <v>0.41499999999999998</v>
      </c>
      <c r="H45">
        <v>0.123</v>
      </c>
      <c r="M45" s="12"/>
    </row>
    <row r="46" spans="1:19" x14ac:dyDescent="0.35">
      <c r="A46">
        <v>8</v>
      </c>
      <c r="B46">
        <v>6834341</v>
      </c>
      <c r="C46">
        <v>0.498</v>
      </c>
      <c r="D46">
        <v>0.115</v>
      </c>
      <c r="E46">
        <v>0.36799999999999999</v>
      </c>
      <c r="F46">
        <v>4.7E-2</v>
      </c>
      <c r="G46">
        <v>0.42299999999999999</v>
      </c>
      <c r="H46">
        <v>0.127</v>
      </c>
      <c r="M46" s="12"/>
    </row>
    <row r="47" spans="1:19" x14ac:dyDescent="0.35">
      <c r="A47">
        <v>9</v>
      </c>
      <c r="B47">
        <v>6989067</v>
      </c>
      <c r="C47">
        <v>0.55600000000000005</v>
      </c>
      <c r="D47">
        <v>0.121</v>
      </c>
      <c r="E47">
        <v>0.316</v>
      </c>
      <c r="F47">
        <v>4.1000000000000002E-2</v>
      </c>
      <c r="G47">
        <v>0.49099999999999999</v>
      </c>
      <c r="H47">
        <v>0.105</v>
      </c>
      <c r="M47" s="12"/>
    </row>
    <row r="48" spans="1:19" x14ac:dyDescent="0.35">
      <c r="C48" s="10">
        <f>SUM(C38:C47)/10</f>
        <v>0.52460000000000007</v>
      </c>
      <c r="D48" s="10">
        <f t="shared" ref="D48" si="8">SUM(D38:D47)/10</f>
        <v>0.10969999999999999</v>
      </c>
      <c r="E48" s="10">
        <f t="shared" ref="E48" si="9">SUM(E38:E47)/10</f>
        <v>0.34329999999999999</v>
      </c>
      <c r="F48" s="10">
        <f t="shared" ref="F48" si="10">SUM(F38:F47)/10</f>
        <v>4.2799999999999991E-2</v>
      </c>
      <c r="G48" s="10">
        <f t="shared" ref="G48" si="11">SUM(G38:G47)/10</f>
        <v>0.434</v>
      </c>
      <c r="H48" s="10">
        <f t="shared" ref="H48" si="12">SUM(H38:H47)/10</f>
        <v>0.1091</v>
      </c>
      <c r="I48" s="2">
        <f>SUM(C48:H48)</f>
        <v>1.5634999999999999</v>
      </c>
      <c r="J48" s="13">
        <f>C48+E48+F48+H48</f>
        <v>1.0198</v>
      </c>
      <c r="M48" s="14"/>
      <c r="N48" s="14"/>
      <c r="O48" s="14"/>
      <c r="P48" s="14"/>
      <c r="Q48" s="14"/>
      <c r="R48" s="14"/>
      <c r="S48" s="5"/>
    </row>
    <row r="49" spans="1:19" x14ac:dyDescent="0.35">
      <c r="C49" s="15">
        <f>C48*12/23.52</f>
        <v>0.26765306122448984</v>
      </c>
      <c r="D49" s="15">
        <f>D48/$I$48</f>
        <v>7.0163095618803961E-2</v>
      </c>
      <c r="E49" s="15">
        <f t="shared" ref="E49:H49" si="13">E48/$I$48</f>
        <v>0.21957147425647586</v>
      </c>
      <c r="F49" s="15">
        <f t="shared" si="13"/>
        <v>2.7374480332587142E-2</v>
      </c>
      <c r="G49" s="15">
        <f t="shared" si="13"/>
        <v>0.27758234729772946</v>
      </c>
      <c r="H49" s="15">
        <f t="shared" si="13"/>
        <v>6.9779341221618177E-2</v>
      </c>
      <c r="I49" s="2"/>
      <c r="J49" s="9"/>
      <c r="M49" s="15"/>
      <c r="N49" s="15"/>
      <c r="O49" s="15"/>
      <c r="P49" s="15"/>
      <c r="Q49" s="15"/>
      <c r="R49" s="15"/>
      <c r="S49" s="2"/>
    </row>
    <row r="55" spans="1:19" x14ac:dyDescent="0.35">
      <c r="A55" s="3">
        <v>0.35</v>
      </c>
      <c r="B55" t="s">
        <v>5</v>
      </c>
      <c r="C55" t="s">
        <v>0</v>
      </c>
      <c r="D55" t="s">
        <v>1</v>
      </c>
      <c r="E55" t="s">
        <v>2</v>
      </c>
      <c r="F55" t="s">
        <v>3</v>
      </c>
      <c r="G55" t="s">
        <v>6</v>
      </c>
      <c r="H55" t="s">
        <v>4</v>
      </c>
      <c r="K55" s="3"/>
    </row>
    <row r="56" spans="1:19" x14ac:dyDescent="0.35">
      <c r="A56">
        <v>0</v>
      </c>
      <c r="B56">
        <v>3668441</v>
      </c>
      <c r="C56">
        <v>0.56299999999999994</v>
      </c>
      <c r="D56">
        <v>9.5000000000000001E-2</v>
      </c>
      <c r="E56">
        <v>0.34200000000000003</v>
      </c>
      <c r="F56">
        <v>4.2999999999999997E-2</v>
      </c>
      <c r="G56">
        <v>0.48699999999999999</v>
      </c>
      <c r="H56">
        <v>9.4E-2</v>
      </c>
      <c r="M56" s="12"/>
    </row>
    <row r="57" spans="1:19" x14ac:dyDescent="0.35">
      <c r="A57">
        <v>1</v>
      </c>
      <c r="B57">
        <v>5081292</v>
      </c>
      <c r="C57">
        <v>0.497</v>
      </c>
      <c r="D57">
        <v>0.112</v>
      </c>
      <c r="E57">
        <v>0.32100000000000001</v>
      </c>
      <c r="F57">
        <v>4.2999999999999997E-2</v>
      </c>
      <c r="G57">
        <v>0.50800000000000001</v>
      </c>
      <c r="H57">
        <v>9.6000000000000002E-2</v>
      </c>
      <c r="M57" s="12"/>
    </row>
    <row r="58" spans="1:19" x14ac:dyDescent="0.35">
      <c r="A58">
        <v>2</v>
      </c>
      <c r="B58">
        <v>5108025</v>
      </c>
      <c r="C58">
        <v>0.51400000000000001</v>
      </c>
      <c r="D58">
        <v>9.4E-2</v>
      </c>
      <c r="E58">
        <v>0.314</v>
      </c>
      <c r="F58">
        <v>4.9000000000000002E-2</v>
      </c>
      <c r="G58">
        <v>0.51200000000000001</v>
      </c>
      <c r="H58">
        <v>0.10100000000000001</v>
      </c>
      <c r="M58" s="12"/>
    </row>
    <row r="59" spans="1:19" x14ac:dyDescent="0.35">
      <c r="A59">
        <v>3</v>
      </c>
      <c r="B59">
        <v>5725708</v>
      </c>
      <c r="C59">
        <v>0.54300000000000004</v>
      </c>
      <c r="D59">
        <v>9.0999999999999998E-2</v>
      </c>
      <c r="E59">
        <v>0.318</v>
      </c>
      <c r="F59">
        <v>4.8000000000000001E-2</v>
      </c>
      <c r="G59">
        <v>0.47199999999999998</v>
      </c>
      <c r="H59">
        <v>0.121</v>
      </c>
      <c r="M59" s="12"/>
    </row>
    <row r="60" spans="1:19" x14ac:dyDescent="0.35">
      <c r="A60">
        <v>4</v>
      </c>
      <c r="B60">
        <v>11478763</v>
      </c>
      <c r="C60">
        <v>0.48599999999999999</v>
      </c>
      <c r="D60">
        <v>0.10199999999999999</v>
      </c>
      <c r="E60">
        <v>0.34200000000000003</v>
      </c>
      <c r="F60">
        <v>4.1000000000000002E-2</v>
      </c>
      <c r="G60">
        <v>0.45200000000000001</v>
      </c>
      <c r="H60">
        <v>9.8000000000000004E-2</v>
      </c>
      <c r="M60" s="12"/>
    </row>
    <row r="61" spans="1:19" x14ac:dyDescent="0.35">
      <c r="A61">
        <v>5</v>
      </c>
      <c r="B61">
        <v>13549275</v>
      </c>
      <c r="C61">
        <v>0.53200000000000003</v>
      </c>
      <c r="D61">
        <v>0.11899999999999999</v>
      </c>
      <c r="E61">
        <v>0.30199999999999999</v>
      </c>
      <c r="F61">
        <v>4.9000000000000002E-2</v>
      </c>
      <c r="G61">
        <v>0.48599999999999999</v>
      </c>
      <c r="H61">
        <v>9.1999999999999998E-2</v>
      </c>
      <c r="M61" s="12"/>
    </row>
    <row r="62" spans="1:19" x14ac:dyDescent="0.35">
      <c r="A62">
        <v>6</v>
      </c>
      <c r="B62">
        <v>14964166</v>
      </c>
      <c r="C62">
        <v>0.498</v>
      </c>
      <c r="D62">
        <v>0.108</v>
      </c>
      <c r="E62">
        <v>0.32600000000000001</v>
      </c>
      <c r="F62">
        <v>4.4999999999999998E-2</v>
      </c>
      <c r="G62">
        <v>0.439</v>
      </c>
      <c r="H62">
        <v>0.14599999999999999</v>
      </c>
      <c r="M62" s="12"/>
    </row>
    <row r="63" spans="1:19" x14ac:dyDescent="0.35">
      <c r="A63">
        <v>7</v>
      </c>
      <c r="B63">
        <v>17835332</v>
      </c>
      <c r="C63">
        <v>0.499</v>
      </c>
      <c r="D63">
        <v>9.8000000000000004E-2</v>
      </c>
      <c r="E63">
        <v>0.318</v>
      </c>
      <c r="F63">
        <v>4.9000000000000002E-2</v>
      </c>
      <c r="G63">
        <v>0.41799999999999998</v>
      </c>
      <c r="H63">
        <v>8.5000000000000006E-2</v>
      </c>
      <c r="M63" s="12"/>
    </row>
    <row r="64" spans="1:19" x14ac:dyDescent="0.35">
      <c r="A64">
        <v>8</v>
      </c>
      <c r="B64">
        <v>18821856</v>
      </c>
      <c r="C64">
        <v>0.48799999999999999</v>
      </c>
      <c r="D64">
        <v>0.112</v>
      </c>
      <c r="E64">
        <v>0.32900000000000001</v>
      </c>
      <c r="F64">
        <v>4.5999999999999999E-2</v>
      </c>
      <c r="G64">
        <v>0.432</v>
      </c>
      <c r="H64">
        <v>9.4E-2</v>
      </c>
      <c r="M64" s="12"/>
    </row>
    <row r="65" spans="1:19" x14ac:dyDescent="0.35">
      <c r="A65">
        <v>9</v>
      </c>
      <c r="B65">
        <v>22491411</v>
      </c>
      <c r="C65">
        <v>0.52800000000000002</v>
      </c>
      <c r="D65">
        <v>0.14299999999999999</v>
      </c>
      <c r="E65">
        <v>0.34200000000000003</v>
      </c>
      <c r="F65">
        <v>4.7E-2</v>
      </c>
      <c r="G65">
        <v>0.45700000000000002</v>
      </c>
      <c r="H65">
        <v>0.123</v>
      </c>
      <c r="M65" s="12"/>
    </row>
    <row r="66" spans="1:19" x14ac:dyDescent="0.35">
      <c r="C66" s="10">
        <f>SUM(C56:C65)/10</f>
        <v>0.51479999999999992</v>
      </c>
      <c r="D66" s="10">
        <f t="shared" ref="D66" si="14">SUM(D56:D65)/10</f>
        <v>0.10739999999999998</v>
      </c>
      <c r="E66" s="10">
        <f t="shared" ref="E66" si="15">SUM(E56:E65)/10</f>
        <v>0.32540000000000002</v>
      </c>
      <c r="F66" s="10">
        <f t="shared" ref="F66" si="16">SUM(F56:F65)/10</f>
        <v>4.5999999999999999E-2</v>
      </c>
      <c r="G66" s="10">
        <f t="shared" ref="G66" si="17">SUM(G56:G65)/10</f>
        <v>0.46630000000000005</v>
      </c>
      <c r="H66" s="10">
        <f t="shared" ref="H66" si="18">SUM(H56:H65)/10</f>
        <v>0.10499999999999998</v>
      </c>
      <c r="I66" s="2">
        <f>SUM(C66:H66)</f>
        <v>1.5649</v>
      </c>
      <c r="J66" s="13">
        <f>C66+E66+F66+H66</f>
        <v>0.99119999999999997</v>
      </c>
      <c r="M66" s="14"/>
      <c r="N66" s="14"/>
      <c r="O66" s="14"/>
      <c r="P66" s="14"/>
      <c r="Q66" s="14"/>
      <c r="R66" s="14"/>
      <c r="S66" s="5"/>
    </row>
    <row r="67" spans="1:19" x14ac:dyDescent="0.35">
      <c r="C67" s="15">
        <f>C66*12/23.52</f>
        <v>0.26265306122448978</v>
      </c>
      <c r="D67" s="15">
        <f>D66/$I$66</f>
        <v>6.8630583423860941E-2</v>
      </c>
      <c r="E67" s="15">
        <f t="shared" ref="E67:H67" si="19">E66/$I$66</f>
        <v>0.20793660936801076</v>
      </c>
      <c r="F67" s="15">
        <f t="shared" si="19"/>
        <v>2.9394849511150872E-2</v>
      </c>
      <c r="G67" s="15">
        <f t="shared" si="19"/>
        <v>0.29797431145760117</v>
      </c>
      <c r="H67" s="15">
        <f t="shared" si="19"/>
        <v>6.7096939101540021E-2</v>
      </c>
      <c r="I67" s="2"/>
      <c r="J67" s="9"/>
      <c r="M67" s="15"/>
      <c r="N67" s="15"/>
      <c r="O67" s="15"/>
      <c r="P67" s="15"/>
      <c r="Q67" s="15"/>
      <c r="R67" s="15"/>
      <c r="S67" s="2"/>
    </row>
    <row r="73" spans="1:19" x14ac:dyDescent="0.35">
      <c r="A73" s="3">
        <v>0.4</v>
      </c>
      <c r="B73" t="s">
        <v>5</v>
      </c>
      <c r="C73" t="s">
        <v>0</v>
      </c>
      <c r="D73" t="s">
        <v>1</v>
      </c>
      <c r="E73" t="s">
        <v>2</v>
      </c>
      <c r="F73" t="s">
        <v>3</v>
      </c>
      <c r="G73" t="s">
        <v>6</v>
      </c>
      <c r="H73" t="s">
        <v>4</v>
      </c>
      <c r="K73" s="3"/>
    </row>
    <row r="74" spans="1:19" x14ac:dyDescent="0.35">
      <c r="A74">
        <v>0</v>
      </c>
      <c r="B74">
        <v>110599</v>
      </c>
      <c r="C74">
        <v>0.435</v>
      </c>
      <c r="D74">
        <v>0.104</v>
      </c>
      <c r="E74">
        <v>0.28899999999999998</v>
      </c>
      <c r="F74">
        <v>4.4999999999999998E-2</v>
      </c>
      <c r="G74">
        <v>0.46500000000000002</v>
      </c>
      <c r="H74">
        <v>9.8000000000000004E-2</v>
      </c>
      <c r="M74" s="19"/>
      <c r="N74" s="19"/>
      <c r="O74" s="19"/>
      <c r="P74" s="19"/>
      <c r="Q74" s="19"/>
      <c r="R74" s="19"/>
    </row>
    <row r="75" spans="1:19" x14ac:dyDescent="0.35">
      <c r="A75">
        <v>1</v>
      </c>
      <c r="B75">
        <v>491204</v>
      </c>
      <c r="C75">
        <v>0.51200000000000001</v>
      </c>
      <c r="D75">
        <v>9.8000000000000004E-2</v>
      </c>
      <c r="E75">
        <v>0.31900000000000001</v>
      </c>
      <c r="F75">
        <v>5.1999999999999998E-2</v>
      </c>
      <c r="G75">
        <v>0.45800000000000002</v>
      </c>
      <c r="H75">
        <v>9.2999999999999999E-2</v>
      </c>
      <c r="M75" s="19"/>
      <c r="N75" s="19"/>
      <c r="O75" s="19"/>
      <c r="P75" s="19"/>
      <c r="Q75" s="19"/>
      <c r="R75" s="19"/>
    </row>
    <row r="76" spans="1:19" x14ac:dyDescent="0.35">
      <c r="A76">
        <v>2</v>
      </c>
      <c r="B76">
        <v>6209399</v>
      </c>
      <c r="C76">
        <v>0.54100000000000004</v>
      </c>
      <c r="D76">
        <v>8.4000000000000005E-2</v>
      </c>
      <c r="E76">
        <v>0.28699999999999998</v>
      </c>
      <c r="F76">
        <v>5.8999999999999997E-2</v>
      </c>
      <c r="G76">
        <v>0.47299999999999998</v>
      </c>
      <c r="H76">
        <v>9.6000000000000002E-2</v>
      </c>
      <c r="M76" s="19"/>
      <c r="N76" s="19"/>
      <c r="O76" s="19"/>
      <c r="P76" s="19"/>
      <c r="Q76" s="19"/>
      <c r="R76" s="19"/>
    </row>
    <row r="77" spans="1:19" x14ac:dyDescent="0.35">
      <c r="A77">
        <v>3</v>
      </c>
      <c r="B77">
        <v>18192096</v>
      </c>
      <c r="C77">
        <v>0.53200000000000003</v>
      </c>
      <c r="D77">
        <v>8.3000000000000004E-2</v>
      </c>
      <c r="E77">
        <v>0.27500000000000002</v>
      </c>
      <c r="F77">
        <v>4.2000000000000003E-2</v>
      </c>
      <c r="G77">
        <v>0.41899999999999998</v>
      </c>
      <c r="H77">
        <v>0.10299999999999999</v>
      </c>
      <c r="M77" s="19"/>
      <c r="N77" s="19"/>
      <c r="O77" s="19"/>
      <c r="P77" s="19"/>
      <c r="Q77" s="19"/>
      <c r="R77" s="19"/>
    </row>
    <row r="78" spans="1:19" x14ac:dyDescent="0.35">
      <c r="A78">
        <v>4</v>
      </c>
      <c r="B78">
        <v>18942789</v>
      </c>
      <c r="C78">
        <v>0.52800000000000002</v>
      </c>
      <c r="D78">
        <v>9.6000000000000002E-2</v>
      </c>
      <c r="E78">
        <v>0.28499999999999998</v>
      </c>
      <c r="F78">
        <v>4.9000000000000002E-2</v>
      </c>
      <c r="G78">
        <v>0.51200000000000001</v>
      </c>
      <c r="H78">
        <v>8.6999999999999994E-2</v>
      </c>
      <c r="M78" s="19"/>
      <c r="N78" s="19"/>
      <c r="O78" s="19"/>
      <c r="P78" s="19"/>
      <c r="Q78" s="19"/>
      <c r="R78" s="19"/>
    </row>
    <row r="79" spans="1:19" x14ac:dyDescent="0.35">
      <c r="A79">
        <v>5</v>
      </c>
      <c r="B79">
        <v>20286609</v>
      </c>
      <c r="C79">
        <v>0.56200000000000006</v>
      </c>
      <c r="D79">
        <v>0.112</v>
      </c>
      <c r="E79">
        <v>0.32100000000000001</v>
      </c>
      <c r="F79">
        <v>4.1000000000000002E-2</v>
      </c>
      <c r="G79">
        <v>0.45600000000000002</v>
      </c>
      <c r="H79">
        <v>9.9000000000000005E-2</v>
      </c>
      <c r="M79" s="19"/>
      <c r="N79" s="19"/>
      <c r="O79" s="19"/>
      <c r="P79" s="19"/>
      <c r="Q79" s="19"/>
      <c r="R79" s="19"/>
    </row>
    <row r="80" spans="1:19" x14ac:dyDescent="0.35">
      <c r="A80">
        <v>6</v>
      </c>
      <c r="B80">
        <v>24700118</v>
      </c>
      <c r="C80">
        <v>0.498</v>
      </c>
      <c r="D80">
        <v>0.104</v>
      </c>
      <c r="E80">
        <v>0.38300000000000001</v>
      </c>
      <c r="F80">
        <v>4.5999999999999999E-2</v>
      </c>
      <c r="G80">
        <v>0.50800000000000001</v>
      </c>
      <c r="H80">
        <v>9.0999999999999998E-2</v>
      </c>
      <c r="M80" s="19"/>
      <c r="N80" s="19"/>
      <c r="O80" s="19"/>
      <c r="P80" s="19"/>
      <c r="Q80" s="19"/>
      <c r="R80" s="19"/>
    </row>
    <row r="81" spans="1:19" x14ac:dyDescent="0.35">
      <c r="A81">
        <v>7</v>
      </c>
      <c r="B81">
        <v>29756838</v>
      </c>
      <c r="C81">
        <v>0.51800000000000002</v>
      </c>
      <c r="D81">
        <v>0.111</v>
      </c>
      <c r="E81">
        <v>0.29799999999999999</v>
      </c>
      <c r="F81">
        <v>4.2999999999999997E-2</v>
      </c>
      <c r="G81">
        <v>0.51100000000000001</v>
      </c>
      <c r="H81">
        <v>9.5000000000000001E-2</v>
      </c>
      <c r="M81" s="19"/>
      <c r="N81" s="19"/>
      <c r="O81" s="19"/>
      <c r="P81" s="19"/>
      <c r="Q81" s="19"/>
      <c r="R81" s="19"/>
    </row>
    <row r="82" spans="1:19" x14ac:dyDescent="0.35">
      <c r="A82">
        <v>8</v>
      </c>
      <c r="B82">
        <v>37862992</v>
      </c>
      <c r="C82">
        <v>0.436</v>
      </c>
      <c r="D82">
        <v>0.10299999999999999</v>
      </c>
      <c r="E82">
        <v>0.26700000000000002</v>
      </c>
      <c r="F82">
        <v>5.0999999999999997E-2</v>
      </c>
      <c r="G82">
        <v>0.502</v>
      </c>
      <c r="H82">
        <v>9.4E-2</v>
      </c>
      <c r="M82" s="19"/>
      <c r="N82" s="19"/>
      <c r="O82" s="19"/>
      <c r="P82" s="19"/>
      <c r="Q82" s="19"/>
      <c r="R82" s="19"/>
    </row>
    <row r="83" spans="1:19" x14ac:dyDescent="0.35">
      <c r="A83">
        <v>9</v>
      </c>
      <c r="B83">
        <v>42029606</v>
      </c>
      <c r="C83">
        <v>0.51200000000000001</v>
      </c>
      <c r="D83">
        <v>0.13200000000000001</v>
      </c>
      <c r="E83">
        <v>0.27400000000000002</v>
      </c>
      <c r="F83">
        <v>5.3999999999999999E-2</v>
      </c>
      <c r="G83">
        <v>0.42099999999999999</v>
      </c>
      <c r="H83">
        <v>9.1999999999999998E-2</v>
      </c>
      <c r="M83" s="19"/>
      <c r="N83" s="19"/>
      <c r="O83" s="19"/>
      <c r="P83" s="19"/>
      <c r="Q83" s="19"/>
      <c r="R83" s="19"/>
    </row>
    <row r="84" spans="1:19" x14ac:dyDescent="0.35">
      <c r="C84" s="10">
        <f>SUM(C74:C83)/10</f>
        <v>0.50739999999999996</v>
      </c>
      <c r="D84" s="10">
        <f t="shared" ref="D84" si="20">SUM(D74:D83)/10</f>
        <v>0.10270000000000001</v>
      </c>
      <c r="E84" s="10">
        <f t="shared" ref="E84" si="21">SUM(E74:E83)/10</f>
        <v>0.29979999999999996</v>
      </c>
      <c r="F84" s="10">
        <f t="shared" ref="F84" si="22">SUM(F74:F83)/10</f>
        <v>4.8199999999999993E-2</v>
      </c>
      <c r="G84" s="10">
        <f t="shared" ref="G84" si="23">SUM(G74:G83)/10</f>
        <v>0.47250000000000003</v>
      </c>
      <c r="H84" s="10">
        <f t="shared" ref="H84" si="24">SUM(H74:H83)/10</f>
        <v>9.4799999999999982E-2</v>
      </c>
      <c r="I84" s="2">
        <f>SUM(C84:H84)</f>
        <v>1.5254000000000001</v>
      </c>
      <c r="J84" s="13">
        <f>C84+E84+F84+H84</f>
        <v>0.95019999999999993</v>
      </c>
      <c r="M84" s="6"/>
      <c r="N84" s="6"/>
      <c r="O84" s="6"/>
      <c r="P84" s="6"/>
      <c r="Q84" s="6"/>
      <c r="R84" s="6"/>
      <c r="S84" s="5"/>
    </row>
    <row r="85" spans="1:19" x14ac:dyDescent="0.35">
      <c r="C85" s="15">
        <f>C84*12/23.52</f>
        <v>0.2588775510204081</v>
      </c>
      <c r="D85" s="15">
        <f>D84/$I$84</f>
        <v>6.7326602858266693E-2</v>
      </c>
      <c r="E85" s="15">
        <f t="shared" ref="E85:H85" si="25">E84/$I$84</f>
        <v>0.19653861282286608</v>
      </c>
      <c r="F85" s="15">
        <f t="shared" si="25"/>
        <v>3.1598269306411429E-2</v>
      </c>
      <c r="G85" s="15">
        <f t="shared" si="25"/>
        <v>0.30975481840828634</v>
      </c>
      <c r="H85" s="15">
        <f t="shared" si="25"/>
        <v>6.214763340763077E-2</v>
      </c>
      <c r="I85" s="2"/>
      <c r="J85" s="9"/>
      <c r="M85" s="15"/>
      <c r="N85" s="15"/>
      <c r="O85" s="15"/>
      <c r="P85" s="15"/>
      <c r="Q85" s="15"/>
      <c r="R85" s="15"/>
      <c r="S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workbookViewId="0">
      <selection activeCell="K80" sqref="K80"/>
    </sheetView>
  </sheetViews>
  <sheetFormatPr defaultRowHeight="14.5" x14ac:dyDescent="0.35"/>
  <sheetData>
    <row r="1" spans="1:20" x14ac:dyDescent="0.35">
      <c r="A1" s="3">
        <v>0.2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4</v>
      </c>
      <c r="K1" s="3"/>
      <c r="T1" s="8"/>
    </row>
    <row r="2" spans="1:20" x14ac:dyDescent="0.35">
      <c r="A2">
        <v>0</v>
      </c>
      <c r="B2">
        <v>47584</v>
      </c>
      <c r="C2">
        <v>0.439</v>
      </c>
      <c r="D2">
        <v>8.7999999999999995E-2</v>
      </c>
      <c r="E2">
        <v>0.30399999999999999</v>
      </c>
      <c r="F2">
        <v>3.2000000000000001E-2</v>
      </c>
      <c r="G2">
        <v>0.436</v>
      </c>
      <c r="H2">
        <v>0.10299999999999999</v>
      </c>
      <c r="T2" s="12"/>
    </row>
    <row r="3" spans="1:20" x14ac:dyDescent="0.35">
      <c r="A3">
        <v>1</v>
      </c>
      <c r="B3">
        <v>83409</v>
      </c>
      <c r="C3">
        <v>0.495</v>
      </c>
      <c r="D3">
        <v>0.10299999999999999</v>
      </c>
      <c r="E3">
        <v>0.34699999999999998</v>
      </c>
      <c r="F3">
        <v>2.5999999999999999E-2</v>
      </c>
      <c r="G3">
        <v>0.42799999999999999</v>
      </c>
      <c r="H3">
        <v>9.4E-2</v>
      </c>
      <c r="T3" s="12"/>
    </row>
    <row r="4" spans="1:20" x14ac:dyDescent="0.35">
      <c r="A4">
        <v>2</v>
      </c>
      <c r="B4">
        <v>143734</v>
      </c>
      <c r="C4">
        <v>0.432</v>
      </c>
      <c r="D4">
        <v>0.11899999999999999</v>
      </c>
      <c r="E4">
        <v>0.39</v>
      </c>
      <c r="F4">
        <v>2.5999999999999999E-2</v>
      </c>
      <c r="G4">
        <v>0.47699999999999998</v>
      </c>
      <c r="H4">
        <v>9.8000000000000004E-2</v>
      </c>
      <c r="T4" s="12"/>
    </row>
    <row r="5" spans="1:20" x14ac:dyDescent="0.35">
      <c r="A5">
        <v>3</v>
      </c>
      <c r="B5">
        <v>445685</v>
      </c>
      <c r="C5">
        <v>0.52800000000000002</v>
      </c>
      <c r="D5">
        <v>9.0999999999999998E-2</v>
      </c>
      <c r="E5">
        <v>0.28699999999999998</v>
      </c>
      <c r="F5">
        <v>1.7999999999999999E-2</v>
      </c>
      <c r="G5">
        <v>0.51500000000000001</v>
      </c>
      <c r="H5">
        <v>9.2999999999999999E-2</v>
      </c>
      <c r="T5" s="12"/>
    </row>
    <row r="6" spans="1:20" x14ac:dyDescent="0.35">
      <c r="A6">
        <v>4</v>
      </c>
      <c r="B6">
        <v>1174174</v>
      </c>
      <c r="C6">
        <v>0.51800000000000002</v>
      </c>
      <c r="D6">
        <v>0.108</v>
      </c>
      <c r="E6">
        <v>0.32600000000000001</v>
      </c>
      <c r="F6">
        <v>3.3000000000000002E-2</v>
      </c>
      <c r="G6">
        <v>0.41899999999999998</v>
      </c>
      <c r="H6">
        <v>9.4E-2</v>
      </c>
      <c r="T6" s="12"/>
    </row>
    <row r="7" spans="1:20" x14ac:dyDescent="0.35">
      <c r="A7">
        <v>5</v>
      </c>
      <c r="B7">
        <v>1443363</v>
      </c>
      <c r="C7">
        <v>0.50700000000000001</v>
      </c>
      <c r="D7">
        <v>0.121</v>
      </c>
      <c r="E7">
        <v>0.31119999999999998</v>
      </c>
      <c r="F7">
        <v>4.5999999999999999E-2</v>
      </c>
      <c r="G7">
        <v>0.47299999999999998</v>
      </c>
      <c r="H7">
        <v>0.11799999999999999</v>
      </c>
      <c r="T7" s="12"/>
    </row>
    <row r="8" spans="1:20" x14ac:dyDescent="0.35">
      <c r="A8">
        <v>6</v>
      </c>
      <c r="B8">
        <v>1788590</v>
      </c>
      <c r="C8">
        <v>0.49399999999999999</v>
      </c>
      <c r="D8">
        <v>9.6000000000000002E-2</v>
      </c>
      <c r="E8">
        <v>0.34599999999999997</v>
      </c>
      <c r="F8">
        <v>2.3E-2</v>
      </c>
      <c r="G8">
        <v>0.432</v>
      </c>
      <c r="H8">
        <v>0.109</v>
      </c>
      <c r="T8" s="12"/>
    </row>
    <row r="9" spans="1:20" x14ac:dyDescent="0.35">
      <c r="A9">
        <v>7</v>
      </c>
      <c r="B9">
        <v>2946724</v>
      </c>
      <c r="C9">
        <v>0.51900000000000002</v>
      </c>
      <c r="D9">
        <v>0.108</v>
      </c>
      <c r="E9">
        <v>0.35399999999999998</v>
      </c>
      <c r="F9">
        <v>3.1E-2</v>
      </c>
      <c r="G9">
        <v>0.51200000000000001</v>
      </c>
      <c r="H9">
        <v>9.0999999999999998E-2</v>
      </c>
      <c r="T9" s="12"/>
    </row>
    <row r="10" spans="1:20" x14ac:dyDescent="0.35">
      <c r="A10">
        <v>8</v>
      </c>
      <c r="B10">
        <v>2994802</v>
      </c>
      <c r="C10">
        <v>0.53200000000000003</v>
      </c>
      <c r="D10">
        <v>0.129</v>
      </c>
      <c r="E10">
        <v>0.315</v>
      </c>
      <c r="F10">
        <v>6.3E-2</v>
      </c>
      <c r="G10">
        <v>0.498</v>
      </c>
      <c r="H10">
        <v>0.107</v>
      </c>
      <c r="T10" s="12"/>
    </row>
    <row r="11" spans="1:20" x14ac:dyDescent="0.35">
      <c r="A11">
        <v>9</v>
      </c>
      <c r="B11">
        <v>3455282</v>
      </c>
      <c r="C11">
        <v>0.51200000000000001</v>
      </c>
      <c r="D11">
        <v>0.10299999999999999</v>
      </c>
      <c r="E11">
        <v>0.40899999999999997</v>
      </c>
      <c r="F11">
        <v>0.06</v>
      </c>
      <c r="G11">
        <v>0.47599999999999998</v>
      </c>
      <c r="H11">
        <v>0.10199999999999999</v>
      </c>
      <c r="T11" s="12"/>
    </row>
    <row r="12" spans="1:20" s="2" customFormat="1" x14ac:dyDescent="0.35">
      <c r="A12" s="1"/>
      <c r="B12" s="1"/>
      <c r="C12" s="10">
        <f>SUM(C2:C11)/10</f>
        <v>0.4976000000000001</v>
      </c>
      <c r="D12" s="10">
        <f t="shared" ref="D12:H12" si="0">SUM(D2:D11)/10</f>
        <v>0.1066</v>
      </c>
      <c r="E12" s="10">
        <f t="shared" si="0"/>
        <v>0.33892</v>
      </c>
      <c r="F12" s="10">
        <f t="shared" si="0"/>
        <v>3.5799999999999998E-2</v>
      </c>
      <c r="G12" s="10">
        <f t="shared" si="0"/>
        <v>0.46659999999999996</v>
      </c>
      <c r="H12" s="10">
        <f t="shared" si="0"/>
        <v>0.10089999999999999</v>
      </c>
      <c r="I12" s="2">
        <f>SUM(C12:H12)</f>
        <v>1.5464199999999999</v>
      </c>
      <c r="J12" s="13">
        <f>C12+E12+F12+H12</f>
        <v>0.9732200000000002</v>
      </c>
      <c r="K12" s="1"/>
      <c r="L12" s="1"/>
      <c r="M12" s="10"/>
      <c r="N12" s="10"/>
      <c r="O12" s="10"/>
      <c r="P12" s="10"/>
      <c r="Q12" s="10"/>
      <c r="R12" s="10"/>
      <c r="T12" s="13"/>
    </row>
    <row r="13" spans="1:20" s="2" customFormat="1" x14ac:dyDescent="0.35">
      <c r="A13" s="1"/>
      <c r="B13" s="1"/>
      <c r="C13" s="15">
        <f>C12*12/23.52</f>
        <v>0.25387755102040821</v>
      </c>
      <c r="D13" s="15">
        <f>D12/$I$12</f>
        <v>6.8933407483089987E-2</v>
      </c>
      <c r="E13" s="15">
        <f t="shared" ref="E13:H13" si="1">E12/$I$12</f>
        <v>0.21916426326612434</v>
      </c>
      <c r="F13" s="15">
        <f t="shared" si="1"/>
        <v>2.3150243788880122E-2</v>
      </c>
      <c r="G13" s="15">
        <f t="shared" si="1"/>
        <v>0.3017291550807672</v>
      </c>
      <c r="H13" s="15">
        <f t="shared" si="1"/>
        <v>6.5247474812793416E-2</v>
      </c>
      <c r="J13" s="9"/>
      <c r="K13" s="1"/>
      <c r="L13" s="1"/>
      <c r="M13" s="15"/>
      <c r="N13" s="15"/>
      <c r="O13" s="15"/>
      <c r="P13" s="15"/>
      <c r="Q13" s="15"/>
      <c r="R13" s="15"/>
      <c r="T13" s="9"/>
    </row>
    <row r="14" spans="1:20" s="2" customFormat="1" x14ac:dyDescent="0.35">
      <c r="A14" s="1"/>
      <c r="B14" s="1"/>
      <c r="C14" s="1"/>
      <c r="D14" s="1"/>
      <c r="E14" s="1"/>
      <c r="F14" s="1"/>
      <c r="G14" s="1"/>
      <c r="H14" s="1"/>
      <c r="K14" s="1"/>
      <c r="L14" s="1"/>
      <c r="M14" s="1"/>
      <c r="N14" s="1"/>
      <c r="O14" s="1"/>
      <c r="P14" s="1"/>
      <c r="Q14" s="1"/>
      <c r="R14" s="1"/>
      <c r="T14" s="9"/>
    </row>
    <row r="15" spans="1:20" s="2" customFormat="1" x14ac:dyDescent="0.35">
      <c r="A15" s="1"/>
      <c r="B15" s="1"/>
      <c r="C15" s="1"/>
      <c r="D15" s="1"/>
      <c r="E15" s="1"/>
      <c r="F15" s="1"/>
      <c r="G15" s="1"/>
      <c r="H15" s="1"/>
      <c r="K15" s="1"/>
      <c r="L15" s="1"/>
      <c r="M15" s="1"/>
      <c r="N15" s="1"/>
      <c r="O15" s="1"/>
      <c r="P15" s="1"/>
      <c r="Q15" s="1"/>
      <c r="R15" s="1"/>
      <c r="T15" s="17"/>
    </row>
    <row r="16" spans="1:20" s="2" customFormat="1" x14ac:dyDescent="0.35">
      <c r="A16" s="1"/>
      <c r="B16" s="1"/>
      <c r="C16" s="1"/>
      <c r="D16" s="1"/>
      <c r="E16" s="1"/>
      <c r="F16" s="1"/>
      <c r="G16" s="1"/>
      <c r="H16" s="1"/>
      <c r="K16" s="1"/>
      <c r="L16" s="1"/>
      <c r="M16" s="1"/>
      <c r="N16" s="1"/>
      <c r="O16" s="1"/>
      <c r="P16" s="1"/>
      <c r="Q16" s="1"/>
      <c r="R16" s="1"/>
      <c r="T16" s="15"/>
    </row>
    <row r="17" spans="1:20" s="2" customFormat="1" x14ac:dyDescent="0.35">
      <c r="A17" s="1"/>
      <c r="B17" s="1"/>
      <c r="C17" s="1"/>
      <c r="D17" s="1"/>
      <c r="E17" s="1"/>
      <c r="F17" s="1"/>
      <c r="G17" s="1"/>
      <c r="H17" s="1"/>
      <c r="K17" s="1"/>
      <c r="L17" s="1"/>
      <c r="M17" s="1"/>
      <c r="N17" s="1"/>
      <c r="O17" s="1"/>
      <c r="P17" s="1"/>
      <c r="Q17" s="1"/>
      <c r="R17" s="1"/>
      <c r="T17" s="15"/>
    </row>
    <row r="18" spans="1:20" s="2" customFormat="1" x14ac:dyDescent="0.35">
      <c r="A18" s="1"/>
      <c r="B18" s="1"/>
      <c r="C18" s="1"/>
      <c r="D18" s="1"/>
      <c r="E18" s="1"/>
      <c r="F18" s="1"/>
      <c r="G18" s="1"/>
      <c r="H18" s="1"/>
      <c r="K18" s="1"/>
      <c r="L18" s="1"/>
      <c r="M18" s="1"/>
      <c r="N18" s="1"/>
      <c r="O18" s="1"/>
      <c r="P18" s="1"/>
      <c r="Q18" s="1"/>
      <c r="R18" s="1"/>
      <c r="T18" s="15"/>
    </row>
    <row r="19" spans="1:20" x14ac:dyDescent="0.35">
      <c r="A19" s="3">
        <v>0.25</v>
      </c>
      <c r="B19" t="s">
        <v>5</v>
      </c>
      <c r="C19" t="s">
        <v>0</v>
      </c>
      <c r="D19" t="s">
        <v>1</v>
      </c>
      <c r="E19" t="s">
        <v>2</v>
      </c>
      <c r="F19" t="s">
        <v>3</v>
      </c>
      <c r="G19" t="s">
        <v>6</v>
      </c>
      <c r="H19" t="s">
        <v>4</v>
      </c>
      <c r="K19" s="3"/>
      <c r="T19" s="2"/>
    </row>
    <row r="20" spans="1:20" x14ac:dyDescent="0.35">
      <c r="A20">
        <v>0</v>
      </c>
      <c r="B20">
        <v>147176</v>
      </c>
      <c r="C20">
        <v>0.46400000000000002</v>
      </c>
      <c r="D20">
        <v>0.127</v>
      </c>
      <c r="E20">
        <v>0.375</v>
      </c>
      <c r="F20">
        <v>5.1999999999999998E-2</v>
      </c>
      <c r="G20">
        <v>0.42299999999999999</v>
      </c>
      <c r="H20">
        <v>0.16500000000000001</v>
      </c>
    </row>
    <row r="21" spans="1:20" x14ac:dyDescent="0.35">
      <c r="A21">
        <v>1</v>
      </c>
      <c r="B21">
        <v>1075828</v>
      </c>
      <c r="C21">
        <v>0.46800000000000003</v>
      </c>
      <c r="D21">
        <v>0.107</v>
      </c>
      <c r="E21">
        <v>0.36099999999999999</v>
      </c>
      <c r="F21">
        <v>5.7000000000000002E-2</v>
      </c>
      <c r="G21">
        <v>0.51800000000000002</v>
      </c>
      <c r="H21">
        <v>9.1999999999999998E-2</v>
      </c>
    </row>
    <row r="22" spans="1:20" x14ac:dyDescent="0.35">
      <c r="A22">
        <v>2</v>
      </c>
      <c r="B22">
        <v>1260984</v>
      </c>
      <c r="C22">
        <v>0.45900000000000002</v>
      </c>
      <c r="D22">
        <v>0.123</v>
      </c>
      <c r="E22">
        <v>0.36599999999999999</v>
      </c>
      <c r="F22">
        <v>4.8000000000000001E-2</v>
      </c>
      <c r="G22">
        <v>0.45600000000000002</v>
      </c>
      <c r="H22">
        <v>0.109</v>
      </c>
    </row>
    <row r="23" spans="1:20" x14ac:dyDescent="0.35">
      <c r="A23">
        <v>3</v>
      </c>
      <c r="B23">
        <v>1280684</v>
      </c>
      <c r="C23">
        <v>0.503</v>
      </c>
      <c r="D23">
        <v>0.11600000000000001</v>
      </c>
      <c r="E23">
        <v>0.40100000000000002</v>
      </c>
      <c r="F23">
        <v>3.7999999999999999E-2</v>
      </c>
      <c r="G23">
        <v>0.497</v>
      </c>
      <c r="H23">
        <v>0.10199999999999999</v>
      </c>
    </row>
    <row r="24" spans="1:20" x14ac:dyDescent="0.35">
      <c r="A24">
        <v>4</v>
      </c>
      <c r="B24">
        <v>2336430</v>
      </c>
      <c r="C24">
        <v>0.498</v>
      </c>
      <c r="D24">
        <v>9.5000000000000001E-2</v>
      </c>
      <c r="E24">
        <v>0.33800000000000002</v>
      </c>
      <c r="F24">
        <v>4.2999999999999997E-2</v>
      </c>
      <c r="G24">
        <v>0.51200000000000001</v>
      </c>
      <c r="H24">
        <v>9.6000000000000002E-2</v>
      </c>
    </row>
    <row r="25" spans="1:20" x14ac:dyDescent="0.35">
      <c r="A25">
        <v>5</v>
      </c>
      <c r="B25">
        <v>3580439</v>
      </c>
      <c r="C25">
        <v>0.45400000000000001</v>
      </c>
      <c r="D25">
        <v>9.8000000000000004E-2</v>
      </c>
      <c r="E25">
        <v>0.318</v>
      </c>
      <c r="F25">
        <v>4.2999999999999997E-2</v>
      </c>
      <c r="G25">
        <v>0.45200000000000001</v>
      </c>
      <c r="H25">
        <v>9.1999999999999998E-2</v>
      </c>
    </row>
    <row r="26" spans="1:20" x14ac:dyDescent="0.35">
      <c r="A26">
        <v>6</v>
      </c>
      <c r="B26">
        <v>3966075</v>
      </c>
      <c r="C26">
        <v>0.46200000000000002</v>
      </c>
      <c r="D26">
        <v>0.115</v>
      </c>
      <c r="E26">
        <v>0.41299999999999998</v>
      </c>
      <c r="F26">
        <v>4.2000000000000003E-2</v>
      </c>
      <c r="G26">
        <v>0.47599999999999998</v>
      </c>
      <c r="H26">
        <v>0.13100000000000001</v>
      </c>
    </row>
    <row r="27" spans="1:20" x14ac:dyDescent="0.35">
      <c r="A27">
        <v>7</v>
      </c>
      <c r="B27">
        <v>4022274</v>
      </c>
      <c r="C27">
        <v>0.52800000000000002</v>
      </c>
      <c r="D27">
        <v>0.104</v>
      </c>
      <c r="E27">
        <v>0.316</v>
      </c>
      <c r="F27">
        <v>5.2999999999999999E-2</v>
      </c>
      <c r="G27">
        <v>0.50600000000000001</v>
      </c>
      <c r="H27">
        <v>0.13100000000000001</v>
      </c>
    </row>
    <row r="28" spans="1:20" x14ac:dyDescent="0.35">
      <c r="A28">
        <v>8</v>
      </c>
      <c r="B28">
        <v>4963909</v>
      </c>
      <c r="C28">
        <v>0.51700000000000002</v>
      </c>
      <c r="D28">
        <v>0.124</v>
      </c>
      <c r="E28">
        <v>0.32900000000000001</v>
      </c>
      <c r="F28">
        <v>4.2999999999999997E-2</v>
      </c>
      <c r="G28">
        <v>0.46600000000000003</v>
      </c>
      <c r="H28">
        <v>0.107</v>
      </c>
    </row>
    <row r="29" spans="1:20" x14ac:dyDescent="0.35">
      <c r="A29">
        <v>9</v>
      </c>
      <c r="B29">
        <v>5244699</v>
      </c>
      <c r="C29">
        <v>0.50900000000000001</v>
      </c>
      <c r="D29">
        <v>0.122</v>
      </c>
      <c r="E29">
        <v>0.42899999999999999</v>
      </c>
      <c r="F29">
        <v>5.0999999999999997E-2</v>
      </c>
      <c r="G29">
        <v>0.55800000000000005</v>
      </c>
      <c r="H29">
        <v>9.8000000000000004E-2</v>
      </c>
    </row>
    <row r="30" spans="1:20" x14ac:dyDescent="0.35">
      <c r="C30" s="10">
        <f>SUM(C20:C29)/10</f>
        <v>0.48620000000000008</v>
      </c>
      <c r="D30" s="10">
        <f t="shared" ref="D30:H30" si="2">SUM(D20:D29)/10</f>
        <v>0.11309999999999998</v>
      </c>
      <c r="E30" s="10">
        <f t="shared" si="2"/>
        <v>0.36459999999999992</v>
      </c>
      <c r="F30" s="10">
        <f t="shared" si="2"/>
        <v>4.6999999999999993E-2</v>
      </c>
      <c r="G30" s="10">
        <f t="shared" si="2"/>
        <v>0.4864</v>
      </c>
      <c r="H30" s="10">
        <f t="shared" si="2"/>
        <v>0.1123</v>
      </c>
      <c r="I30" s="2">
        <f>SUM(C30:H30)</f>
        <v>1.6095999999999999</v>
      </c>
      <c r="J30" s="13">
        <f>C30+E30+F30+H30</f>
        <v>1.0101</v>
      </c>
      <c r="M30" s="10"/>
      <c r="N30" s="10"/>
      <c r="O30" s="10"/>
      <c r="P30" s="10"/>
      <c r="Q30" s="10"/>
      <c r="R30" s="10"/>
      <c r="S30" s="2"/>
      <c r="T30" s="13"/>
    </row>
    <row r="31" spans="1:20" x14ac:dyDescent="0.35">
      <c r="C31" s="15">
        <f>C30*12/23.52</f>
        <v>0.24806122448979595</v>
      </c>
      <c r="D31" s="15">
        <f>D30/$I$30</f>
        <v>7.0265904572564597E-2</v>
      </c>
      <c r="E31" s="15">
        <f t="shared" ref="E31:H31" si="3">E30/$I$30</f>
        <v>0.22651590457256457</v>
      </c>
      <c r="F31" s="15">
        <f t="shared" si="3"/>
        <v>2.919980119284294E-2</v>
      </c>
      <c r="G31" s="15">
        <f t="shared" si="3"/>
        <v>0.30218687872763422</v>
      </c>
      <c r="H31" s="15">
        <f t="shared" si="3"/>
        <v>6.9768886679920483E-2</v>
      </c>
      <c r="I31" s="2"/>
      <c r="J31" s="9"/>
      <c r="M31" s="15"/>
      <c r="N31" s="15"/>
      <c r="O31" s="15"/>
      <c r="P31" s="15"/>
      <c r="Q31" s="15"/>
      <c r="R31" s="15"/>
      <c r="S31" s="2"/>
      <c r="T31" s="9"/>
    </row>
    <row r="37" spans="1:20" x14ac:dyDescent="0.35">
      <c r="A37" s="3">
        <v>0.3</v>
      </c>
      <c r="B37" t="s">
        <v>5</v>
      </c>
      <c r="C37" t="s">
        <v>0</v>
      </c>
      <c r="D37" t="s">
        <v>1</v>
      </c>
      <c r="E37" t="s">
        <v>2</v>
      </c>
      <c r="F37" t="s">
        <v>3</v>
      </c>
      <c r="G37" t="s">
        <v>6</v>
      </c>
      <c r="H37" t="s">
        <v>4</v>
      </c>
      <c r="K37" s="3"/>
    </row>
    <row r="38" spans="1:20" x14ac:dyDescent="0.35">
      <c r="A38">
        <v>0</v>
      </c>
      <c r="B38">
        <v>519397</v>
      </c>
      <c r="C38">
        <v>0.48799999999999999</v>
      </c>
      <c r="D38">
        <v>0.104</v>
      </c>
      <c r="E38">
        <v>0.38700000000000001</v>
      </c>
      <c r="F38">
        <v>5.7000000000000002E-2</v>
      </c>
      <c r="G38">
        <v>0.438</v>
      </c>
      <c r="H38">
        <v>0.112</v>
      </c>
    </row>
    <row r="39" spans="1:20" x14ac:dyDescent="0.35">
      <c r="A39">
        <v>1</v>
      </c>
      <c r="B39">
        <v>1429593</v>
      </c>
      <c r="C39">
        <v>0.51200000000000001</v>
      </c>
      <c r="D39">
        <v>0.10299999999999999</v>
      </c>
      <c r="E39">
        <v>0.32600000000000001</v>
      </c>
      <c r="F39">
        <v>4.3999999999999997E-2</v>
      </c>
      <c r="G39">
        <v>0.51800000000000002</v>
      </c>
      <c r="H39">
        <v>0.109</v>
      </c>
    </row>
    <row r="40" spans="1:20" x14ac:dyDescent="0.35">
      <c r="A40">
        <v>2</v>
      </c>
      <c r="B40">
        <v>1455114</v>
      </c>
      <c r="C40">
        <v>0.52200000000000002</v>
      </c>
      <c r="D40">
        <v>0.112</v>
      </c>
      <c r="E40">
        <v>0.318</v>
      </c>
      <c r="F40">
        <v>5.2999999999999999E-2</v>
      </c>
      <c r="G40">
        <v>0.432</v>
      </c>
      <c r="H40">
        <v>0.109</v>
      </c>
    </row>
    <row r="41" spans="1:20" x14ac:dyDescent="0.35">
      <c r="A41">
        <v>3</v>
      </c>
      <c r="B41">
        <v>4733300</v>
      </c>
      <c r="C41">
        <v>0.41299999999999998</v>
      </c>
      <c r="D41">
        <v>0.121</v>
      </c>
      <c r="E41">
        <v>0.307</v>
      </c>
      <c r="F41">
        <v>5.8999999999999997E-2</v>
      </c>
      <c r="G41">
        <v>0.42499999999999999</v>
      </c>
      <c r="H41">
        <v>0.115</v>
      </c>
    </row>
    <row r="42" spans="1:20" x14ac:dyDescent="0.35">
      <c r="A42">
        <v>4</v>
      </c>
      <c r="B42">
        <v>6387905</v>
      </c>
      <c r="C42">
        <v>0.48599999999999999</v>
      </c>
      <c r="D42">
        <v>0.13100000000000001</v>
      </c>
      <c r="E42">
        <v>0.39200000000000002</v>
      </c>
      <c r="F42">
        <v>5.8000000000000003E-2</v>
      </c>
      <c r="G42">
        <v>0.45400000000000001</v>
      </c>
      <c r="H42">
        <v>0.112</v>
      </c>
    </row>
    <row r="43" spans="1:20" x14ac:dyDescent="0.35">
      <c r="A43">
        <v>5</v>
      </c>
      <c r="B43">
        <v>6390221</v>
      </c>
      <c r="C43">
        <v>0.439</v>
      </c>
      <c r="D43">
        <v>0.112</v>
      </c>
      <c r="E43">
        <v>0.377</v>
      </c>
      <c r="F43">
        <v>2.8000000000000001E-2</v>
      </c>
      <c r="G43">
        <v>0.41799999999999998</v>
      </c>
      <c r="H43">
        <v>0.10199999999999999</v>
      </c>
    </row>
    <row r="44" spans="1:20" x14ac:dyDescent="0.35">
      <c r="A44">
        <v>6</v>
      </c>
      <c r="B44">
        <v>9366890</v>
      </c>
      <c r="C44">
        <v>0.496</v>
      </c>
      <c r="D44">
        <v>0.105</v>
      </c>
      <c r="E44">
        <v>0.35099999999999998</v>
      </c>
      <c r="F44">
        <v>4.8000000000000001E-2</v>
      </c>
      <c r="G44">
        <v>0.45300000000000001</v>
      </c>
      <c r="H44">
        <v>0.11600000000000001</v>
      </c>
    </row>
    <row r="45" spans="1:20" x14ac:dyDescent="0.35">
      <c r="A45">
        <v>7</v>
      </c>
      <c r="B45">
        <v>9639529</v>
      </c>
      <c r="C45">
        <v>0.498</v>
      </c>
      <c r="D45">
        <v>0.11600000000000001</v>
      </c>
      <c r="E45">
        <v>0.43099999999999999</v>
      </c>
      <c r="F45">
        <v>4.8000000000000001E-2</v>
      </c>
      <c r="G45">
        <v>0.34200000000000003</v>
      </c>
      <c r="H45">
        <v>0.113</v>
      </c>
    </row>
    <row r="46" spans="1:20" x14ac:dyDescent="0.35">
      <c r="A46">
        <v>8</v>
      </c>
      <c r="B46">
        <v>10358029</v>
      </c>
      <c r="C46">
        <v>0.41699999999999998</v>
      </c>
      <c r="D46">
        <v>0.10199999999999999</v>
      </c>
      <c r="E46">
        <v>0.34799999999999998</v>
      </c>
      <c r="F46">
        <v>5.0999999999999997E-2</v>
      </c>
      <c r="G46">
        <v>0.42099999999999999</v>
      </c>
      <c r="H46">
        <v>0.10199999999999999</v>
      </c>
    </row>
    <row r="47" spans="1:20" x14ac:dyDescent="0.35">
      <c r="A47">
        <v>9</v>
      </c>
      <c r="B47">
        <v>10569820</v>
      </c>
      <c r="C47">
        <v>0.42299999999999999</v>
      </c>
      <c r="D47">
        <v>0.109</v>
      </c>
      <c r="E47">
        <v>0.32700000000000001</v>
      </c>
      <c r="F47">
        <v>5.2999999999999999E-2</v>
      </c>
      <c r="G47">
        <v>0.32900000000000001</v>
      </c>
      <c r="H47">
        <v>9.7000000000000003E-2</v>
      </c>
    </row>
    <row r="48" spans="1:20" x14ac:dyDescent="0.35">
      <c r="C48" s="10">
        <f>SUM(C38:C47)/10</f>
        <v>0.46939999999999998</v>
      </c>
      <c r="D48" s="10">
        <f t="shared" ref="D48:H48" si="4">SUM(D38:D47)/10</f>
        <v>0.1115</v>
      </c>
      <c r="E48" s="10">
        <f t="shared" si="4"/>
        <v>0.35639999999999999</v>
      </c>
      <c r="F48" s="10">
        <f t="shared" si="4"/>
        <v>4.99E-2</v>
      </c>
      <c r="G48" s="10">
        <f t="shared" si="4"/>
        <v>0.42299999999999993</v>
      </c>
      <c r="H48" s="10">
        <f t="shared" si="4"/>
        <v>0.10869999999999999</v>
      </c>
      <c r="I48" s="2">
        <f>SUM(C48:H48)</f>
        <v>1.5189000000000001</v>
      </c>
      <c r="J48" s="13">
        <f>C48+E48+F48+H48</f>
        <v>0.98439999999999994</v>
      </c>
      <c r="M48" s="10"/>
      <c r="N48" s="10"/>
      <c r="O48" s="10"/>
      <c r="P48" s="10"/>
      <c r="Q48" s="10"/>
      <c r="R48" s="10"/>
      <c r="S48" s="2"/>
      <c r="T48" s="13"/>
    </row>
    <row r="49" spans="1:20" x14ac:dyDescent="0.35">
      <c r="C49" s="15">
        <f>C48*12/23.52</f>
        <v>0.23948979591836733</v>
      </c>
      <c r="D49" s="15">
        <f>D48/$I$48</f>
        <v>7.3408387648956477E-2</v>
      </c>
      <c r="E49" s="15">
        <f t="shared" ref="E49:H49" si="5">E48/$I$48</f>
        <v>0.23464349200079002</v>
      </c>
      <c r="F49" s="15">
        <f t="shared" si="5"/>
        <v>3.2852722364869309E-2</v>
      </c>
      <c r="G49" s="15">
        <f t="shared" si="5"/>
        <v>0.27849101323326086</v>
      </c>
      <c r="H49" s="15">
        <f t="shared" si="5"/>
        <v>7.1564948317861601E-2</v>
      </c>
      <c r="I49" s="2"/>
      <c r="J49" s="9"/>
      <c r="M49" s="15"/>
      <c r="N49" s="15"/>
      <c r="O49" s="15"/>
      <c r="P49" s="15"/>
      <c r="Q49" s="15"/>
      <c r="R49" s="15"/>
      <c r="S49" s="2"/>
      <c r="T49" s="9"/>
    </row>
    <row r="55" spans="1:20" x14ac:dyDescent="0.35">
      <c r="A55" s="3">
        <v>0.35</v>
      </c>
      <c r="B55" t="s">
        <v>5</v>
      </c>
      <c r="C55" t="s">
        <v>0</v>
      </c>
      <c r="D55" t="s">
        <v>1</v>
      </c>
      <c r="E55" t="s">
        <v>2</v>
      </c>
      <c r="F55" t="s">
        <v>3</v>
      </c>
      <c r="G55" t="s">
        <v>6</v>
      </c>
      <c r="H55" t="s">
        <v>4</v>
      </c>
      <c r="K55" s="3"/>
    </row>
    <row r="56" spans="1:20" x14ac:dyDescent="0.35">
      <c r="A56">
        <v>0</v>
      </c>
      <c r="B56">
        <v>110599</v>
      </c>
      <c r="C56">
        <v>0.498</v>
      </c>
      <c r="D56">
        <v>0.104</v>
      </c>
      <c r="E56">
        <v>0.379</v>
      </c>
      <c r="F56">
        <v>5.8999999999999997E-2</v>
      </c>
      <c r="G56">
        <v>0.41099999999999998</v>
      </c>
      <c r="H56">
        <v>9.8000000000000004E-2</v>
      </c>
    </row>
    <row r="57" spans="1:20" x14ac:dyDescent="0.35">
      <c r="A57">
        <v>1</v>
      </c>
      <c r="B57">
        <v>491204</v>
      </c>
      <c r="C57">
        <v>0.437</v>
      </c>
      <c r="D57">
        <v>9.5000000000000001E-2</v>
      </c>
      <c r="E57">
        <v>0.28699999999999998</v>
      </c>
      <c r="F57">
        <v>5.3999999999999999E-2</v>
      </c>
      <c r="G57">
        <v>0.40899999999999997</v>
      </c>
      <c r="H57">
        <v>9.9000000000000005E-2</v>
      </c>
    </row>
    <row r="58" spans="1:20" x14ac:dyDescent="0.35">
      <c r="A58">
        <v>2</v>
      </c>
      <c r="B58">
        <v>6209399</v>
      </c>
      <c r="C58">
        <v>0.432</v>
      </c>
      <c r="D58">
        <v>9.8000000000000004E-2</v>
      </c>
      <c r="E58">
        <v>0.309</v>
      </c>
      <c r="F58">
        <v>5.8000000000000003E-2</v>
      </c>
      <c r="G58">
        <v>0.39900000000000002</v>
      </c>
      <c r="H58">
        <v>9.6000000000000002E-2</v>
      </c>
    </row>
    <row r="59" spans="1:20" x14ac:dyDescent="0.35">
      <c r="A59">
        <v>3</v>
      </c>
      <c r="B59">
        <v>13952401</v>
      </c>
      <c r="C59">
        <v>0.42299999999999999</v>
      </c>
      <c r="D59">
        <v>0.111</v>
      </c>
      <c r="E59">
        <v>0.32900000000000001</v>
      </c>
      <c r="F59">
        <v>5.5E-2</v>
      </c>
      <c r="G59">
        <v>0.41699999999999998</v>
      </c>
      <c r="H59">
        <v>0.124</v>
      </c>
    </row>
    <row r="60" spans="1:20" x14ac:dyDescent="0.35">
      <c r="A60">
        <v>4</v>
      </c>
      <c r="B60">
        <v>17936451</v>
      </c>
      <c r="C60">
        <v>0.42199999999999999</v>
      </c>
      <c r="D60">
        <v>9.2999999999999999E-2</v>
      </c>
      <c r="E60">
        <v>0.34100000000000003</v>
      </c>
      <c r="F60">
        <v>5.2999999999999999E-2</v>
      </c>
      <c r="G60">
        <v>0.437</v>
      </c>
      <c r="H60">
        <v>0.113</v>
      </c>
    </row>
    <row r="61" spans="1:20" x14ac:dyDescent="0.35">
      <c r="A61">
        <v>5</v>
      </c>
      <c r="B61">
        <v>18192096</v>
      </c>
      <c r="C61">
        <v>0.434</v>
      </c>
      <c r="D61">
        <v>9.8000000000000004E-2</v>
      </c>
      <c r="E61">
        <v>0.312</v>
      </c>
      <c r="F61">
        <v>5.7000000000000002E-2</v>
      </c>
      <c r="G61">
        <v>0.41199999999999998</v>
      </c>
      <c r="H61">
        <v>0.10299999999999999</v>
      </c>
    </row>
    <row r="62" spans="1:20" x14ac:dyDescent="0.35">
      <c r="A62">
        <v>6</v>
      </c>
      <c r="B62">
        <v>19084054</v>
      </c>
      <c r="C62">
        <v>0.48699999999999999</v>
      </c>
      <c r="D62">
        <v>0.10299999999999999</v>
      </c>
      <c r="E62">
        <v>0.316</v>
      </c>
      <c r="F62">
        <v>5.8999999999999997E-2</v>
      </c>
      <c r="G62">
        <v>0.47299999999999998</v>
      </c>
      <c r="H62">
        <v>9.1999999999999998E-2</v>
      </c>
    </row>
    <row r="63" spans="1:20" x14ac:dyDescent="0.35">
      <c r="A63">
        <v>7</v>
      </c>
      <c r="B63">
        <v>20139699</v>
      </c>
      <c r="C63">
        <v>0.40200000000000002</v>
      </c>
      <c r="D63">
        <v>9.6000000000000002E-2</v>
      </c>
      <c r="E63">
        <v>0.28899999999999998</v>
      </c>
      <c r="F63">
        <v>4.9000000000000002E-2</v>
      </c>
      <c r="G63">
        <v>0.42699999999999999</v>
      </c>
      <c r="H63">
        <v>9.8000000000000004E-2</v>
      </c>
    </row>
    <row r="64" spans="1:20" x14ac:dyDescent="0.35">
      <c r="A64">
        <v>8</v>
      </c>
      <c r="B64">
        <v>20286609</v>
      </c>
      <c r="C64">
        <v>0.46899999999999997</v>
      </c>
      <c r="D64">
        <v>0.112</v>
      </c>
      <c r="E64">
        <v>0.29899999999999999</v>
      </c>
      <c r="F64">
        <v>4.9000000000000002E-2</v>
      </c>
      <c r="G64">
        <v>0.40100000000000002</v>
      </c>
      <c r="H64">
        <v>9.2999999999999999E-2</v>
      </c>
    </row>
    <row r="65" spans="1:20" x14ac:dyDescent="0.35">
      <c r="A65">
        <v>9</v>
      </c>
      <c r="B65">
        <v>24700118</v>
      </c>
      <c r="C65">
        <v>0.45200000000000001</v>
      </c>
      <c r="D65">
        <v>0.104</v>
      </c>
      <c r="E65">
        <v>0.38300000000000001</v>
      </c>
      <c r="F65">
        <v>5.1999999999999998E-2</v>
      </c>
      <c r="G65">
        <v>0.47799999999999998</v>
      </c>
      <c r="H65">
        <v>9.6000000000000002E-2</v>
      </c>
    </row>
    <row r="66" spans="1:20" x14ac:dyDescent="0.35">
      <c r="C66" s="10">
        <f>SUM(C56:C65)/10</f>
        <v>0.44560000000000005</v>
      </c>
      <c r="D66" s="10">
        <f t="shared" ref="D66:H66" si="6">SUM(D56:D65)/10</f>
        <v>0.1014</v>
      </c>
      <c r="E66" s="10">
        <f t="shared" si="6"/>
        <v>0.32439999999999997</v>
      </c>
      <c r="F66" s="10">
        <f t="shared" si="6"/>
        <v>5.4499999999999993E-2</v>
      </c>
      <c r="G66" s="10">
        <f t="shared" si="6"/>
        <v>0.42639999999999995</v>
      </c>
      <c r="H66" s="10">
        <f t="shared" si="6"/>
        <v>0.1012</v>
      </c>
      <c r="I66" s="2">
        <f>SUM(C66:H66)</f>
        <v>1.4534999999999998</v>
      </c>
      <c r="J66" s="13">
        <f>C66+E66+F66+H66</f>
        <v>0.92569999999999997</v>
      </c>
      <c r="M66" s="10"/>
      <c r="N66" s="10"/>
      <c r="O66" s="10"/>
      <c r="P66" s="10"/>
      <c r="Q66" s="10"/>
      <c r="R66" s="10"/>
      <c r="S66" s="2"/>
      <c r="T66" s="13"/>
    </row>
    <row r="67" spans="1:20" x14ac:dyDescent="0.35">
      <c r="C67" s="15">
        <f>C66*12/23.52</f>
        <v>0.22734693877551024</v>
      </c>
      <c r="D67" s="15">
        <f>D66/$I$66</f>
        <v>6.9762641898864816E-2</v>
      </c>
      <c r="E67" s="15">
        <f t="shared" ref="E67:H67" si="7">E66/$I$66</f>
        <v>0.22318541451668389</v>
      </c>
      <c r="F67" s="15">
        <f t="shared" si="7"/>
        <v>3.7495700034399726E-2</v>
      </c>
      <c r="G67" s="15">
        <f t="shared" si="7"/>
        <v>0.29336085311317511</v>
      </c>
      <c r="H67" s="15">
        <f t="shared" si="7"/>
        <v>6.9625042999656009E-2</v>
      </c>
      <c r="I67" s="2"/>
      <c r="J67" s="9"/>
      <c r="M67" s="15"/>
      <c r="N67" s="15"/>
      <c r="O67" s="15"/>
      <c r="P67" s="15"/>
      <c r="Q67" s="15"/>
      <c r="R67" s="15"/>
      <c r="S67" s="2"/>
      <c r="T67" s="9"/>
    </row>
    <row r="73" spans="1:20" x14ac:dyDescent="0.35">
      <c r="A73" s="3">
        <v>0.4</v>
      </c>
      <c r="B73" t="s">
        <v>5</v>
      </c>
      <c r="C73" t="s">
        <v>0</v>
      </c>
      <c r="D73" t="s">
        <v>1</v>
      </c>
      <c r="E73" t="s">
        <v>2</v>
      </c>
      <c r="F73" t="s">
        <v>3</v>
      </c>
      <c r="G73" t="s">
        <v>6</v>
      </c>
      <c r="H73" t="s">
        <v>4</v>
      </c>
      <c r="K73" s="3"/>
    </row>
    <row r="74" spans="1:20" x14ac:dyDescent="0.35">
      <c r="A74">
        <v>0</v>
      </c>
      <c r="B74">
        <v>18942789</v>
      </c>
      <c r="C74">
        <v>0.40699999999999997</v>
      </c>
      <c r="D74">
        <v>9.6000000000000002E-2</v>
      </c>
      <c r="E74">
        <v>0.26800000000000002</v>
      </c>
      <c r="F74">
        <v>5.8000000000000003E-2</v>
      </c>
      <c r="G74">
        <v>0.498</v>
      </c>
      <c r="H74">
        <v>8.6999999999999994E-2</v>
      </c>
    </row>
    <row r="75" spans="1:20" x14ac:dyDescent="0.35">
      <c r="A75">
        <v>1</v>
      </c>
      <c r="B75">
        <v>20286609</v>
      </c>
      <c r="C75">
        <v>0.40799999999999997</v>
      </c>
      <c r="D75">
        <v>9.2999999999999999E-2</v>
      </c>
      <c r="E75">
        <v>0.29799999999999999</v>
      </c>
      <c r="F75">
        <v>5.0999999999999997E-2</v>
      </c>
      <c r="G75">
        <v>0.51200000000000001</v>
      </c>
      <c r="H75">
        <v>9.0999999999999998E-2</v>
      </c>
    </row>
    <row r="76" spans="1:20" x14ac:dyDescent="0.35">
      <c r="A76">
        <v>2</v>
      </c>
      <c r="B76">
        <v>24700118</v>
      </c>
      <c r="C76">
        <v>0.39600000000000002</v>
      </c>
      <c r="D76">
        <v>9.1999999999999998E-2</v>
      </c>
      <c r="E76">
        <v>0.32700000000000001</v>
      </c>
      <c r="F76">
        <v>5.2999999999999999E-2</v>
      </c>
      <c r="G76">
        <v>0.42399999999999999</v>
      </c>
      <c r="H76">
        <v>9.1999999999999998E-2</v>
      </c>
    </row>
    <row r="77" spans="1:20" x14ac:dyDescent="0.35">
      <c r="A77">
        <v>3</v>
      </c>
      <c r="B77">
        <v>37862992</v>
      </c>
      <c r="C77">
        <v>0.41199999999999998</v>
      </c>
      <c r="D77">
        <v>8.8999999999999996E-2</v>
      </c>
      <c r="E77">
        <v>0.30099999999999999</v>
      </c>
      <c r="F77">
        <v>5.8000000000000003E-2</v>
      </c>
      <c r="G77">
        <v>0.41899999999999998</v>
      </c>
      <c r="H77">
        <v>9.4E-2</v>
      </c>
    </row>
    <row r="78" spans="1:20" x14ac:dyDescent="0.35">
      <c r="A78">
        <v>4</v>
      </c>
      <c r="B78">
        <v>58934930</v>
      </c>
      <c r="C78">
        <v>0.45300000000000001</v>
      </c>
      <c r="D78">
        <v>9.4E-2</v>
      </c>
      <c r="E78">
        <v>0.30099999999999999</v>
      </c>
      <c r="F78">
        <v>5.0999999999999997E-2</v>
      </c>
      <c r="G78">
        <v>0.45200000000000001</v>
      </c>
      <c r="H78">
        <v>9.5000000000000001E-2</v>
      </c>
    </row>
    <row r="79" spans="1:20" x14ac:dyDescent="0.35">
      <c r="A79">
        <v>5</v>
      </c>
      <c r="B79">
        <v>79872576</v>
      </c>
      <c r="C79">
        <v>0.40799999999999997</v>
      </c>
      <c r="D79">
        <v>8.5000000000000006E-2</v>
      </c>
      <c r="E79">
        <v>0.29899999999999999</v>
      </c>
      <c r="F79">
        <v>5.7000000000000002E-2</v>
      </c>
      <c r="G79">
        <v>0.41799999999999998</v>
      </c>
      <c r="H79">
        <v>9.0999999999999998E-2</v>
      </c>
    </row>
    <row r="80" spans="1:20" x14ac:dyDescent="0.35">
      <c r="A80">
        <v>6</v>
      </c>
      <c r="B80">
        <v>83563550</v>
      </c>
      <c r="C80">
        <v>0.41099999999999998</v>
      </c>
      <c r="D80">
        <v>9.5000000000000001E-2</v>
      </c>
      <c r="E80">
        <v>0.307</v>
      </c>
      <c r="F80">
        <v>5.8999999999999997E-2</v>
      </c>
      <c r="G80">
        <v>0.40799999999999997</v>
      </c>
      <c r="H80">
        <v>9.2999999999999999E-2</v>
      </c>
    </row>
    <row r="81" spans="1:20" x14ac:dyDescent="0.35">
      <c r="A81">
        <v>7</v>
      </c>
      <c r="B81">
        <v>84327042</v>
      </c>
      <c r="C81">
        <v>0.40799999999999997</v>
      </c>
      <c r="D81">
        <v>8.6999999999999994E-2</v>
      </c>
      <c r="E81">
        <v>0.30199999999999999</v>
      </c>
      <c r="F81">
        <v>5.8999999999999997E-2</v>
      </c>
      <c r="G81">
        <v>0.42799999999999999</v>
      </c>
      <c r="H81">
        <v>8.6999999999999994E-2</v>
      </c>
    </row>
    <row r="82" spans="1:20" x14ac:dyDescent="0.35">
      <c r="A82">
        <v>8</v>
      </c>
      <c r="B82">
        <v>90074523</v>
      </c>
      <c r="C82">
        <v>0.40500000000000003</v>
      </c>
      <c r="D82">
        <v>9.0999999999999998E-2</v>
      </c>
      <c r="E82">
        <v>0.32300000000000001</v>
      </c>
      <c r="F82">
        <v>5.1999999999999998E-2</v>
      </c>
      <c r="G82">
        <v>0.41899999999999998</v>
      </c>
      <c r="H82">
        <v>8.8999999999999996E-2</v>
      </c>
    </row>
    <row r="83" spans="1:20" x14ac:dyDescent="0.35">
      <c r="A83">
        <v>9</v>
      </c>
      <c r="B83">
        <v>97011894</v>
      </c>
      <c r="C83">
        <v>0.498</v>
      </c>
      <c r="D83">
        <v>9.4E-2</v>
      </c>
      <c r="E83">
        <v>0.312</v>
      </c>
      <c r="F83">
        <v>5.8000000000000003E-2</v>
      </c>
      <c r="G83">
        <v>0.432</v>
      </c>
      <c r="H83">
        <v>9.6000000000000002E-2</v>
      </c>
    </row>
    <row r="84" spans="1:20" x14ac:dyDescent="0.35">
      <c r="C84" s="10">
        <f>SUM(C74:C83)/10</f>
        <v>0.42059999999999997</v>
      </c>
      <c r="D84" s="10">
        <f t="shared" ref="D84:H84" si="8">SUM(D74:D83)/10</f>
        <v>9.1599999999999987E-2</v>
      </c>
      <c r="E84" s="10">
        <f t="shared" si="8"/>
        <v>0.30379999999999996</v>
      </c>
      <c r="F84" s="10">
        <f t="shared" si="8"/>
        <v>5.5600000000000004E-2</v>
      </c>
      <c r="G84" s="10">
        <f t="shared" si="8"/>
        <v>0.441</v>
      </c>
      <c r="H84" s="10">
        <f t="shared" si="8"/>
        <v>9.1499999999999984E-2</v>
      </c>
      <c r="I84" s="2">
        <f>SUM(C84:H84)</f>
        <v>1.4040999999999999</v>
      </c>
      <c r="J84" s="13">
        <f>C84+E84+F84+H84</f>
        <v>0.87149999999999994</v>
      </c>
      <c r="M84" s="10"/>
      <c r="N84" s="10"/>
      <c r="O84" s="10"/>
      <c r="P84" s="10"/>
      <c r="Q84" s="10"/>
      <c r="R84" s="10"/>
      <c r="S84" s="2"/>
      <c r="T84" s="13"/>
    </row>
    <row r="85" spans="1:20" x14ac:dyDescent="0.35">
      <c r="C85" s="15">
        <f>C84*12/23.52</f>
        <v>0.2145918367346939</v>
      </c>
      <c r="D85" s="15">
        <f>D84/$I$84</f>
        <v>6.5237518695249616E-2</v>
      </c>
      <c r="E85" s="15">
        <f t="shared" ref="E85:H85" si="9">E84/$I$84</f>
        <v>0.21636635567267287</v>
      </c>
      <c r="F85" s="15">
        <f t="shared" si="9"/>
        <v>3.9598319208033618E-2</v>
      </c>
      <c r="G85" s="15">
        <f t="shared" si="9"/>
        <v>0.31408019371839613</v>
      </c>
      <c r="H85" s="15">
        <f t="shared" si="9"/>
        <v>6.5166298696674022E-2</v>
      </c>
      <c r="I85" s="2"/>
      <c r="J85" s="9"/>
      <c r="M85" s="15"/>
      <c r="N85" s="15"/>
      <c r="O85" s="15"/>
      <c r="P85" s="15"/>
      <c r="Q85" s="15"/>
      <c r="R85" s="15"/>
      <c r="S85" s="2"/>
      <c r="T8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abSelected="1" workbookViewId="0">
      <selection activeCell="O18" sqref="O18"/>
    </sheetView>
  </sheetViews>
  <sheetFormatPr defaultRowHeight="14.5" x14ac:dyDescent="0.35"/>
  <sheetData>
    <row r="1" spans="1:20" x14ac:dyDescent="0.35">
      <c r="A1" s="3">
        <v>0.2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4</v>
      </c>
      <c r="K1" s="3"/>
    </row>
    <row r="2" spans="1:20" x14ac:dyDescent="0.35">
      <c r="A2">
        <v>0</v>
      </c>
      <c r="B2">
        <v>94493</v>
      </c>
      <c r="C2">
        <v>0.41699999999999998</v>
      </c>
      <c r="D2">
        <v>0.125</v>
      </c>
      <c r="E2">
        <v>0.32900000000000001</v>
      </c>
      <c r="F2">
        <v>3.1E-2</v>
      </c>
      <c r="G2">
        <v>0.51100000000000001</v>
      </c>
      <c r="H2">
        <v>0.10100000000000001</v>
      </c>
    </row>
    <row r="3" spans="1:20" x14ac:dyDescent="0.35">
      <c r="A3">
        <v>1</v>
      </c>
      <c r="B3">
        <v>499672</v>
      </c>
      <c r="C3">
        <v>0.39900000000000002</v>
      </c>
      <c r="D3">
        <v>0.109</v>
      </c>
      <c r="E3">
        <v>0.35199999999999998</v>
      </c>
      <c r="F3">
        <v>1.9E-2</v>
      </c>
      <c r="G3">
        <v>0.504</v>
      </c>
      <c r="H3">
        <v>0.109</v>
      </c>
    </row>
    <row r="4" spans="1:20" x14ac:dyDescent="0.35">
      <c r="A4">
        <v>2</v>
      </c>
      <c r="B4">
        <v>522158</v>
      </c>
      <c r="C4">
        <v>0.40899999999999997</v>
      </c>
      <c r="D4">
        <v>9.9000000000000005E-2</v>
      </c>
      <c r="E4">
        <v>0.35399999999999998</v>
      </c>
      <c r="F4">
        <v>2.1999999999999999E-2</v>
      </c>
      <c r="G4">
        <v>0.48899999999999999</v>
      </c>
      <c r="H4">
        <v>0.11700000000000001</v>
      </c>
    </row>
    <row r="5" spans="1:20" x14ac:dyDescent="0.35">
      <c r="A5">
        <v>3</v>
      </c>
      <c r="B5">
        <v>548356</v>
      </c>
      <c r="C5">
        <v>0.39700000000000002</v>
      </c>
      <c r="D5">
        <v>0.107</v>
      </c>
      <c r="E5">
        <v>0.39200000000000002</v>
      </c>
      <c r="F5">
        <v>5.8000000000000003E-2</v>
      </c>
      <c r="G5">
        <v>0.49299999999999999</v>
      </c>
      <c r="H5">
        <v>0.10199999999999999</v>
      </c>
    </row>
    <row r="6" spans="1:20" x14ac:dyDescent="0.35">
      <c r="A6">
        <v>4</v>
      </c>
      <c r="B6">
        <v>1005898</v>
      </c>
      <c r="C6">
        <v>0.38900000000000001</v>
      </c>
      <c r="D6">
        <v>0.10100000000000001</v>
      </c>
      <c r="E6">
        <v>0.32300000000000001</v>
      </c>
      <c r="F6">
        <v>2.7E-2</v>
      </c>
      <c r="G6">
        <v>0.46300000000000002</v>
      </c>
      <c r="H6">
        <v>0.105</v>
      </c>
    </row>
    <row r="7" spans="1:20" x14ac:dyDescent="0.35">
      <c r="A7">
        <v>5</v>
      </c>
      <c r="B7">
        <v>1213419</v>
      </c>
      <c r="C7">
        <v>0.41799999999999998</v>
      </c>
      <c r="D7">
        <v>0.151</v>
      </c>
      <c r="E7">
        <v>0.39900000000000002</v>
      </c>
      <c r="F7">
        <v>6.9000000000000006E-2</v>
      </c>
      <c r="G7">
        <v>0.45900000000000002</v>
      </c>
      <c r="H7">
        <v>0.129</v>
      </c>
    </row>
    <row r="8" spans="1:20" x14ac:dyDescent="0.35">
      <c r="A8">
        <v>6</v>
      </c>
      <c r="B8">
        <v>1307181</v>
      </c>
      <c r="C8">
        <v>0.40899999999999997</v>
      </c>
      <c r="D8">
        <v>0.105</v>
      </c>
      <c r="E8">
        <v>0.34100000000000003</v>
      </c>
      <c r="F8">
        <v>3.7999999999999999E-2</v>
      </c>
      <c r="G8">
        <v>0.46800000000000003</v>
      </c>
      <c r="H8">
        <v>0.113</v>
      </c>
    </row>
    <row r="9" spans="1:20" x14ac:dyDescent="0.35">
      <c r="A9">
        <v>7</v>
      </c>
      <c r="B9">
        <v>1314200</v>
      </c>
      <c r="C9">
        <v>0.41499999999999998</v>
      </c>
      <c r="D9">
        <v>9.8000000000000004E-2</v>
      </c>
      <c r="E9">
        <v>0.378</v>
      </c>
      <c r="F9">
        <v>3.1E-2</v>
      </c>
      <c r="G9">
        <v>0.503</v>
      </c>
      <c r="H9">
        <v>0.106</v>
      </c>
    </row>
    <row r="10" spans="1:20" x14ac:dyDescent="0.35">
      <c r="A10">
        <v>8</v>
      </c>
      <c r="B10">
        <v>1339090</v>
      </c>
      <c r="C10">
        <v>0.43099999999999999</v>
      </c>
      <c r="D10">
        <v>0.104</v>
      </c>
      <c r="E10">
        <v>0.40100000000000002</v>
      </c>
      <c r="F10">
        <v>5.8000000000000003E-2</v>
      </c>
      <c r="G10">
        <v>0.497</v>
      </c>
      <c r="H10">
        <v>0.107</v>
      </c>
    </row>
    <row r="11" spans="1:20" x14ac:dyDescent="0.35">
      <c r="A11">
        <v>9</v>
      </c>
      <c r="B11">
        <v>1511902</v>
      </c>
      <c r="C11">
        <v>0.40699999999999997</v>
      </c>
      <c r="D11">
        <v>0.112</v>
      </c>
      <c r="E11">
        <v>0.35699999999999998</v>
      </c>
      <c r="F11">
        <v>4.5999999999999999E-2</v>
      </c>
      <c r="G11">
        <v>0.45600000000000002</v>
      </c>
      <c r="H11">
        <v>0.114</v>
      </c>
    </row>
    <row r="12" spans="1:20" s="2" customFormat="1" x14ac:dyDescent="0.35">
      <c r="A12" s="1"/>
      <c r="B12" s="1"/>
      <c r="C12" s="10">
        <f>SUM(C2:C11)/10</f>
        <v>0.40910000000000002</v>
      </c>
      <c r="D12" s="10">
        <f t="shared" ref="D12:H12" si="0">SUM(D2:D11)/10</f>
        <v>0.1111</v>
      </c>
      <c r="E12" s="10">
        <f t="shared" si="0"/>
        <v>0.36260000000000003</v>
      </c>
      <c r="F12" s="10">
        <f t="shared" si="0"/>
        <v>3.9900000000000005E-2</v>
      </c>
      <c r="G12" s="10">
        <f t="shared" si="0"/>
        <v>0.48430000000000006</v>
      </c>
      <c r="H12" s="10">
        <f t="shared" si="0"/>
        <v>0.1103</v>
      </c>
      <c r="I12" s="2">
        <f>SUM(C12:H12)</f>
        <v>1.5173000000000001</v>
      </c>
      <c r="J12" s="13">
        <f>C12+E12+F12+H12</f>
        <v>0.92190000000000005</v>
      </c>
      <c r="K12" s="1"/>
      <c r="L12" s="1"/>
      <c r="M12" s="10"/>
      <c r="N12" s="10"/>
      <c r="O12" s="10"/>
      <c r="P12" s="10"/>
      <c r="Q12" s="10"/>
      <c r="R12" s="10"/>
      <c r="T12" s="13"/>
    </row>
    <row r="13" spans="1:20" s="2" customFormat="1" x14ac:dyDescent="0.35">
      <c r="A13" s="1"/>
      <c r="B13" s="1"/>
      <c r="C13" s="15">
        <f>C12*12/23.52</f>
        <v>0.20872448979591837</v>
      </c>
      <c r="D13" s="15">
        <f>D12/$I$12</f>
        <v>7.3222170961576488E-2</v>
      </c>
      <c r="E13" s="15">
        <f t="shared" ref="E13:H13" si="1">E12/$I$12</f>
        <v>0.23897713042905161</v>
      </c>
      <c r="F13" s="15">
        <f t="shared" si="1"/>
        <v>2.629671126342846E-2</v>
      </c>
      <c r="G13" s="15">
        <f t="shared" si="1"/>
        <v>0.31918539510973443</v>
      </c>
      <c r="H13" s="15">
        <f t="shared" si="1"/>
        <v>7.2694918605417505E-2</v>
      </c>
      <c r="J13" s="9"/>
      <c r="K13" s="1"/>
      <c r="L13" s="1"/>
      <c r="M13" s="15"/>
      <c r="N13" s="15"/>
      <c r="O13" s="15"/>
      <c r="P13" s="15"/>
      <c r="Q13" s="15"/>
      <c r="R13" s="15"/>
      <c r="T13" s="9"/>
    </row>
    <row r="14" spans="1:20" s="2" customFormat="1" x14ac:dyDescent="0.35">
      <c r="A14" s="1"/>
      <c r="B14" s="1"/>
      <c r="C14" s="1"/>
      <c r="D14" s="1"/>
      <c r="E14" s="1"/>
      <c r="F14" s="1"/>
      <c r="G14" s="1"/>
      <c r="H14" s="1"/>
      <c r="K14" s="1"/>
      <c r="L14" s="1"/>
      <c r="M14" s="1"/>
      <c r="N14" s="1"/>
      <c r="O14" s="1"/>
      <c r="P14" s="1"/>
      <c r="Q14" s="1"/>
      <c r="R14" s="1"/>
    </row>
    <row r="15" spans="1:20" s="2" customFormat="1" x14ac:dyDescent="0.35">
      <c r="A15" s="1"/>
      <c r="B15" s="1"/>
      <c r="C15" s="1"/>
      <c r="D15" s="1"/>
      <c r="E15" s="1"/>
      <c r="F15" s="1"/>
      <c r="G15" s="1"/>
      <c r="H15" s="1"/>
      <c r="K15" s="1"/>
      <c r="L15" s="1"/>
      <c r="M15" s="1"/>
      <c r="N15" s="1"/>
      <c r="O15" s="1"/>
      <c r="P15" s="1"/>
      <c r="Q15" s="1"/>
      <c r="R15" s="1"/>
    </row>
    <row r="16" spans="1:20" s="2" customFormat="1" x14ac:dyDescent="0.35">
      <c r="A16" s="1"/>
      <c r="B16" s="1"/>
      <c r="C16" s="1"/>
      <c r="D16" s="1"/>
      <c r="E16" s="1"/>
      <c r="F16" s="1"/>
      <c r="G16" s="1"/>
      <c r="H16" s="1"/>
      <c r="K16" s="1"/>
      <c r="L16" s="1"/>
      <c r="M16" s="1"/>
      <c r="N16" s="1"/>
      <c r="O16" s="1"/>
      <c r="P16" s="1"/>
      <c r="Q16" s="1"/>
      <c r="R16" s="1"/>
    </row>
    <row r="17" spans="1:20" s="2" customFormat="1" x14ac:dyDescent="0.35">
      <c r="A17" s="1"/>
      <c r="B17" s="1"/>
      <c r="C17" s="1"/>
      <c r="D17" s="1"/>
      <c r="E17" s="1"/>
      <c r="F17" s="1"/>
      <c r="G17" s="1"/>
      <c r="H17" s="1"/>
      <c r="K17" s="1"/>
      <c r="L17" s="1"/>
      <c r="M17" s="1"/>
      <c r="N17" s="1"/>
      <c r="O17" s="1"/>
      <c r="P17" s="1"/>
      <c r="Q17" s="1"/>
      <c r="R17" s="1"/>
    </row>
    <row r="18" spans="1:20" s="2" customFormat="1" x14ac:dyDescent="0.35">
      <c r="A18" s="1"/>
      <c r="B18" s="1"/>
      <c r="C18" s="1"/>
      <c r="D18" s="1"/>
      <c r="E18" s="1"/>
      <c r="F18" s="1"/>
      <c r="G18" s="1"/>
      <c r="H18" s="1"/>
      <c r="K18" s="1"/>
      <c r="L18" s="1"/>
      <c r="M18" s="1"/>
      <c r="N18" s="1"/>
      <c r="O18" s="1"/>
      <c r="P18" s="1"/>
      <c r="Q18" s="1"/>
      <c r="R18" s="1"/>
    </row>
    <row r="19" spans="1:20" x14ac:dyDescent="0.35">
      <c r="A19" s="3">
        <v>0.25</v>
      </c>
      <c r="B19" t="s">
        <v>5</v>
      </c>
      <c r="C19" t="s">
        <v>0</v>
      </c>
      <c r="D19" t="s">
        <v>1</v>
      </c>
      <c r="E19" t="s">
        <v>2</v>
      </c>
      <c r="F19" t="s">
        <v>3</v>
      </c>
      <c r="G19" t="s">
        <v>6</v>
      </c>
      <c r="H19" t="s">
        <v>4</v>
      </c>
      <c r="K19" s="3"/>
    </row>
    <row r="20" spans="1:20" x14ac:dyDescent="0.35">
      <c r="A20">
        <v>0</v>
      </c>
      <c r="B20">
        <v>2087882</v>
      </c>
      <c r="C20">
        <v>0.36899999999999999</v>
      </c>
      <c r="D20">
        <v>0.121</v>
      </c>
      <c r="E20">
        <v>0.39400000000000002</v>
      </c>
      <c r="F20">
        <v>4.2999999999999997E-2</v>
      </c>
      <c r="G20">
        <v>0.50900000000000001</v>
      </c>
      <c r="H20">
        <v>0.11899999999999999</v>
      </c>
    </row>
    <row r="21" spans="1:20" x14ac:dyDescent="0.35">
      <c r="A21">
        <v>1</v>
      </c>
      <c r="B21">
        <v>2615149</v>
      </c>
      <c r="C21">
        <v>0.39100000000000001</v>
      </c>
      <c r="D21">
        <v>0.106</v>
      </c>
      <c r="E21">
        <v>0.34799999999999998</v>
      </c>
      <c r="F21">
        <v>3.9E-2</v>
      </c>
      <c r="G21">
        <v>0.498</v>
      </c>
      <c r="H21">
        <v>0.11700000000000001</v>
      </c>
    </row>
    <row r="22" spans="1:20" x14ac:dyDescent="0.35">
      <c r="A22">
        <v>2</v>
      </c>
      <c r="B22">
        <v>3054103</v>
      </c>
      <c r="C22">
        <v>0.437</v>
      </c>
      <c r="D22">
        <v>0.11899999999999999</v>
      </c>
      <c r="E22">
        <v>0.38600000000000001</v>
      </c>
      <c r="F22">
        <v>4.8000000000000001E-2</v>
      </c>
      <c r="G22">
        <v>0.503</v>
      </c>
      <c r="H22">
        <v>0.114</v>
      </c>
    </row>
    <row r="23" spans="1:20" x14ac:dyDescent="0.35">
      <c r="A23">
        <v>3</v>
      </c>
      <c r="B23">
        <v>3125144</v>
      </c>
      <c r="C23">
        <v>0.39500000000000002</v>
      </c>
      <c r="D23">
        <v>0.113</v>
      </c>
      <c r="E23">
        <v>0.39800000000000002</v>
      </c>
      <c r="F23">
        <v>4.4999999999999998E-2</v>
      </c>
      <c r="G23">
        <v>0.51200000000000001</v>
      </c>
      <c r="H23">
        <v>0.109</v>
      </c>
    </row>
    <row r="24" spans="1:20" x14ac:dyDescent="0.35">
      <c r="A24">
        <v>4</v>
      </c>
      <c r="B24">
        <v>3128565</v>
      </c>
      <c r="C24">
        <v>0.38600000000000001</v>
      </c>
      <c r="D24">
        <v>0.114</v>
      </c>
      <c r="E24">
        <v>0.318</v>
      </c>
      <c r="F24">
        <v>5.0999999999999997E-2</v>
      </c>
      <c r="G24">
        <v>0.48099999999999998</v>
      </c>
      <c r="H24">
        <v>0.114</v>
      </c>
    </row>
    <row r="25" spans="1:20" x14ac:dyDescent="0.35">
      <c r="A25">
        <v>5</v>
      </c>
      <c r="B25">
        <v>3290271</v>
      </c>
      <c r="C25">
        <v>0.41899999999999998</v>
      </c>
      <c r="D25">
        <v>0.115</v>
      </c>
      <c r="E25">
        <v>0.38800000000000001</v>
      </c>
      <c r="F25">
        <v>4.2000000000000003E-2</v>
      </c>
      <c r="G25">
        <v>0.45600000000000002</v>
      </c>
      <c r="H25">
        <v>0.104</v>
      </c>
    </row>
    <row r="26" spans="1:20" x14ac:dyDescent="0.35">
      <c r="A26">
        <v>6</v>
      </c>
      <c r="B26">
        <v>3682619</v>
      </c>
      <c r="C26">
        <v>0.378</v>
      </c>
      <c r="D26">
        <v>0.11899999999999999</v>
      </c>
      <c r="E26">
        <v>0.35399999999999998</v>
      </c>
      <c r="F26">
        <v>4.4999999999999998E-2</v>
      </c>
      <c r="G26">
        <v>0.432</v>
      </c>
      <c r="H26">
        <v>0.105</v>
      </c>
    </row>
    <row r="27" spans="1:20" x14ac:dyDescent="0.35">
      <c r="A27">
        <v>7</v>
      </c>
      <c r="B27">
        <v>3938189</v>
      </c>
      <c r="C27">
        <v>0.34799999999999998</v>
      </c>
      <c r="D27">
        <v>0.104</v>
      </c>
      <c r="E27">
        <v>0.34300000000000003</v>
      </c>
      <c r="F27">
        <v>5.0999999999999997E-2</v>
      </c>
      <c r="G27">
        <v>0.48899999999999999</v>
      </c>
      <c r="H27">
        <v>0.114</v>
      </c>
    </row>
    <row r="28" spans="1:20" x14ac:dyDescent="0.35">
      <c r="A28">
        <v>8</v>
      </c>
      <c r="B28">
        <v>3968181</v>
      </c>
      <c r="C28">
        <v>0.38200000000000001</v>
      </c>
      <c r="D28">
        <v>0.124</v>
      </c>
      <c r="E28">
        <v>0.46200000000000002</v>
      </c>
      <c r="F28">
        <v>4.9000000000000002E-2</v>
      </c>
      <c r="G28">
        <v>0.435</v>
      </c>
      <c r="H28">
        <v>0.126</v>
      </c>
    </row>
    <row r="29" spans="1:20" x14ac:dyDescent="0.35">
      <c r="A29">
        <v>9</v>
      </c>
      <c r="B29">
        <v>4464719</v>
      </c>
      <c r="C29">
        <v>0.39800000000000002</v>
      </c>
      <c r="D29">
        <v>0.127</v>
      </c>
      <c r="E29">
        <v>0.314</v>
      </c>
      <c r="F29">
        <v>4.2999999999999997E-2</v>
      </c>
      <c r="G29">
        <v>0.41699999999999998</v>
      </c>
      <c r="H29">
        <v>0.121</v>
      </c>
    </row>
    <row r="30" spans="1:20" x14ac:dyDescent="0.35">
      <c r="C30" s="10">
        <f>SUM(C20:C29)/10</f>
        <v>0.39030000000000004</v>
      </c>
      <c r="D30" s="10">
        <f t="shared" ref="D30:H30" si="2">SUM(D20:D29)/10</f>
        <v>0.1162</v>
      </c>
      <c r="E30" s="10">
        <f t="shared" si="2"/>
        <v>0.37050000000000005</v>
      </c>
      <c r="F30" s="10">
        <f t="shared" si="2"/>
        <v>4.5599999999999988E-2</v>
      </c>
      <c r="G30" s="10">
        <f t="shared" si="2"/>
        <v>0.47319999999999995</v>
      </c>
      <c r="H30" s="10">
        <f t="shared" si="2"/>
        <v>0.11429999999999998</v>
      </c>
      <c r="I30" s="2">
        <f>SUM(C30:H30)</f>
        <v>1.5101</v>
      </c>
      <c r="J30" s="13">
        <f>C30+E30+F30+H30</f>
        <v>0.92070000000000007</v>
      </c>
      <c r="M30" s="10"/>
      <c r="N30" s="10"/>
      <c r="O30" s="10"/>
      <c r="P30" s="10"/>
      <c r="Q30" s="10"/>
      <c r="R30" s="10"/>
      <c r="S30" s="2"/>
      <c r="T30" s="13"/>
    </row>
    <row r="31" spans="1:20" x14ac:dyDescent="0.35">
      <c r="C31" s="15">
        <f>C30*12/23.52</f>
        <v>0.19913265306122449</v>
      </c>
      <c r="D31" s="15">
        <f>D30/$I$30</f>
        <v>7.694854645387722E-2</v>
      </c>
      <c r="E31" s="15">
        <f t="shared" ref="E31:H31" si="3">E30/$I$30</f>
        <v>0.24534799019932457</v>
      </c>
      <c r="F31" s="15">
        <f t="shared" si="3"/>
        <v>3.0196675716839937E-2</v>
      </c>
      <c r="G31" s="15">
        <f t="shared" si="3"/>
        <v>0.31335673134229519</v>
      </c>
      <c r="H31" s="15">
        <f t="shared" si="3"/>
        <v>7.5690351632342223E-2</v>
      </c>
      <c r="I31" s="2"/>
      <c r="J31" s="9"/>
      <c r="M31" s="15"/>
      <c r="N31" s="15"/>
      <c r="O31" s="15"/>
      <c r="P31" s="15"/>
      <c r="Q31" s="15"/>
      <c r="R31" s="15"/>
      <c r="S31" s="2"/>
      <c r="T31" s="9"/>
    </row>
    <row r="37" spans="1:20" x14ac:dyDescent="0.35">
      <c r="A37" s="3">
        <v>0.3</v>
      </c>
      <c r="B37" t="s">
        <v>5</v>
      </c>
      <c r="C37" t="s">
        <v>0</v>
      </c>
      <c r="D37" t="s">
        <v>1</v>
      </c>
      <c r="E37" t="s">
        <v>2</v>
      </c>
      <c r="F37" t="s">
        <v>3</v>
      </c>
      <c r="G37" t="s">
        <v>6</v>
      </c>
      <c r="H37" t="s">
        <v>4</v>
      </c>
      <c r="K37" s="3"/>
    </row>
    <row r="38" spans="1:20" x14ac:dyDescent="0.35">
      <c r="A38">
        <v>0</v>
      </c>
      <c r="B38">
        <v>157168</v>
      </c>
      <c r="C38">
        <v>0.36399999999999999</v>
      </c>
      <c r="D38">
        <v>0.123</v>
      </c>
      <c r="E38">
        <v>0.36499999999999999</v>
      </c>
      <c r="F38">
        <v>5.6000000000000001E-2</v>
      </c>
      <c r="G38">
        <v>0.41099999999999998</v>
      </c>
      <c r="H38">
        <v>0.121</v>
      </c>
    </row>
    <row r="39" spans="1:20" x14ac:dyDescent="0.35">
      <c r="A39">
        <v>1</v>
      </c>
      <c r="B39">
        <v>197917</v>
      </c>
      <c r="C39">
        <v>0.39800000000000002</v>
      </c>
      <c r="D39">
        <v>0.13400000000000001</v>
      </c>
      <c r="E39">
        <v>0.378</v>
      </c>
      <c r="F39">
        <v>4.8000000000000001E-2</v>
      </c>
      <c r="G39">
        <v>0.42799999999999999</v>
      </c>
      <c r="H39">
        <v>0.113</v>
      </c>
    </row>
    <row r="40" spans="1:20" x14ac:dyDescent="0.35">
      <c r="A40">
        <v>2</v>
      </c>
      <c r="B40">
        <v>477678</v>
      </c>
      <c r="C40">
        <v>0.36899999999999999</v>
      </c>
      <c r="D40">
        <v>0.121</v>
      </c>
      <c r="E40">
        <v>0.39200000000000002</v>
      </c>
      <c r="F40">
        <v>5.1999999999999998E-2</v>
      </c>
      <c r="G40">
        <v>0.40200000000000002</v>
      </c>
      <c r="H40">
        <v>0.13200000000000001</v>
      </c>
    </row>
    <row r="41" spans="1:20" x14ac:dyDescent="0.35">
      <c r="A41">
        <v>3</v>
      </c>
      <c r="B41">
        <v>830969</v>
      </c>
      <c r="C41">
        <v>0.40100000000000002</v>
      </c>
      <c r="D41">
        <v>0.128</v>
      </c>
      <c r="E41">
        <v>0.39800000000000002</v>
      </c>
      <c r="F41">
        <v>4.3999999999999997E-2</v>
      </c>
      <c r="G41">
        <v>0.41599999999999998</v>
      </c>
      <c r="H41">
        <v>0.10100000000000001</v>
      </c>
    </row>
    <row r="42" spans="1:20" x14ac:dyDescent="0.35">
      <c r="A42">
        <v>4</v>
      </c>
      <c r="B42">
        <v>1740086</v>
      </c>
      <c r="C42">
        <v>0.41199999999999998</v>
      </c>
      <c r="D42">
        <v>0.108</v>
      </c>
      <c r="E42">
        <v>0.36299999999999999</v>
      </c>
      <c r="F42">
        <v>4.7E-2</v>
      </c>
      <c r="G42">
        <v>0.39900000000000002</v>
      </c>
      <c r="H42">
        <v>0.122</v>
      </c>
    </row>
    <row r="43" spans="1:20" x14ac:dyDescent="0.35">
      <c r="A43">
        <v>5</v>
      </c>
      <c r="B43">
        <v>2501877</v>
      </c>
      <c r="C43">
        <v>0.39900000000000002</v>
      </c>
      <c r="D43">
        <v>0.112</v>
      </c>
      <c r="E43">
        <v>0.38500000000000001</v>
      </c>
      <c r="F43">
        <v>5.0999999999999997E-2</v>
      </c>
      <c r="G43">
        <v>0.42899999999999999</v>
      </c>
      <c r="H43">
        <v>0.11700000000000001</v>
      </c>
    </row>
    <row r="44" spans="1:20" x14ac:dyDescent="0.35">
      <c r="A44">
        <v>6</v>
      </c>
      <c r="B44">
        <v>3382354</v>
      </c>
      <c r="C44">
        <v>0.35399999999999998</v>
      </c>
      <c r="D44">
        <v>0.123</v>
      </c>
      <c r="E44">
        <v>0.35299999999999998</v>
      </c>
      <c r="F44">
        <v>4.7E-2</v>
      </c>
      <c r="G44">
        <v>0.434</v>
      </c>
      <c r="H44">
        <v>0.125</v>
      </c>
    </row>
    <row r="45" spans="1:20" x14ac:dyDescent="0.35">
      <c r="A45">
        <v>7</v>
      </c>
      <c r="B45">
        <v>4264716</v>
      </c>
      <c r="C45">
        <v>0.34100000000000003</v>
      </c>
      <c r="D45">
        <v>0.13100000000000001</v>
      </c>
      <c r="E45">
        <v>0.38900000000000001</v>
      </c>
      <c r="F45">
        <v>5.2999999999999999E-2</v>
      </c>
      <c r="G45">
        <v>0.45600000000000002</v>
      </c>
      <c r="H45">
        <v>0.109</v>
      </c>
    </row>
    <row r="46" spans="1:20" x14ac:dyDescent="0.35">
      <c r="A46">
        <v>8</v>
      </c>
      <c r="B46">
        <v>4538802</v>
      </c>
      <c r="C46">
        <v>0.34300000000000003</v>
      </c>
      <c r="D46">
        <v>0.128</v>
      </c>
      <c r="E46">
        <v>0.34499999999999997</v>
      </c>
      <c r="F46">
        <v>4.9000000000000002E-2</v>
      </c>
      <c r="G46">
        <v>0.41899999999999998</v>
      </c>
      <c r="H46">
        <v>0.115</v>
      </c>
    </row>
    <row r="47" spans="1:20" x14ac:dyDescent="0.35">
      <c r="A47">
        <v>9</v>
      </c>
      <c r="B47">
        <v>6286767</v>
      </c>
      <c r="C47">
        <v>0.34499999999999997</v>
      </c>
      <c r="D47">
        <v>0.113</v>
      </c>
      <c r="E47">
        <v>0.379</v>
      </c>
      <c r="F47">
        <v>5.6000000000000001E-2</v>
      </c>
      <c r="G47">
        <v>0.432</v>
      </c>
      <c r="H47">
        <v>0.121</v>
      </c>
    </row>
    <row r="48" spans="1:20" x14ac:dyDescent="0.35">
      <c r="C48" s="10">
        <f>SUM(C38:C47)/10</f>
        <v>0.37259999999999999</v>
      </c>
      <c r="D48" s="10">
        <f t="shared" ref="D48:H48" si="4">SUM(D38:D47)/10</f>
        <v>0.12210000000000001</v>
      </c>
      <c r="E48" s="10">
        <f t="shared" si="4"/>
        <v>0.37469999999999992</v>
      </c>
      <c r="F48" s="10">
        <f t="shared" si="4"/>
        <v>5.0299999999999997E-2</v>
      </c>
      <c r="G48" s="10">
        <f t="shared" si="4"/>
        <v>0.42259999999999998</v>
      </c>
      <c r="H48" s="10">
        <f t="shared" si="4"/>
        <v>0.1176</v>
      </c>
      <c r="I48" s="2">
        <f>SUM(C48:H48)</f>
        <v>1.4598999999999998</v>
      </c>
      <c r="J48" s="13">
        <f>C48+E48+F48+H48</f>
        <v>0.9151999999999999</v>
      </c>
      <c r="M48" s="10"/>
      <c r="N48" s="10"/>
      <c r="O48" s="10"/>
      <c r="P48" s="10"/>
      <c r="Q48" s="10"/>
      <c r="R48" s="10"/>
      <c r="S48" s="2"/>
      <c r="T48" s="13"/>
    </row>
    <row r="49" spans="1:20" x14ac:dyDescent="0.35">
      <c r="C49" s="15">
        <f>C48*12/23.52</f>
        <v>0.19010204081632651</v>
      </c>
      <c r="D49" s="15">
        <f>D48/$I$48</f>
        <v>8.3635865470237714E-2</v>
      </c>
      <c r="E49" s="15">
        <f t="shared" ref="E49:H49" si="5">E48/$I$48</f>
        <v>0.25666141516542229</v>
      </c>
      <c r="F49" s="15">
        <f t="shared" si="5"/>
        <v>3.44544146859374E-2</v>
      </c>
      <c r="G49" s="15">
        <f t="shared" si="5"/>
        <v>0.28947188163572851</v>
      </c>
      <c r="H49" s="15">
        <f t="shared" si="5"/>
        <v>8.0553462565929185E-2</v>
      </c>
      <c r="I49" s="2"/>
      <c r="J49" s="9"/>
      <c r="M49" s="15"/>
      <c r="N49" s="15"/>
      <c r="O49" s="15"/>
      <c r="P49" s="15"/>
      <c r="Q49" s="15"/>
      <c r="R49" s="15"/>
      <c r="S49" s="2"/>
      <c r="T49" s="9"/>
    </row>
    <row r="55" spans="1:20" x14ac:dyDescent="0.35">
      <c r="A55" s="3">
        <v>0.35</v>
      </c>
      <c r="B55" t="s">
        <v>5</v>
      </c>
      <c r="C55" t="s">
        <v>0</v>
      </c>
      <c r="D55" t="s">
        <v>1</v>
      </c>
      <c r="E55" t="s">
        <v>2</v>
      </c>
      <c r="F55" t="s">
        <v>3</v>
      </c>
      <c r="G55" t="s">
        <v>6</v>
      </c>
      <c r="H55" t="s">
        <v>4</v>
      </c>
      <c r="K55" s="3"/>
    </row>
    <row r="56" spans="1:20" x14ac:dyDescent="0.35">
      <c r="A56">
        <v>0</v>
      </c>
      <c r="B56">
        <v>110599</v>
      </c>
      <c r="C56">
        <v>0.34499999999999997</v>
      </c>
      <c r="D56">
        <v>0.104</v>
      </c>
      <c r="E56">
        <v>0.33400000000000002</v>
      </c>
      <c r="F56">
        <v>5.2999999999999999E-2</v>
      </c>
      <c r="G56">
        <v>0.40100000000000002</v>
      </c>
      <c r="H56">
        <v>0.108</v>
      </c>
    </row>
    <row r="57" spans="1:20" x14ac:dyDescent="0.35">
      <c r="A57">
        <v>1</v>
      </c>
      <c r="B57">
        <v>491204</v>
      </c>
      <c r="C57">
        <v>0.35099999999999998</v>
      </c>
      <c r="D57">
        <v>0.112</v>
      </c>
      <c r="E57">
        <v>0.32400000000000001</v>
      </c>
      <c r="F57">
        <v>5.0999999999999997E-2</v>
      </c>
      <c r="G57">
        <v>0.42099999999999999</v>
      </c>
      <c r="H57">
        <v>0.10299999999999999</v>
      </c>
    </row>
    <row r="58" spans="1:20" x14ac:dyDescent="0.35">
      <c r="A58">
        <v>2</v>
      </c>
      <c r="B58">
        <v>6209399</v>
      </c>
      <c r="C58">
        <v>0.36699999999999999</v>
      </c>
      <c r="D58">
        <v>0.109</v>
      </c>
      <c r="E58">
        <v>0.38200000000000001</v>
      </c>
      <c r="F58">
        <v>5.7000000000000002E-2</v>
      </c>
      <c r="G58">
        <v>0.40600000000000003</v>
      </c>
      <c r="H58">
        <v>0.11600000000000001</v>
      </c>
    </row>
    <row r="59" spans="1:20" x14ac:dyDescent="0.35">
      <c r="A59">
        <v>3</v>
      </c>
      <c r="B59">
        <v>17936451</v>
      </c>
      <c r="C59">
        <v>0.32900000000000001</v>
      </c>
      <c r="D59">
        <v>0.115</v>
      </c>
      <c r="E59">
        <v>0.378</v>
      </c>
      <c r="F59">
        <v>4.9000000000000002E-2</v>
      </c>
      <c r="G59">
        <v>0.41199999999999998</v>
      </c>
      <c r="H59">
        <v>9.8000000000000004E-2</v>
      </c>
    </row>
    <row r="60" spans="1:20" x14ac:dyDescent="0.35">
      <c r="A60">
        <v>4</v>
      </c>
      <c r="B60">
        <v>18192096</v>
      </c>
      <c r="C60">
        <v>0.38700000000000001</v>
      </c>
      <c r="D60">
        <v>0.107</v>
      </c>
      <c r="E60">
        <v>0.36499999999999999</v>
      </c>
      <c r="F60">
        <v>4.4999999999999998E-2</v>
      </c>
      <c r="G60">
        <v>0.40500000000000003</v>
      </c>
      <c r="H60">
        <v>0.113</v>
      </c>
    </row>
    <row r="61" spans="1:20" x14ac:dyDescent="0.35">
      <c r="A61">
        <v>5</v>
      </c>
      <c r="B61">
        <v>20286609</v>
      </c>
      <c r="C61">
        <v>0.34300000000000003</v>
      </c>
      <c r="D61">
        <v>0.111</v>
      </c>
      <c r="E61">
        <v>0.32100000000000001</v>
      </c>
      <c r="F61">
        <v>5.3999999999999999E-2</v>
      </c>
      <c r="G61">
        <v>0.41899999999999998</v>
      </c>
      <c r="H61">
        <v>0.10299999999999999</v>
      </c>
    </row>
    <row r="62" spans="1:20" x14ac:dyDescent="0.35">
      <c r="A62">
        <v>6</v>
      </c>
      <c r="B62">
        <v>24700118</v>
      </c>
      <c r="C62">
        <v>0.38700000000000001</v>
      </c>
      <c r="D62">
        <v>0.109</v>
      </c>
      <c r="E62">
        <v>0.32900000000000001</v>
      </c>
      <c r="F62">
        <v>4.2999999999999997E-2</v>
      </c>
      <c r="G62">
        <v>0.432</v>
      </c>
      <c r="H62">
        <v>0.114</v>
      </c>
    </row>
    <row r="63" spans="1:20" x14ac:dyDescent="0.35">
      <c r="A63">
        <v>7</v>
      </c>
      <c r="B63">
        <v>29756838</v>
      </c>
      <c r="C63">
        <v>0.34599999999999997</v>
      </c>
      <c r="D63">
        <v>0.10199999999999999</v>
      </c>
      <c r="E63">
        <v>0.34200000000000003</v>
      </c>
      <c r="F63">
        <v>4.9000000000000002E-2</v>
      </c>
      <c r="G63">
        <v>0.41799999999999998</v>
      </c>
      <c r="H63">
        <v>0.112</v>
      </c>
    </row>
    <row r="64" spans="1:20" x14ac:dyDescent="0.35">
      <c r="A64">
        <v>8</v>
      </c>
      <c r="B64">
        <v>31516337</v>
      </c>
      <c r="C64">
        <v>0.32100000000000001</v>
      </c>
      <c r="D64">
        <v>0.114</v>
      </c>
      <c r="E64">
        <v>0.33600000000000002</v>
      </c>
      <c r="F64">
        <v>4.3999999999999997E-2</v>
      </c>
      <c r="G64">
        <v>0.42599999999999999</v>
      </c>
      <c r="H64">
        <v>0.109</v>
      </c>
    </row>
    <row r="65" spans="1:20" x14ac:dyDescent="0.35">
      <c r="A65">
        <v>9</v>
      </c>
      <c r="B65">
        <v>37862992</v>
      </c>
      <c r="C65">
        <v>0.34799999999999998</v>
      </c>
      <c r="D65">
        <v>0.11799999999999999</v>
      </c>
      <c r="E65">
        <v>0.32100000000000001</v>
      </c>
      <c r="F65">
        <v>5.8000000000000003E-2</v>
      </c>
      <c r="G65">
        <v>0.439</v>
      </c>
      <c r="H65">
        <v>9.6000000000000002E-2</v>
      </c>
    </row>
    <row r="66" spans="1:20" x14ac:dyDescent="0.35">
      <c r="C66" s="10">
        <f>SUM(C56:C65)/10</f>
        <v>0.35239999999999999</v>
      </c>
      <c r="D66" s="10">
        <f t="shared" ref="D66:H66" si="6">SUM(D56:D65)/10</f>
        <v>0.1101</v>
      </c>
      <c r="E66" s="10">
        <f t="shared" si="6"/>
        <v>0.34320000000000006</v>
      </c>
      <c r="F66" s="10">
        <f t="shared" si="6"/>
        <v>5.0299999999999997E-2</v>
      </c>
      <c r="G66" s="10">
        <f t="shared" si="6"/>
        <v>0.41790000000000005</v>
      </c>
      <c r="H66" s="10">
        <f t="shared" si="6"/>
        <v>0.1072</v>
      </c>
      <c r="I66" s="2">
        <f>SUM(C66:H66)</f>
        <v>1.3811000000000002</v>
      </c>
      <c r="J66" s="13">
        <f>C66+E66+F66+H66</f>
        <v>0.85309999999999997</v>
      </c>
      <c r="M66" s="10"/>
      <c r="N66" s="10"/>
      <c r="O66" s="10"/>
      <c r="P66" s="10"/>
      <c r="Q66" s="10"/>
      <c r="R66" s="10"/>
      <c r="S66" s="2"/>
      <c r="T66" s="13"/>
    </row>
    <row r="67" spans="1:20" x14ac:dyDescent="0.35">
      <c r="C67" s="15">
        <f>C66*12/23.52</f>
        <v>0.17979591836734693</v>
      </c>
      <c r="D67" s="15">
        <f>D66/$I$66</f>
        <v>7.9719064513793347E-2</v>
      </c>
      <c r="E67" s="15">
        <f t="shared" ref="E67:H67" si="7">E66/$I$66</f>
        <v>0.24849757439721962</v>
      </c>
      <c r="F67" s="15">
        <f t="shared" si="7"/>
        <v>3.6420244732459625E-2</v>
      </c>
      <c r="G67" s="15">
        <f t="shared" si="7"/>
        <v>0.3025848960973137</v>
      </c>
      <c r="H67" s="15">
        <f t="shared" si="7"/>
        <v>7.7619288972558098E-2</v>
      </c>
      <c r="I67" s="2"/>
      <c r="J67" s="9"/>
      <c r="M67" s="15"/>
      <c r="N67" s="15"/>
      <c r="O67" s="15"/>
      <c r="P67" s="15"/>
      <c r="Q67" s="15"/>
      <c r="R67" s="15"/>
      <c r="S67" s="2"/>
      <c r="T67" s="9"/>
    </row>
    <row r="73" spans="1:20" x14ac:dyDescent="0.35">
      <c r="A73" s="3">
        <v>0.4</v>
      </c>
      <c r="B73" t="s">
        <v>5</v>
      </c>
      <c r="C73" t="s">
        <v>0</v>
      </c>
      <c r="D73" t="s">
        <v>1</v>
      </c>
      <c r="E73" t="s">
        <v>2</v>
      </c>
      <c r="F73" t="s">
        <v>3</v>
      </c>
      <c r="G73" t="s">
        <v>6</v>
      </c>
      <c r="H73" t="s">
        <v>4</v>
      </c>
      <c r="K73" s="3"/>
    </row>
    <row r="74" spans="1:20" x14ac:dyDescent="0.35">
      <c r="A74">
        <v>0</v>
      </c>
      <c r="B74">
        <v>20286609</v>
      </c>
      <c r="C74">
        <v>0.32100000000000001</v>
      </c>
      <c r="D74">
        <v>8.8999999999999996E-2</v>
      </c>
      <c r="E74">
        <v>0.32300000000000001</v>
      </c>
      <c r="F74">
        <v>5.3999999999999999E-2</v>
      </c>
      <c r="G74">
        <v>0.39900000000000002</v>
      </c>
      <c r="H74">
        <v>8.8999999999999996E-2</v>
      </c>
    </row>
    <row r="75" spans="1:20" x14ac:dyDescent="0.35">
      <c r="A75">
        <v>1</v>
      </c>
      <c r="B75">
        <v>24700118</v>
      </c>
      <c r="C75">
        <v>0.311</v>
      </c>
      <c r="D75">
        <v>0.104</v>
      </c>
      <c r="E75">
        <v>0.309</v>
      </c>
      <c r="F75">
        <v>5.6000000000000001E-2</v>
      </c>
      <c r="G75">
        <v>0.42899999999999999</v>
      </c>
      <c r="H75">
        <v>9.7000000000000003E-2</v>
      </c>
    </row>
    <row r="76" spans="1:20" x14ac:dyDescent="0.35">
      <c r="A76">
        <v>2</v>
      </c>
      <c r="B76">
        <v>37862992</v>
      </c>
      <c r="C76">
        <v>0.34200000000000003</v>
      </c>
      <c r="D76">
        <v>0.10299999999999999</v>
      </c>
      <c r="E76">
        <v>0.34300000000000003</v>
      </c>
      <c r="F76">
        <v>5.2999999999999999E-2</v>
      </c>
      <c r="G76">
        <v>0.44800000000000001</v>
      </c>
      <c r="H76">
        <v>9.4E-2</v>
      </c>
    </row>
    <row r="77" spans="1:20" x14ac:dyDescent="0.35">
      <c r="A77">
        <v>3</v>
      </c>
      <c r="B77">
        <v>58934930</v>
      </c>
      <c r="C77">
        <v>0.38700000000000001</v>
      </c>
      <c r="D77">
        <v>9.8000000000000004E-2</v>
      </c>
      <c r="E77">
        <v>0.32100000000000001</v>
      </c>
      <c r="F77">
        <v>5.0999999999999997E-2</v>
      </c>
      <c r="G77">
        <v>0.39900000000000002</v>
      </c>
      <c r="H77">
        <v>9.4E-2</v>
      </c>
    </row>
    <row r="78" spans="1:20" x14ac:dyDescent="0.35">
      <c r="A78">
        <v>4</v>
      </c>
      <c r="B78">
        <v>79872576</v>
      </c>
      <c r="C78">
        <v>0.34200000000000003</v>
      </c>
      <c r="D78">
        <v>8.5000000000000006E-2</v>
      </c>
      <c r="E78">
        <v>0.314</v>
      </c>
      <c r="F78">
        <v>4.2999999999999997E-2</v>
      </c>
      <c r="G78">
        <v>0.47099999999999997</v>
      </c>
      <c r="H78">
        <v>9.0999999999999998E-2</v>
      </c>
    </row>
    <row r="79" spans="1:20" x14ac:dyDescent="0.35">
      <c r="A79">
        <v>5</v>
      </c>
      <c r="B79">
        <v>20286609</v>
      </c>
      <c r="C79">
        <v>0.33100000000000002</v>
      </c>
      <c r="D79">
        <v>9.2999999999999999E-2</v>
      </c>
      <c r="E79">
        <v>0.308</v>
      </c>
      <c r="F79">
        <v>5.8000000000000003E-2</v>
      </c>
      <c r="G79">
        <v>0.42299999999999999</v>
      </c>
      <c r="H79">
        <v>9.1999999999999998E-2</v>
      </c>
    </row>
    <row r="80" spans="1:20" x14ac:dyDescent="0.35">
      <c r="A80">
        <v>6</v>
      </c>
      <c r="B80">
        <v>24700118</v>
      </c>
      <c r="C80">
        <v>0.32400000000000001</v>
      </c>
      <c r="D80">
        <v>0.104</v>
      </c>
      <c r="E80">
        <v>0.311</v>
      </c>
      <c r="F80">
        <v>5.8999999999999997E-2</v>
      </c>
      <c r="G80">
        <v>0.47599999999999998</v>
      </c>
      <c r="H80">
        <v>8.8999999999999996E-2</v>
      </c>
    </row>
    <row r="81" spans="1:20" x14ac:dyDescent="0.35">
      <c r="A81">
        <v>7</v>
      </c>
      <c r="B81">
        <v>29756838</v>
      </c>
      <c r="C81">
        <v>0.32100000000000001</v>
      </c>
      <c r="D81">
        <v>9.0999999999999998E-2</v>
      </c>
      <c r="E81">
        <v>0.35399999999999998</v>
      </c>
      <c r="F81">
        <v>5.2999999999999999E-2</v>
      </c>
      <c r="G81">
        <v>0.501</v>
      </c>
      <c r="H81">
        <v>0.105</v>
      </c>
    </row>
    <row r="82" spans="1:20" x14ac:dyDescent="0.35">
      <c r="A82">
        <v>8</v>
      </c>
      <c r="B82">
        <v>31516337</v>
      </c>
      <c r="C82">
        <v>0.34300000000000003</v>
      </c>
      <c r="D82">
        <v>9.9000000000000005E-2</v>
      </c>
      <c r="E82">
        <v>0.312</v>
      </c>
      <c r="F82">
        <v>5.7000000000000002E-2</v>
      </c>
      <c r="G82">
        <v>0.436</v>
      </c>
      <c r="H82">
        <v>8.4000000000000005E-2</v>
      </c>
    </row>
    <row r="83" spans="1:20" x14ac:dyDescent="0.35">
      <c r="A83">
        <v>9</v>
      </c>
      <c r="B83">
        <v>37862992</v>
      </c>
      <c r="C83">
        <v>0.314</v>
      </c>
      <c r="D83">
        <v>0.10299999999999999</v>
      </c>
      <c r="E83">
        <v>0.34300000000000003</v>
      </c>
      <c r="F83">
        <v>4.4999999999999998E-2</v>
      </c>
      <c r="G83">
        <v>0.432</v>
      </c>
      <c r="H83">
        <v>9.4E-2</v>
      </c>
    </row>
    <row r="84" spans="1:20" x14ac:dyDescent="0.35">
      <c r="C84" s="10">
        <f>SUM(C74:C83)/10</f>
        <v>0.33360000000000001</v>
      </c>
      <c r="D84" s="10">
        <f t="shared" ref="D84:H84" si="8">SUM(D74:D83)/10</f>
        <v>9.69E-2</v>
      </c>
      <c r="E84" s="10">
        <f t="shared" si="8"/>
        <v>0.32379999999999998</v>
      </c>
      <c r="F84" s="10">
        <f t="shared" si="8"/>
        <v>5.2900000000000003E-2</v>
      </c>
      <c r="G84" s="10">
        <f t="shared" si="8"/>
        <v>0.44139999999999996</v>
      </c>
      <c r="H84" s="10">
        <f t="shared" si="8"/>
        <v>9.2899999999999983E-2</v>
      </c>
      <c r="I84" s="2">
        <f>SUM(C84:H84)</f>
        <v>1.3414999999999999</v>
      </c>
      <c r="J84" s="13">
        <f>C84+E84+F84+H84</f>
        <v>0.80319999999999991</v>
      </c>
      <c r="M84" s="10"/>
      <c r="N84" s="10"/>
      <c r="O84" s="10"/>
      <c r="P84" s="10"/>
      <c r="Q84" s="10"/>
      <c r="R84" s="10"/>
      <c r="S84" s="2"/>
      <c r="T84" s="13"/>
    </row>
    <row r="85" spans="1:20" x14ac:dyDescent="0.35">
      <c r="C85" s="15">
        <f>C84*12/23.52</f>
        <v>0.17020408163265305</v>
      </c>
      <c r="D85" s="15">
        <f>D84/$I$84</f>
        <v>7.223257547521432E-2</v>
      </c>
      <c r="E85" s="15">
        <f t="shared" ref="E85:H85" si="9">E84/$I$84</f>
        <v>0.2413715989563921</v>
      </c>
      <c r="F85" s="15">
        <f t="shared" si="9"/>
        <v>3.9433469996272834E-2</v>
      </c>
      <c r="G85" s="15">
        <f t="shared" si="9"/>
        <v>0.3290346626910175</v>
      </c>
      <c r="H85" s="15">
        <f t="shared" si="9"/>
        <v>6.9250838613492349E-2</v>
      </c>
      <c r="I85" s="2"/>
      <c r="J85" s="9"/>
      <c r="M85" s="15"/>
      <c r="N85" s="15"/>
      <c r="O85" s="15"/>
      <c r="P85" s="15"/>
      <c r="Q85" s="15"/>
      <c r="R85" s="15"/>
      <c r="S85" s="2"/>
      <c r="T8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750</vt:lpstr>
      <vt:lpstr>800</vt:lpstr>
      <vt:lpstr>850</vt:lpstr>
      <vt:lpstr>900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2020-08-12T14:13:49Z</dcterms:created>
  <dcterms:modified xsi:type="dcterms:W3CDTF">2020-08-26T00:11:37Z</dcterms:modified>
</cp:coreProperties>
</file>