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160" windowHeight="757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TemplateSQL" sheetId="6" r:id="rId6"/>
    <sheet name="Sheet7" sheetId="7" r:id="rId7"/>
    <sheet name="Sheet8" sheetId="8" r:id="rId8"/>
    <sheet name="FileASP.net" sheetId="9" r:id="rId9"/>
    <sheet name="Sheet9" sheetId="11" r:id="rId10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H2" i="11"/>
  <c r="H3"/>
  <c r="H4"/>
  <c r="H5"/>
  <c r="H6"/>
  <c r="H7"/>
  <c r="H8"/>
  <c r="H9"/>
  <c r="H1"/>
  <c r="D2" i="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1"/>
  <c r="G22" i="7"/>
  <c r="G23"/>
  <c r="G8"/>
  <c r="G9"/>
  <c r="G10"/>
  <c r="G11"/>
  <c r="G12"/>
  <c r="G13"/>
  <c r="G14"/>
  <c r="G15"/>
  <c r="G16"/>
  <c r="G17"/>
  <c r="G18"/>
  <c r="G19"/>
  <c r="G20"/>
  <c r="G24"/>
  <c r="G25"/>
  <c r="G26"/>
  <c r="G27"/>
  <c r="G30"/>
  <c r="G31"/>
  <c r="G32"/>
  <c r="G33"/>
  <c r="G34"/>
  <c r="G21"/>
  <c r="B37"/>
  <c r="B35"/>
  <c r="G35" s="1"/>
  <c r="G7"/>
  <c r="G36"/>
  <c r="G37"/>
  <c r="G38"/>
  <c r="G39"/>
  <c r="G40"/>
  <c r="G1" i="6"/>
  <c r="G2"/>
  <c r="G3"/>
  <c r="G4"/>
  <c r="G5"/>
  <c r="G6"/>
  <c r="G7"/>
  <c r="G8"/>
  <c r="G9"/>
  <c r="G10"/>
  <c r="G12"/>
  <c r="G13"/>
  <c r="G14"/>
  <c r="G15"/>
  <c r="B13"/>
  <c r="B11"/>
  <c r="G11" s="1"/>
</calcChain>
</file>

<file path=xl/sharedStrings.xml><?xml version="1.0" encoding="utf-8"?>
<sst xmlns="http://schemas.openxmlformats.org/spreadsheetml/2006/main" count="1248" uniqueCount="564">
  <si>
    <t>CÁC BẢNG CHỨA THÔNG TIN CHÍNH THỨC</t>
  </si>
  <si>
    <t>tblChuHoSo</t>
  </si>
  <si>
    <t>tblThuaDat</t>
  </si>
  <si>
    <t>tblHoSo</t>
  </si>
  <si>
    <t>tblThongTinNhaO</t>
  </si>
  <si>
    <t>tblRungSanXuatLaRungTrong</t>
  </si>
  <si>
    <t>tblCayLauNam</t>
  </si>
  <si>
    <t>tblXacNhanCapCoSo</t>
  </si>
  <si>
    <t>tblXacNhanCoQuanDangKyDatDai</t>
  </si>
  <si>
    <t>MaChu</t>
  </si>
  <si>
    <t>ID</t>
  </si>
  <si>
    <t>MaThuaDat</t>
  </si>
  <si>
    <t>MaHoSO</t>
  </si>
  <si>
    <t>MaNhaO</t>
  </si>
  <si>
    <t>HoTen</t>
  </si>
  <si>
    <t>MaHoSo</t>
  </si>
  <si>
    <t>TongSoThua</t>
  </si>
  <si>
    <t>NamSinh</t>
  </si>
  <si>
    <t>ToBanDo</t>
  </si>
  <si>
    <t>LoaiNhaO</t>
  </si>
  <si>
    <t>LoaiCayChuYeu</t>
  </si>
  <si>
    <t>NoiDungKeKhaiSoVoiHienTrang</t>
  </si>
  <si>
    <t>NoiDungYKien</t>
  </si>
  <si>
    <t>DiaChi</t>
  </si>
  <si>
    <t>SoThua</t>
  </si>
  <si>
    <t>DonViHanhChinh</t>
  </si>
  <si>
    <t>DienTichXayDung</t>
  </si>
  <si>
    <t>DienTich</t>
  </si>
  <si>
    <t>NguonGocSuDungDat</t>
  </si>
  <si>
    <t>GhiChu</t>
  </si>
  <si>
    <t>DinhDanh</t>
  </si>
  <si>
    <t>TrangThaiHoSoCapGCN</t>
  </si>
  <si>
    <t>DienTichSan</t>
  </si>
  <si>
    <t>LoaiNguonGocTaoLap</t>
  </si>
  <si>
    <t>SoHuuChung</t>
  </si>
  <si>
    <t>ThoiDiemSuDungDatVaoMucDichDangKy</t>
  </si>
  <si>
    <t>NgayKiemTra</t>
  </si>
  <si>
    <t>SoDinhDanh</t>
  </si>
  <si>
    <t>MaHoSoKeKhai</t>
  </si>
  <si>
    <t>SoHuuRieng</t>
  </si>
  <si>
    <t>ThoiDiemTaoLapTaiSanGanLienVoiDat</t>
  </si>
  <si>
    <t>NguoiKiemTra</t>
  </si>
  <si>
    <t>NoiCap</t>
  </si>
  <si>
    <t>SuDungChung</t>
  </si>
  <si>
    <t>ThoiHanSoHuu</t>
  </si>
  <si>
    <t>TinhTrangTranhChapDatDaiVaTaiSan</t>
  </si>
  <si>
    <t>ChucVuNguoiKiemTra</t>
  </si>
  <si>
    <t>NgayCap</t>
  </si>
  <si>
    <t>SuDungRieng</t>
  </si>
  <si>
    <t>KetCau</t>
  </si>
  <si>
    <t>SuPhuHopVoiQuyHoachSuDungDatVaQuyHoachXayDung</t>
  </si>
  <si>
    <t>NgayKy</t>
  </si>
  <si>
    <t>MucDichSuDung</t>
  </si>
  <si>
    <t>SoTang</t>
  </si>
  <si>
    <t>NoiDungKhac</t>
  </si>
  <si>
    <t>GiamDoc</t>
  </si>
  <si>
    <t>ThoiHanSuDung</t>
  </si>
  <si>
    <t>CoHanCheThoiHanSoHuu</t>
  </si>
  <si>
    <t>DiaChinh_NgayXacNhan</t>
  </si>
  <si>
    <t>NgayBatDauSuDung</t>
  </si>
  <si>
    <t>DiaChinh_CanBo</t>
  </si>
  <si>
    <t>LoaiNguonGocSuDung</t>
  </si>
  <si>
    <t>DiaChinh_TieuDeKy</t>
  </si>
  <si>
    <t>CoHanCheSuDung</t>
  </si>
  <si>
    <t>UBND_NgayKy</t>
  </si>
  <si>
    <t>NoiDungHanCheSuDung</t>
  </si>
  <si>
    <t>UBND_TieuDeKy</t>
  </si>
  <si>
    <t>UBND_NguoiKy</t>
  </si>
  <si>
    <t>tblHoSoKeKhaiDuBi</t>
  </si>
  <si>
    <t>tblHoSoKeKhai</t>
  </si>
  <si>
    <t>KinhGuiCoQuanChucNang</t>
  </si>
  <si>
    <t>tblHoSoKeKhaiDuocChapNhan</t>
  </si>
  <si>
    <t>tblLoaiNhaO_CongTrinh</t>
  </si>
  <si>
    <t>NgayNhanHoSo</t>
  </si>
  <si>
    <t>NguoiNhanHoSo</t>
  </si>
  <si>
    <t>Ten</t>
  </si>
  <si>
    <t>SoTiepNhan</t>
  </si>
  <si>
    <t>Quyen</t>
  </si>
  <si>
    <t>tblNguonGocSuDung</t>
  </si>
  <si>
    <t>NguoiVietDon</t>
  </si>
  <si>
    <t>GiayToKemTheo</t>
  </si>
  <si>
    <t>NghiaVuTaiChinh</t>
  </si>
  <si>
    <t>DeNghiKhac</t>
  </si>
  <si>
    <t>SoDienThoaiLienHe</t>
  </si>
  <si>
    <t>tblLoaiDeNghiDangKyCapGCN</t>
  </si>
  <si>
    <t>DiaChiMail</t>
  </si>
  <si>
    <t>MaLoaiDeNghi</t>
  </si>
  <si>
    <t>TenDeNghi</t>
  </si>
  <si>
    <t>CÁC BẢNG DỰ BỊ ĐỂ CHỨA DỮ LiỆU NHỮNG HỒ SƠ CHƯA ĐƯỢC CHẤP NHẬN</t>
  </si>
  <si>
    <t>tblChuHoSoDuBi</t>
  </si>
  <si>
    <t>tblThuaDatDuBi</t>
  </si>
  <si>
    <t>tblHoSoDuBi</t>
  </si>
  <si>
    <t>tblThongTinNhaODuBi</t>
  </si>
  <si>
    <t>tblRungSanXuatLaRungTrongDuBi</t>
  </si>
  <si>
    <t>tblCayLauNamDuBi</t>
  </si>
  <si>
    <t>TongDienTich</t>
  </si>
  <si>
    <t>LoaiDoiTuong</t>
  </si>
  <si>
    <t>cá nhân</t>
  </si>
  <si>
    <t>thành viên hộ gia đình</t>
  </si>
  <si>
    <t>doanh nghiệp</t>
  </si>
  <si>
    <t>người định cư ở nước ngoài</t>
  </si>
  <si>
    <t>nhiều cá nhân</t>
  </si>
  <si>
    <t>MaToChuc</t>
  </si>
  <si>
    <t>MaGiaDinh</t>
  </si>
  <si>
    <t>TenToChuc</t>
  </si>
  <si>
    <t>MaDoiTuong</t>
  </si>
  <si>
    <t>QuyetDinhThanhLap</t>
  </si>
  <si>
    <t>NgayQuyetDinh</t>
  </si>
  <si>
    <t>QuocTich</t>
  </si>
  <si>
    <t>CoQuanQuyetDinh</t>
  </si>
  <si>
    <t>SoHoChieu</t>
  </si>
  <si>
    <t>GiayDangKyKinhDoanhSo</t>
  </si>
  <si>
    <t>NgayBatDauCoHieuLuc</t>
  </si>
  <si>
    <t>CoQuanKyGiayPhep</t>
  </si>
  <si>
    <t>GiayPhepDauTuSo</t>
  </si>
  <si>
    <t>NgayGiayPhepCoHieuLuc</t>
  </si>
  <si>
    <t>CoQuanCapGIayPhep</t>
  </si>
  <si>
    <t>tblDonXinDangKyBienDongDuBi</t>
  </si>
  <si>
    <t>tblDonXinDangKyBienDong</t>
  </si>
  <si>
    <t>tblXacNhanCapCoSoVeBienDong</t>
  </si>
  <si>
    <t>tblHoSoBienDong</t>
  </si>
  <si>
    <t>tblYKienCoQuanDangKyDatDaiVeBienDong</t>
  </si>
  <si>
    <t>tblYKienCoQuanTaiNguyenVaMoiTruongVeBienDong</t>
  </si>
  <si>
    <t>MaBienDong</t>
  </si>
  <si>
    <t>ChuSuDung</t>
  </si>
  <si>
    <t>DiaChiChuSuDung</t>
  </si>
  <si>
    <t>NgayXongDangKyBienDong</t>
  </si>
  <si>
    <t>DaXongBienDong</t>
  </si>
  <si>
    <t>NgayVietDon</t>
  </si>
  <si>
    <t>LoaiBienDong</t>
  </si>
  <si>
    <t>SoVaoSoCapGCN</t>
  </si>
  <si>
    <t>SoPhatHanhGCN</t>
  </si>
  <si>
    <t>NgayCapGCN</t>
  </si>
  <si>
    <t>BienDongVe</t>
  </si>
  <si>
    <t>NoiDungGhiTrenGCNTruocKhiBienDong</t>
  </si>
  <si>
    <t>NoiDungSauKhiBienDong</t>
  </si>
  <si>
    <t>LyDoBienDong</t>
  </si>
  <si>
    <t>TinhHinhThucHienNghiaVuTaiChinh</t>
  </si>
  <si>
    <t>tblThuaDatThayDoiTrongBienDong</t>
  </si>
  <si>
    <t>tblThongTinTaiSanGanLienVoiDatTrongBienDong</t>
  </si>
  <si>
    <t>MaBienDOng</t>
  </si>
  <si>
    <t>LoaiTaiSan</t>
  </si>
  <si>
    <t>DienTichChiemDat</t>
  </si>
  <si>
    <t>NoiDungThayDoiKhac</t>
  </si>
  <si>
    <t>ToBanDoMoi</t>
  </si>
  <si>
    <t>SoThuaMoi</t>
  </si>
  <si>
    <t>DienTichMoi</t>
  </si>
  <si>
    <t>NoiDungThayDoiKhacMoi</t>
  </si>
  <si>
    <t>tblThuaDatDeNghiTachThuaTrongBienDongTheoDon</t>
  </si>
  <si>
    <t>tblThuaDatDeNghiHopThuaTrongBienDongTheoDon</t>
  </si>
  <si>
    <t>tblThuaDatDeNghiTachThuaTrongBienDong</t>
  </si>
  <si>
    <t>tblThuaDatDeNghiHopThuaTrongBienDong</t>
  </si>
  <si>
    <t>SoThuaConDeNghiTach</t>
  </si>
  <si>
    <t>ThongTinDienTichSauKhiTachThua</t>
  </si>
  <si>
    <t>CHỨC NĂNG</t>
  </si>
  <si>
    <t>Quyền</t>
  </si>
  <si>
    <t>Admin</t>
  </si>
  <si>
    <t>Đăng nhập (nếu muốn có quyền hành lớn hơn)</t>
  </si>
  <si>
    <t>Cán bộ loại A</t>
  </si>
  <si>
    <t>Cán bộ loại B</t>
  </si>
  <si>
    <t>Đăng ký cấp GCN</t>
  </si>
  <si>
    <t>Cán bộ loại C</t>
  </si>
  <si>
    <t>Cán bộ cấp cơ sở</t>
  </si>
  <si>
    <t>Đăng ký Biến động</t>
  </si>
  <si>
    <t>Người dân có quyền hạn  nhất định (vd đã xác minh là chủ hồ sơ thì được quyền ...)</t>
  </si>
  <si>
    <t>Cán bộ tổ dân phố (chẳng hạn)</t>
  </si>
  <si>
    <t>Xét duyệt cấp cơ sở</t>
  </si>
  <si>
    <t>Người dân chỉ tra cứu</t>
  </si>
  <si>
    <t>Tra cứu</t>
  </si>
  <si>
    <t>Cơ quan đăng ký đất đai</t>
  </si>
  <si>
    <t>Cơ quan tài nguyên và môi trường</t>
  </si>
  <si>
    <t>Nhập và kiểm tra các thông số trong các dữ liệu từ điển</t>
  </si>
  <si>
    <t>Lấy danh sách tất cả những hồ sơ đăng ký, phân loại chúng (để ưu tiên xử lý)</t>
  </si>
  <si>
    <t>Hiển thị lịch sử</t>
  </si>
  <si>
    <t>Hàm</t>
  </si>
  <si>
    <t>VietHoa</t>
  </si>
  <si>
    <t>VietThuong</t>
  </si>
  <si>
    <t>VietVanBan</t>
  </si>
  <si>
    <t>VietTen</t>
  </si>
  <si>
    <t>Xử lý xâu</t>
  </si>
  <si>
    <t>ShowData</t>
  </si>
  <si>
    <t>UpDateData</t>
  </si>
  <si>
    <t>DeleteData</t>
  </si>
  <si>
    <t>tblThuaDatThayDoiTrongBienDongDuBi</t>
  </si>
  <si>
    <t>tblThongTinTaiSanGanLienVoiDatTrongBienDongDuBi</t>
  </si>
  <si>
    <t>Cá nhân, hộ gia đình, người định cư ở nước ngoài, nhiều cá nhân</t>
  </si>
  <si>
    <t>ghép nhiều trường trong dữ liệu thành một tên.</t>
  </si>
  <si>
    <t>DanhXung</t>
  </si>
  <si>
    <t>(Dự bị)Cá nhân, hộ gia đình, người định cư ở nước ngoài, nhiều cá nhân</t>
  </si>
  <si>
    <t xml:space="preserve">           ([MaXa]</t>
  </si>
  <si>
    <t xml:space="preserve">           ,[TrangThaiHoSoCapGCN]</t>
  </si>
  <si>
    <t xml:space="preserve">           ,[NgayKeKhaiDangKy]</t>
  </si>
  <si>
    <t xml:space="preserve">           ,[SoHoSoCapGCN]</t>
  </si>
  <si>
    <t xml:space="preserve">           ,[ThoiDiemKeKhaiCapGCN]</t>
  </si>
  <si>
    <t xml:space="preserve">           ,[ThoiDiemHenTra]</t>
  </si>
  <si>
    <t xml:space="preserve">           ,[MaQuanLy]</t>
  </si>
  <si>
    <t xml:space="preserve">           ,[HoanTatKeKhai]</t>
  </si>
  <si>
    <t xml:space="preserve">           ,[ToTrinhPhuong]</t>
  </si>
  <si>
    <t xml:space="preserve">           ,[NgayTrinhPhuong]</t>
  </si>
  <si>
    <t xml:space="preserve">           ,[SoSerriToTrinh]</t>
  </si>
  <si>
    <t xml:space="preserve">           ,[DieuKhoan14]</t>
  </si>
  <si>
    <t xml:space="preserve">           ,[NgayXetDuyet]</t>
  </si>
  <si>
    <t xml:space="preserve">           ,[KetQuaXetDuyet]</t>
  </si>
  <si>
    <t xml:space="preserve">           ,[HanhLangBaoVeCongTrinhHaTang]</t>
  </si>
  <si>
    <t xml:space="preserve">           ,[CanhBaoTranhChapKhieuKien]</t>
  </si>
  <si>
    <t xml:space="preserve">           ,[NoiDungTranhChapKhieuKien]</t>
  </si>
  <si>
    <t xml:space="preserve">           ,[QuyHoach]</t>
  </si>
  <si>
    <t xml:space="preserve">           ,[YKienCanBoXetDuyet]</t>
  </si>
  <si>
    <t xml:space="preserve">           ,[LyDoKhongCap]</t>
  </si>
  <si>
    <t xml:space="preserve">           ,[TongHopHienTrangSuDungDat]</t>
  </si>
  <si>
    <t xml:space="preserve">           ,[HTDienTichBanDo]</t>
  </si>
  <si>
    <t xml:space="preserve">           ,[HTDienTichBienBan]</t>
  </si>
  <si>
    <t xml:space="preserve">           ,[HTDienTichChenhLech]</t>
  </si>
  <si>
    <t xml:space="preserve">           ,[HTLyDoChenhLech]</t>
  </si>
  <si>
    <t xml:space="preserve">           ,[HTDienTIchDatO]</t>
  </si>
  <si>
    <t xml:space="preserve">           ,[HTDTRiengDatO]</t>
  </si>
  <si>
    <t xml:space="preserve">           ,[HTDTChungDatO]</t>
  </si>
  <si>
    <t xml:space="preserve">           ,[HTDienTichDatVuon]</t>
  </si>
  <si>
    <t xml:space="preserve">           ,[HTDTRiengDatVuon]</t>
  </si>
  <si>
    <t xml:space="preserve">           ,[HTDTChungDatVuon]</t>
  </si>
  <si>
    <t xml:space="preserve">           ,[HTDienTichDatNN]</t>
  </si>
  <si>
    <t xml:space="preserve">           ,[HTDTRiengDatNN]</t>
  </si>
  <si>
    <t xml:space="preserve">           ,[HTDTChungDatNN]</t>
  </si>
  <si>
    <t xml:space="preserve">           ,[HTDienTichHanhLang]</t>
  </si>
  <si>
    <t xml:space="preserve">           ,[HTDienTichSDNha]</t>
  </si>
  <si>
    <t xml:space="preserve">           ,[HTDienTichXD]</t>
  </si>
  <si>
    <t xml:space="preserve">           ,[HTKetCau]</t>
  </si>
  <si>
    <t xml:space="preserve">           ,[YKQuyHoachThoiDiem]</t>
  </si>
  <si>
    <t xml:space="preserve">           ,[YKDienTichDuDK]</t>
  </si>
  <si>
    <t xml:space="preserve">           ,[YKDienTichNopTienSDD]</t>
  </si>
  <si>
    <t xml:space="preserve">           ,[YKDienTichDatO]</t>
  </si>
  <si>
    <t xml:space="preserve">           ,[YKDienTichVuonAo]</t>
  </si>
  <si>
    <t xml:space="preserve">           ,[YKDienTichDatNN]</t>
  </si>
  <si>
    <t xml:space="preserve">           ,[YKDienTichKhongDuDK]</t>
  </si>
  <si>
    <t xml:space="preserve">           ,[YKLyDo]</t>
  </si>
  <si>
    <t xml:space="preserve">           ,[YKDienTichXD]</t>
  </si>
  <si>
    <t xml:space="preserve">           ,[YKKetCau]</t>
  </si>
  <si>
    <t xml:space="preserve">           ,[YKDienTichSuDungNha]</t>
  </si>
  <si>
    <t xml:space="preserve">           ,[YKDienTichChung]</t>
  </si>
  <si>
    <t xml:space="preserve">           ,[YKDienTichRieng]</t>
  </si>
  <si>
    <t xml:space="preserve">           ,[YKDienTichHanhLang]</t>
  </si>
  <si>
    <t xml:space="preserve">           ,[NgayNopDuHoSoHopLe]</t>
  </si>
  <si>
    <t xml:space="preserve">           ,[TrinhTuThuTucPhuong]</t>
  </si>
  <si>
    <t xml:space="preserve">           ,[CacKhoanPhaiNop]</t>
  </si>
  <si>
    <t xml:space="preserve">           ,[GhiChuThamDinh]</t>
  </si>
  <si>
    <t xml:space="preserve">           ,[LyDoThamDinh]</t>
  </si>
  <si>
    <t xml:space="preserve">           ,[CoQuanCapGCN]</t>
  </si>
  <si>
    <t xml:space="preserve">           ,[MaSoGCN]</t>
  </si>
  <si>
    <t xml:space="preserve">           ,[GhiChuNoiDungChuDeNghiCapGCN]</t>
  </si>
  <si>
    <t xml:space="preserve">           ,[ThongTinThuaDatDeNghiCapGCN]</t>
  </si>
  <si>
    <t xml:space="preserve">           ,[ThongTinNhaODeNghiCapGCN]</t>
  </si>
  <si>
    <t xml:space="preserve">           ,[ThongTinHangMucCongTrinhDeNghiCapGCN]</t>
  </si>
  <si>
    <t xml:space="preserve">           ,[ThongTinRungCayDeNghiCapGCN]</t>
  </si>
  <si>
    <t xml:space="preserve">           ,[ThongTinCayLauNamDeNghiCapGCN]</t>
  </si>
  <si>
    <t xml:space="preserve">           ,[DiaDanhNoiCap]</t>
  </si>
  <si>
    <t xml:space="preserve">           ,[NgayKyGCN]</t>
  </si>
  <si>
    <t xml:space="preserve">           ,[TieuDeKyGCN]</t>
  </si>
  <si>
    <t xml:space="preserve">           ,[NguoiKyGCN]</t>
  </si>
  <si>
    <t xml:space="preserve">           ,[GhiChuGCN]</t>
  </si>
  <si>
    <t xml:space="preserve">           ,[GiaTriMaVach]</t>
  </si>
  <si>
    <t xml:space="preserve">           ,[AnhMaVach]</t>
  </si>
  <si>
    <t xml:space="preserve">           ,[InMaVach]</t>
  </si>
  <si>
    <t xml:space="preserve">           ,[NghiaVuTaiChinh]</t>
  </si>
  <si>
    <t xml:space="preserve">           ,[InKhungMat3]</t>
  </si>
  <si>
    <t xml:space="preserve">           ,[InSoDoThuaDat]</t>
  </si>
  <si>
    <t xml:space="preserve">           ,[KyHieuThamQuyenCapGCN]</t>
  </si>
  <si>
    <t xml:space="preserve">           ,[ThuTuVaoSoCapGCN]</t>
  </si>
  <si>
    <t xml:space="preserve">           ,[SoVaoSoCapGCN]</t>
  </si>
  <si>
    <t xml:space="preserve">           ,[NgayVaoSoCapGCN]</t>
  </si>
  <si>
    <t xml:space="preserve">           ,[SoPhatHanhGCN]</t>
  </si>
  <si>
    <t xml:space="preserve">           ,[NgayThongBaoUBND]</t>
  </si>
  <si>
    <t xml:space="preserve">           ,[NgayCongDanNhanThongBao]</t>
  </si>
  <si>
    <t xml:space="preserve">           ,[NgayTraGCN]</t>
  </si>
  <si>
    <t xml:space="preserve">           ,[NgayHoanTatGCN]</t>
  </si>
  <si>
    <t xml:space="preserve">           ,[KhoaSoGCN]</t>
  </si>
  <si>
    <t xml:space="preserve">           ,[SoHoSoGoc]</t>
  </si>
  <si>
    <t xml:space="preserve">           ,[ThoiDiemInGCN]</t>
  </si>
  <si>
    <t xml:space="preserve">           ,[NgayGiaoGCN]</t>
  </si>
  <si>
    <t xml:space="preserve">           ,[NgayNhanGCN]</t>
  </si>
  <si>
    <t xml:space="preserve">           ,[HoanTatCapGCN]</t>
  </si>
  <si>
    <t xml:space="preserve">           ,[HoSoKiThuatGCN]</t>
  </si>
  <si>
    <t xml:space="preserve">           ,[HoSoKiThuatThamDinh]</t>
  </si>
  <si>
    <t xml:space="preserve">           ,[TongHopTheoGiayTo]</t>
  </si>
  <si>
    <t xml:space="preserve">           ,[TongHopKhongTheoGiayTo]</t>
  </si>
  <si>
    <t xml:space="preserve">           ,[TongHopGiayToKhac]</t>
  </si>
  <si>
    <t xml:space="preserve">           ,[DeNghiCapDat]</t>
  </si>
  <si>
    <t xml:space="preserve">           ,[DeNghiCapTaiSan]</t>
  </si>
  <si>
    <t xml:space="preserve">           ,[SoDoNhaDat]</t>
  </si>
  <si>
    <t xml:space="preserve">           ,[Pic]</t>
  </si>
  <si>
    <t xml:space="preserve">           ,[AnhThuaDat]</t>
  </si>
  <si>
    <t xml:space="preserve">           ,[HienThiAnhThua]</t>
  </si>
  <si>
    <t xml:space="preserve">           ,[Status]</t>
  </si>
  <si>
    <t xml:space="preserve">           ,[YKienTraGCN]</t>
  </si>
  <si>
    <t xml:space="preserve">           ,[Thue]</t>
  </si>
  <si>
    <t xml:space="preserve">           ,[Flag]</t>
  </si>
  <si>
    <t xml:space="preserve">           ,[NgayTraGCNPD]</t>
  </si>
  <si>
    <t xml:space="preserve">           ,[TaiSanKhac]</t>
  </si>
  <si>
    <t xml:space="preserve">           ,[DanhGioiSuDung])</t>
  </si>
  <si>
    <t>[MaThuaDatCapGCN]</t>
  </si>
  <si>
    <t xml:space="preserve">      ,[MaDonViHanhChinh]</t>
  </si>
  <si>
    <t xml:space="preserve">      ,[MaThuaDat]</t>
  </si>
  <si>
    <t xml:space="preserve">      ,[MaSoThuaDat]</t>
  </si>
  <si>
    <t xml:space="preserve">      ,[MaHoSoCapGCN]</t>
  </si>
  <si>
    <t xml:space="preserve">      ,[ToBanDo]</t>
  </si>
  <si>
    <t xml:space="preserve">      ,[SoThua]</t>
  </si>
  <si>
    <t xml:space="preserve">      ,[DiaChi]</t>
  </si>
  <si>
    <t xml:space="preserve">      ,[DienTich]</t>
  </si>
  <si>
    <t xml:space="preserve">      ,[DienTichBangChu]</t>
  </si>
  <si>
    <t xml:space="preserve">      ,[DienTichRieng]</t>
  </si>
  <si>
    <t xml:space="preserve">      ,[DienTichChung]</t>
  </si>
  <si>
    <t xml:space="preserve">      ,[MucDichSuDung]</t>
  </si>
  <si>
    <t xml:space="preserve">      ,[ThoiHanSuDung]</t>
  </si>
  <si>
    <t xml:space="preserve">      ,[NguonGocSuDung]</t>
  </si>
  <si>
    <t xml:space="preserve">      ,[DienTichKhongCap]</t>
  </si>
  <si>
    <t xml:space="preserve">      ,[DienTichKhongCapBangChu]</t>
  </si>
  <si>
    <t xml:space="preserve">      ,[LyDoKhongCap]</t>
  </si>
  <si>
    <t xml:space="preserve">      ,[LoaiDuong]</t>
  </si>
  <si>
    <t xml:space="preserve">      ,[ViTri]</t>
  </si>
  <si>
    <t xml:space="preserve">      ,[NgoRong]</t>
  </si>
  <si>
    <t xml:space="preserve">      ,[CachDuongChinh]</t>
  </si>
  <si>
    <t xml:space="preserve">      ,[LPTB]</t>
  </si>
  <si>
    <t xml:space="preserve">      ,[TTNCN]</t>
  </si>
  <si>
    <t xml:space="preserve">      ,[NoiDungHoSo]</t>
  </si>
  <si>
    <t xml:space="preserve">      ,[GhiChu]</t>
  </si>
  <si>
    <t xml:space="preserve">      ,[DT100GiaDat]</t>
  </si>
  <si>
    <t xml:space="preserve">      ,[DT50GiaDat]</t>
  </si>
  <si>
    <t xml:space="preserve">      ,[DT40GiaDat]</t>
  </si>
  <si>
    <t xml:space="preserve">      ,[DT20GiaDat]</t>
  </si>
  <si>
    <t xml:space="preserve">      ,[ToBanDoCu]</t>
  </si>
  <si>
    <t xml:space="preserve">      ,[SoThuaCu]</t>
  </si>
  <si>
    <t xml:space="preserve">      ,[Hide]</t>
  </si>
  <si>
    <t>SELECT [MaChuHoSoCapGCN]</t>
  </si>
  <si>
    <t xml:space="preserve">      ,[MaChu]</t>
  </si>
  <si>
    <t xml:space="preserve">      ,[Dat]</t>
  </si>
  <si>
    <t xml:space="preserve">      ,[NhaO]</t>
  </si>
  <si>
    <t xml:space="preserve">      ,[CongTrinhXayDung]</t>
  </si>
  <si>
    <t xml:space="preserve">      ,[RungCay]</t>
  </si>
  <si>
    <t xml:space="preserve">      ,[CayLauNam]</t>
  </si>
  <si>
    <t xml:space="preserve">      ,[DongSoHuu]</t>
  </si>
  <si>
    <t xml:space="preserve">      ,[LoaiCSD]</t>
  </si>
  <si>
    <t xml:space="preserve">  FROM [georgetown_TayHo].[dbo].[tblChuHoSoCapGCN]</t>
  </si>
  <si>
    <t>SELECT [MaChu]</t>
  </si>
  <si>
    <t xml:space="preserve">      ,[ThoiDiemKeKhaiDangKy]</t>
  </si>
  <si>
    <t xml:space="preserve">      ,[DoiTuongSDD]</t>
  </si>
  <si>
    <t xml:space="preserve">      ,[QuanHe]</t>
  </si>
  <si>
    <t xml:space="preserve">      ,[GioiTinh]</t>
  </si>
  <si>
    <t xml:space="preserve">      ,[HoTen]</t>
  </si>
  <si>
    <t xml:space="preserve">      ,[NamSinh]</t>
  </si>
  <si>
    <t xml:space="preserve">      ,[QuocTich]</t>
  </si>
  <si>
    <t xml:space="preserve">      ,[DinhDanh]</t>
  </si>
  <si>
    <t xml:space="preserve">      ,[SoDinhDanh]</t>
  </si>
  <si>
    <t xml:space="preserve">      ,[NgayCap]</t>
  </si>
  <si>
    <t xml:space="preserve">      ,[NoiCap]</t>
  </si>
  <si>
    <t xml:space="preserve">      ,[QuocTich2]</t>
  </si>
  <si>
    <t xml:space="preserve">      ,[SoDinhDanh2]</t>
  </si>
  <si>
    <t xml:space="preserve">      ,[NgayCap2]</t>
  </si>
  <si>
    <t xml:space="preserve">      ,[NoiCap2]</t>
  </si>
  <si>
    <t xml:space="preserve">      ,[SoHoKhau]</t>
  </si>
  <si>
    <t xml:space="preserve">      ,[NgayCapHoKhau]</t>
  </si>
  <si>
    <t xml:space="preserve">      ,[NoiCapHoKhau]</t>
  </si>
  <si>
    <t xml:space="preserve">      ,[DaChet]</t>
  </si>
  <si>
    <t xml:space="preserve">  FROM [georgetown_TayHo].[dbo].[tblChu]</t>
  </si>
  <si>
    <t>SELECT [MaXetDuyet]</t>
  </si>
  <si>
    <t xml:space="preserve">      ,[ToTrinh]</t>
  </si>
  <si>
    <t xml:space="preserve">      ,[NgayTrinh]</t>
  </si>
  <si>
    <t xml:space="preserve">      ,[NgayXetDuyet]</t>
  </si>
  <si>
    <t xml:space="preserve">      ,[KetQuaXetDuyet]</t>
  </si>
  <si>
    <t xml:space="preserve">      ,[TongDienTichThucCap]</t>
  </si>
  <si>
    <t xml:space="preserve">      ,[TongDienTichRiengThucCap]</t>
  </si>
  <si>
    <t xml:space="preserve">      ,[TongDienTichChungThucCap]</t>
  </si>
  <si>
    <t xml:space="preserve">      ,[TongDienTichKhongCap]</t>
  </si>
  <si>
    <t xml:space="preserve">      ,[QuiHoachChiTiet]</t>
  </si>
  <si>
    <t xml:space="preserve">      ,[YKienCanBoXetDuyet]</t>
  </si>
  <si>
    <t xml:space="preserve">  FROM [georgetown_TayHo].[dbo].[tblThongTinXetDuyet]</t>
  </si>
  <si>
    <t>SELECT [MaHoSoThamDinh]</t>
  </si>
  <si>
    <t xml:space="preserve">      ,[DonViThamDinh]</t>
  </si>
  <si>
    <t xml:space="preserve">      ,[KetQuaThamDinhDKND]</t>
  </si>
  <si>
    <t xml:space="preserve">      ,[HoTenCanBoThamDinhDKND]</t>
  </si>
  <si>
    <t xml:space="preserve">      ,[NgayThamDinhDKND]</t>
  </si>
  <si>
    <t xml:space="preserve">      ,[YKienThamDinhDKND]</t>
  </si>
  <si>
    <t xml:space="preserve">      ,[KetQuaThamDinhTNMT]</t>
  </si>
  <si>
    <t xml:space="preserve">      ,[HoTenCanBoThamDinhTNMT]</t>
  </si>
  <si>
    <t xml:space="preserve">      ,[NgayThamDinhTNMT]</t>
  </si>
  <si>
    <t xml:space="preserve">      ,[YKienThamDinhTNMT]</t>
  </si>
  <si>
    <t xml:space="preserve">      ,[DienTichCapDatO]</t>
  </si>
  <si>
    <t xml:space="preserve">      ,[DienTichCapDatVuon]</t>
  </si>
  <si>
    <t xml:space="preserve">      ,[YKienKhac]</t>
  </si>
  <si>
    <t xml:space="preserve">      ,[TongHopDienTichKhongCap]</t>
  </si>
  <si>
    <t xml:space="preserve">  FROM [georgetown_TayHo].[dbo].[tblHoSoThamDinh]</t>
  </si>
  <si>
    <t>SELECT [MaNhaO]</t>
  </si>
  <si>
    <t xml:space="preserve">      ,[LoaiNha]</t>
  </si>
  <si>
    <t xml:space="preserve">      ,[CapHangNha]</t>
  </si>
  <si>
    <t xml:space="preserve">      ,[NamXayDung]</t>
  </si>
  <si>
    <t xml:space="preserve">      ,[NamHoanThanhXayDung]</t>
  </si>
  <si>
    <t xml:space="preserve">      ,[ThoiHanSoHuu]</t>
  </si>
  <si>
    <t xml:space="preserve">      ,[KetCauNha]</t>
  </si>
  <si>
    <t xml:space="preserve">      ,[SoTang]</t>
  </si>
  <si>
    <t xml:space="preserve">      ,[DiaChiNha]</t>
  </si>
  <si>
    <t xml:space="preserve">      ,[SoNha]</t>
  </si>
  <si>
    <t xml:space="preserve">      ,[DienTichXayDung]</t>
  </si>
  <si>
    <t xml:space="preserve">      ,[DienTichSanXayDung]</t>
  </si>
  <si>
    <t xml:space="preserve">      ,[DienTichSanPhu]</t>
  </si>
  <si>
    <t xml:space="preserve">      ,[SoHuuRieng]</t>
  </si>
  <si>
    <t xml:space="preserve">      ,[SoHuuChung]</t>
  </si>
  <si>
    <t xml:space="preserve">      ,[IsGPXD]</t>
  </si>
  <si>
    <t xml:space="preserve">      ,[SoGiayPhepXayDung]</t>
  </si>
  <si>
    <t xml:space="preserve">      ,[NgayCapPhepXayDung]</t>
  </si>
  <si>
    <t xml:space="preserve">      ,[CoQuanCapGPXD]</t>
  </si>
  <si>
    <t xml:space="preserve">      ,[ThongTinXuLyViPham]</t>
  </si>
  <si>
    <t xml:space="preserve">      ,[NguonGocNha]</t>
  </si>
  <si>
    <t xml:space="preserve">      ,[GiaTriConLai]</t>
  </si>
  <si>
    <t xml:space="preserve">  FROM [georgetown_TayHo].[dbo].[tblNhaO]</t>
  </si>
  <si>
    <t>SELECT [MaThongTinRungCay]</t>
  </si>
  <si>
    <t xml:space="preserve">      ,[DienTichCoRung]</t>
  </si>
  <si>
    <t xml:space="preserve">      ,[NguonGocTaoLap]</t>
  </si>
  <si>
    <t xml:space="preserve">      ,[SoHoSoGiaoRung]</t>
  </si>
  <si>
    <t xml:space="preserve">  FROM [georgetown_TayHo].[dbo].[tblThongTinRungCa</t>
  </si>
  <si>
    <t>chủ hồ sơ</t>
  </si>
  <si>
    <t>chủ</t>
  </si>
  <si>
    <t>thửa đất</t>
  </si>
  <si>
    <t>hồ sơ</t>
  </si>
  <si>
    <t>nhà ở</t>
  </si>
  <si>
    <t>rừng cây</t>
  </si>
  <si>
    <t>xét duyệt</t>
  </si>
  <si>
    <t>thẩm định</t>
  </si>
  <si>
    <t>MaHoSOCapGCN</t>
  </si>
  <si>
    <t>[MaDangKyBienDong]</t>
  </si>
  <si>
    <t xml:space="preserve">      ,[MaCoQuanChinhLyGCN]</t>
  </si>
  <si>
    <t xml:space="preserve">      ,[ThuTuHoSoBienDong]</t>
  </si>
  <si>
    <t xml:space="preserve">      ,[MaLoaiBienDong]</t>
  </si>
  <si>
    <t xml:space="preserve">      ,[ThoiDiemDangKy]</t>
  </si>
  <si>
    <t xml:space="preserve">      ,[LoaiThoiHanBienDong]</t>
  </si>
  <si>
    <t xml:space="preserve">      ,[NgayBatDau]</t>
  </si>
  <si>
    <t xml:space="preserve">      ,[NgayKetThuc]</t>
  </si>
  <si>
    <t xml:space="preserve">      ,[NoidungSoDiaChinh]</t>
  </si>
  <si>
    <t xml:space="preserve">      ,[NoidungSoBienDong]</t>
  </si>
  <si>
    <t xml:space="preserve">      ,[NoiDungSoMucKe]</t>
  </si>
  <si>
    <t xml:space="preserve">      ,[NoiDungSoCapGCN]</t>
  </si>
  <si>
    <t xml:space="preserve">      ,[NoiDungMatBonGCN]</t>
  </si>
  <si>
    <t xml:space="preserve">      ,[TenNguoiDangKy]</t>
  </si>
  <si>
    <t xml:space="preserve">      ,[SoCMTNguoiDangKy]</t>
  </si>
  <si>
    <t xml:space="preserve">      ,[DiaChiNguoiDangKy]</t>
  </si>
  <si>
    <t xml:space="preserve">      ,[HoanTatDangKyBienDong]</t>
  </si>
  <si>
    <t xml:space="preserve">      ,[Chon]</t>
  </si>
  <si>
    <t xml:space="preserve">      ,[MatInBienDong]</t>
  </si>
  <si>
    <t xml:space="preserve">      ,[LanBienDong]</t>
  </si>
  <si>
    <t xml:space="preserve">      ,[LoaiBienDong]</t>
  </si>
  <si>
    <t xml:space="preserve">      ,[NoiDungDat]</t>
  </si>
  <si>
    <t xml:space="preserve">      ,[SoHopDong]</t>
  </si>
  <si>
    <t xml:space="preserve">      ,[NgayHopDong]</t>
  </si>
  <si>
    <t xml:space="preserve">      ,[CoQuanCongChung]</t>
  </si>
  <si>
    <t xml:space="preserve">      ,[Ghichu]</t>
  </si>
  <si>
    <t xml:space="preserve">      ,[DienTichChuyenDich]</t>
  </si>
  <si>
    <t xml:space="preserve">      ,[ViTriIn]</t>
  </si>
  <si>
    <t xml:space="preserve">      ,[SoCongChung]</t>
  </si>
  <si>
    <t xml:space="preserve">      ,[NgayCongChung]</t>
  </si>
  <si>
    <t xml:space="preserve">      ,[QuyenSDD]</t>
  </si>
  <si>
    <t xml:space="preserve">      ,[TaiSanGanDat]</t>
  </si>
  <si>
    <t xml:space="preserve">      ,[TaiSanVaDat]</t>
  </si>
  <si>
    <t xml:space="preserve">      ,[TheChap]</t>
  </si>
  <si>
    <t xml:space="preserve">      ,[BaoLanh]</t>
  </si>
  <si>
    <t xml:space="preserve">      ,[BDToanPhan]</t>
  </si>
  <si>
    <t xml:space="preserve">      ,[BDMotPhan]</t>
  </si>
  <si>
    <t xml:space="preserve">      ,[NguoiTheChap]</t>
  </si>
  <si>
    <t>Đăng ký biến động</t>
  </si>
  <si>
    <t>sự tương đồng giữa 2 csdl</t>
  </si>
  <si>
    <t>MaHoSoKeKhaiDuBi</t>
  </si>
  <si>
    <t>LoaiDoiTuongApDung</t>
  </si>
  <si>
    <t>tblChuDangKyBienDong</t>
  </si>
  <si>
    <t>) ON [PRIMARY]</t>
  </si>
  <si>
    <t>(</t>
  </si>
  <si>
    <t>CREATE TABLE [dbo].[</t>
  </si>
  <si>
    <t>](</t>
  </si>
  <si>
    <t>[</t>
  </si>
  <si>
    <t>NULL,</t>
  </si>
  <si>
    <t>][bigint] IDENTITY(1,1)</t>
  </si>
  <si>
    <t xml:space="preserve"> NOT NULL,</t>
  </si>
  <si>
    <t>) NULL,</t>
  </si>
  <si>
    <t>] [nvarchar](</t>
  </si>
  <si>
    <t>MAX</t>
  </si>
  <si>
    <t>] [datetime]</t>
  </si>
  <si>
    <t>] [bit]</t>
  </si>
  <si>
    <t>)WITH (PAD_INDEX  = OFF, STATISTICS_NORECOMPUTE  = OFF, IGNORE_DUP_KEY = OFF, ALLOW_ROW_LOCKS  = ON, ALLOW_PAGE_LOCKS  = ON) ON [PRIMARY]</t>
  </si>
  <si>
    <t xml:space="preserve"> CONSTRAINT [PK_</t>
  </si>
  <si>
    <t xml:space="preserve">] PRIMARY KEY CLUSTERED </t>
  </si>
  <si>
    <t>] ASC</t>
  </si>
  <si>
    <t>TENBANG</t>
  </si>
  <si>
    <t>KHOA</t>
  </si>
  <si>
    <t>A</t>
  </si>
  <si>
    <t>B</t>
  </si>
  <si>
    <t>C</t>
  </si>
  <si>
    <t>D</t>
  </si>
  <si>
    <t>E</t>
  </si>
  <si>
    <t>F</t>
  </si>
  <si>
    <t xml:space="preserve">][bigint] </t>
  </si>
  <si>
    <t>G</t>
  </si>
  <si>
    <t>ThuTruongCoQuanKy</t>
  </si>
  <si>
    <t>HoSoKeKhaiDuBi</t>
  </si>
  <si>
    <t>HoSoKeKhai</t>
  </si>
  <si>
    <t>HoSoKeKhaiDuocChapNhan</t>
  </si>
  <si>
    <t>ChuHoSo</t>
  </si>
  <si>
    <t>ChuHoSoDuBi</t>
  </si>
  <si>
    <t>ChuDuBi</t>
  </si>
  <si>
    <t>Chu</t>
  </si>
  <si>
    <t>ThuaDatDuBi</t>
  </si>
  <si>
    <t>ThuaDat</t>
  </si>
  <si>
    <t>NhaODuBi</t>
  </si>
  <si>
    <t>NhaO</t>
  </si>
  <si>
    <t>RungCayDuBi</t>
  </si>
  <si>
    <t>RungCay</t>
  </si>
  <si>
    <t>CayLauNamDuBi</t>
  </si>
  <si>
    <t>CauLauNam</t>
  </si>
  <si>
    <t>LoaiNhaO_CongTrin</t>
  </si>
  <si>
    <t>NguonGocSuDung</t>
  </si>
  <si>
    <t>LoaiDeNghiDangKyCapGCN</t>
  </si>
  <si>
    <t>HoSo</t>
  </si>
  <si>
    <t>XacNhanCapCoSo</t>
  </si>
  <si>
    <t>XacNhanCoQuanDangKyDatDai</t>
  </si>
  <si>
    <t>Danh sách bảng</t>
  </si>
  <si>
    <t>spThemSuaXoa_</t>
  </si>
  <si>
    <t>LoaiNhaO_CongTrinh</t>
  </si>
  <si>
    <t>spThem_</t>
  </si>
  <si>
    <t>NgayThucHien</t>
  </si>
  <si>
    <t>@MaHoSoKeKhai, @KinhGuiCoQuanChucNang, @NgayNhanHoSo, @NguoiNhanHoSo, @SoTiepNhan, @Quyen, @NguoiVietDon, @DonViHanhChinh, @GiayToKemTheo, @NghiaVuTaiChinh, @DeNghiKhac, @SoDienThoaiLienHe, @DiaChiMail, @MaLoaiDeNghi</t>
  </si>
  <si>
    <t>MaHoSoKeKhai, KinhGuiCoQuanChucNang, NgayNhanHoSo, NguoiNhanHoSo, SoTiepNhan, Quyen, NguoiVietDon, DonViHanhChinh, GiayToKemTheo, NghiaVuTaiChinh, DeNghiKhac, SoDienThoaiLienHe, DiaChiMail, MaLoaiDeNghi</t>
  </si>
  <si>
    <t>@MaChu, @MaDoiTuong, @DanhXung, @HoTen, @NamSinh, @DiaChi, @DinhDanh, @SoDinhDanh, @NoiCap, @NgayCap, @QuocTich</t>
  </si>
  <si>
    <t>MaChu, MaDoiTuong, DanhXung, HoTen, NamSinh, DiaChi, DinhDanh, SoDinhDanh, NoiCap, NgayCap, QuocTich</t>
  </si>
  <si>
    <t>@MaThuaDat, @MaHoSo, @ToBanDo, @SoThua, @DiaChi, @DienTich, @SuDungChung, @SuDungRieng, @MucDichSuDung, @ThoiHanSuDung, @NgayBatDauSuDung, @LoaiNguonGocSuDung, @CoHanCheSuDung, @NoiDungHanCheSuDung</t>
  </si>
  <si>
    <t>MaThuaDat, MaHoSo, ToBanDo, SoThua, DiaChi, DienTich, SuDungChung, SuDungRieng, MucDichSuDung, ThoiHanSuDung, NgayBatDauSuDung, LoaiNguonGocSuDung, CoHanCheSuDung, NoiDungHanCheSuDung</t>
  </si>
  <si>
    <t>@MaNhaO, @MaHoSo, @LoaiNhaO, @DienTichXayDung, @DienTichSan, @SoHuuChung, @SoHuuRieng, @KetCau, @SoTang, @CoHanCheThoiHanSoHuu, @ThoiHanSoHuu</t>
  </si>
  <si>
    <t>MaNhaO, MaHoSo, LoaiNhaO, DienTichXayDung, DienTichSan, SoHuuChung, SoHuuRieng, KetCau, SoTang, CoHanCheThoiHanSoHuu, ThoiHanSoHuu</t>
  </si>
  <si>
    <t>@ID, @MaHoSo, @MaDoiTuong</t>
  </si>
  <si>
    <t>ID, MaHoSo, MaDoiTuong</t>
  </si>
  <si>
    <t>@ID, @MaHoSoKeKhai, @MaHoSoKeKhaiDuBi, @NgayThucHien</t>
  </si>
  <si>
    <t>ID, MaHoSoKeKhai, MaHoSoKeKhaiDuBi, NgayThucHien</t>
  </si>
  <si>
    <t>LoaiNhaO,Ten</t>
  </si>
  <si>
    <t>@LoaiNhaO, @Ten</t>
  </si>
  <si>
    <t>@LoaiNguonGocSuDung, @Ten</t>
  </si>
  <si>
    <t>LoaiNguonGocSuDung, Ten</t>
  </si>
  <si>
    <t>MaLoaiDeNghi,TenDeNghi</t>
  </si>
  <si>
    <t>@MaLoaiDeNghi, @TenDeNghi</t>
  </si>
  <si>
    <t xml:space="preserve">MaHoSo, TongSoThua, LoaiDoiTuong, DonViHanhChinh, TrangThaiHoSoCapGCN, MaHoSoKeKhai </t>
  </si>
  <si>
    <t>@ID, @MaHoSo, @NoiDungKeKhaiSoVoiHienTrang, @NguonGocSuDungDat, @ThoiDiemSuDungDatVaoMucDichDangKy, @ThoiDiemTaoLapTaiSanGanLienVoiDat, @TinhTrangTranhChapDatDaiVaTaiSan, @SuPhuHopVoiQuyHoachSuDungDatVaQuyHoachXayDung, @NoiDungKhac, @DiaChinh_NgayXacNhan,</t>
  </si>
  <si>
    <t>ID, MaHoSo, NoiDungKeKhaiSoVoiHienTrang, NguonGocSuDungDat, ThoiDiemSuDungDatVaoMucDichDangKy, ThoiDiemTaoLapTaiSanGanLienVoiDat, TinhTrangTranhChapDatDaiVaTaiSan, SuPhuHopVoiQuyHoachSuDungDatVaQuyHoachXayDung, NoiDungKhac, DiaChinh_NgayXacNhan, DiaChinh_CanBo, DiaChinh_TieuDeKy, UBND_NgayKy, UBND_TieuDeKy, UBND_NguoiKy</t>
  </si>
  <si>
    <t>ID, MaHoSo, NoiDungYKien, GhiChu, NgayKiemTra, NguoiKiemTra, ChucVuNguoiKiemTra, NgayKy, GiamDoc</t>
  </si>
  <si>
    <t>@ID, @MaHoSo, @NoiDungYKien, @GhiChu, @NgayKiemTra, @NguoiKiemTra, @ChucVuNguoiKiemTra, @NgayKy, @GiamDoc</t>
  </si>
  <si>
    <t>DangNhap</t>
  </si>
  <si>
    <t>DangKy</t>
  </si>
  <si>
    <t>QuanLyQuyen</t>
  </si>
  <si>
    <t>QuanLyLoaiNhaO</t>
  </si>
  <si>
    <t>QuanLyLoaiNguonGocSuDung</t>
  </si>
  <si>
    <t>QuanLyLoaiDeNghiDangKyCapGCN</t>
  </si>
  <si>
    <t>NhapThongTinVeNguoi</t>
  </si>
  <si>
    <t>NhapThongTinDangKyCapGCN</t>
  </si>
  <si>
    <t>TraCuuHoSo</t>
  </si>
  <si>
    <t>TraCuuNguoi</t>
  </si>
  <si>
    <t>DanhSachHoSoGuiLen</t>
  </si>
  <si>
    <t>XemHoSoGuiLen</t>
  </si>
  <si>
    <t>DanhSachHoSoDuocXacNhan</t>
  </si>
  <si>
    <t>sửa tất cả các bảng chủ hồ sơ: bỏ trường ID, trường MaDoiTuong thay vào đó.</t>
  </si>
  <si>
    <t>=</t>
  </si>
  <si>
    <t>;</t>
  </si>
  <si>
    <t>chudubi.</t>
  </si>
  <si>
    <t>Chu.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</si>
</sst>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77">
    <xf numFmtId="0" fontId="0" fillId="0" borderId="0" xfId="0"/>
    <xf numFmtId="0" fontId="0" fillId="0" borderId="2" xfId="0" applyBorder="1"/>
    <xf numFmtId="0" fontId="2" fillId="2" borderId="3" xfId="1" applyBorder="1"/>
    <xf numFmtId="0" fontId="2" fillId="2" borderId="0" xfId="1" applyBorder="1"/>
    <xf numFmtId="0" fontId="4" fillId="4" borderId="4" xfId="3" applyBorder="1"/>
    <xf numFmtId="0" fontId="2" fillId="2" borderId="5" xfId="1" applyBorder="1"/>
    <xf numFmtId="0" fontId="4" fillId="4" borderId="0" xfId="3" applyBorder="1"/>
    <xf numFmtId="0" fontId="4" fillId="4" borderId="5" xfId="3" applyBorder="1"/>
    <xf numFmtId="0" fontId="7" fillId="6" borderId="0" xfId="5" applyBorder="1"/>
    <xf numFmtId="0" fontId="0" fillId="0" borderId="0" xfId="0" applyBorder="1"/>
    <xf numFmtId="0" fontId="3" fillId="3" borderId="4" xfId="2" applyBorder="1"/>
    <xf numFmtId="0" fontId="2" fillId="2" borderId="4" xfId="1" applyBorder="1"/>
    <xf numFmtId="0" fontId="3" fillId="3" borderId="0" xfId="2" applyBorder="1"/>
    <xf numFmtId="0" fontId="0" fillId="0" borderId="3" xfId="0" applyBorder="1"/>
    <xf numFmtId="0" fontId="0" fillId="0" borderId="5" xfId="0" applyBorder="1"/>
    <xf numFmtId="0" fontId="2" fillId="2" borderId="6" xfId="1" applyBorder="1"/>
    <xf numFmtId="0" fontId="0" fillId="0" borderId="7" xfId="0" applyBorder="1"/>
    <xf numFmtId="0" fontId="0" fillId="0" borderId="1" xfId="0" applyBorder="1"/>
    <xf numFmtId="0" fontId="2" fillId="2" borderId="1" xfId="1" applyBorder="1"/>
    <xf numFmtId="0" fontId="0" fillId="0" borderId="8" xfId="0" applyBorder="1"/>
    <xf numFmtId="0" fontId="0" fillId="0" borderId="9" xfId="0" applyBorder="1"/>
    <xf numFmtId="0" fontId="4" fillId="4" borderId="9" xfId="3" applyBorder="1"/>
    <xf numFmtId="0" fontId="7" fillId="6" borderId="0" xfId="5"/>
    <xf numFmtId="0" fontId="4" fillId="4" borderId="0" xfId="3"/>
    <xf numFmtId="0" fontId="4" fillId="4" borderId="6" xfId="3" applyBorder="1"/>
    <xf numFmtId="0" fontId="7" fillId="6" borderId="4" xfId="5" applyBorder="1"/>
    <xf numFmtId="0" fontId="3" fillId="3" borderId="5" xfId="2" applyBorder="1"/>
    <xf numFmtId="0" fontId="3" fillId="3" borderId="0" xfId="2"/>
    <xf numFmtId="0" fontId="7" fillId="7" borderId="0" xfId="6"/>
    <xf numFmtId="0" fontId="4" fillId="4" borderId="3" xfId="3" applyBorder="1"/>
    <xf numFmtId="0" fontId="2" fillId="2" borderId="0" xfId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5" fillId="0" borderId="0" xfId="0" applyFont="1" applyBorder="1" applyAlignment="1">
      <alignment vertical="center" wrapText="1"/>
    </xf>
    <xf numFmtId="0" fontId="7" fillId="5" borderId="0" xfId="4"/>
    <xf numFmtId="0" fontId="6" fillId="0" borderId="0" xfId="0" applyFont="1" applyBorder="1"/>
    <xf numFmtId="0" fontId="6" fillId="0" borderId="0" xfId="0" applyFont="1"/>
    <xf numFmtId="0" fontId="8" fillId="4" borderId="3" xfId="3" applyFont="1" applyBorder="1"/>
    <xf numFmtId="0" fontId="8" fillId="2" borderId="3" xfId="1" applyFont="1" applyBorder="1"/>
    <xf numFmtId="0" fontId="8" fillId="4" borderId="0" xfId="3" applyFont="1" applyBorder="1"/>
    <xf numFmtId="0" fontId="0" fillId="8" borderId="0" xfId="0" applyFill="1"/>
    <xf numFmtId="0" fontId="1" fillId="8" borderId="0" xfId="3" applyFont="1" applyFill="1" applyBorder="1"/>
    <xf numFmtId="0" fontId="7" fillId="7" borderId="0" xfId="6" applyBorder="1"/>
    <xf numFmtId="0" fontId="0" fillId="8" borderId="0" xfId="0" applyFill="1" applyBorder="1"/>
    <xf numFmtId="0" fontId="9" fillId="0" borderId="2" xfId="0" applyFont="1" applyBorder="1"/>
    <xf numFmtId="0" fontId="0" fillId="0" borderId="0" xfId="0" applyFont="1"/>
    <xf numFmtId="0" fontId="0" fillId="0" borderId="0" xfId="0" applyAlignment="1"/>
    <xf numFmtId="0" fontId="6" fillId="0" borderId="2" xfId="0" applyFont="1" applyBorder="1"/>
    <xf numFmtId="0" fontId="10" fillId="2" borderId="2" xfId="1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0" xfId="0" applyFont="1" applyBorder="1"/>
    <xf numFmtId="0" fontId="6" fillId="0" borderId="0" xfId="0" applyFont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indent="3"/>
    </xf>
    <xf numFmtId="0" fontId="3" fillId="3" borderId="0" xfId="2" applyAlignment="1">
      <alignment horizontal="left"/>
    </xf>
    <xf numFmtId="0" fontId="3" fillId="3" borderId="0" xfId="2" applyAlignment="1"/>
    <xf numFmtId="0" fontId="2" fillId="2" borderId="2" xfId="1" applyBorder="1"/>
    <xf numFmtId="0" fontId="4" fillId="4" borderId="2" xfId="3" applyBorder="1"/>
    <xf numFmtId="0" fontId="0" fillId="0" borderId="0" xfId="0" applyNumberFormat="1"/>
    <xf numFmtId="0" fontId="13" fillId="0" borderId="0" xfId="0" applyFont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7">
    <cellStyle name="Accent1" xfId="4" builtinId="29"/>
    <cellStyle name="Accent2" xfId="5" builtinId="33"/>
    <cellStyle name="Accent4" xfId="6" builtinId="41"/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topLeftCell="A28" workbookViewId="0">
      <selection activeCell="B5" sqref="B5:B13"/>
    </sheetView>
  </sheetViews>
  <sheetFormatPr defaultRowHeight="15"/>
  <cols>
    <col min="1" max="1" width="15" customWidth="1"/>
    <col min="2" max="2" width="16.140625" customWidth="1"/>
    <col min="3" max="3" width="18.42578125" customWidth="1"/>
    <col min="4" max="5" width="18" customWidth="1"/>
    <col min="6" max="6" width="17" customWidth="1"/>
    <col min="7" max="7" width="15" customWidth="1"/>
    <col min="8" max="8" width="23.85546875" customWidth="1"/>
    <col min="9" max="9" width="17.7109375" customWidth="1"/>
    <col min="10" max="10" width="20" customWidth="1"/>
  </cols>
  <sheetData>
    <row r="1" spans="1:9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9">
      <c r="A2" s="28" t="s">
        <v>1</v>
      </c>
      <c r="B2" s="28" t="s">
        <v>185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t="s">
        <v>10</v>
      </c>
      <c r="B3" s="29" t="s">
        <v>9</v>
      </c>
      <c r="C3" s="3" t="s">
        <v>11</v>
      </c>
      <c r="D3" s="4" t="s">
        <v>12</v>
      </c>
      <c r="E3" s="3" t="s">
        <v>13</v>
      </c>
      <c r="F3" s="3" t="s">
        <v>10</v>
      </c>
      <c r="G3" s="3" t="s">
        <v>10</v>
      </c>
      <c r="H3" s="3" t="s">
        <v>10</v>
      </c>
      <c r="I3" s="5" t="s">
        <v>10</v>
      </c>
    </row>
    <row r="4" spans="1:9">
      <c r="A4" t="s">
        <v>15</v>
      </c>
      <c r="B4" s="43" t="s">
        <v>105</v>
      </c>
      <c r="C4" s="6" t="s">
        <v>15</v>
      </c>
      <c r="D4" s="4" t="s">
        <v>16</v>
      </c>
      <c r="E4" s="6" t="s">
        <v>15</v>
      </c>
      <c r="F4" s="6" t="s">
        <v>15</v>
      </c>
      <c r="G4" s="6" t="s">
        <v>15</v>
      </c>
      <c r="H4" s="6" t="s">
        <v>15</v>
      </c>
      <c r="I4" s="7" t="s">
        <v>15</v>
      </c>
    </row>
    <row r="5" spans="1:9">
      <c r="A5" s="42" t="s">
        <v>105</v>
      </c>
      <c r="B5" s="2" t="s">
        <v>187</v>
      </c>
      <c r="C5" s="3" t="s">
        <v>18</v>
      </c>
      <c r="D5" s="27" t="s">
        <v>96</v>
      </c>
      <c r="E5" s="8" t="s">
        <v>19</v>
      </c>
      <c r="F5" s="3" t="s">
        <v>20</v>
      </c>
      <c r="G5" s="3" t="s">
        <v>20</v>
      </c>
      <c r="H5" s="3" t="s">
        <v>21</v>
      </c>
      <c r="I5" s="5" t="s">
        <v>22</v>
      </c>
    </row>
    <row r="6" spans="1:9">
      <c r="B6" s="2" t="s">
        <v>14</v>
      </c>
      <c r="C6" s="3" t="s">
        <v>24</v>
      </c>
      <c r="D6" s="10" t="s">
        <v>25</v>
      </c>
      <c r="E6" s="3" t="s">
        <v>26</v>
      </c>
      <c r="F6" s="3" t="s">
        <v>27</v>
      </c>
      <c r="G6" s="3" t="s">
        <v>27</v>
      </c>
      <c r="H6" s="3" t="s">
        <v>28</v>
      </c>
      <c r="I6" s="5" t="s">
        <v>29</v>
      </c>
    </row>
    <row r="7" spans="1:9">
      <c r="B7" s="2" t="s">
        <v>17</v>
      </c>
      <c r="C7" s="3" t="s">
        <v>23</v>
      </c>
      <c r="D7" s="4" t="s">
        <v>31</v>
      </c>
      <c r="E7" s="3" t="s">
        <v>32</v>
      </c>
      <c r="F7" s="3" t="s">
        <v>33</v>
      </c>
      <c r="G7" s="3" t="s">
        <v>34</v>
      </c>
      <c r="H7" s="3" t="s">
        <v>35</v>
      </c>
      <c r="I7" s="5" t="s">
        <v>36</v>
      </c>
    </row>
    <row r="8" spans="1:9">
      <c r="B8" s="2" t="s">
        <v>23</v>
      </c>
      <c r="C8" s="3" t="s">
        <v>27</v>
      </c>
      <c r="D8" s="4" t="s">
        <v>38</v>
      </c>
      <c r="E8" s="3" t="s">
        <v>34</v>
      </c>
      <c r="F8" s="3" t="s">
        <v>34</v>
      </c>
      <c r="G8" s="3" t="s">
        <v>39</v>
      </c>
      <c r="H8" s="3" t="s">
        <v>40</v>
      </c>
      <c r="I8" s="5" t="s">
        <v>41</v>
      </c>
    </row>
    <row r="9" spans="1:9">
      <c r="B9" s="2" t="s">
        <v>30</v>
      </c>
      <c r="C9" s="3" t="s">
        <v>43</v>
      </c>
      <c r="D9" s="11"/>
      <c r="E9" s="3" t="s">
        <v>39</v>
      </c>
      <c r="F9" s="3" t="s">
        <v>39</v>
      </c>
      <c r="G9" s="12" t="s">
        <v>44</v>
      </c>
      <c r="H9" s="3" t="s">
        <v>45</v>
      </c>
      <c r="I9" s="5" t="s">
        <v>46</v>
      </c>
    </row>
    <row r="10" spans="1:9">
      <c r="B10" s="2" t="s">
        <v>37</v>
      </c>
      <c r="C10" s="3" t="s">
        <v>48</v>
      </c>
      <c r="D10" s="11"/>
      <c r="E10" s="3" t="s">
        <v>49</v>
      </c>
      <c r="F10" s="12" t="s">
        <v>44</v>
      </c>
      <c r="G10" s="9"/>
      <c r="H10" s="3" t="s">
        <v>50</v>
      </c>
      <c r="I10" s="5" t="s">
        <v>51</v>
      </c>
    </row>
    <row r="11" spans="1:9">
      <c r="B11" s="2" t="s">
        <v>42</v>
      </c>
      <c r="C11" s="3" t="s">
        <v>52</v>
      </c>
      <c r="D11" s="11"/>
      <c r="E11" s="3" t="s">
        <v>53</v>
      </c>
      <c r="F11" s="9"/>
      <c r="G11" s="9"/>
      <c r="H11" s="3" t="s">
        <v>54</v>
      </c>
      <c r="I11" s="5" t="s">
        <v>55</v>
      </c>
    </row>
    <row r="12" spans="1:9">
      <c r="B12" s="2" t="s">
        <v>47</v>
      </c>
      <c r="C12" s="3" t="s">
        <v>56</v>
      </c>
      <c r="D12" s="11"/>
      <c r="E12" s="12" t="s">
        <v>57</v>
      </c>
      <c r="F12" s="9"/>
      <c r="G12" s="9"/>
      <c r="H12" s="3" t="s">
        <v>58</v>
      </c>
      <c r="I12" s="14"/>
    </row>
    <row r="13" spans="1:9">
      <c r="B13" s="2" t="s">
        <v>108</v>
      </c>
      <c r="C13" s="3" t="s">
        <v>59</v>
      </c>
      <c r="D13" s="11"/>
      <c r="E13" s="12" t="s">
        <v>44</v>
      </c>
      <c r="F13" s="9"/>
      <c r="G13" s="9"/>
      <c r="H13" s="3" t="s">
        <v>60</v>
      </c>
      <c r="I13" s="14"/>
    </row>
    <row r="14" spans="1:9">
      <c r="A14" s="13"/>
      <c r="B14" s="9"/>
      <c r="C14" s="8" t="s">
        <v>61</v>
      </c>
      <c r="D14" s="11"/>
      <c r="F14" s="9"/>
      <c r="G14" s="9"/>
      <c r="H14" s="3" t="s">
        <v>62</v>
      </c>
      <c r="I14" s="14"/>
    </row>
    <row r="15" spans="1:9">
      <c r="A15" s="13"/>
      <c r="B15" s="9"/>
      <c r="C15" s="12" t="s">
        <v>63</v>
      </c>
      <c r="D15" s="15"/>
      <c r="E15" s="9"/>
      <c r="F15" s="9"/>
      <c r="G15" s="9"/>
      <c r="H15" s="3" t="s">
        <v>64</v>
      </c>
      <c r="I15" s="14"/>
    </row>
    <row r="16" spans="1:9">
      <c r="A16" s="13"/>
      <c r="B16" s="9"/>
      <c r="C16" s="12" t="s">
        <v>65</v>
      </c>
      <c r="D16" s="9"/>
      <c r="E16" s="9"/>
      <c r="F16" s="9"/>
      <c r="G16" s="9"/>
      <c r="H16" s="3" t="s">
        <v>66</v>
      </c>
      <c r="I16" s="14"/>
    </row>
    <row r="17" spans="1:10">
      <c r="A17" s="16"/>
      <c r="B17" s="17"/>
      <c r="C17" s="17"/>
      <c r="D17" s="17"/>
      <c r="E17" s="17"/>
      <c r="F17" s="17"/>
      <c r="G17" s="17"/>
      <c r="H17" s="18" t="s">
        <v>67</v>
      </c>
      <c r="I17" s="19"/>
    </row>
    <row r="19" spans="1:10">
      <c r="B19" s="20" t="s">
        <v>68</v>
      </c>
      <c r="F19" s="20" t="s">
        <v>69</v>
      </c>
    </row>
    <row r="20" spans="1:10">
      <c r="B20" s="11" t="s">
        <v>38</v>
      </c>
      <c r="F20" s="11" t="s">
        <v>38</v>
      </c>
    </row>
    <row r="21" spans="1:10">
      <c r="B21" s="4" t="s">
        <v>70</v>
      </c>
      <c r="D21" s="21" t="s">
        <v>71</v>
      </c>
      <c r="F21" s="11" t="s">
        <v>70</v>
      </c>
      <c r="H21" s="22" t="s">
        <v>72</v>
      </c>
    </row>
    <row r="22" spans="1:10">
      <c r="B22" s="4" t="s">
        <v>73</v>
      </c>
      <c r="D22" s="4" t="s">
        <v>10</v>
      </c>
      <c r="F22" s="11" t="s">
        <v>73</v>
      </c>
      <c r="H22" s="22" t="s">
        <v>19</v>
      </c>
    </row>
    <row r="23" spans="1:10">
      <c r="B23" s="4" t="s">
        <v>74</v>
      </c>
      <c r="C23" s="23"/>
      <c r="D23" s="4" t="s">
        <v>38</v>
      </c>
      <c r="E23" s="23"/>
      <c r="F23" s="11" t="s">
        <v>74</v>
      </c>
      <c r="H23" s="22" t="s">
        <v>75</v>
      </c>
    </row>
    <row r="24" spans="1:10">
      <c r="B24" s="4" t="s">
        <v>76</v>
      </c>
      <c r="D24" s="24" t="s">
        <v>466</v>
      </c>
      <c r="F24" s="11" t="s">
        <v>76</v>
      </c>
    </row>
    <row r="25" spans="1:10">
      <c r="B25" s="4" t="s">
        <v>77</v>
      </c>
      <c r="D25" s="6" t="s">
        <v>522</v>
      </c>
      <c r="F25" s="11" t="s">
        <v>77</v>
      </c>
      <c r="H25" s="22" t="s">
        <v>78</v>
      </c>
      <c r="J25" s="1" t="s">
        <v>518</v>
      </c>
    </row>
    <row r="26" spans="1:10">
      <c r="B26" s="4" t="s">
        <v>79</v>
      </c>
      <c r="F26" s="11" t="s">
        <v>79</v>
      </c>
      <c r="H26" s="22" t="s">
        <v>61</v>
      </c>
      <c r="J26" s="1" t="s">
        <v>497</v>
      </c>
    </row>
    <row r="27" spans="1:10">
      <c r="B27" s="10" t="s">
        <v>25</v>
      </c>
      <c r="F27" s="10" t="s">
        <v>25</v>
      </c>
      <c r="H27" s="22" t="s">
        <v>75</v>
      </c>
      <c r="J27" s="1" t="s">
        <v>498</v>
      </c>
    </row>
    <row r="28" spans="1:10">
      <c r="B28" s="11" t="s">
        <v>80</v>
      </c>
      <c r="F28" s="11" t="s">
        <v>80</v>
      </c>
      <c r="J28" s="1" t="s">
        <v>499</v>
      </c>
    </row>
    <row r="29" spans="1:10">
      <c r="B29" s="11" t="s">
        <v>81</v>
      </c>
      <c r="C29" s="4" t="s">
        <v>16</v>
      </c>
      <c r="F29" s="11" t="s">
        <v>81</v>
      </c>
      <c r="J29" s="1" t="s">
        <v>501</v>
      </c>
    </row>
    <row r="30" spans="1:10">
      <c r="B30" s="15" t="s">
        <v>82</v>
      </c>
      <c r="C30" s="27" t="s">
        <v>96</v>
      </c>
      <c r="F30" s="15" t="s">
        <v>82</v>
      </c>
      <c r="J30" s="1" t="s">
        <v>502</v>
      </c>
    </row>
    <row r="31" spans="1:10">
      <c r="B31" s="11" t="s">
        <v>83</v>
      </c>
      <c r="F31" s="11" t="s">
        <v>83</v>
      </c>
      <c r="H31" s="22" t="s">
        <v>84</v>
      </c>
      <c r="J31" s="1" t="s">
        <v>500</v>
      </c>
    </row>
    <row r="32" spans="1:10">
      <c r="B32" s="11" t="s">
        <v>85</v>
      </c>
      <c r="F32" s="11" t="s">
        <v>85</v>
      </c>
      <c r="H32" s="22" t="s">
        <v>86</v>
      </c>
      <c r="J32" s="1" t="s">
        <v>503</v>
      </c>
    </row>
    <row r="33" spans="1:10">
      <c r="B33" s="25" t="s">
        <v>86</v>
      </c>
      <c r="F33" s="25" t="s">
        <v>86</v>
      </c>
      <c r="H33" s="22" t="s">
        <v>87</v>
      </c>
      <c r="J33" s="1" t="s">
        <v>504</v>
      </c>
    </row>
    <row r="34" spans="1:10">
      <c r="J34" s="1" t="s">
        <v>505</v>
      </c>
    </row>
    <row r="35" spans="1:10">
      <c r="A35" s="68" t="s">
        <v>88</v>
      </c>
      <c r="B35" s="69"/>
      <c r="C35" s="69"/>
      <c r="D35" s="69"/>
      <c r="E35" s="69"/>
      <c r="F35" s="69"/>
      <c r="G35" s="70"/>
      <c r="J35" s="1" t="s">
        <v>506</v>
      </c>
    </row>
    <row r="36" spans="1:10">
      <c r="A36" s="13"/>
      <c r="B36" s="9"/>
      <c r="C36" s="9"/>
      <c r="D36" s="9"/>
      <c r="E36" s="9"/>
      <c r="F36" s="9"/>
      <c r="G36" s="14"/>
      <c r="J36" s="1" t="s">
        <v>507</v>
      </c>
    </row>
    <row r="37" spans="1:10">
      <c r="A37" s="28" t="s">
        <v>89</v>
      </c>
      <c r="B37" s="28" t="s">
        <v>188</v>
      </c>
      <c r="C37" s="1" t="s">
        <v>90</v>
      </c>
      <c r="D37" s="1" t="s">
        <v>91</v>
      </c>
      <c r="E37" s="1" t="s">
        <v>92</v>
      </c>
      <c r="F37" s="1" t="s">
        <v>93</v>
      </c>
      <c r="G37" s="1" t="s">
        <v>94</v>
      </c>
      <c r="J37" s="1" t="s">
        <v>508</v>
      </c>
    </row>
    <row r="38" spans="1:10">
      <c r="A38" t="s">
        <v>10</v>
      </c>
      <c r="B38" s="29" t="s">
        <v>9</v>
      </c>
      <c r="C38" s="3" t="s">
        <v>11</v>
      </c>
      <c r="D38" s="6" t="s">
        <v>38</v>
      </c>
      <c r="E38" s="3" t="s">
        <v>13</v>
      </c>
      <c r="F38" s="3" t="s">
        <v>10</v>
      </c>
      <c r="G38" s="5" t="s">
        <v>10</v>
      </c>
      <c r="J38" s="63" t="s">
        <v>509</v>
      </c>
    </row>
    <row r="39" spans="1:10">
      <c r="A39" t="s">
        <v>15</v>
      </c>
      <c r="B39" s="43" t="s">
        <v>105</v>
      </c>
      <c r="C39" s="6" t="s">
        <v>38</v>
      </c>
      <c r="D39" s="11" t="s">
        <v>16</v>
      </c>
      <c r="E39" s="6" t="s">
        <v>38</v>
      </c>
      <c r="F39" s="6" t="s">
        <v>38</v>
      </c>
      <c r="G39" s="7" t="s">
        <v>38</v>
      </c>
      <c r="J39" s="64" t="s">
        <v>510</v>
      </c>
    </row>
    <row r="40" spans="1:10">
      <c r="A40" s="42" t="s">
        <v>105</v>
      </c>
      <c r="B40" s="2" t="s">
        <v>187</v>
      </c>
      <c r="C40" s="3" t="s">
        <v>18</v>
      </c>
      <c r="D40" s="11" t="s">
        <v>95</v>
      </c>
      <c r="E40" s="3" t="s">
        <v>19</v>
      </c>
      <c r="F40" s="3" t="s">
        <v>20</v>
      </c>
      <c r="G40" s="5" t="s">
        <v>20</v>
      </c>
      <c r="J40" s="63" t="s">
        <v>511</v>
      </c>
    </row>
    <row r="41" spans="1:10">
      <c r="B41" s="2" t="s">
        <v>14</v>
      </c>
      <c r="C41" s="3" t="s">
        <v>24</v>
      </c>
      <c r="D41" s="10" t="s">
        <v>25</v>
      </c>
      <c r="E41" s="3" t="s">
        <v>26</v>
      </c>
      <c r="F41" s="3" t="s">
        <v>27</v>
      </c>
      <c r="G41" s="5" t="s">
        <v>27</v>
      </c>
      <c r="J41" s="63" t="s">
        <v>512</v>
      </c>
    </row>
    <row r="42" spans="1:10">
      <c r="B42" s="2" t="s">
        <v>17</v>
      </c>
      <c r="C42" s="3" t="s">
        <v>23</v>
      </c>
      <c r="D42" s="11"/>
      <c r="E42" s="3" t="s">
        <v>32</v>
      </c>
      <c r="F42" s="3" t="s">
        <v>33</v>
      </c>
      <c r="G42" s="5" t="s">
        <v>34</v>
      </c>
      <c r="J42" s="63" t="s">
        <v>513</v>
      </c>
    </row>
    <row r="43" spans="1:10">
      <c r="B43" s="2" t="s">
        <v>23</v>
      </c>
      <c r="C43" s="3" t="s">
        <v>27</v>
      </c>
      <c r="D43" s="11"/>
      <c r="E43" s="3" t="s">
        <v>34</v>
      </c>
      <c r="F43" s="3" t="s">
        <v>34</v>
      </c>
      <c r="G43" s="5" t="s">
        <v>39</v>
      </c>
      <c r="J43" s="63" t="s">
        <v>514</v>
      </c>
    </row>
    <row r="44" spans="1:10">
      <c r="B44" s="2" t="s">
        <v>30</v>
      </c>
      <c r="C44" s="3" t="s">
        <v>43</v>
      </c>
      <c r="D44" s="11"/>
      <c r="E44" s="3" t="s">
        <v>39</v>
      </c>
      <c r="F44" s="3" t="s">
        <v>39</v>
      </c>
      <c r="G44" s="26" t="s">
        <v>44</v>
      </c>
      <c r="J44" s="63" t="s">
        <v>515</v>
      </c>
    </row>
    <row r="45" spans="1:10">
      <c r="B45" s="2" t="s">
        <v>37</v>
      </c>
      <c r="C45" s="3" t="s">
        <v>48</v>
      </c>
      <c r="D45" s="11"/>
      <c r="E45" s="3" t="s">
        <v>49</v>
      </c>
      <c r="F45" s="12" t="s">
        <v>44</v>
      </c>
      <c r="G45" s="14"/>
      <c r="J45" s="63" t="s">
        <v>516</v>
      </c>
    </row>
    <row r="46" spans="1:10">
      <c r="B46" s="2" t="s">
        <v>42</v>
      </c>
      <c r="C46" s="3" t="s">
        <v>52</v>
      </c>
      <c r="D46" s="11"/>
      <c r="E46" s="3" t="s">
        <v>53</v>
      </c>
      <c r="F46" s="9"/>
      <c r="G46" s="14"/>
      <c r="J46" s="63" t="s">
        <v>517</v>
      </c>
    </row>
    <row r="47" spans="1:10">
      <c r="B47" s="2" t="s">
        <v>47</v>
      </c>
      <c r="C47" s="3" t="s">
        <v>56</v>
      </c>
      <c r="D47" s="11"/>
      <c r="E47" s="12" t="s">
        <v>57</v>
      </c>
      <c r="F47" s="9"/>
      <c r="G47" s="14"/>
    </row>
    <row r="48" spans="1:10">
      <c r="B48" s="2" t="s">
        <v>108</v>
      </c>
      <c r="C48" s="3" t="s">
        <v>59</v>
      </c>
      <c r="D48" s="11"/>
      <c r="E48" s="12" t="s">
        <v>44</v>
      </c>
      <c r="F48" s="9"/>
      <c r="G48" s="14"/>
    </row>
    <row r="49" spans="1:11">
      <c r="A49" s="13"/>
      <c r="B49" s="9"/>
      <c r="C49" s="12" t="s">
        <v>63</v>
      </c>
      <c r="D49" s="11"/>
      <c r="E49" s="9"/>
      <c r="F49" s="9"/>
      <c r="G49" s="14"/>
    </row>
    <row r="50" spans="1:11">
      <c r="A50" s="13"/>
      <c r="B50" s="9"/>
      <c r="C50" s="12" t="s">
        <v>65</v>
      </c>
      <c r="D50" s="15"/>
      <c r="E50" s="9"/>
      <c r="F50" s="9"/>
      <c r="G50" s="14"/>
    </row>
    <row r="51" spans="1:11">
      <c r="A51" s="16"/>
      <c r="B51" s="17"/>
      <c r="C51" s="17"/>
      <c r="D51" s="17"/>
      <c r="E51" s="17"/>
      <c r="F51" s="17"/>
      <c r="G51" s="19"/>
    </row>
    <row r="59" spans="1:1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</row>
    <row r="60" spans="1:11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4"/>
    </row>
    <row r="61" spans="1:11">
      <c r="A61" s="13"/>
      <c r="B61" s="9"/>
      <c r="C61" s="9"/>
      <c r="D61" s="9"/>
      <c r="E61" s="9"/>
      <c r="F61" s="9"/>
      <c r="G61" s="9"/>
      <c r="H61" s="9"/>
      <c r="I61" s="9"/>
      <c r="J61" s="9"/>
      <c r="K61" s="14"/>
    </row>
    <row r="62" spans="1:11">
      <c r="A62" s="13"/>
      <c r="B62" s="9"/>
      <c r="C62" s="9"/>
      <c r="D62" s="9"/>
      <c r="E62" s="9"/>
      <c r="F62" s="9"/>
      <c r="G62" s="9"/>
      <c r="H62" s="9"/>
      <c r="I62" s="9"/>
      <c r="J62" s="9"/>
      <c r="K62" s="14"/>
    </row>
    <row r="63" spans="1:11">
      <c r="A63" s="13"/>
      <c r="B63" s="9"/>
      <c r="C63" s="9"/>
      <c r="D63" s="9"/>
      <c r="E63" s="9"/>
      <c r="F63" s="9"/>
      <c r="G63" s="9"/>
      <c r="H63" s="9"/>
      <c r="I63" s="9"/>
      <c r="J63" s="9"/>
      <c r="K63" s="14"/>
    </row>
    <row r="64" spans="1:11">
      <c r="A64" s="13"/>
      <c r="B64" s="9"/>
      <c r="C64" s="9"/>
      <c r="D64" s="9"/>
      <c r="E64" s="9"/>
      <c r="F64" s="9"/>
      <c r="G64" s="9"/>
      <c r="H64" s="9"/>
      <c r="I64" s="9"/>
      <c r="J64" s="9"/>
      <c r="K64" s="14"/>
    </row>
    <row r="65" spans="1:11">
      <c r="A65" s="13"/>
      <c r="B65" s="9"/>
      <c r="C65" s="9"/>
      <c r="D65" s="9"/>
      <c r="E65" s="9"/>
      <c r="F65" s="9"/>
      <c r="G65" s="9"/>
      <c r="H65" s="9"/>
      <c r="I65" s="9"/>
      <c r="J65" s="9"/>
      <c r="K65" s="14"/>
    </row>
    <row r="66" spans="1:11">
      <c r="A66" s="13"/>
      <c r="B66" s="44" t="s">
        <v>97</v>
      </c>
      <c r="C66" s="44" t="s">
        <v>98</v>
      </c>
      <c r="D66" s="44" t="s">
        <v>99</v>
      </c>
      <c r="E66" s="44" t="s">
        <v>100</v>
      </c>
      <c r="F66" s="44" t="s">
        <v>101</v>
      </c>
      <c r="G66" s="9"/>
      <c r="H66" s="44" t="s">
        <v>1</v>
      </c>
      <c r="I66" s="44" t="s">
        <v>185</v>
      </c>
      <c r="J66" s="44" t="s">
        <v>99</v>
      </c>
      <c r="K66" s="14"/>
    </row>
    <row r="67" spans="1:11">
      <c r="A67" s="13"/>
      <c r="B67" s="39" t="s">
        <v>9</v>
      </c>
      <c r="C67" s="55" t="s">
        <v>10</v>
      </c>
      <c r="D67" s="43" t="s">
        <v>102</v>
      </c>
      <c r="E67" s="39" t="s">
        <v>9</v>
      </c>
      <c r="F67" s="39" t="s">
        <v>9</v>
      </c>
      <c r="G67" s="9"/>
      <c r="H67" s="9" t="s">
        <v>10</v>
      </c>
      <c r="I67" s="29" t="s">
        <v>9</v>
      </c>
      <c r="J67" s="43" t="s">
        <v>102</v>
      </c>
      <c r="K67" s="14"/>
    </row>
    <row r="68" spans="1:11">
      <c r="A68" s="13"/>
      <c r="B68" s="40" t="s">
        <v>14</v>
      </c>
      <c r="C68" s="41" t="s">
        <v>103</v>
      </c>
      <c r="D68" s="3" t="s">
        <v>104</v>
      </c>
      <c r="E68" s="40" t="s">
        <v>14</v>
      </c>
      <c r="F68" s="41" t="s">
        <v>105</v>
      </c>
      <c r="G68" s="9"/>
      <c r="H68" s="9" t="s">
        <v>15</v>
      </c>
      <c r="I68" s="43" t="s">
        <v>105</v>
      </c>
      <c r="J68" s="3" t="s">
        <v>104</v>
      </c>
      <c r="K68" s="14"/>
    </row>
    <row r="69" spans="1:11">
      <c r="A69" s="13"/>
      <c r="B69" s="40" t="s">
        <v>17</v>
      </c>
      <c r="C69" s="40" t="s">
        <v>14</v>
      </c>
      <c r="D69" s="3" t="s">
        <v>106</v>
      </c>
      <c r="E69" s="40" t="s">
        <v>17</v>
      </c>
      <c r="F69" s="40" t="s">
        <v>14</v>
      </c>
      <c r="G69" s="9"/>
      <c r="H69" s="45" t="s">
        <v>105</v>
      </c>
      <c r="I69" s="2" t="s">
        <v>187</v>
      </c>
      <c r="J69" s="3" t="s">
        <v>106</v>
      </c>
      <c r="K69" s="14"/>
    </row>
    <row r="70" spans="1:11">
      <c r="A70" s="13"/>
      <c r="B70" s="40" t="s">
        <v>23</v>
      </c>
      <c r="C70" s="40" t="s">
        <v>17</v>
      </c>
      <c r="D70" s="3" t="s">
        <v>107</v>
      </c>
      <c r="E70" s="40" t="s">
        <v>108</v>
      </c>
      <c r="F70" s="40" t="s">
        <v>17</v>
      </c>
      <c r="G70" s="9"/>
      <c r="H70" s="9"/>
      <c r="I70" s="2" t="s">
        <v>14</v>
      </c>
      <c r="J70" s="3" t="s">
        <v>107</v>
      </c>
      <c r="K70" s="14"/>
    </row>
    <row r="71" spans="1:11">
      <c r="A71" s="13"/>
      <c r="B71" s="40" t="s">
        <v>30</v>
      </c>
      <c r="C71" s="40" t="s">
        <v>23</v>
      </c>
      <c r="D71" s="3" t="s">
        <v>109</v>
      </c>
      <c r="E71" s="40" t="s">
        <v>110</v>
      </c>
      <c r="F71" s="40" t="s">
        <v>23</v>
      </c>
      <c r="G71" s="9"/>
      <c r="H71" s="9"/>
      <c r="I71" s="2" t="s">
        <v>17</v>
      </c>
      <c r="J71" s="3" t="s">
        <v>109</v>
      </c>
      <c r="K71" s="14"/>
    </row>
    <row r="72" spans="1:11">
      <c r="A72" s="13"/>
      <c r="B72" s="40" t="s">
        <v>37</v>
      </c>
      <c r="C72" s="40" t="s">
        <v>30</v>
      </c>
      <c r="D72" s="3" t="s">
        <v>111</v>
      </c>
      <c r="E72" s="40" t="s">
        <v>47</v>
      </c>
      <c r="F72" s="40" t="s">
        <v>30</v>
      </c>
      <c r="G72" s="9"/>
      <c r="H72" s="9"/>
      <c r="I72" s="2" t="s">
        <v>23</v>
      </c>
      <c r="J72" s="3" t="s">
        <v>111</v>
      </c>
      <c r="K72" s="14"/>
    </row>
    <row r="73" spans="1:11">
      <c r="A73" s="13"/>
      <c r="B73" s="40" t="s">
        <v>42</v>
      </c>
      <c r="C73" s="40" t="s">
        <v>37</v>
      </c>
      <c r="D73" s="3" t="s">
        <v>112</v>
      </c>
      <c r="E73" s="40" t="s">
        <v>42</v>
      </c>
      <c r="F73" s="40" t="s">
        <v>37</v>
      </c>
      <c r="G73" s="9"/>
      <c r="H73" s="9"/>
      <c r="I73" s="2" t="s">
        <v>30</v>
      </c>
      <c r="J73" s="3" t="s">
        <v>112</v>
      </c>
      <c r="K73" s="14"/>
    </row>
    <row r="74" spans="1:11">
      <c r="A74" s="13"/>
      <c r="B74" s="40" t="s">
        <v>47</v>
      </c>
      <c r="C74" s="40" t="s">
        <v>42</v>
      </c>
      <c r="D74" s="3" t="s">
        <v>113</v>
      </c>
      <c r="E74" s="40"/>
      <c r="F74" s="40" t="s">
        <v>42</v>
      </c>
      <c r="G74" s="9"/>
      <c r="H74" s="9"/>
      <c r="I74" s="2" t="s">
        <v>37</v>
      </c>
      <c r="J74" s="3" t="s">
        <v>113</v>
      </c>
      <c r="K74" s="14"/>
    </row>
    <row r="75" spans="1:11">
      <c r="A75" s="13"/>
      <c r="B75" s="55"/>
      <c r="C75" s="40" t="s">
        <v>47</v>
      </c>
      <c r="D75" s="3" t="s">
        <v>114</v>
      </c>
      <c r="E75" s="55"/>
      <c r="F75" s="40" t="s">
        <v>47</v>
      </c>
      <c r="G75" s="9"/>
      <c r="H75" s="9"/>
      <c r="I75" s="2" t="s">
        <v>42</v>
      </c>
      <c r="J75" s="3" t="s">
        <v>114</v>
      </c>
      <c r="K75" s="14"/>
    </row>
    <row r="76" spans="1:11">
      <c r="A76" s="13"/>
      <c r="B76" s="9"/>
      <c r="C76" s="9"/>
      <c r="D76" s="3" t="s">
        <v>115</v>
      </c>
      <c r="E76" s="9"/>
      <c r="F76" s="9"/>
      <c r="G76" s="9"/>
      <c r="H76" s="9"/>
      <c r="I76" s="2" t="s">
        <v>47</v>
      </c>
      <c r="J76" s="3" t="s">
        <v>115</v>
      </c>
      <c r="K76" s="14"/>
    </row>
    <row r="77" spans="1:11">
      <c r="A77" s="13"/>
      <c r="B77" s="9"/>
      <c r="C77" s="9"/>
      <c r="D77" s="3" t="s">
        <v>116</v>
      </c>
      <c r="E77" s="9"/>
      <c r="F77" s="9"/>
      <c r="G77" s="9"/>
      <c r="H77" s="9"/>
      <c r="I77" s="2" t="s">
        <v>108</v>
      </c>
      <c r="J77" s="3" t="s">
        <v>116</v>
      </c>
      <c r="K77" s="14"/>
    </row>
    <row r="78" spans="1:11">
      <c r="A78" s="13"/>
      <c r="B78" s="9"/>
      <c r="C78" s="9"/>
      <c r="D78" s="9"/>
      <c r="E78" s="9"/>
      <c r="F78" s="9"/>
      <c r="G78" s="9"/>
      <c r="H78" s="9"/>
      <c r="I78" s="9"/>
      <c r="J78" s="9"/>
      <c r="K78" s="14"/>
    </row>
    <row r="79" spans="1:11">
      <c r="A79" s="13"/>
      <c r="B79" s="9"/>
      <c r="C79" s="71"/>
      <c r="D79" s="71"/>
      <c r="E79" s="71"/>
      <c r="F79" s="9"/>
      <c r="G79" s="9"/>
      <c r="H79" s="9"/>
      <c r="I79" s="9"/>
      <c r="J79" s="9"/>
      <c r="K79" s="14"/>
    </row>
    <row r="80" spans="1:11">
      <c r="A80" s="13"/>
      <c r="B80" s="9"/>
      <c r="C80" s="9"/>
      <c r="D80" s="9"/>
      <c r="E80" s="9"/>
      <c r="F80" s="9"/>
      <c r="G80" s="9"/>
      <c r="H80" s="9"/>
      <c r="I80" s="9"/>
      <c r="J80" s="9"/>
      <c r="K80" s="14"/>
    </row>
    <row r="81" spans="1:11">
      <c r="A81" s="13"/>
      <c r="B81" s="9"/>
      <c r="C81" s="9"/>
      <c r="D81" s="9"/>
      <c r="E81" s="9"/>
      <c r="F81" s="9"/>
      <c r="G81" s="9"/>
      <c r="H81" s="9"/>
      <c r="I81" s="9"/>
      <c r="J81" s="9"/>
      <c r="K81" s="14"/>
    </row>
    <row r="82" spans="1:11">
      <c r="A82" s="13"/>
      <c r="B82" s="56"/>
      <c r="C82" s="9"/>
      <c r="D82" s="56"/>
      <c r="E82" s="56"/>
      <c r="F82" s="56"/>
      <c r="G82" s="56"/>
      <c r="H82" s="56"/>
      <c r="I82" s="9"/>
      <c r="J82" s="9"/>
      <c r="K82" s="14"/>
    </row>
    <row r="83" spans="1:11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9"/>
    </row>
  </sheetData>
  <mergeCells count="4">
    <mergeCell ref="A1:I1"/>
    <mergeCell ref="A35:G35"/>
    <mergeCell ref="C79:E79"/>
    <mergeCell ref="A59:K5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1" sqref="H1:H9"/>
    </sheetView>
  </sheetViews>
  <sheetFormatPr defaultRowHeight="15"/>
  <sheetData>
    <row r="1" spans="1:8">
      <c r="A1" s="34" t="s">
        <v>563</v>
      </c>
      <c r="B1" s="2" t="s">
        <v>187</v>
      </c>
      <c r="C1" s="34" t="s">
        <v>560</v>
      </c>
      <c r="D1" s="34" t="s">
        <v>562</v>
      </c>
      <c r="E1" s="2" t="s">
        <v>187</v>
      </c>
      <c r="F1" s="34" t="s">
        <v>561</v>
      </c>
      <c r="H1" t="str">
        <f>A1&amp;B1&amp;C1&amp;D1&amp;E1&amp;F1</f>
        <v>Chu.DanhXung=chudubi.DanhXung;</v>
      </c>
    </row>
    <row r="2" spans="1:8">
      <c r="A2" s="34" t="s">
        <v>563</v>
      </c>
      <c r="B2" s="2" t="s">
        <v>14</v>
      </c>
      <c r="C2" s="34" t="s">
        <v>560</v>
      </c>
      <c r="D2" s="34" t="s">
        <v>562</v>
      </c>
      <c r="E2" s="2" t="s">
        <v>14</v>
      </c>
      <c r="F2" s="34" t="s">
        <v>561</v>
      </c>
      <c r="H2" s="34" t="str">
        <f t="shared" ref="H2:H10" si="0">A2&amp;B2&amp;C2&amp;D2&amp;E2&amp;F2</f>
        <v>Chu.HoTen=chudubi.HoTen;</v>
      </c>
    </row>
    <row r="3" spans="1:8">
      <c r="A3" s="34" t="s">
        <v>563</v>
      </c>
      <c r="B3" s="2" t="s">
        <v>17</v>
      </c>
      <c r="C3" s="34" t="s">
        <v>560</v>
      </c>
      <c r="D3" s="34" t="s">
        <v>562</v>
      </c>
      <c r="E3" s="2" t="s">
        <v>17</v>
      </c>
      <c r="F3" s="34" t="s">
        <v>561</v>
      </c>
      <c r="H3" s="34" t="str">
        <f t="shared" si="0"/>
        <v>Chu.NamSinh=chudubi.NamSinh;</v>
      </c>
    </row>
    <row r="4" spans="1:8">
      <c r="A4" s="34" t="s">
        <v>563</v>
      </c>
      <c r="B4" s="2" t="s">
        <v>23</v>
      </c>
      <c r="C4" s="34" t="s">
        <v>560</v>
      </c>
      <c r="D4" s="34" t="s">
        <v>562</v>
      </c>
      <c r="E4" s="2" t="s">
        <v>23</v>
      </c>
      <c r="F4" s="34" t="s">
        <v>561</v>
      </c>
      <c r="H4" s="34" t="str">
        <f t="shared" si="0"/>
        <v>Chu.DiaChi=chudubi.DiaChi;</v>
      </c>
    </row>
    <row r="5" spans="1:8">
      <c r="A5" s="34" t="s">
        <v>563</v>
      </c>
      <c r="B5" s="2" t="s">
        <v>30</v>
      </c>
      <c r="C5" s="34" t="s">
        <v>560</v>
      </c>
      <c r="D5" s="34" t="s">
        <v>562</v>
      </c>
      <c r="E5" s="2" t="s">
        <v>30</v>
      </c>
      <c r="F5" s="34" t="s">
        <v>561</v>
      </c>
      <c r="H5" s="34" t="str">
        <f t="shared" si="0"/>
        <v>Chu.DinhDanh=chudubi.DinhDanh;</v>
      </c>
    </row>
    <row r="6" spans="1:8">
      <c r="A6" s="34" t="s">
        <v>563</v>
      </c>
      <c r="B6" s="2" t="s">
        <v>37</v>
      </c>
      <c r="C6" s="34" t="s">
        <v>560</v>
      </c>
      <c r="D6" s="34" t="s">
        <v>562</v>
      </c>
      <c r="E6" s="2" t="s">
        <v>37</v>
      </c>
      <c r="F6" s="34" t="s">
        <v>561</v>
      </c>
      <c r="H6" s="34" t="str">
        <f t="shared" si="0"/>
        <v>Chu.SoDinhDanh=chudubi.SoDinhDanh;</v>
      </c>
    </row>
    <row r="7" spans="1:8">
      <c r="A7" s="34" t="s">
        <v>563</v>
      </c>
      <c r="B7" s="2" t="s">
        <v>42</v>
      </c>
      <c r="C7" s="34" t="s">
        <v>560</v>
      </c>
      <c r="D7" s="34" t="s">
        <v>562</v>
      </c>
      <c r="E7" s="2" t="s">
        <v>42</v>
      </c>
      <c r="F7" s="34" t="s">
        <v>561</v>
      </c>
      <c r="H7" s="34" t="str">
        <f t="shared" si="0"/>
        <v>Chu.NoiCap=chudubi.NoiCap;</v>
      </c>
    </row>
    <row r="8" spans="1:8">
      <c r="A8" s="34" t="s">
        <v>563</v>
      </c>
      <c r="B8" s="2" t="s">
        <v>47</v>
      </c>
      <c r="C8" s="34" t="s">
        <v>560</v>
      </c>
      <c r="D8" s="34" t="s">
        <v>562</v>
      </c>
      <c r="E8" s="2" t="s">
        <v>47</v>
      </c>
      <c r="F8" s="34" t="s">
        <v>561</v>
      </c>
      <c r="H8" s="34" t="str">
        <f t="shared" si="0"/>
        <v>Chu.NgayCap=chudubi.NgayCap;</v>
      </c>
    </row>
    <row r="9" spans="1:8">
      <c r="A9" s="34" t="s">
        <v>563</v>
      </c>
      <c r="B9" s="2" t="s">
        <v>108</v>
      </c>
      <c r="C9" s="34" t="s">
        <v>560</v>
      </c>
      <c r="D9" s="34" t="s">
        <v>562</v>
      </c>
      <c r="E9" s="2" t="s">
        <v>108</v>
      </c>
      <c r="F9" s="34" t="s">
        <v>561</v>
      </c>
      <c r="H9" s="34" t="str">
        <f t="shared" si="0"/>
        <v>Chu.QuocTich=chudubi.QuocTich;</v>
      </c>
    </row>
    <row r="10" spans="1:8">
      <c r="A10" s="34"/>
      <c r="B10" s="12"/>
      <c r="C10" s="34"/>
      <c r="D10" s="34"/>
      <c r="E10" s="12"/>
      <c r="F10" s="34"/>
      <c r="H10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6"/>
  <sheetViews>
    <sheetView topLeftCell="A16" workbookViewId="0">
      <selection activeCell="G38" sqref="G38:G48"/>
    </sheetView>
  </sheetViews>
  <sheetFormatPr defaultRowHeight="15"/>
  <cols>
    <col min="1" max="1" width="20.28515625" customWidth="1"/>
    <col min="2" max="2" width="17.85546875" customWidth="1"/>
    <col min="3" max="3" width="24.28515625" customWidth="1"/>
    <col min="5" max="5" width="16" customWidth="1"/>
    <col min="7" max="7" width="22.42578125" customWidth="1"/>
    <col min="9" max="9" width="17.140625" customWidth="1"/>
    <col min="10" max="10" width="8" customWidth="1"/>
    <col min="11" max="11" width="13" customWidth="1"/>
  </cols>
  <sheetData>
    <row r="1" spans="1:13">
      <c r="A1" s="31"/>
      <c r="B1" s="31"/>
      <c r="C1" s="31"/>
      <c r="D1" s="31"/>
      <c r="E1" s="31"/>
      <c r="F1" s="31"/>
      <c r="G1" s="31"/>
      <c r="H1" s="31"/>
      <c r="I1" s="31"/>
      <c r="J1" s="9"/>
      <c r="K1" s="9"/>
    </row>
    <row r="2" spans="1:13">
      <c r="A2" s="37" t="s">
        <v>117</v>
      </c>
      <c r="B2" s="37"/>
      <c r="C2" s="37" t="s">
        <v>118</v>
      </c>
      <c r="D2" s="37"/>
      <c r="E2" s="37" t="s">
        <v>119</v>
      </c>
      <c r="F2" s="37"/>
      <c r="G2" s="37" t="s">
        <v>120</v>
      </c>
      <c r="H2" s="37"/>
      <c r="I2" s="37" t="s">
        <v>121</v>
      </c>
      <c r="J2" s="37"/>
      <c r="K2" s="37" t="s">
        <v>122</v>
      </c>
      <c r="L2" s="38"/>
      <c r="M2" s="38"/>
    </row>
    <row r="3" spans="1:13">
      <c r="A3" s="6" t="s">
        <v>10</v>
      </c>
      <c r="B3" s="9"/>
      <c r="C3" s="6" t="s">
        <v>10</v>
      </c>
      <c r="D3" s="9"/>
      <c r="E3" s="3" t="s">
        <v>10</v>
      </c>
      <c r="F3" s="9"/>
      <c r="G3" s="3" t="s">
        <v>123</v>
      </c>
      <c r="H3" s="9"/>
      <c r="I3" s="3" t="s">
        <v>10</v>
      </c>
      <c r="J3" s="9"/>
      <c r="K3" s="3" t="s">
        <v>10</v>
      </c>
    </row>
    <row r="4" spans="1:13">
      <c r="A4" s="3" t="s">
        <v>124</v>
      </c>
      <c r="B4" s="9"/>
      <c r="C4" s="3" t="s">
        <v>124</v>
      </c>
      <c r="D4" s="9"/>
      <c r="E4" s="3" t="s">
        <v>15</v>
      </c>
      <c r="F4" s="9"/>
      <c r="G4" s="3" t="s">
        <v>15</v>
      </c>
      <c r="H4" s="9"/>
      <c r="I4" s="6" t="s">
        <v>15</v>
      </c>
      <c r="J4" s="9"/>
      <c r="K4" s="3" t="s">
        <v>15</v>
      </c>
    </row>
    <row r="5" spans="1:13">
      <c r="A5" s="3" t="s">
        <v>125</v>
      </c>
      <c r="B5" s="9"/>
      <c r="C5" s="3" t="s">
        <v>125</v>
      </c>
      <c r="D5" s="9"/>
      <c r="E5" s="6" t="s">
        <v>70</v>
      </c>
      <c r="F5" s="9"/>
      <c r="G5" s="3" t="s">
        <v>126</v>
      </c>
      <c r="H5" s="9"/>
      <c r="I5" s="6" t="s">
        <v>123</v>
      </c>
      <c r="J5" s="9"/>
      <c r="K5" s="3" t="s">
        <v>123</v>
      </c>
    </row>
    <row r="6" spans="1:13">
      <c r="A6" s="3" t="s">
        <v>79</v>
      </c>
      <c r="B6" s="9"/>
      <c r="C6" s="3" t="s">
        <v>79</v>
      </c>
      <c r="D6" s="9"/>
      <c r="E6" s="6" t="s">
        <v>73</v>
      </c>
      <c r="F6" s="9"/>
      <c r="G6" s="3" t="s">
        <v>127</v>
      </c>
      <c r="H6" s="9"/>
      <c r="I6" s="3" t="s">
        <v>22</v>
      </c>
      <c r="J6" s="9"/>
      <c r="K6" s="3" t="s">
        <v>22</v>
      </c>
    </row>
    <row r="7" spans="1:13">
      <c r="A7" s="3" t="s">
        <v>128</v>
      </c>
      <c r="B7" s="9"/>
      <c r="C7" s="3" t="s">
        <v>128</v>
      </c>
      <c r="D7" s="9"/>
      <c r="E7" s="6" t="s">
        <v>74</v>
      </c>
      <c r="F7" s="9"/>
      <c r="G7" s="6" t="s">
        <v>129</v>
      </c>
      <c r="H7" s="9"/>
      <c r="I7" s="3" t="s">
        <v>29</v>
      </c>
      <c r="J7" s="9"/>
      <c r="K7" s="3" t="s">
        <v>29</v>
      </c>
    </row>
    <row r="8" spans="1:13">
      <c r="A8" s="3" t="s">
        <v>130</v>
      </c>
      <c r="B8" s="9"/>
      <c r="C8" s="3" t="s">
        <v>130</v>
      </c>
      <c r="D8" s="9"/>
      <c r="E8" s="6" t="s">
        <v>76</v>
      </c>
      <c r="F8" s="9"/>
      <c r="G8" s="12" t="s">
        <v>467</v>
      </c>
      <c r="H8" s="9"/>
      <c r="I8" s="3" t="s">
        <v>36</v>
      </c>
      <c r="J8" s="9"/>
      <c r="K8" s="3" t="s">
        <v>36</v>
      </c>
    </row>
    <row r="9" spans="1:13">
      <c r="A9" s="3" t="s">
        <v>131</v>
      </c>
      <c r="B9" s="9"/>
      <c r="C9" s="3" t="s">
        <v>131</v>
      </c>
      <c r="D9" s="9"/>
      <c r="E9" s="6" t="s">
        <v>77</v>
      </c>
      <c r="F9" s="9"/>
      <c r="G9" s="9"/>
      <c r="H9" s="9"/>
      <c r="I9" s="3" t="s">
        <v>41</v>
      </c>
      <c r="J9" s="9"/>
      <c r="K9" s="3" t="s">
        <v>41</v>
      </c>
    </row>
    <row r="10" spans="1:13">
      <c r="A10" s="3" t="s">
        <v>132</v>
      </c>
      <c r="B10" s="9"/>
      <c r="C10" s="3" t="s">
        <v>132</v>
      </c>
      <c r="D10" s="9"/>
      <c r="E10" s="6" t="s">
        <v>79</v>
      </c>
      <c r="F10" s="9"/>
      <c r="G10" s="9"/>
      <c r="H10" s="9"/>
      <c r="I10" s="3" t="s">
        <v>46</v>
      </c>
      <c r="J10" s="9"/>
      <c r="K10" s="3" t="s">
        <v>51</v>
      </c>
    </row>
    <row r="11" spans="1:13">
      <c r="A11" s="3" t="s">
        <v>133</v>
      </c>
      <c r="B11" s="9"/>
      <c r="C11" s="3" t="s">
        <v>133</v>
      </c>
      <c r="D11" s="9"/>
      <c r="E11" s="3" t="s">
        <v>54</v>
      </c>
      <c r="F11" s="9"/>
      <c r="G11" s="9"/>
      <c r="H11" s="9"/>
      <c r="I11" s="3" t="s">
        <v>51</v>
      </c>
      <c r="J11" s="9"/>
      <c r="K11" s="3" t="s">
        <v>496</v>
      </c>
    </row>
    <row r="12" spans="1:13">
      <c r="A12" s="3" t="s">
        <v>134</v>
      </c>
      <c r="B12" s="9"/>
      <c r="C12" s="3" t="s">
        <v>134</v>
      </c>
      <c r="D12" s="9"/>
      <c r="E12" s="3" t="s">
        <v>58</v>
      </c>
      <c r="F12" s="9"/>
      <c r="G12" s="9"/>
      <c r="H12" s="9"/>
      <c r="I12" s="3" t="s">
        <v>55</v>
      </c>
      <c r="J12" s="9"/>
      <c r="K12" s="9"/>
    </row>
    <row r="13" spans="1:13">
      <c r="A13" s="3" t="s">
        <v>135</v>
      </c>
      <c r="B13" s="9"/>
      <c r="C13" s="3" t="s">
        <v>135</v>
      </c>
      <c r="D13" s="9"/>
      <c r="E13" s="3" t="s">
        <v>60</v>
      </c>
      <c r="F13" s="9"/>
      <c r="G13" s="9"/>
      <c r="H13" s="9"/>
      <c r="I13" s="9"/>
      <c r="J13" s="9"/>
      <c r="K13" s="9"/>
    </row>
    <row r="14" spans="1:13">
      <c r="A14" s="3" t="s">
        <v>136</v>
      </c>
      <c r="B14" s="9"/>
      <c r="C14" s="3" t="s">
        <v>136</v>
      </c>
      <c r="D14" s="9"/>
      <c r="E14" s="3" t="s">
        <v>62</v>
      </c>
      <c r="F14" s="9"/>
      <c r="G14" s="9"/>
      <c r="H14" s="9"/>
      <c r="I14" s="9"/>
      <c r="J14" s="9"/>
      <c r="K14" s="9"/>
    </row>
    <row r="15" spans="1:13">
      <c r="A15" s="3" t="s">
        <v>137</v>
      </c>
      <c r="B15" s="9"/>
      <c r="C15" s="3" t="s">
        <v>137</v>
      </c>
      <c r="D15" s="9"/>
      <c r="E15" s="3" t="s">
        <v>64</v>
      </c>
      <c r="F15" s="9"/>
      <c r="G15" s="9"/>
      <c r="H15" s="9"/>
      <c r="I15" s="9"/>
      <c r="J15" s="9"/>
      <c r="K15" s="9"/>
    </row>
    <row r="16" spans="1:13">
      <c r="A16" s="3" t="s">
        <v>80</v>
      </c>
      <c r="B16" s="9"/>
      <c r="C16" s="3" t="s">
        <v>80</v>
      </c>
      <c r="D16" s="9"/>
      <c r="E16" s="3" t="s">
        <v>66</v>
      </c>
      <c r="F16" s="9"/>
      <c r="G16" s="9"/>
      <c r="H16" s="9"/>
      <c r="I16" s="9"/>
      <c r="J16" s="9"/>
      <c r="K16" s="9"/>
    </row>
    <row r="17" spans="1:16">
      <c r="A17" s="6" t="s">
        <v>129</v>
      </c>
      <c r="B17" s="9"/>
      <c r="C17" s="6" t="s">
        <v>129</v>
      </c>
      <c r="D17" s="9"/>
      <c r="E17" s="3" t="s">
        <v>67</v>
      </c>
      <c r="F17" s="9"/>
      <c r="G17" s="9"/>
      <c r="H17" s="9"/>
      <c r="I17" s="9"/>
      <c r="J17" s="9"/>
      <c r="K17" s="9"/>
      <c r="L17" s="9"/>
    </row>
    <row r="18" spans="1:16" ht="15.75" thickBot="1">
      <c r="A18" s="12" t="s">
        <v>467</v>
      </c>
      <c r="B18" s="32"/>
      <c r="C18" s="12" t="s">
        <v>467</v>
      </c>
      <c r="D18" s="32"/>
      <c r="E18" s="32"/>
      <c r="F18" s="32"/>
      <c r="G18" s="32"/>
      <c r="H18" s="32"/>
      <c r="I18" s="32"/>
      <c r="J18" s="32"/>
      <c r="K18" s="9"/>
      <c r="L18" s="9"/>
    </row>
    <row r="19" spans="1:16" ht="15.75" thickTop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6">
      <c r="A20" s="37" t="s">
        <v>117</v>
      </c>
      <c r="B20" s="37"/>
      <c r="C20" s="37" t="s">
        <v>138</v>
      </c>
      <c r="D20" s="37"/>
      <c r="E20" s="37" t="s">
        <v>139</v>
      </c>
      <c r="F20" s="38"/>
      <c r="G20" s="37" t="s">
        <v>118</v>
      </c>
      <c r="H20" s="38"/>
      <c r="I20" s="37" t="s">
        <v>119</v>
      </c>
      <c r="J20" s="37"/>
      <c r="K20" s="37" t="s">
        <v>120</v>
      </c>
      <c r="L20" s="37"/>
      <c r="M20" s="37" t="s">
        <v>121</v>
      </c>
      <c r="N20" s="37"/>
      <c r="O20" s="38"/>
      <c r="P20" s="38"/>
    </row>
    <row r="21" spans="1:16">
      <c r="A21" s="6"/>
      <c r="B21" s="9"/>
      <c r="C21" s="6" t="s">
        <v>10</v>
      </c>
      <c r="D21" s="9"/>
      <c r="E21" s="6" t="s">
        <v>10</v>
      </c>
      <c r="G21" s="6"/>
      <c r="I21" s="3"/>
      <c r="J21" s="9"/>
      <c r="K21" s="3"/>
      <c r="L21" s="9"/>
      <c r="M21" s="3"/>
      <c r="N21" s="9"/>
    </row>
    <row r="22" spans="1:16">
      <c r="A22" s="3"/>
      <c r="B22" s="9"/>
      <c r="C22" s="6" t="s">
        <v>11</v>
      </c>
      <c r="D22" s="9"/>
      <c r="E22" s="6" t="s">
        <v>140</v>
      </c>
      <c r="G22" s="3"/>
      <c r="I22" s="3"/>
      <c r="J22" s="9"/>
      <c r="K22" s="3"/>
      <c r="L22" s="9"/>
      <c r="M22" s="6"/>
      <c r="N22" s="9"/>
    </row>
    <row r="23" spans="1:16">
      <c r="A23" s="3"/>
      <c r="B23" s="9"/>
      <c r="C23" s="6" t="s">
        <v>123</v>
      </c>
      <c r="D23" s="9"/>
      <c r="E23" s="3" t="s">
        <v>141</v>
      </c>
      <c r="G23" s="3"/>
      <c r="I23" s="6"/>
      <c r="J23" s="9"/>
      <c r="K23" s="3"/>
      <c r="L23" s="9"/>
      <c r="M23" s="6"/>
      <c r="N23" s="9"/>
    </row>
    <row r="24" spans="1:16">
      <c r="A24" s="3"/>
      <c r="B24" s="9"/>
      <c r="C24" s="3" t="s">
        <v>18</v>
      </c>
      <c r="D24" s="9"/>
      <c r="E24" s="6" t="s">
        <v>26</v>
      </c>
      <c r="G24" s="3"/>
      <c r="I24" s="6"/>
      <c r="J24" s="9"/>
      <c r="K24" s="3"/>
      <c r="L24" s="9"/>
      <c r="M24" s="3"/>
      <c r="N24" s="9"/>
    </row>
    <row r="25" spans="1:16">
      <c r="A25" s="3"/>
      <c r="B25" s="9"/>
      <c r="C25" s="3" t="s">
        <v>24</v>
      </c>
      <c r="D25" s="9"/>
      <c r="E25" s="6" t="s">
        <v>142</v>
      </c>
      <c r="G25" s="3"/>
      <c r="I25" s="6"/>
      <c r="J25" s="9"/>
      <c r="K25" s="6"/>
      <c r="L25" s="9"/>
      <c r="M25" s="3"/>
      <c r="N25" s="9"/>
    </row>
    <row r="26" spans="1:16">
      <c r="A26" s="3"/>
      <c r="B26" s="9"/>
      <c r="C26" s="3" t="s">
        <v>27</v>
      </c>
      <c r="D26" s="9"/>
      <c r="E26" s="3" t="s">
        <v>143</v>
      </c>
      <c r="G26" s="3"/>
      <c r="I26" s="6"/>
      <c r="J26" s="9"/>
      <c r="K26" s="9"/>
      <c r="L26" s="9"/>
      <c r="M26" s="3"/>
      <c r="N26" s="9"/>
    </row>
    <row r="27" spans="1:16">
      <c r="A27" s="3"/>
      <c r="B27" s="9"/>
      <c r="C27" s="3" t="s">
        <v>143</v>
      </c>
      <c r="D27" s="9"/>
      <c r="E27" s="9"/>
      <c r="G27" s="3"/>
      <c r="I27" s="6"/>
      <c r="J27" s="9"/>
      <c r="K27" s="9"/>
      <c r="L27" s="9"/>
      <c r="M27" s="3"/>
      <c r="N27" s="9"/>
    </row>
    <row r="28" spans="1:16">
      <c r="A28" s="3"/>
      <c r="B28" s="9"/>
      <c r="C28" s="6" t="s">
        <v>144</v>
      </c>
      <c r="D28" s="9"/>
      <c r="E28" s="9"/>
      <c r="G28" s="3"/>
      <c r="I28" s="6"/>
      <c r="J28" s="9"/>
      <c r="K28" s="9"/>
      <c r="L28" s="9"/>
      <c r="M28" s="3"/>
      <c r="N28" s="9"/>
    </row>
    <row r="29" spans="1:16">
      <c r="A29" s="3"/>
      <c r="B29" s="9"/>
      <c r="C29" s="6" t="s">
        <v>145</v>
      </c>
      <c r="D29" s="9"/>
      <c r="E29" s="9"/>
      <c r="G29" s="3"/>
      <c r="I29" s="3"/>
      <c r="J29" s="9"/>
      <c r="K29" s="9"/>
      <c r="L29" s="9"/>
      <c r="M29" s="3"/>
      <c r="N29" s="9"/>
    </row>
    <row r="30" spans="1:16">
      <c r="A30" s="3"/>
      <c r="B30" s="9"/>
      <c r="C30" s="6" t="s">
        <v>146</v>
      </c>
      <c r="D30" s="9"/>
      <c r="E30" s="9"/>
      <c r="G30" s="3"/>
      <c r="I30" s="3"/>
      <c r="J30" s="9"/>
      <c r="K30" s="9"/>
      <c r="L30" s="9"/>
      <c r="M30" s="3"/>
      <c r="N30" s="9"/>
    </row>
    <row r="31" spans="1:16">
      <c r="A31" s="3"/>
      <c r="B31" s="9"/>
      <c r="C31" s="6" t="s">
        <v>147</v>
      </c>
      <c r="D31" s="9"/>
      <c r="E31" s="9"/>
      <c r="G31" s="3"/>
      <c r="I31" s="3"/>
      <c r="J31" s="9"/>
      <c r="K31" s="9"/>
      <c r="L31" s="9"/>
      <c r="M31" s="9"/>
      <c r="N31" s="9"/>
    </row>
    <row r="32" spans="1:16">
      <c r="A32" s="3"/>
      <c r="B32" s="9"/>
      <c r="G32" s="3"/>
      <c r="I32" s="3"/>
      <c r="J32" s="9"/>
      <c r="K32" s="9"/>
      <c r="L32" s="9"/>
      <c r="M32" s="9"/>
      <c r="N32" s="9"/>
    </row>
    <row r="33" spans="1:14">
      <c r="A33" s="9"/>
      <c r="B33" s="9"/>
      <c r="G33" s="3"/>
      <c r="I33" s="3"/>
      <c r="J33" s="9"/>
      <c r="K33" s="9"/>
      <c r="L33" s="9"/>
      <c r="M33" s="9"/>
      <c r="N33" s="9"/>
    </row>
    <row r="34" spans="1:14">
      <c r="A34" s="9"/>
      <c r="B34" s="9"/>
      <c r="C34" s="37" t="s">
        <v>183</v>
      </c>
      <c r="D34" s="38"/>
      <c r="E34" s="37" t="s">
        <v>184</v>
      </c>
      <c r="G34" s="3"/>
      <c r="I34" s="3"/>
      <c r="J34" s="9"/>
      <c r="K34" s="9"/>
      <c r="L34" s="9"/>
      <c r="M34" s="9"/>
      <c r="N34" s="9"/>
    </row>
    <row r="35" spans="1:14">
      <c r="A35" s="9"/>
      <c r="B35" s="9"/>
      <c r="G35" s="6"/>
      <c r="I35" s="3"/>
      <c r="J35" s="9"/>
      <c r="K35" s="9"/>
      <c r="L35" s="9"/>
      <c r="M35" s="9"/>
      <c r="N35" s="9"/>
    </row>
    <row r="36" spans="1:14" ht="15.75" thickBo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</row>
    <row r="38" spans="1:14">
      <c r="A38" s="28" t="s">
        <v>468</v>
      </c>
      <c r="B38" s="28" t="s">
        <v>185</v>
      </c>
      <c r="C38" s="37" t="s">
        <v>118</v>
      </c>
      <c r="D38" s="37"/>
      <c r="E38" s="37" t="s">
        <v>120</v>
      </c>
      <c r="F38" s="37"/>
      <c r="G38" s="37"/>
      <c r="H38" s="9"/>
      <c r="I38" s="9"/>
      <c r="J38" s="9"/>
    </row>
    <row r="39" spans="1:14">
      <c r="A39" s="34" t="s">
        <v>10</v>
      </c>
      <c r="B39" s="29" t="s">
        <v>9</v>
      </c>
      <c r="C39" s="6"/>
      <c r="D39" s="9"/>
      <c r="E39" s="3"/>
      <c r="F39" s="9"/>
      <c r="G39" s="3"/>
      <c r="H39" s="9"/>
      <c r="I39" s="9"/>
      <c r="J39" s="9"/>
      <c r="K39" s="44" t="s">
        <v>99</v>
      </c>
    </row>
    <row r="40" spans="1:14" ht="15" customHeight="1">
      <c r="A40" s="34" t="s">
        <v>123</v>
      </c>
      <c r="B40" s="43" t="s">
        <v>105</v>
      </c>
      <c r="C40" s="35"/>
      <c r="D40" s="9"/>
      <c r="E40" s="3"/>
      <c r="F40" s="9"/>
      <c r="G40" s="6"/>
      <c r="H40" s="9"/>
      <c r="J40" s="9"/>
      <c r="K40" s="43" t="s">
        <v>102</v>
      </c>
    </row>
    <row r="41" spans="1:14">
      <c r="A41" s="42" t="s">
        <v>105</v>
      </c>
      <c r="B41" s="2" t="s">
        <v>187</v>
      </c>
      <c r="C41" s="35"/>
      <c r="D41" s="9"/>
      <c r="E41" s="3"/>
      <c r="F41" s="9"/>
      <c r="G41" s="6"/>
      <c r="H41" s="9"/>
      <c r="J41" s="9"/>
      <c r="K41" s="3" t="s">
        <v>104</v>
      </c>
    </row>
    <row r="42" spans="1:14">
      <c r="A42" s="34"/>
      <c r="B42" s="2" t="s">
        <v>14</v>
      </c>
      <c r="C42" s="35"/>
      <c r="D42" s="9"/>
      <c r="E42" s="3"/>
      <c r="F42" s="9"/>
      <c r="G42" s="3"/>
      <c r="H42" s="9"/>
      <c r="J42" s="9"/>
      <c r="K42" s="3" t="s">
        <v>106</v>
      </c>
    </row>
    <row r="43" spans="1:14">
      <c r="A43" s="34"/>
      <c r="B43" s="2" t="s">
        <v>17</v>
      </c>
      <c r="C43" s="35"/>
      <c r="D43" s="9"/>
      <c r="E43" s="6"/>
      <c r="F43" s="9"/>
      <c r="G43" s="3"/>
      <c r="H43" s="9"/>
      <c r="J43" s="9"/>
      <c r="K43" s="3" t="s">
        <v>107</v>
      </c>
    </row>
    <row r="44" spans="1:14">
      <c r="A44" s="34"/>
      <c r="B44" s="2" t="s">
        <v>23</v>
      </c>
      <c r="C44" s="35"/>
      <c r="D44" s="9"/>
      <c r="E44" s="9"/>
      <c r="F44" s="9"/>
      <c r="G44" s="3"/>
      <c r="H44" s="9"/>
      <c r="J44" s="9"/>
      <c r="K44" s="3" t="s">
        <v>109</v>
      </c>
    </row>
    <row r="45" spans="1:14">
      <c r="A45" s="34"/>
      <c r="B45" s="2" t="s">
        <v>30</v>
      </c>
      <c r="C45" s="35"/>
      <c r="D45" s="9"/>
      <c r="E45" s="9"/>
      <c r="F45" s="9"/>
      <c r="G45" s="3"/>
      <c r="H45" s="9"/>
      <c r="J45" s="9"/>
      <c r="K45" s="3" t="s">
        <v>111</v>
      </c>
    </row>
    <row r="46" spans="1:14">
      <c r="A46" s="34"/>
      <c r="B46" s="2" t="s">
        <v>37</v>
      </c>
      <c r="C46" s="3"/>
      <c r="D46" s="9"/>
      <c r="E46" s="9"/>
      <c r="F46" s="9"/>
      <c r="G46" s="3"/>
      <c r="H46" s="9"/>
      <c r="J46" s="9"/>
      <c r="K46" s="3" t="s">
        <v>112</v>
      </c>
    </row>
    <row r="47" spans="1:14">
      <c r="A47" s="34"/>
      <c r="B47" s="2" t="s">
        <v>42</v>
      </c>
      <c r="C47" s="3"/>
      <c r="D47" s="9"/>
      <c r="E47" s="9"/>
      <c r="F47" s="9"/>
      <c r="G47" s="3"/>
      <c r="H47" s="9"/>
      <c r="J47" s="9"/>
      <c r="K47" s="3" t="s">
        <v>113</v>
      </c>
    </row>
    <row r="48" spans="1:14">
      <c r="A48" s="34"/>
      <c r="B48" s="2" t="s">
        <v>47</v>
      </c>
      <c r="C48" s="3"/>
      <c r="D48" s="9"/>
      <c r="E48" s="9"/>
      <c r="F48" s="9"/>
      <c r="G48" s="3"/>
      <c r="H48" s="9"/>
      <c r="J48" s="9"/>
      <c r="K48" s="3" t="s">
        <v>114</v>
      </c>
    </row>
    <row r="49" spans="1:11">
      <c r="A49" s="34"/>
      <c r="B49" s="2" t="s">
        <v>108</v>
      </c>
      <c r="C49" s="3"/>
      <c r="D49" s="9"/>
      <c r="E49" s="9"/>
      <c r="F49" s="9"/>
      <c r="G49" s="9"/>
      <c r="H49" s="9"/>
      <c r="J49" s="9"/>
      <c r="K49" s="3" t="s">
        <v>115</v>
      </c>
    </row>
    <row r="50" spans="1:11">
      <c r="A50" s="13"/>
      <c r="B50" s="9"/>
      <c r="C50" s="3"/>
      <c r="D50" s="9"/>
      <c r="E50" s="9"/>
      <c r="F50" s="9"/>
      <c r="G50" s="9"/>
      <c r="H50" s="9"/>
      <c r="J50" s="9"/>
      <c r="K50" s="3" t="s">
        <v>116</v>
      </c>
    </row>
    <row r="51" spans="1:11">
      <c r="A51" s="13"/>
      <c r="B51" s="9"/>
      <c r="D51" s="9"/>
      <c r="E51" s="9"/>
      <c r="F51" s="9"/>
      <c r="G51" s="9"/>
      <c r="H51" s="9"/>
      <c r="J51" s="9"/>
    </row>
    <row r="52" spans="1:11">
      <c r="A52" s="9"/>
      <c r="B52" s="9"/>
      <c r="D52" s="9"/>
      <c r="E52" s="9"/>
      <c r="F52" s="9"/>
      <c r="G52" s="9"/>
      <c r="H52" s="9"/>
      <c r="J52" s="9"/>
    </row>
    <row r="53" spans="1:11">
      <c r="A53" s="37" t="s">
        <v>148</v>
      </c>
      <c r="B53" s="37"/>
      <c r="C53" s="37" t="s">
        <v>149</v>
      </c>
      <c r="D53" s="37"/>
      <c r="E53" s="37" t="s">
        <v>150</v>
      </c>
      <c r="F53" s="37"/>
      <c r="G53" s="37" t="s">
        <v>151</v>
      </c>
      <c r="H53" s="9"/>
      <c r="J53" s="9"/>
    </row>
    <row r="54" spans="1:11">
      <c r="A54" s="6" t="s">
        <v>10</v>
      </c>
      <c r="B54" s="9"/>
      <c r="C54" s="6" t="s">
        <v>10</v>
      </c>
      <c r="D54" s="9"/>
      <c r="E54" s="6" t="s">
        <v>10</v>
      </c>
      <c r="F54" s="9"/>
      <c r="G54" s="6" t="s">
        <v>10</v>
      </c>
      <c r="H54" s="9"/>
      <c r="J54" s="9"/>
    </row>
    <row r="55" spans="1:11">
      <c r="A55" s="23" t="s">
        <v>123</v>
      </c>
      <c r="B55" s="9"/>
      <c r="C55" s="23" t="s">
        <v>123</v>
      </c>
      <c r="D55" s="9"/>
      <c r="E55" s="23" t="s">
        <v>123</v>
      </c>
      <c r="F55" s="9"/>
      <c r="G55" s="23" t="s">
        <v>123</v>
      </c>
      <c r="H55" s="9"/>
      <c r="J55" s="9"/>
    </row>
    <row r="56" spans="1:11">
      <c r="A56" s="6" t="s">
        <v>11</v>
      </c>
      <c r="B56" s="9"/>
      <c r="C56" s="6" t="s">
        <v>11</v>
      </c>
      <c r="D56" s="9"/>
      <c r="E56" s="6" t="s">
        <v>11</v>
      </c>
      <c r="F56" s="9"/>
      <c r="G56" s="6" t="s">
        <v>11</v>
      </c>
      <c r="H56" s="9"/>
      <c r="J56" s="9"/>
    </row>
    <row r="57" spans="1:11">
      <c r="A57" s="3" t="s">
        <v>18</v>
      </c>
      <c r="B57" s="9"/>
      <c r="C57" s="3" t="s">
        <v>18</v>
      </c>
      <c r="D57" s="9"/>
      <c r="E57" s="3" t="s">
        <v>18</v>
      </c>
      <c r="F57" s="9"/>
      <c r="G57" s="3" t="s">
        <v>18</v>
      </c>
      <c r="H57" s="9"/>
      <c r="J57" s="9"/>
    </row>
    <row r="58" spans="1:11">
      <c r="A58" s="3" t="s">
        <v>24</v>
      </c>
      <c r="B58" s="9"/>
      <c r="C58" s="3" t="s">
        <v>24</v>
      </c>
      <c r="D58" s="9"/>
      <c r="E58" s="3" t="s">
        <v>24</v>
      </c>
      <c r="F58" s="9"/>
      <c r="G58" s="3" t="s">
        <v>24</v>
      </c>
      <c r="H58" s="9"/>
      <c r="J58" s="9"/>
    </row>
    <row r="59" spans="1:11">
      <c r="A59" s="3" t="s">
        <v>23</v>
      </c>
      <c r="B59" s="9"/>
      <c r="C59" s="3" t="s">
        <v>23</v>
      </c>
      <c r="D59" s="9"/>
      <c r="E59" s="3" t="s">
        <v>23</v>
      </c>
      <c r="F59" s="9"/>
      <c r="G59" s="3" t="s">
        <v>23</v>
      </c>
      <c r="H59" s="9"/>
      <c r="J59" s="9"/>
    </row>
    <row r="60" spans="1:11">
      <c r="A60" s="3" t="s">
        <v>131</v>
      </c>
      <c r="B60" s="9"/>
      <c r="C60" s="3" t="s">
        <v>131</v>
      </c>
      <c r="D60" s="9"/>
      <c r="E60" s="3" t="s">
        <v>131</v>
      </c>
      <c r="F60" s="9"/>
      <c r="G60" s="3" t="s">
        <v>131</v>
      </c>
      <c r="H60" s="9"/>
      <c r="J60" s="9"/>
    </row>
    <row r="61" spans="1:11">
      <c r="A61" s="3" t="s">
        <v>130</v>
      </c>
      <c r="B61" s="9"/>
      <c r="C61" s="3" t="s">
        <v>130</v>
      </c>
      <c r="D61" s="9"/>
      <c r="E61" s="3" t="s">
        <v>130</v>
      </c>
      <c r="F61" s="9"/>
      <c r="G61" s="3" t="s">
        <v>130</v>
      </c>
      <c r="H61" s="9"/>
      <c r="J61" s="9"/>
    </row>
    <row r="62" spans="1:11">
      <c r="A62" s="3" t="s">
        <v>132</v>
      </c>
      <c r="B62" s="9"/>
      <c r="C62" s="3" t="s">
        <v>132</v>
      </c>
      <c r="D62" s="9"/>
      <c r="E62" s="3" t="s">
        <v>132</v>
      </c>
      <c r="F62" s="9"/>
      <c r="G62" s="3" t="s">
        <v>132</v>
      </c>
      <c r="H62" s="9"/>
      <c r="J62" s="9"/>
    </row>
    <row r="63" spans="1:11">
      <c r="A63" s="3" t="s">
        <v>152</v>
      </c>
      <c r="E63" s="3" t="s">
        <v>152</v>
      </c>
      <c r="H63" s="9"/>
      <c r="J63" s="9"/>
    </row>
    <row r="64" spans="1:11">
      <c r="A64" s="3" t="s">
        <v>153</v>
      </c>
      <c r="E64" s="3" t="s">
        <v>153</v>
      </c>
      <c r="H64" s="9"/>
      <c r="J64" s="9"/>
    </row>
    <row r="65" spans="1:10">
      <c r="F65" s="9"/>
      <c r="G65" s="9"/>
      <c r="H65" s="9"/>
      <c r="J65" s="9"/>
    </row>
    <row r="66" spans="1:10">
      <c r="F66" s="9"/>
      <c r="G66" s="9"/>
      <c r="H66" s="9"/>
      <c r="J66" s="9"/>
    </row>
    <row r="67" spans="1:10">
      <c r="F67" s="9"/>
      <c r="G67" s="9"/>
      <c r="H67" s="9"/>
      <c r="J67" s="9"/>
    </row>
    <row r="68" spans="1:10">
      <c r="J68" s="9"/>
    </row>
    <row r="69" spans="1:10">
      <c r="J69" s="9"/>
    </row>
    <row r="70" spans="1:10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spans="1:10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>
      <c r="A76" s="9"/>
      <c r="B76" s="9"/>
      <c r="C76" s="9"/>
      <c r="D76" s="9"/>
      <c r="E76" s="9"/>
      <c r="F76" s="9"/>
      <c r="G76" s="9"/>
      <c r="H76" s="9"/>
      <c r="I76" s="9"/>
      <c r="J7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27" sqref="A1:J27"/>
    </sheetView>
  </sheetViews>
  <sheetFormatPr defaultRowHeight="15"/>
  <cols>
    <col min="2" max="2" width="33" customWidth="1"/>
    <col min="6" max="6" width="53" customWidth="1"/>
    <col min="10" max="10" width="39.140625" customWidth="1"/>
  </cols>
  <sheetData>
    <row r="1" spans="1:10">
      <c r="F1" t="s">
        <v>154</v>
      </c>
      <c r="I1" t="s">
        <v>174</v>
      </c>
    </row>
    <row r="3" spans="1:10">
      <c r="A3" s="30" t="s">
        <v>155</v>
      </c>
      <c r="B3" s="30" t="s">
        <v>156</v>
      </c>
      <c r="F3" s="36" t="s">
        <v>157</v>
      </c>
      <c r="I3" s="73" t="s">
        <v>179</v>
      </c>
      <c r="J3" t="s">
        <v>175</v>
      </c>
    </row>
    <row r="4" spans="1:10">
      <c r="A4" s="30"/>
      <c r="B4" s="30" t="s">
        <v>158</v>
      </c>
      <c r="I4" s="73"/>
      <c r="J4" t="s">
        <v>176</v>
      </c>
    </row>
    <row r="5" spans="1:10">
      <c r="A5" s="30"/>
      <c r="B5" s="30" t="s">
        <v>159</v>
      </c>
      <c r="F5" s="36" t="s">
        <v>160</v>
      </c>
      <c r="I5" s="73"/>
      <c r="J5" t="s">
        <v>177</v>
      </c>
    </row>
    <row r="6" spans="1:10">
      <c r="A6" s="30"/>
      <c r="B6" s="30" t="s">
        <v>161</v>
      </c>
      <c r="I6" s="73"/>
      <c r="J6" t="s">
        <v>178</v>
      </c>
    </row>
    <row r="7" spans="1:10">
      <c r="A7" s="30"/>
      <c r="B7" s="30" t="s">
        <v>162</v>
      </c>
      <c r="F7" s="36" t="s">
        <v>163</v>
      </c>
    </row>
    <row r="8" spans="1:10">
      <c r="A8" s="30"/>
      <c r="B8" s="30" t="s">
        <v>164</v>
      </c>
      <c r="I8" t="s">
        <v>180</v>
      </c>
    </row>
    <row r="9" spans="1:10">
      <c r="A9" s="30"/>
      <c r="B9" s="30" t="s">
        <v>165</v>
      </c>
      <c r="F9" s="36" t="s">
        <v>166</v>
      </c>
      <c r="I9" t="s">
        <v>181</v>
      </c>
    </row>
    <row r="10" spans="1:10">
      <c r="A10" s="30"/>
      <c r="B10" s="30" t="s">
        <v>167</v>
      </c>
      <c r="I10" t="s">
        <v>182</v>
      </c>
    </row>
    <row r="11" spans="1:10">
      <c r="F11" s="36" t="s">
        <v>168</v>
      </c>
    </row>
    <row r="13" spans="1:10">
      <c r="F13" s="36" t="s">
        <v>169</v>
      </c>
      <c r="J13" t="s">
        <v>186</v>
      </c>
    </row>
    <row r="15" spans="1:10">
      <c r="F15" s="36" t="s">
        <v>170</v>
      </c>
    </row>
    <row r="17" spans="6:6">
      <c r="F17" s="36" t="s">
        <v>171</v>
      </c>
    </row>
    <row r="19" spans="6:6">
      <c r="F19" s="36" t="s">
        <v>172</v>
      </c>
    </row>
    <row r="21" spans="6:6">
      <c r="F21" s="36" t="s">
        <v>173</v>
      </c>
    </row>
  </sheetData>
  <mergeCells count="1">
    <mergeCell ref="I3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2"/>
  <sheetViews>
    <sheetView topLeftCell="C1" workbookViewId="0">
      <selection activeCell="C18" sqref="C18:J18"/>
    </sheetView>
  </sheetViews>
  <sheetFormatPr defaultRowHeight="15"/>
  <cols>
    <col min="1" max="1" width="11.5703125" customWidth="1"/>
    <col min="2" max="2" width="17.5703125" customWidth="1"/>
    <col min="3" max="3" width="31.42578125" customWidth="1"/>
    <col min="4" max="4" width="27.28515625" customWidth="1"/>
    <col min="5" max="5" width="28.28515625" customWidth="1"/>
    <col min="6" max="6" width="15.85546875" customWidth="1"/>
    <col min="7" max="7" width="13.7109375" customWidth="1"/>
    <col min="8" max="8" width="26.7109375" customWidth="1"/>
    <col min="9" max="9" width="29.5703125" customWidth="1"/>
    <col min="10" max="10" width="24.7109375" customWidth="1"/>
  </cols>
  <sheetData>
    <row r="1" spans="1:10" ht="15.75">
      <c r="A1" s="46" t="s">
        <v>1</v>
      </c>
      <c r="B1" s="46" t="s">
        <v>185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69</v>
      </c>
    </row>
    <row r="2" spans="1:10">
      <c r="A2" s="30" t="s">
        <v>10</v>
      </c>
      <c r="B2" t="s">
        <v>9</v>
      </c>
      <c r="C2" s="30" t="s">
        <v>11</v>
      </c>
      <c r="D2" s="30" t="s">
        <v>12</v>
      </c>
      <c r="E2" s="30" t="s">
        <v>13</v>
      </c>
      <c r="F2" s="30" t="s">
        <v>10</v>
      </c>
      <c r="G2" t="s">
        <v>10</v>
      </c>
      <c r="H2" s="30" t="s">
        <v>10</v>
      </c>
      <c r="I2" s="30" t="s">
        <v>10</v>
      </c>
      <c r="J2" t="s">
        <v>38</v>
      </c>
    </row>
    <row r="3" spans="1:10">
      <c r="A3" s="30" t="s">
        <v>15</v>
      </c>
      <c r="B3" s="30" t="s">
        <v>105</v>
      </c>
      <c r="C3" s="30" t="s">
        <v>15</v>
      </c>
      <c r="D3" t="s">
        <v>16</v>
      </c>
      <c r="E3" s="30" t="s">
        <v>15</v>
      </c>
      <c r="F3" s="30" t="s">
        <v>15</v>
      </c>
      <c r="G3" t="s">
        <v>15</v>
      </c>
      <c r="H3" s="30" t="s">
        <v>15</v>
      </c>
      <c r="I3" s="30" t="s">
        <v>15</v>
      </c>
      <c r="J3" t="s">
        <v>70</v>
      </c>
    </row>
    <row r="4" spans="1:10">
      <c r="A4" s="30" t="s">
        <v>105</v>
      </c>
      <c r="B4" s="30" t="s">
        <v>187</v>
      </c>
      <c r="C4" s="30" t="s">
        <v>18</v>
      </c>
      <c r="D4" s="30" t="s">
        <v>25</v>
      </c>
      <c r="E4" s="30" t="s">
        <v>19</v>
      </c>
      <c r="F4" t="s">
        <v>20</v>
      </c>
      <c r="G4" t="s">
        <v>20</v>
      </c>
      <c r="H4" t="s">
        <v>21</v>
      </c>
      <c r="I4" t="s">
        <v>22</v>
      </c>
      <c r="J4" t="s">
        <v>73</v>
      </c>
    </row>
    <row r="5" spans="1:10">
      <c r="B5" s="30" t="s">
        <v>14</v>
      </c>
      <c r="C5" s="30" t="s">
        <v>24</v>
      </c>
      <c r="D5" s="30" t="s">
        <v>31</v>
      </c>
      <c r="E5" s="30" t="s">
        <v>26</v>
      </c>
      <c r="F5" s="30" t="s">
        <v>27</v>
      </c>
      <c r="G5" t="s">
        <v>27</v>
      </c>
      <c r="H5" t="s">
        <v>28</v>
      </c>
      <c r="I5" s="30" t="s">
        <v>29</v>
      </c>
      <c r="J5" t="s">
        <v>74</v>
      </c>
    </row>
    <row r="6" spans="1:10">
      <c r="B6" s="30" t="s">
        <v>17</v>
      </c>
      <c r="C6" s="30" t="s">
        <v>23</v>
      </c>
      <c r="D6" s="47" t="s">
        <v>38</v>
      </c>
      <c r="E6" s="30" t="s">
        <v>32</v>
      </c>
      <c r="F6" s="30" t="s">
        <v>33</v>
      </c>
      <c r="G6" t="s">
        <v>34</v>
      </c>
      <c r="H6" t="s">
        <v>35</v>
      </c>
      <c r="I6" t="s">
        <v>36</v>
      </c>
      <c r="J6" t="s">
        <v>76</v>
      </c>
    </row>
    <row r="7" spans="1:10">
      <c r="B7" s="30" t="s">
        <v>23</v>
      </c>
      <c r="C7" s="30" t="s">
        <v>27</v>
      </c>
      <c r="D7" t="s">
        <v>96</v>
      </c>
      <c r="E7" s="30" t="s">
        <v>34</v>
      </c>
      <c r="F7" t="s">
        <v>34</v>
      </c>
      <c r="G7" t="s">
        <v>39</v>
      </c>
      <c r="H7" t="s">
        <v>40</v>
      </c>
      <c r="I7" t="s">
        <v>41</v>
      </c>
      <c r="J7" t="s">
        <v>77</v>
      </c>
    </row>
    <row r="8" spans="1:10">
      <c r="B8" s="30" t="s">
        <v>30</v>
      </c>
      <c r="C8" s="30" t="s">
        <v>43</v>
      </c>
      <c r="E8" s="30" t="s">
        <v>39</v>
      </c>
      <c r="F8" t="s">
        <v>39</v>
      </c>
      <c r="G8" t="s">
        <v>44</v>
      </c>
      <c r="H8" t="s">
        <v>45</v>
      </c>
      <c r="I8" t="s">
        <v>46</v>
      </c>
      <c r="J8" t="s">
        <v>79</v>
      </c>
    </row>
    <row r="9" spans="1:10">
      <c r="B9" s="30" t="s">
        <v>37</v>
      </c>
      <c r="C9" s="30" t="s">
        <v>48</v>
      </c>
      <c r="E9" s="30" t="s">
        <v>49</v>
      </c>
      <c r="F9" t="s">
        <v>44</v>
      </c>
      <c r="H9" t="s">
        <v>50</v>
      </c>
      <c r="I9" t="s">
        <v>51</v>
      </c>
      <c r="J9" t="s">
        <v>80</v>
      </c>
    </row>
    <row r="10" spans="1:10">
      <c r="B10" s="30" t="s">
        <v>42</v>
      </c>
      <c r="C10" s="30" t="s">
        <v>52</v>
      </c>
      <c r="E10" s="30" t="s">
        <v>53</v>
      </c>
      <c r="H10" t="s">
        <v>54</v>
      </c>
      <c r="I10" t="s">
        <v>55</v>
      </c>
      <c r="J10" t="s">
        <v>81</v>
      </c>
    </row>
    <row r="11" spans="1:10">
      <c r="B11" s="30" t="s">
        <v>47</v>
      </c>
      <c r="C11" s="30" t="s">
        <v>56</v>
      </c>
      <c r="E11" t="s">
        <v>57</v>
      </c>
      <c r="H11" s="30" t="s">
        <v>58</v>
      </c>
      <c r="J11" t="s">
        <v>82</v>
      </c>
    </row>
    <row r="12" spans="1:10">
      <c r="B12" s="30" t="s">
        <v>108</v>
      </c>
      <c r="C12" t="s">
        <v>59</v>
      </c>
      <c r="E12" s="30" t="s">
        <v>44</v>
      </c>
      <c r="H12" t="s">
        <v>60</v>
      </c>
      <c r="J12" t="s">
        <v>83</v>
      </c>
    </row>
    <row r="13" spans="1:10">
      <c r="C13" s="30" t="s">
        <v>61</v>
      </c>
      <c r="H13" t="s">
        <v>62</v>
      </c>
      <c r="J13" t="s">
        <v>85</v>
      </c>
    </row>
    <row r="14" spans="1:10">
      <c r="C14" t="s">
        <v>63</v>
      </c>
      <c r="H14" s="30" t="s">
        <v>64</v>
      </c>
      <c r="J14" t="s">
        <v>86</v>
      </c>
    </row>
    <row r="15" spans="1:10">
      <c r="C15" t="s">
        <v>65</v>
      </c>
      <c r="H15" t="s">
        <v>66</v>
      </c>
    </row>
    <row r="16" spans="1:10">
      <c r="H16" t="s">
        <v>67</v>
      </c>
    </row>
    <row r="17" spans="1:10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ht="18.75">
      <c r="C18" s="74" t="s">
        <v>465</v>
      </c>
      <c r="D18" s="75"/>
      <c r="E18" s="75"/>
      <c r="F18" s="75"/>
      <c r="G18" s="75"/>
      <c r="H18" s="75"/>
      <c r="I18" s="75"/>
      <c r="J18" s="75"/>
    </row>
    <row r="22" spans="1:10">
      <c r="A22" t="s">
        <v>417</v>
      </c>
      <c r="B22" t="s">
        <v>418</v>
      </c>
      <c r="C22" s="49" t="s">
        <v>419</v>
      </c>
      <c r="D22" s="49" t="s">
        <v>420</v>
      </c>
      <c r="E22" s="49" t="s">
        <v>421</v>
      </c>
      <c r="F22" s="49" t="s">
        <v>422</v>
      </c>
      <c r="G22" s="49"/>
      <c r="H22" s="49" t="s">
        <v>423</v>
      </c>
      <c r="I22" s="49" t="s">
        <v>424</v>
      </c>
    </row>
    <row r="23" spans="1:10">
      <c r="A23" t="s">
        <v>331</v>
      </c>
      <c r="B23" s="30" t="s">
        <v>341</v>
      </c>
      <c r="C23" s="49" t="s">
        <v>298</v>
      </c>
      <c r="D23" s="50" t="s">
        <v>425</v>
      </c>
      <c r="E23" s="50" t="s">
        <v>389</v>
      </c>
      <c r="F23" s="50" t="s">
        <v>412</v>
      </c>
      <c r="G23" s="49"/>
      <c r="H23" s="50" t="s">
        <v>362</v>
      </c>
      <c r="I23" s="50" t="s">
        <v>374</v>
      </c>
    </row>
    <row r="24" spans="1:10">
      <c r="A24" s="30" t="s">
        <v>302</v>
      </c>
      <c r="B24" t="s">
        <v>342</v>
      </c>
      <c r="C24" s="49" t="s">
        <v>299</v>
      </c>
      <c r="D24" s="50" t="s">
        <v>189</v>
      </c>
      <c r="E24" s="50" t="s">
        <v>302</v>
      </c>
      <c r="F24" s="50" t="s">
        <v>302</v>
      </c>
      <c r="G24" s="49"/>
      <c r="H24" s="50" t="s">
        <v>302</v>
      </c>
      <c r="I24" s="50" t="s">
        <v>302</v>
      </c>
    </row>
    <row r="25" spans="1:10">
      <c r="A25" s="30" t="s">
        <v>332</v>
      </c>
      <c r="B25" t="s">
        <v>343</v>
      </c>
      <c r="C25" s="49" t="s">
        <v>300</v>
      </c>
      <c r="D25" s="50" t="s">
        <v>190</v>
      </c>
      <c r="E25" s="49" t="s">
        <v>342</v>
      </c>
      <c r="F25" s="50" t="s">
        <v>413</v>
      </c>
      <c r="G25" s="49"/>
      <c r="H25" s="49" t="s">
        <v>363</v>
      </c>
      <c r="I25" s="49" t="s">
        <v>375</v>
      </c>
    </row>
    <row r="26" spans="1:10">
      <c r="A26" t="s">
        <v>333</v>
      </c>
      <c r="B26" s="30" t="s">
        <v>344</v>
      </c>
      <c r="C26" s="50" t="s">
        <v>301</v>
      </c>
      <c r="D26" s="49" t="s">
        <v>191</v>
      </c>
      <c r="E26" s="50" t="s">
        <v>390</v>
      </c>
      <c r="F26" s="50" t="s">
        <v>414</v>
      </c>
      <c r="G26" s="49"/>
      <c r="H26" s="49" t="s">
        <v>364</v>
      </c>
      <c r="I26" s="49" t="s">
        <v>376</v>
      </c>
    </row>
    <row r="27" spans="1:10">
      <c r="A27" t="s">
        <v>334</v>
      </c>
      <c r="B27" t="s">
        <v>345</v>
      </c>
      <c r="C27" s="50" t="s">
        <v>302</v>
      </c>
      <c r="D27" s="49" t="s">
        <v>192</v>
      </c>
      <c r="E27" s="49" t="s">
        <v>391</v>
      </c>
      <c r="F27" s="49" t="s">
        <v>415</v>
      </c>
      <c r="G27" s="49"/>
      <c r="H27" s="50" t="s">
        <v>365</v>
      </c>
      <c r="I27" s="49" t="s">
        <v>377</v>
      </c>
    </row>
    <row r="28" spans="1:10">
      <c r="A28" t="s">
        <v>335</v>
      </c>
      <c r="B28" s="30" t="s">
        <v>346</v>
      </c>
      <c r="C28" s="50" t="s">
        <v>303</v>
      </c>
      <c r="D28" s="49" t="s">
        <v>193</v>
      </c>
      <c r="E28" s="49" t="s">
        <v>392</v>
      </c>
      <c r="F28" s="49" t="s">
        <v>416</v>
      </c>
      <c r="G28" s="49"/>
      <c r="H28" s="49" t="s">
        <v>366</v>
      </c>
      <c r="I28" s="49" t="s">
        <v>378</v>
      </c>
    </row>
    <row r="29" spans="1:10">
      <c r="A29" t="s">
        <v>336</v>
      </c>
      <c r="B29" s="30" t="s">
        <v>347</v>
      </c>
      <c r="C29" s="50" t="s">
        <v>304</v>
      </c>
      <c r="D29" s="49" t="s">
        <v>194</v>
      </c>
      <c r="E29" s="49" t="s">
        <v>393</v>
      </c>
      <c r="F29" s="49"/>
      <c r="G29" s="49"/>
      <c r="H29" s="49" t="s">
        <v>367</v>
      </c>
      <c r="I29" s="49" t="s">
        <v>379</v>
      </c>
    </row>
    <row r="30" spans="1:10">
      <c r="A30" t="s">
        <v>337</v>
      </c>
      <c r="B30" s="30" t="s">
        <v>348</v>
      </c>
      <c r="C30" s="50" t="s">
        <v>305</v>
      </c>
      <c r="D30" s="49" t="s">
        <v>195</v>
      </c>
      <c r="E30" s="50" t="s">
        <v>394</v>
      </c>
      <c r="F30" s="49"/>
      <c r="G30" s="49"/>
      <c r="H30" s="49" t="s">
        <v>368</v>
      </c>
      <c r="I30" s="49" t="s">
        <v>380</v>
      </c>
    </row>
    <row r="31" spans="1:10">
      <c r="A31" t="s">
        <v>338</v>
      </c>
      <c r="B31" s="30" t="s">
        <v>349</v>
      </c>
      <c r="C31" s="50" t="s">
        <v>306</v>
      </c>
      <c r="D31" s="49" t="s">
        <v>196</v>
      </c>
      <c r="E31" s="50" t="s">
        <v>395</v>
      </c>
      <c r="F31" s="49"/>
      <c r="G31" s="49"/>
      <c r="H31" s="49" t="s">
        <v>369</v>
      </c>
      <c r="I31" s="49" t="s">
        <v>381</v>
      </c>
    </row>
    <row r="32" spans="1:10">
      <c r="A32" t="s">
        <v>339</v>
      </c>
      <c r="B32" s="30" t="s">
        <v>350</v>
      </c>
      <c r="C32" s="49" t="s">
        <v>307</v>
      </c>
      <c r="D32" s="49" t="s">
        <v>197</v>
      </c>
      <c r="E32" s="50" t="s">
        <v>396</v>
      </c>
      <c r="F32" s="49"/>
      <c r="G32" s="49"/>
      <c r="H32" s="49" t="s">
        <v>370</v>
      </c>
      <c r="I32" s="49" t="s">
        <v>382</v>
      </c>
    </row>
    <row r="33" spans="1:9">
      <c r="A33" t="s">
        <v>330</v>
      </c>
      <c r="B33" s="30" t="s">
        <v>351</v>
      </c>
      <c r="C33" s="50" t="s">
        <v>308</v>
      </c>
      <c r="D33" s="49" t="s">
        <v>198</v>
      </c>
      <c r="E33" s="49" t="s">
        <v>397</v>
      </c>
      <c r="F33" s="49"/>
      <c r="G33" s="49"/>
      <c r="H33" s="49" t="s">
        <v>315</v>
      </c>
      <c r="I33" s="49" t="s">
        <v>383</v>
      </c>
    </row>
    <row r="34" spans="1:9">
      <c r="A34" t="s">
        <v>340</v>
      </c>
      <c r="B34" s="30" t="s">
        <v>352</v>
      </c>
      <c r="C34" s="50" t="s">
        <v>309</v>
      </c>
      <c r="D34" s="49" t="s">
        <v>199</v>
      </c>
      <c r="E34" s="49" t="s">
        <v>398</v>
      </c>
      <c r="F34" s="49"/>
      <c r="G34" s="49"/>
      <c r="H34" s="49" t="s">
        <v>371</v>
      </c>
      <c r="I34" s="49" t="s">
        <v>315</v>
      </c>
    </row>
    <row r="35" spans="1:9">
      <c r="B35" t="s">
        <v>353</v>
      </c>
      <c r="C35" s="50" t="s">
        <v>310</v>
      </c>
      <c r="D35" s="49" t="s">
        <v>200</v>
      </c>
      <c r="E35" s="50" t="s">
        <v>399</v>
      </c>
      <c r="F35" s="49"/>
      <c r="G35" s="49"/>
      <c r="H35" s="49" t="s">
        <v>372</v>
      </c>
      <c r="I35" s="49" t="s">
        <v>306</v>
      </c>
    </row>
    <row r="36" spans="1:9">
      <c r="B36" t="s">
        <v>354</v>
      </c>
      <c r="C36" s="50" t="s">
        <v>311</v>
      </c>
      <c r="D36" s="49" t="s">
        <v>201</v>
      </c>
      <c r="E36" s="50" t="s">
        <v>400</v>
      </c>
      <c r="F36" s="49"/>
      <c r="G36" s="49"/>
      <c r="H36" s="49" t="s">
        <v>373</v>
      </c>
      <c r="I36" s="49" t="s">
        <v>307</v>
      </c>
    </row>
    <row r="37" spans="1:9">
      <c r="B37" t="s">
        <v>355</v>
      </c>
      <c r="C37" s="50" t="s">
        <v>312</v>
      </c>
      <c r="D37" s="49" t="s">
        <v>202</v>
      </c>
      <c r="E37" s="49" t="s">
        <v>401</v>
      </c>
      <c r="F37" s="49"/>
      <c r="G37" s="49"/>
      <c r="H37" s="49"/>
      <c r="I37" s="49" t="s">
        <v>308</v>
      </c>
    </row>
    <row r="38" spans="1:9">
      <c r="B38" t="s">
        <v>356</v>
      </c>
      <c r="C38" s="49" t="s">
        <v>313</v>
      </c>
      <c r="D38" s="49" t="s">
        <v>203</v>
      </c>
      <c r="E38" s="50" t="s">
        <v>402</v>
      </c>
      <c r="F38" s="49"/>
      <c r="G38" s="49"/>
      <c r="H38" s="49"/>
      <c r="I38" s="49" t="s">
        <v>309</v>
      </c>
    </row>
    <row r="39" spans="1:9">
      <c r="B39" s="30" t="s">
        <v>305</v>
      </c>
      <c r="C39" s="49" t="s">
        <v>314</v>
      </c>
      <c r="D39" s="49" t="s">
        <v>204</v>
      </c>
      <c r="E39" s="50" t="s">
        <v>403</v>
      </c>
      <c r="F39" s="49"/>
      <c r="G39" s="49"/>
      <c r="H39" s="49"/>
      <c r="I39" s="49" t="s">
        <v>384</v>
      </c>
    </row>
    <row r="40" spans="1:9">
      <c r="B40" t="s">
        <v>357</v>
      </c>
      <c r="C40" s="49" t="s">
        <v>315</v>
      </c>
      <c r="D40" s="49" t="s">
        <v>205</v>
      </c>
      <c r="E40" s="49" t="s">
        <v>404</v>
      </c>
      <c r="F40" s="49"/>
      <c r="G40" s="49"/>
      <c r="H40" s="49"/>
      <c r="I40" s="49" t="s">
        <v>385</v>
      </c>
    </row>
    <row r="41" spans="1:9">
      <c r="B41" t="s">
        <v>358</v>
      </c>
      <c r="C41" s="49" t="s">
        <v>316</v>
      </c>
      <c r="D41" s="49" t="s">
        <v>206</v>
      </c>
      <c r="E41" s="49" t="s">
        <v>405</v>
      </c>
      <c r="F41" s="49"/>
      <c r="G41" s="49"/>
      <c r="H41" s="49"/>
      <c r="I41" s="49" t="s">
        <v>313</v>
      </c>
    </row>
    <row r="42" spans="1:9">
      <c r="B42" t="s">
        <v>359</v>
      </c>
      <c r="C42" s="49" t="s">
        <v>317</v>
      </c>
      <c r="D42" s="49" t="s">
        <v>207</v>
      </c>
      <c r="E42" s="49" t="s">
        <v>406</v>
      </c>
      <c r="F42" s="49"/>
      <c r="G42" s="49"/>
      <c r="H42" s="49"/>
      <c r="I42" s="49" t="s">
        <v>314</v>
      </c>
    </row>
    <row r="43" spans="1:9">
      <c r="B43" t="s">
        <v>360</v>
      </c>
      <c r="C43" s="49" t="s">
        <v>318</v>
      </c>
      <c r="D43" s="49" t="s">
        <v>208</v>
      </c>
      <c r="E43" s="49" t="s">
        <v>407</v>
      </c>
      <c r="F43" s="49"/>
      <c r="G43" s="49"/>
      <c r="H43" s="49"/>
      <c r="I43" s="49" t="s">
        <v>386</v>
      </c>
    </row>
    <row r="44" spans="1:9">
      <c r="B44" t="s">
        <v>330</v>
      </c>
      <c r="C44" s="49" t="s">
        <v>319</v>
      </c>
      <c r="D44" s="49" t="s">
        <v>209</v>
      </c>
      <c r="E44" s="49" t="s">
        <v>408</v>
      </c>
      <c r="F44" s="49"/>
      <c r="G44" s="49"/>
      <c r="H44" s="49"/>
      <c r="I44" s="49" t="s">
        <v>387</v>
      </c>
    </row>
    <row r="45" spans="1:9">
      <c r="B45" t="s">
        <v>361</v>
      </c>
      <c r="C45" s="49" t="s">
        <v>320</v>
      </c>
      <c r="D45" s="49" t="s">
        <v>210</v>
      </c>
      <c r="E45" s="49" t="s">
        <v>409</v>
      </c>
      <c r="F45" s="49"/>
      <c r="G45" s="49"/>
      <c r="H45" s="49"/>
      <c r="I45" s="50" t="s">
        <v>323</v>
      </c>
    </row>
    <row r="46" spans="1:9">
      <c r="C46" s="49" t="s">
        <v>321</v>
      </c>
      <c r="D46" s="49" t="s">
        <v>211</v>
      </c>
      <c r="E46" s="49" t="s">
        <v>410</v>
      </c>
      <c r="F46" s="49"/>
      <c r="G46" s="49"/>
      <c r="H46" s="49"/>
      <c r="I46" s="49" t="s">
        <v>388</v>
      </c>
    </row>
    <row r="47" spans="1:9">
      <c r="C47" s="49" t="s">
        <v>322</v>
      </c>
      <c r="D47" s="49" t="s">
        <v>212</v>
      </c>
      <c r="E47" s="49" t="s">
        <v>323</v>
      </c>
      <c r="F47" s="49"/>
      <c r="G47" s="49"/>
      <c r="H47" s="49"/>
      <c r="I47" s="49"/>
    </row>
    <row r="48" spans="1:9">
      <c r="C48" s="49" t="s">
        <v>323</v>
      </c>
      <c r="D48" s="49" t="s">
        <v>213</v>
      </c>
      <c r="E48" s="49" t="s">
        <v>411</v>
      </c>
      <c r="F48" s="49"/>
      <c r="G48" s="49"/>
      <c r="H48" s="49"/>
      <c r="I48" s="49"/>
    </row>
    <row r="49" spans="3:9">
      <c r="C49" s="49" t="s">
        <v>324</v>
      </c>
      <c r="D49" s="49" t="s">
        <v>214</v>
      </c>
      <c r="E49" s="49"/>
      <c r="F49" s="49"/>
      <c r="G49" s="49"/>
      <c r="H49" s="49"/>
      <c r="I49" s="49"/>
    </row>
    <row r="50" spans="3:9">
      <c r="C50" s="49" t="s">
        <v>325</v>
      </c>
      <c r="D50" s="49" t="s">
        <v>215</v>
      </c>
      <c r="E50" s="49"/>
      <c r="F50" s="49"/>
      <c r="G50" s="49"/>
      <c r="H50" s="49"/>
      <c r="I50" s="49"/>
    </row>
    <row r="51" spans="3:9">
      <c r="C51" s="49" t="s">
        <v>326</v>
      </c>
      <c r="D51" s="49" t="s">
        <v>216</v>
      </c>
      <c r="E51" s="49"/>
      <c r="F51" s="49"/>
      <c r="G51" s="49"/>
      <c r="H51" s="49"/>
      <c r="I51" s="49"/>
    </row>
    <row r="52" spans="3:9">
      <c r="C52" s="49" t="s">
        <v>327</v>
      </c>
      <c r="D52" s="49" t="s">
        <v>217</v>
      </c>
      <c r="E52" s="49"/>
      <c r="F52" s="49"/>
      <c r="G52" s="49"/>
      <c r="H52" s="49"/>
      <c r="I52" s="49"/>
    </row>
    <row r="53" spans="3:9">
      <c r="C53" s="49" t="s">
        <v>328</v>
      </c>
      <c r="D53" s="49" t="s">
        <v>218</v>
      </c>
      <c r="E53" s="49"/>
      <c r="F53" s="49"/>
      <c r="G53" s="49"/>
      <c r="H53" s="49"/>
      <c r="I53" s="49"/>
    </row>
    <row r="54" spans="3:9">
      <c r="C54" s="49" t="s">
        <v>329</v>
      </c>
      <c r="D54" s="49" t="s">
        <v>219</v>
      </c>
      <c r="E54" s="49"/>
      <c r="F54" s="49"/>
      <c r="G54" s="49"/>
      <c r="H54" s="49"/>
      <c r="I54" s="49"/>
    </row>
    <row r="55" spans="3:9">
      <c r="C55" s="49" t="s">
        <v>330</v>
      </c>
      <c r="D55" s="49" t="s">
        <v>220</v>
      </c>
      <c r="E55" s="49"/>
      <c r="F55" s="49"/>
      <c r="G55" s="49"/>
      <c r="H55" s="49"/>
      <c r="I55" s="49"/>
    </row>
    <row r="56" spans="3:9">
      <c r="C56" s="49"/>
      <c r="D56" s="49" t="s">
        <v>221</v>
      </c>
      <c r="E56" s="49"/>
      <c r="F56" s="49"/>
      <c r="G56" s="49"/>
      <c r="H56" s="49"/>
      <c r="I56" s="49"/>
    </row>
    <row r="57" spans="3:9">
      <c r="C57" s="49"/>
      <c r="D57" s="49" t="s">
        <v>222</v>
      </c>
      <c r="E57" s="49"/>
      <c r="F57" s="49"/>
      <c r="G57" s="49"/>
      <c r="H57" s="49"/>
      <c r="I57" s="49"/>
    </row>
    <row r="58" spans="3:9">
      <c r="C58" s="49"/>
      <c r="D58" s="49" t="s">
        <v>223</v>
      </c>
      <c r="E58" s="49"/>
      <c r="F58" s="49"/>
      <c r="G58" s="49"/>
      <c r="H58" s="49"/>
      <c r="I58" s="49"/>
    </row>
    <row r="59" spans="3:9">
      <c r="C59" s="49"/>
      <c r="D59" s="49" t="s">
        <v>224</v>
      </c>
      <c r="E59" s="49"/>
      <c r="F59" s="49"/>
      <c r="G59" s="49"/>
      <c r="H59" s="49"/>
      <c r="I59" s="49"/>
    </row>
    <row r="60" spans="3:9">
      <c r="C60" s="49"/>
      <c r="D60" s="49" t="s">
        <v>225</v>
      </c>
      <c r="E60" s="49"/>
      <c r="F60" s="49"/>
      <c r="G60" s="49"/>
      <c r="H60" s="49"/>
      <c r="I60" s="49"/>
    </row>
    <row r="61" spans="3:9">
      <c r="C61" s="49"/>
      <c r="D61" s="49" t="s">
        <v>226</v>
      </c>
      <c r="E61" s="49"/>
      <c r="F61" s="49"/>
      <c r="G61" s="49"/>
      <c r="H61" s="49"/>
      <c r="I61" s="49"/>
    </row>
    <row r="62" spans="3:9">
      <c r="C62" s="49"/>
      <c r="D62" s="49" t="s">
        <v>227</v>
      </c>
      <c r="E62" s="49"/>
      <c r="F62" s="49"/>
      <c r="G62" s="49"/>
      <c r="H62" s="49"/>
      <c r="I62" s="49"/>
    </row>
    <row r="63" spans="3:9">
      <c r="C63" s="49"/>
      <c r="D63" s="49" t="s">
        <v>228</v>
      </c>
      <c r="E63" s="49"/>
      <c r="F63" s="49"/>
      <c r="G63" s="49"/>
      <c r="H63" s="49"/>
      <c r="I63" s="49"/>
    </row>
    <row r="64" spans="3:9">
      <c r="C64" s="49"/>
      <c r="D64" s="49" t="s">
        <v>229</v>
      </c>
      <c r="E64" s="49"/>
      <c r="F64" s="49"/>
      <c r="G64" s="49"/>
      <c r="H64" s="49"/>
      <c r="I64" s="49"/>
    </row>
    <row r="65" spans="3:9">
      <c r="C65" s="49"/>
      <c r="D65" s="49" t="s">
        <v>230</v>
      </c>
      <c r="E65" s="49"/>
      <c r="F65" s="49"/>
      <c r="G65" s="49"/>
      <c r="H65" s="49"/>
      <c r="I65" s="49"/>
    </row>
    <row r="66" spans="3:9">
      <c r="C66" s="49"/>
      <c r="D66" s="49" t="s">
        <v>231</v>
      </c>
      <c r="E66" s="49"/>
      <c r="F66" s="49"/>
      <c r="G66" s="49"/>
      <c r="H66" s="49"/>
      <c r="I66" s="49"/>
    </row>
    <row r="67" spans="3:9">
      <c r="C67" s="49"/>
      <c r="D67" s="49" t="s">
        <v>232</v>
      </c>
      <c r="E67" s="49"/>
      <c r="F67" s="49"/>
      <c r="G67" s="49"/>
      <c r="H67" s="49"/>
      <c r="I67" s="49"/>
    </row>
    <row r="68" spans="3:9">
      <c r="C68" s="49"/>
      <c r="D68" s="49" t="s">
        <v>233</v>
      </c>
      <c r="E68" s="49"/>
      <c r="F68" s="49"/>
      <c r="G68" s="49"/>
      <c r="H68" s="49"/>
      <c r="I68" s="49"/>
    </row>
    <row r="69" spans="3:9">
      <c r="C69" s="49"/>
      <c r="D69" s="49" t="s">
        <v>234</v>
      </c>
      <c r="E69" s="49"/>
      <c r="F69" s="49"/>
      <c r="G69" s="49"/>
      <c r="H69" s="49"/>
      <c r="I69" s="49"/>
    </row>
    <row r="70" spans="3:9">
      <c r="C70" s="49"/>
      <c r="D70" s="49" t="s">
        <v>235</v>
      </c>
      <c r="E70" s="49"/>
      <c r="F70" s="49"/>
      <c r="G70" s="49"/>
      <c r="H70" s="49"/>
      <c r="I70" s="49"/>
    </row>
    <row r="71" spans="3:9">
      <c r="C71" s="49"/>
      <c r="D71" s="49" t="s">
        <v>236</v>
      </c>
      <c r="E71" s="49"/>
      <c r="F71" s="49"/>
      <c r="G71" s="49"/>
      <c r="H71" s="49"/>
      <c r="I71" s="49"/>
    </row>
    <row r="72" spans="3:9">
      <c r="C72" s="49"/>
      <c r="D72" s="49" t="s">
        <v>237</v>
      </c>
      <c r="E72" s="49"/>
      <c r="F72" s="49"/>
      <c r="G72" s="49"/>
      <c r="H72" s="49"/>
      <c r="I72" s="49"/>
    </row>
    <row r="73" spans="3:9">
      <c r="C73" s="49"/>
      <c r="D73" s="49" t="s">
        <v>238</v>
      </c>
      <c r="E73" s="49"/>
      <c r="F73" s="49"/>
      <c r="G73" s="49"/>
      <c r="H73" s="49"/>
      <c r="I73" s="49"/>
    </row>
    <row r="74" spans="3:9">
      <c r="C74" s="49"/>
      <c r="D74" s="49" t="s">
        <v>239</v>
      </c>
      <c r="E74" s="49"/>
      <c r="F74" s="49"/>
      <c r="G74" s="49"/>
      <c r="H74" s="49"/>
      <c r="I74" s="49"/>
    </row>
    <row r="75" spans="3:9">
      <c r="C75" s="49"/>
      <c r="D75" s="49" t="s">
        <v>240</v>
      </c>
      <c r="E75" s="49"/>
      <c r="F75" s="49"/>
      <c r="G75" s="49"/>
      <c r="H75" s="49"/>
      <c r="I75" s="49"/>
    </row>
    <row r="76" spans="3:9">
      <c r="C76" s="49"/>
      <c r="D76" s="49" t="s">
        <v>241</v>
      </c>
      <c r="E76" s="49"/>
      <c r="F76" s="49"/>
      <c r="G76" s="49"/>
      <c r="H76" s="49"/>
      <c r="I76" s="49"/>
    </row>
    <row r="77" spans="3:9">
      <c r="C77" s="49"/>
      <c r="D77" s="49" t="s">
        <v>242</v>
      </c>
      <c r="E77" s="49"/>
      <c r="F77" s="49"/>
      <c r="G77" s="49"/>
      <c r="H77" s="49"/>
      <c r="I77" s="49"/>
    </row>
    <row r="78" spans="3:9">
      <c r="C78" s="49"/>
      <c r="D78" s="49" t="s">
        <v>243</v>
      </c>
      <c r="E78" s="49"/>
      <c r="F78" s="49"/>
      <c r="G78" s="49"/>
      <c r="H78" s="49"/>
      <c r="I78" s="49"/>
    </row>
    <row r="79" spans="3:9">
      <c r="C79" s="49"/>
      <c r="D79" s="49" t="s">
        <v>244</v>
      </c>
      <c r="E79" s="49"/>
      <c r="F79" s="49"/>
      <c r="G79" s="49"/>
      <c r="H79" s="49"/>
      <c r="I79" s="49"/>
    </row>
    <row r="80" spans="3:9">
      <c r="C80" s="49"/>
      <c r="D80" s="49" t="s">
        <v>245</v>
      </c>
      <c r="E80" s="49"/>
      <c r="F80" s="49"/>
      <c r="G80" s="49"/>
      <c r="H80" s="49"/>
      <c r="I80" s="49"/>
    </row>
    <row r="81" spans="3:9">
      <c r="C81" s="49"/>
      <c r="D81" s="49" t="s">
        <v>246</v>
      </c>
      <c r="E81" s="49"/>
      <c r="F81" s="49"/>
      <c r="G81" s="49"/>
      <c r="H81" s="49"/>
      <c r="I81" s="49"/>
    </row>
    <row r="82" spans="3:9">
      <c r="C82" s="49"/>
      <c r="D82" s="49" t="s">
        <v>247</v>
      </c>
      <c r="E82" s="49"/>
      <c r="F82" s="49"/>
      <c r="G82" s="49"/>
      <c r="H82" s="49"/>
      <c r="I82" s="49"/>
    </row>
    <row r="83" spans="3:9">
      <c r="C83" s="49"/>
      <c r="D83" s="49" t="s">
        <v>248</v>
      </c>
      <c r="E83" s="49"/>
      <c r="F83" s="49"/>
      <c r="G83" s="49"/>
      <c r="H83" s="49"/>
      <c r="I83" s="49"/>
    </row>
    <row r="84" spans="3:9">
      <c r="C84" s="49"/>
      <c r="D84" s="49" t="s">
        <v>249</v>
      </c>
      <c r="E84" s="49"/>
      <c r="F84" s="49"/>
      <c r="G84" s="49"/>
      <c r="H84" s="49"/>
      <c r="I84" s="49"/>
    </row>
    <row r="85" spans="3:9">
      <c r="C85" s="49"/>
      <c r="D85" s="49" t="s">
        <v>250</v>
      </c>
      <c r="E85" s="49"/>
      <c r="F85" s="49"/>
      <c r="G85" s="49"/>
      <c r="H85" s="49"/>
      <c r="I85" s="49"/>
    </row>
    <row r="86" spans="3:9">
      <c r="C86" s="49"/>
      <c r="D86" s="49" t="s">
        <v>251</v>
      </c>
      <c r="E86" s="49"/>
      <c r="F86" s="49"/>
      <c r="G86" s="49"/>
      <c r="H86" s="49"/>
      <c r="I86" s="49"/>
    </row>
    <row r="87" spans="3:9">
      <c r="C87" s="49"/>
      <c r="D87" s="49" t="s">
        <v>252</v>
      </c>
      <c r="E87" s="49"/>
      <c r="F87" s="49"/>
      <c r="G87" s="49"/>
      <c r="H87" s="49"/>
      <c r="I87" s="49"/>
    </row>
    <row r="88" spans="3:9">
      <c r="C88" s="49"/>
      <c r="D88" s="49" t="s">
        <v>253</v>
      </c>
      <c r="E88" s="49"/>
      <c r="F88" s="49"/>
      <c r="G88" s="49"/>
      <c r="H88" s="49"/>
      <c r="I88" s="49"/>
    </row>
    <row r="89" spans="3:9">
      <c r="C89" s="49"/>
      <c r="D89" s="49" t="s">
        <v>254</v>
      </c>
      <c r="E89" s="49"/>
      <c r="F89" s="49"/>
      <c r="G89" s="49"/>
      <c r="H89" s="49"/>
      <c r="I89" s="49"/>
    </row>
    <row r="90" spans="3:9">
      <c r="C90" s="49"/>
      <c r="D90" s="49" t="s">
        <v>255</v>
      </c>
      <c r="E90" s="49"/>
      <c r="F90" s="49"/>
      <c r="G90" s="49"/>
      <c r="H90" s="49"/>
      <c r="I90" s="49"/>
    </row>
    <row r="91" spans="3:9">
      <c r="C91" s="49"/>
      <c r="D91" s="49" t="s">
        <v>256</v>
      </c>
      <c r="E91" s="49"/>
      <c r="F91" s="49"/>
      <c r="G91" s="49"/>
      <c r="H91" s="49"/>
      <c r="I91" s="49"/>
    </row>
    <row r="92" spans="3:9">
      <c r="C92" s="49"/>
      <c r="D92" s="49" t="s">
        <v>257</v>
      </c>
      <c r="E92" s="49"/>
      <c r="F92" s="49"/>
      <c r="G92" s="49"/>
      <c r="H92" s="49"/>
      <c r="I92" s="49"/>
    </row>
    <row r="93" spans="3:9">
      <c r="C93" s="49"/>
      <c r="D93" s="49" t="s">
        <v>258</v>
      </c>
      <c r="E93" s="49"/>
      <c r="F93" s="49"/>
      <c r="G93" s="49"/>
      <c r="H93" s="49"/>
      <c r="I93" s="49"/>
    </row>
    <row r="94" spans="3:9">
      <c r="C94" s="49"/>
      <c r="D94" s="49" t="s">
        <v>259</v>
      </c>
      <c r="E94" s="49"/>
      <c r="F94" s="49"/>
      <c r="G94" s="49"/>
      <c r="H94" s="49"/>
      <c r="I94" s="49"/>
    </row>
    <row r="95" spans="3:9">
      <c r="C95" s="49"/>
      <c r="D95" s="49" t="s">
        <v>260</v>
      </c>
      <c r="E95" s="49"/>
      <c r="F95" s="49"/>
      <c r="G95" s="49"/>
      <c r="H95" s="49"/>
      <c r="I95" s="49"/>
    </row>
    <row r="96" spans="3:9">
      <c r="C96" s="49"/>
      <c r="D96" s="49" t="s">
        <v>261</v>
      </c>
      <c r="E96" s="49"/>
      <c r="F96" s="49"/>
      <c r="G96" s="49"/>
      <c r="H96" s="49"/>
      <c r="I96" s="49"/>
    </row>
    <row r="97" spans="3:9">
      <c r="C97" s="49"/>
      <c r="D97" s="49" t="s">
        <v>262</v>
      </c>
      <c r="E97" s="49"/>
      <c r="F97" s="49"/>
      <c r="G97" s="49"/>
      <c r="H97" s="49"/>
      <c r="I97" s="49"/>
    </row>
    <row r="98" spans="3:9">
      <c r="C98" s="49"/>
      <c r="D98" s="49" t="s">
        <v>263</v>
      </c>
      <c r="E98" s="49"/>
      <c r="F98" s="49"/>
      <c r="G98" s="49"/>
      <c r="H98" s="49"/>
      <c r="I98" s="49"/>
    </row>
    <row r="99" spans="3:9">
      <c r="C99" s="49"/>
      <c r="D99" s="49" t="s">
        <v>264</v>
      </c>
      <c r="E99" s="49"/>
      <c r="F99" s="49"/>
      <c r="G99" s="49"/>
      <c r="H99" s="49"/>
      <c r="I99" s="49"/>
    </row>
    <row r="100" spans="3:9">
      <c r="C100" s="49"/>
      <c r="D100" s="49" t="s">
        <v>265</v>
      </c>
      <c r="E100" s="49"/>
      <c r="F100" s="49"/>
      <c r="G100" s="49"/>
      <c r="H100" s="49"/>
      <c r="I100" s="49"/>
    </row>
    <row r="101" spans="3:9">
      <c r="C101" s="49"/>
      <c r="D101" s="49" t="s">
        <v>266</v>
      </c>
      <c r="E101" s="49"/>
      <c r="F101" s="49"/>
      <c r="G101" s="49"/>
      <c r="H101" s="49"/>
      <c r="I101" s="49"/>
    </row>
    <row r="102" spans="3:9">
      <c r="C102" s="49"/>
      <c r="D102" s="49" t="s">
        <v>267</v>
      </c>
      <c r="E102" s="49"/>
      <c r="F102" s="49"/>
      <c r="G102" s="49"/>
      <c r="H102" s="49"/>
      <c r="I102" s="49"/>
    </row>
    <row r="103" spans="3:9">
      <c r="C103" s="49"/>
      <c r="D103" s="49" t="s">
        <v>268</v>
      </c>
      <c r="E103" s="49"/>
      <c r="F103" s="49"/>
      <c r="G103" s="49"/>
      <c r="H103" s="49"/>
      <c r="I103" s="49"/>
    </row>
    <row r="104" spans="3:9">
      <c r="C104" s="49"/>
      <c r="D104" s="49" t="s">
        <v>269</v>
      </c>
      <c r="E104" s="49"/>
      <c r="F104" s="49"/>
      <c r="G104" s="49"/>
      <c r="H104" s="49"/>
      <c r="I104" s="49"/>
    </row>
    <row r="105" spans="3:9">
      <c r="C105" s="49"/>
      <c r="D105" s="49" t="s">
        <v>270</v>
      </c>
      <c r="E105" s="49"/>
      <c r="F105" s="49"/>
      <c r="G105" s="49"/>
      <c r="H105" s="49"/>
      <c r="I105" s="49"/>
    </row>
    <row r="106" spans="3:9">
      <c r="C106" s="49"/>
      <c r="D106" s="49" t="s">
        <v>271</v>
      </c>
      <c r="E106" s="49"/>
      <c r="F106" s="49"/>
      <c r="G106" s="49"/>
      <c r="H106" s="49"/>
      <c r="I106" s="49"/>
    </row>
    <row r="107" spans="3:9">
      <c r="C107" s="49"/>
      <c r="D107" s="49" t="s">
        <v>272</v>
      </c>
      <c r="E107" s="49"/>
      <c r="F107" s="49"/>
      <c r="G107" s="49"/>
      <c r="H107" s="49"/>
      <c r="I107" s="49"/>
    </row>
    <row r="108" spans="3:9">
      <c r="C108" s="49"/>
      <c r="D108" s="49" t="s">
        <v>273</v>
      </c>
      <c r="E108" s="49"/>
      <c r="F108" s="49"/>
      <c r="G108" s="49"/>
      <c r="H108" s="49"/>
      <c r="I108" s="49"/>
    </row>
    <row r="109" spans="3:9">
      <c r="C109" s="49"/>
      <c r="D109" s="49" t="s">
        <v>274</v>
      </c>
      <c r="E109" s="49"/>
      <c r="F109" s="49"/>
      <c r="G109" s="49"/>
      <c r="H109" s="49"/>
      <c r="I109" s="49"/>
    </row>
    <row r="110" spans="3:9">
      <c r="C110" s="49"/>
      <c r="D110" s="49" t="s">
        <v>275</v>
      </c>
      <c r="E110" s="49"/>
      <c r="F110" s="49"/>
      <c r="G110" s="49"/>
      <c r="H110" s="49"/>
      <c r="I110" s="49"/>
    </row>
    <row r="111" spans="3:9">
      <c r="C111" s="49"/>
      <c r="D111" s="49" t="s">
        <v>276</v>
      </c>
      <c r="E111" s="49"/>
      <c r="F111" s="49"/>
      <c r="G111" s="49"/>
      <c r="H111" s="49"/>
      <c r="I111" s="49"/>
    </row>
    <row r="112" spans="3:9">
      <c r="C112" s="49"/>
      <c r="D112" s="49" t="s">
        <v>277</v>
      </c>
      <c r="E112" s="49"/>
      <c r="F112" s="49"/>
      <c r="G112" s="49"/>
      <c r="H112" s="49"/>
      <c r="I112" s="49"/>
    </row>
    <row r="113" spans="3:9">
      <c r="C113" s="49"/>
      <c r="D113" s="49" t="s">
        <v>278</v>
      </c>
      <c r="E113" s="49"/>
      <c r="F113" s="49"/>
      <c r="G113" s="49"/>
      <c r="H113" s="49"/>
      <c r="I113" s="49"/>
    </row>
    <row r="114" spans="3:9">
      <c r="C114" s="49"/>
      <c r="D114" s="49" t="s">
        <v>279</v>
      </c>
      <c r="E114" s="49"/>
      <c r="F114" s="49"/>
      <c r="G114" s="49"/>
      <c r="H114" s="49"/>
      <c r="I114" s="49"/>
    </row>
    <row r="115" spans="3:9">
      <c r="C115" s="49"/>
      <c r="D115" s="49" t="s">
        <v>280</v>
      </c>
      <c r="E115" s="49"/>
      <c r="F115" s="49"/>
      <c r="G115" s="49"/>
      <c r="H115" s="49"/>
      <c r="I115" s="49"/>
    </row>
    <row r="116" spans="3:9">
      <c r="C116" s="49"/>
      <c r="D116" s="49" t="s">
        <v>281</v>
      </c>
      <c r="E116" s="49"/>
      <c r="F116" s="49"/>
      <c r="G116" s="49"/>
      <c r="H116" s="49"/>
      <c r="I116" s="49"/>
    </row>
    <row r="117" spans="3:9">
      <c r="C117" s="49"/>
      <c r="D117" s="49" t="s">
        <v>282</v>
      </c>
      <c r="E117" s="49"/>
      <c r="F117" s="49"/>
      <c r="G117" s="49"/>
      <c r="H117" s="49"/>
      <c r="I117" s="49"/>
    </row>
    <row r="118" spans="3:9">
      <c r="C118" s="49"/>
      <c r="D118" s="49" t="s">
        <v>283</v>
      </c>
      <c r="E118" s="49"/>
      <c r="F118" s="49"/>
      <c r="G118" s="49"/>
      <c r="H118" s="49"/>
      <c r="I118" s="49"/>
    </row>
    <row r="119" spans="3:9">
      <c r="C119" s="49"/>
      <c r="D119" s="49" t="s">
        <v>284</v>
      </c>
      <c r="E119" s="49"/>
      <c r="F119" s="49"/>
      <c r="G119" s="49"/>
      <c r="H119" s="49"/>
      <c r="I119" s="49"/>
    </row>
    <row r="120" spans="3:9">
      <c r="C120" s="49"/>
      <c r="D120" s="49" t="s">
        <v>285</v>
      </c>
      <c r="E120" s="49"/>
      <c r="F120" s="49"/>
      <c r="G120" s="49"/>
      <c r="H120" s="49"/>
      <c r="I120" s="49"/>
    </row>
    <row r="121" spans="3:9">
      <c r="C121" s="49"/>
      <c r="D121" s="49" t="s">
        <v>286</v>
      </c>
      <c r="E121" s="49"/>
      <c r="F121" s="49"/>
      <c r="G121" s="49"/>
      <c r="H121" s="49"/>
      <c r="I121" s="49"/>
    </row>
    <row r="122" spans="3:9">
      <c r="C122" s="49"/>
      <c r="D122" s="49" t="s">
        <v>287</v>
      </c>
      <c r="E122" s="49"/>
      <c r="F122" s="49"/>
      <c r="G122" s="49"/>
      <c r="H122" s="49"/>
      <c r="I122" s="49"/>
    </row>
    <row r="123" spans="3:9">
      <c r="C123" s="49"/>
      <c r="D123" s="49" t="s">
        <v>288</v>
      </c>
      <c r="E123" s="49"/>
      <c r="F123" s="49"/>
      <c r="G123" s="49"/>
      <c r="H123" s="49"/>
      <c r="I123" s="49"/>
    </row>
    <row r="124" spans="3:9">
      <c r="C124" s="49"/>
      <c r="D124" s="49" t="s">
        <v>289</v>
      </c>
      <c r="E124" s="49"/>
      <c r="F124" s="49"/>
      <c r="G124" s="49"/>
      <c r="H124" s="49"/>
      <c r="I124" s="49"/>
    </row>
    <row r="125" spans="3:9">
      <c r="C125" s="49"/>
      <c r="D125" s="49" t="s">
        <v>290</v>
      </c>
      <c r="E125" s="49"/>
      <c r="F125" s="49"/>
      <c r="G125" s="49"/>
      <c r="H125" s="49"/>
      <c r="I125" s="49"/>
    </row>
    <row r="126" spans="3:9">
      <c r="C126" s="49"/>
      <c r="D126" s="49" t="s">
        <v>291</v>
      </c>
      <c r="E126" s="49"/>
      <c r="F126" s="49"/>
      <c r="G126" s="49"/>
      <c r="H126" s="49"/>
      <c r="I126" s="49"/>
    </row>
    <row r="127" spans="3:9">
      <c r="C127" s="49"/>
      <c r="D127" s="49" t="s">
        <v>292</v>
      </c>
      <c r="E127" s="49"/>
      <c r="F127" s="49"/>
      <c r="G127" s="49"/>
      <c r="H127" s="49"/>
      <c r="I127" s="49"/>
    </row>
    <row r="128" spans="3:9">
      <c r="C128" s="49"/>
      <c r="D128" s="49" t="s">
        <v>293</v>
      </c>
      <c r="E128" s="49"/>
      <c r="F128" s="49"/>
      <c r="G128" s="49"/>
      <c r="H128" s="49"/>
      <c r="I128" s="49"/>
    </row>
    <row r="129" spans="3:9">
      <c r="C129" s="49"/>
      <c r="D129" s="49" t="s">
        <v>294</v>
      </c>
      <c r="E129" s="49"/>
      <c r="F129" s="49"/>
      <c r="G129" s="49"/>
      <c r="H129" s="49"/>
      <c r="I129" s="49"/>
    </row>
    <row r="130" spans="3:9">
      <c r="C130" s="49"/>
      <c r="D130" s="49" t="s">
        <v>295</v>
      </c>
      <c r="E130" s="49"/>
      <c r="F130" s="49"/>
      <c r="G130" s="49"/>
      <c r="H130" s="49"/>
      <c r="I130" s="49"/>
    </row>
    <row r="131" spans="3:9">
      <c r="C131" s="49"/>
      <c r="D131" s="49" t="s">
        <v>296</v>
      </c>
      <c r="E131" s="49"/>
      <c r="F131" s="49"/>
      <c r="G131" s="49"/>
      <c r="H131" s="49"/>
      <c r="I131" s="49"/>
    </row>
    <row r="132" spans="3:9">
      <c r="C132" s="49"/>
      <c r="D132" s="49" t="s">
        <v>297</v>
      </c>
      <c r="E132" s="49"/>
      <c r="F132" s="49"/>
      <c r="G132" s="49"/>
      <c r="H132" s="49"/>
      <c r="I132" s="49"/>
    </row>
  </sheetData>
  <mergeCells count="1">
    <mergeCell ref="C18:J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9"/>
  <sheetViews>
    <sheetView topLeftCell="A4" zoomScale="87" zoomScaleNormal="87" workbookViewId="0">
      <selection activeCell="N14" sqref="N14"/>
    </sheetView>
  </sheetViews>
  <sheetFormatPr defaultRowHeight="15"/>
  <cols>
    <col min="1" max="1" width="24.28515625" customWidth="1"/>
    <col min="3" max="3" width="16" customWidth="1"/>
    <col min="5" max="5" width="22.42578125" customWidth="1"/>
    <col min="7" max="7" width="17.140625" customWidth="1"/>
    <col min="8" max="8" width="8" customWidth="1"/>
    <col min="9" max="9" width="13" customWidth="1"/>
    <col min="15" max="15" width="20.5703125" customWidth="1"/>
  </cols>
  <sheetData>
    <row r="1" spans="1:15">
      <c r="M1" s="76" t="s">
        <v>465</v>
      </c>
      <c r="O1" s="49" t="s">
        <v>464</v>
      </c>
    </row>
    <row r="2" spans="1:15">
      <c r="A2" s="30" t="s">
        <v>118</v>
      </c>
      <c r="B2" s="30"/>
      <c r="C2" s="30" t="s">
        <v>119</v>
      </c>
      <c r="D2" s="30"/>
      <c r="E2" s="30" t="s">
        <v>120</v>
      </c>
      <c r="F2" s="30"/>
      <c r="G2" s="30" t="s">
        <v>121</v>
      </c>
      <c r="H2" s="30"/>
      <c r="I2" s="30" t="s">
        <v>122</v>
      </c>
      <c r="J2" s="30"/>
      <c r="K2" s="30"/>
      <c r="L2" s="30"/>
      <c r="M2" s="73"/>
      <c r="O2" s="50" t="s">
        <v>426</v>
      </c>
    </row>
    <row r="3" spans="1:15">
      <c r="A3" s="30" t="s">
        <v>10</v>
      </c>
      <c r="B3" s="30"/>
      <c r="C3" s="30" t="s">
        <v>10</v>
      </c>
      <c r="D3" s="30"/>
      <c r="E3" s="30" t="s">
        <v>123</v>
      </c>
      <c r="F3" s="30"/>
      <c r="G3" s="30" t="s">
        <v>10</v>
      </c>
      <c r="H3" s="30"/>
      <c r="I3" s="30" t="s">
        <v>10</v>
      </c>
      <c r="M3" s="73"/>
      <c r="O3" s="49" t="s">
        <v>301</v>
      </c>
    </row>
    <row r="4" spans="1:15">
      <c r="A4" t="s">
        <v>124</v>
      </c>
      <c r="C4" t="s">
        <v>15</v>
      </c>
      <c r="E4" s="30" t="s">
        <v>15</v>
      </c>
      <c r="G4" t="s">
        <v>15</v>
      </c>
      <c r="I4" t="s">
        <v>15</v>
      </c>
      <c r="M4" s="73"/>
      <c r="O4" s="50" t="s">
        <v>302</v>
      </c>
    </row>
    <row r="5" spans="1:15">
      <c r="A5" t="s">
        <v>125</v>
      </c>
      <c r="C5" t="s">
        <v>70</v>
      </c>
      <c r="E5" s="30" t="s">
        <v>126</v>
      </c>
      <c r="G5" t="s">
        <v>123</v>
      </c>
      <c r="I5" t="s">
        <v>123</v>
      </c>
      <c r="M5" s="73"/>
      <c r="O5" s="49" t="s">
        <v>427</v>
      </c>
    </row>
    <row r="6" spans="1:15">
      <c r="A6" s="30" t="s">
        <v>79</v>
      </c>
      <c r="C6" t="s">
        <v>73</v>
      </c>
      <c r="E6" t="s">
        <v>127</v>
      </c>
      <c r="G6" t="s">
        <v>22</v>
      </c>
      <c r="I6" t="s">
        <v>22</v>
      </c>
      <c r="K6" s="51"/>
      <c r="M6" s="73"/>
      <c r="O6" s="49" t="s">
        <v>428</v>
      </c>
    </row>
    <row r="7" spans="1:15">
      <c r="A7" s="30" t="s">
        <v>128</v>
      </c>
      <c r="C7" t="s">
        <v>74</v>
      </c>
      <c r="E7" s="30" t="s">
        <v>129</v>
      </c>
      <c r="G7" t="s">
        <v>29</v>
      </c>
      <c r="I7" t="s">
        <v>29</v>
      </c>
      <c r="M7" s="73"/>
      <c r="O7" s="50" t="s">
        <v>429</v>
      </c>
    </row>
    <row r="8" spans="1:15">
      <c r="A8" t="s">
        <v>130</v>
      </c>
      <c r="C8" t="s">
        <v>76</v>
      </c>
      <c r="G8" t="s">
        <v>36</v>
      </c>
      <c r="I8" t="s">
        <v>36</v>
      </c>
      <c r="M8" s="73"/>
      <c r="O8" s="50" t="s">
        <v>430</v>
      </c>
    </row>
    <row r="9" spans="1:15">
      <c r="A9" t="s">
        <v>131</v>
      </c>
      <c r="C9" t="s">
        <v>77</v>
      </c>
      <c r="G9" t="s">
        <v>41</v>
      </c>
      <c r="M9" s="73"/>
      <c r="O9" s="49" t="s">
        <v>431</v>
      </c>
    </row>
    <row r="10" spans="1:15">
      <c r="A10" t="s">
        <v>132</v>
      </c>
      <c r="C10" t="s">
        <v>79</v>
      </c>
      <c r="G10" t="s">
        <v>46</v>
      </c>
      <c r="M10" s="73"/>
      <c r="O10" s="49" t="s">
        <v>432</v>
      </c>
    </row>
    <row r="11" spans="1:15">
      <c r="A11" t="s">
        <v>133</v>
      </c>
      <c r="C11" t="s">
        <v>54</v>
      </c>
      <c r="G11" t="s">
        <v>51</v>
      </c>
      <c r="M11" s="73"/>
      <c r="O11" s="50" t="s">
        <v>433</v>
      </c>
    </row>
    <row r="12" spans="1:15">
      <c r="A12" t="s">
        <v>134</v>
      </c>
      <c r="C12" t="s">
        <v>58</v>
      </c>
      <c r="G12" t="s">
        <v>55</v>
      </c>
      <c r="M12" s="73"/>
      <c r="O12" s="49" t="s">
        <v>434</v>
      </c>
    </row>
    <row r="13" spans="1:15">
      <c r="A13" t="s">
        <v>135</v>
      </c>
      <c r="C13" t="s">
        <v>60</v>
      </c>
      <c r="M13" s="73"/>
      <c r="O13" s="49" t="s">
        <v>435</v>
      </c>
    </row>
    <row r="14" spans="1:15">
      <c r="A14" t="s">
        <v>136</v>
      </c>
      <c r="C14" t="s">
        <v>62</v>
      </c>
      <c r="M14" s="73"/>
      <c r="O14" s="49" t="s">
        <v>436</v>
      </c>
    </row>
    <row r="15" spans="1:15">
      <c r="A15" t="s">
        <v>137</v>
      </c>
      <c r="C15" t="s">
        <v>64</v>
      </c>
      <c r="M15" s="73"/>
      <c r="O15" s="49" t="s">
        <v>437</v>
      </c>
    </row>
    <row r="16" spans="1:15">
      <c r="A16" t="s">
        <v>80</v>
      </c>
      <c r="C16" t="s">
        <v>66</v>
      </c>
      <c r="M16" s="73"/>
      <c r="O16" s="49" t="s">
        <v>438</v>
      </c>
    </row>
    <row r="17" spans="1:15">
      <c r="A17" t="s">
        <v>129</v>
      </c>
      <c r="C17" t="s">
        <v>67</v>
      </c>
      <c r="M17" s="73"/>
      <c r="O17" s="50" t="s">
        <v>439</v>
      </c>
    </row>
    <row r="18" spans="1:15">
      <c r="M18" s="73"/>
      <c r="O18" s="49" t="s">
        <v>440</v>
      </c>
    </row>
    <row r="19" spans="1:15">
      <c r="M19" s="73"/>
      <c r="O19" s="50" t="s">
        <v>441</v>
      </c>
    </row>
    <row r="20" spans="1:15">
      <c r="A20" s="30" t="s">
        <v>138</v>
      </c>
      <c r="B20" s="30"/>
      <c r="C20" s="30" t="s">
        <v>139</v>
      </c>
      <c r="M20" s="73"/>
      <c r="O20" s="49" t="s">
        <v>442</v>
      </c>
    </row>
    <row r="21" spans="1:15">
      <c r="A21" s="30" t="s">
        <v>10</v>
      </c>
      <c r="B21" s="30"/>
      <c r="C21" s="30" t="s">
        <v>10</v>
      </c>
      <c r="M21" s="73"/>
      <c r="O21" s="49" t="s">
        <v>443</v>
      </c>
    </row>
    <row r="22" spans="1:15">
      <c r="A22" t="s">
        <v>11</v>
      </c>
      <c r="C22" t="s">
        <v>140</v>
      </c>
      <c r="M22" s="73"/>
      <c r="O22" s="49" t="s">
        <v>444</v>
      </c>
    </row>
    <row r="23" spans="1:15">
      <c r="A23" t="s">
        <v>123</v>
      </c>
      <c r="C23" t="s">
        <v>141</v>
      </c>
      <c r="M23" s="73"/>
      <c r="O23" s="49" t="s">
        <v>445</v>
      </c>
    </row>
    <row r="24" spans="1:15">
      <c r="A24" t="s">
        <v>18</v>
      </c>
      <c r="C24" t="s">
        <v>26</v>
      </c>
      <c r="M24" s="73"/>
      <c r="O24" s="50" t="s">
        <v>446</v>
      </c>
    </row>
    <row r="25" spans="1:15">
      <c r="A25" t="s">
        <v>24</v>
      </c>
      <c r="C25" t="s">
        <v>142</v>
      </c>
      <c r="M25" s="73"/>
      <c r="O25" s="49" t="s">
        <v>447</v>
      </c>
    </row>
    <row r="26" spans="1:15">
      <c r="A26" t="s">
        <v>27</v>
      </c>
      <c r="C26" t="s">
        <v>143</v>
      </c>
      <c r="M26" s="73"/>
      <c r="O26" s="49" t="s">
        <v>306</v>
      </c>
    </row>
    <row r="27" spans="1:15">
      <c r="A27" t="s">
        <v>143</v>
      </c>
      <c r="M27" s="73"/>
      <c r="O27" s="49" t="s">
        <v>448</v>
      </c>
    </row>
    <row r="28" spans="1:15">
      <c r="A28" t="s">
        <v>144</v>
      </c>
      <c r="M28" s="73"/>
      <c r="O28" s="49" t="s">
        <v>449</v>
      </c>
    </row>
    <row r="29" spans="1:15">
      <c r="A29" t="s">
        <v>145</v>
      </c>
      <c r="M29" s="73"/>
      <c r="O29" s="49" t="s">
        <v>450</v>
      </c>
    </row>
    <row r="30" spans="1:15">
      <c r="A30" t="s">
        <v>146</v>
      </c>
      <c r="M30" s="73"/>
      <c r="O30" s="49" t="s">
        <v>451</v>
      </c>
    </row>
    <row r="31" spans="1:15">
      <c r="A31" t="s">
        <v>147</v>
      </c>
      <c r="M31" s="73"/>
      <c r="O31" s="49" t="s">
        <v>309</v>
      </c>
    </row>
    <row r="32" spans="1:15">
      <c r="M32" s="73"/>
      <c r="O32" s="49" t="s">
        <v>308</v>
      </c>
    </row>
    <row r="33" spans="1:15">
      <c r="A33" s="30" t="s">
        <v>118</v>
      </c>
      <c r="B33" s="30"/>
      <c r="C33" s="30"/>
      <c r="D33" s="30"/>
      <c r="E33" s="30" t="s">
        <v>121</v>
      </c>
      <c r="M33" s="73"/>
      <c r="O33" s="49" t="s">
        <v>452</v>
      </c>
    </row>
    <row r="34" spans="1:15">
      <c r="A34" s="30" t="s">
        <v>10</v>
      </c>
      <c r="B34" s="30"/>
      <c r="C34" s="30"/>
      <c r="D34" s="30"/>
      <c r="E34" s="30" t="s">
        <v>10</v>
      </c>
      <c r="M34" s="73"/>
      <c r="O34" s="49" t="s">
        <v>453</v>
      </c>
    </row>
    <row r="35" spans="1:15">
      <c r="A35" s="48"/>
      <c r="E35" t="s">
        <v>15</v>
      </c>
      <c r="M35" s="73"/>
      <c r="O35" s="49" t="s">
        <v>454</v>
      </c>
    </row>
    <row r="36" spans="1:15">
      <c r="A36" s="48"/>
      <c r="E36" t="s">
        <v>123</v>
      </c>
      <c r="M36" s="73"/>
      <c r="O36" s="49" t="s">
        <v>455</v>
      </c>
    </row>
    <row r="37" spans="1:15">
      <c r="A37" s="48"/>
      <c r="E37" t="s">
        <v>22</v>
      </c>
      <c r="M37" s="73"/>
      <c r="O37" s="49" t="s">
        <v>456</v>
      </c>
    </row>
    <row r="38" spans="1:15">
      <c r="A38" s="48"/>
      <c r="E38" t="s">
        <v>29</v>
      </c>
      <c r="M38" s="73"/>
      <c r="O38" s="49" t="s">
        <v>457</v>
      </c>
    </row>
    <row r="39" spans="1:15">
      <c r="A39" s="48"/>
      <c r="E39" t="s">
        <v>36</v>
      </c>
      <c r="M39" s="73"/>
      <c r="O39" s="49" t="s">
        <v>458</v>
      </c>
    </row>
    <row r="40" spans="1:15">
      <c r="A40" s="48"/>
      <c r="E40" t="s">
        <v>41</v>
      </c>
      <c r="M40" s="73"/>
      <c r="O40" s="49" t="s">
        <v>459</v>
      </c>
    </row>
    <row r="41" spans="1:15">
      <c r="A41" s="30"/>
      <c r="E41" t="s">
        <v>46</v>
      </c>
      <c r="M41" s="73"/>
      <c r="O41" s="49" t="s">
        <v>460</v>
      </c>
    </row>
    <row r="42" spans="1:15">
      <c r="A42" t="s">
        <v>128</v>
      </c>
      <c r="E42" t="s">
        <v>51</v>
      </c>
      <c r="M42" s="73"/>
      <c r="O42" s="49" t="s">
        <v>461</v>
      </c>
    </row>
    <row r="43" spans="1:15">
      <c r="A43" t="s">
        <v>136</v>
      </c>
      <c r="E43" t="s">
        <v>55</v>
      </c>
      <c r="M43" s="73"/>
      <c r="O43" s="49" t="s">
        <v>462</v>
      </c>
    </row>
    <row r="44" spans="1:15">
      <c r="A44" t="s">
        <v>80</v>
      </c>
      <c r="M44" s="73"/>
      <c r="O44" s="49" t="s">
        <v>463</v>
      </c>
    </row>
    <row r="45" spans="1:15">
      <c r="M45" s="73"/>
      <c r="O45" s="49" t="s">
        <v>350</v>
      </c>
    </row>
    <row r="46" spans="1:15">
      <c r="M46" s="73"/>
      <c r="O46" s="49" t="s">
        <v>351</v>
      </c>
    </row>
    <row r="47" spans="1:15">
      <c r="M47" s="73"/>
      <c r="O47" s="49" t="s">
        <v>305</v>
      </c>
    </row>
    <row r="48" spans="1:15">
      <c r="C48" s="30" t="s">
        <v>150</v>
      </c>
      <c r="D48" s="30"/>
      <c r="E48" s="30" t="s">
        <v>151</v>
      </c>
      <c r="M48" s="73"/>
    </row>
    <row r="49" spans="3:5">
      <c r="C49" s="30" t="s">
        <v>10</v>
      </c>
      <c r="D49" s="30"/>
      <c r="E49" s="30" t="s">
        <v>10</v>
      </c>
    </row>
    <row r="50" spans="3:5">
      <c r="C50" t="s">
        <v>123</v>
      </c>
      <c r="E50" t="s">
        <v>123</v>
      </c>
    </row>
    <row r="51" spans="3:5">
      <c r="C51" t="s">
        <v>11</v>
      </c>
      <c r="E51" t="s">
        <v>11</v>
      </c>
    </row>
    <row r="52" spans="3:5">
      <c r="C52" t="s">
        <v>18</v>
      </c>
      <c r="E52" t="s">
        <v>18</v>
      </c>
    </row>
    <row r="53" spans="3:5">
      <c r="C53" t="s">
        <v>24</v>
      </c>
      <c r="E53" t="s">
        <v>24</v>
      </c>
    </row>
    <row r="54" spans="3:5">
      <c r="C54" t="s">
        <v>23</v>
      </c>
      <c r="E54" t="s">
        <v>23</v>
      </c>
    </row>
    <row r="55" spans="3:5">
      <c r="C55" t="s">
        <v>131</v>
      </c>
      <c r="E55" t="s">
        <v>131</v>
      </c>
    </row>
    <row r="56" spans="3:5">
      <c r="C56" t="s">
        <v>130</v>
      </c>
      <c r="E56" t="s">
        <v>130</v>
      </c>
    </row>
    <row r="57" spans="3:5">
      <c r="C57" t="s">
        <v>132</v>
      </c>
      <c r="E57" t="s">
        <v>132</v>
      </c>
    </row>
    <row r="58" spans="3:5">
      <c r="C58" t="s">
        <v>152</v>
      </c>
    </row>
    <row r="59" spans="3:5">
      <c r="C59" t="s">
        <v>153</v>
      </c>
    </row>
  </sheetData>
  <mergeCells count="1">
    <mergeCell ref="M1:M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2" sqref="G2"/>
    </sheetView>
  </sheetViews>
  <sheetFormatPr defaultRowHeight="15"/>
  <cols>
    <col min="1" max="1" width="29.140625" customWidth="1"/>
    <col min="2" max="2" width="16.85546875" customWidth="1"/>
    <col min="3" max="3" width="21.5703125" customWidth="1"/>
    <col min="4" max="4" width="9" style="58" customWidth="1"/>
    <col min="5" max="5" width="10.42578125" style="48" customWidth="1"/>
    <col min="7" max="7" width="93" customWidth="1"/>
  </cols>
  <sheetData>
    <row r="1" spans="1:7">
      <c r="A1" s="57"/>
      <c r="G1" s="30" t="b">
        <f>Sheet7!G1= TRIM(A1)&amp;TRIM(B1)&amp;TRIM(C1)&amp;TRIM(D1)&amp;TRIM(E1)</f>
        <v>1</v>
      </c>
    </row>
    <row r="2" spans="1:7">
      <c r="A2" s="57" t="s">
        <v>471</v>
      </c>
      <c r="B2" s="34" t="s">
        <v>486</v>
      </c>
      <c r="C2" s="58" t="s">
        <v>472</v>
      </c>
      <c r="G2" s="30" t="str">
        <f t="shared" ref="G2:G15" si="0" xml:space="preserve"> TRIM(A2)&amp;TRIM(B2)&amp;TRIM(C2)&amp;TRIM(D2)&amp;TRIM(E2)</f>
        <v>CREATE TABLE [dbo].[TENBANG](</v>
      </c>
    </row>
    <row r="3" spans="1:7">
      <c r="A3" s="57" t="s">
        <v>473</v>
      </c>
      <c r="B3" s="34" t="s">
        <v>487</v>
      </c>
      <c r="C3" s="58" t="s">
        <v>475</v>
      </c>
      <c r="E3" s="48" t="s">
        <v>476</v>
      </c>
      <c r="G3" s="30" t="str">
        <f t="shared" si="0"/>
        <v>[KHOA][bigint] IDENTITY(1,1)NOT NULL,</v>
      </c>
    </row>
    <row r="4" spans="1:7">
      <c r="A4" s="57" t="s">
        <v>473</v>
      </c>
      <c r="B4" s="34" t="s">
        <v>488</v>
      </c>
      <c r="C4" s="58" t="s">
        <v>478</v>
      </c>
      <c r="D4" s="58">
        <v>50</v>
      </c>
      <c r="E4" s="48" t="s">
        <v>477</v>
      </c>
      <c r="G4" s="30" t="str">
        <f t="shared" si="0"/>
        <v>[A] [nvarchar](50) NULL,</v>
      </c>
    </row>
    <row r="5" spans="1:7">
      <c r="A5" s="57" t="s">
        <v>473</v>
      </c>
      <c r="B5" s="34" t="s">
        <v>489</v>
      </c>
      <c r="C5" s="58" t="s">
        <v>478</v>
      </c>
      <c r="D5" s="58">
        <v>200</v>
      </c>
      <c r="E5" s="48" t="s">
        <v>477</v>
      </c>
      <c r="G5" s="30" t="str">
        <f t="shared" si="0"/>
        <v>[B] [nvarchar](200) NULL,</v>
      </c>
    </row>
    <row r="6" spans="1:7">
      <c r="A6" s="57" t="s">
        <v>473</v>
      </c>
      <c r="B6" s="34" t="s">
        <v>490</v>
      </c>
      <c r="C6" s="58" t="s">
        <v>478</v>
      </c>
      <c r="D6" s="58">
        <v>1000</v>
      </c>
      <c r="E6" s="48" t="s">
        <v>477</v>
      </c>
      <c r="G6" s="30" t="str">
        <f t="shared" si="0"/>
        <v>[C] [nvarchar](1000) NULL,</v>
      </c>
    </row>
    <row r="7" spans="1:7">
      <c r="A7" s="57" t="s">
        <v>473</v>
      </c>
      <c r="B7" s="34" t="s">
        <v>491</v>
      </c>
      <c r="C7" s="58" t="s">
        <v>478</v>
      </c>
      <c r="D7" s="58" t="s">
        <v>479</v>
      </c>
      <c r="E7" s="48" t="s">
        <v>477</v>
      </c>
      <c r="G7" s="30" t="str">
        <f t="shared" si="0"/>
        <v>[D] [nvarchar](MAX) NULL,</v>
      </c>
    </row>
    <row r="8" spans="1:7">
      <c r="A8" s="57" t="s">
        <v>473</v>
      </c>
      <c r="B8" s="34" t="s">
        <v>492</v>
      </c>
      <c r="C8" s="58" t="s">
        <v>480</v>
      </c>
      <c r="E8" s="48" t="s">
        <v>474</v>
      </c>
      <c r="G8" s="30" t="str">
        <f t="shared" si="0"/>
        <v>[E] [datetime]NULL,</v>
      </c>
    </row>
    <row r="9" spans="1:7">
      <c r="A9" s="57" t="s">
        <v>473</v>
      </c>
      <c r="B9" s="34" t="s">
        <v>493</v>
      </c>
      <c r="C9" s="58" t="s">
        <v>481</v>
      </c>
      <c r="E9" s="48" t="s">
        <v>474</v>
      </c>
      <c r="G9" s="30" t="str">
        <f t="shared" si="0"/>
        <v>[F] [bit]NULL,</v>
      </c>
    </row>
    <row r="10" spans="1:7">
      <c r="A10" s="57" t="s">
        <v>473</v>
      </c>
      <c r="B10" s="34" t="s">
        <v>495</v>
      </c>
      <c r="C10" s="58" t="s">
        <v>494</v>
      </c>
      <c r="E10" s="48" t="s">
        <v>474</v>
      </c>
      <c r="G10" s="30" t="str">
        <f t="shared" si="0"/>
        <v>[G][bigint]NULL,</v>
      </c>
    </row>
    <row r="11" spans="1:7">
      <c r="A11" s="57" t="s">
        <v>483</v>
      </c>
      <c r="B11" s="34" t="str">
        <f xml:space="preserve"> B2</f>
        <v>TENBANG</v>
      </c>
      <c r="C11" s="58" t="s">
        <v>484</v>
      </c>
      <c r="G11" s="30" t="str">
        <f t="shared" si="0"/>
        <v>CONSTRAINT [PK_TENBANG] PRIMARY KEY CLUSTERED</v>
      </c>
    </row>
    <row r="12" spans="1:7">
      <c r="A12" s="57" t="s">
        <v>470</v>
      </c>
      <c r="C12" s="58"/>
      <c r="G12" s="30" t="str">
        <f t="shared" si="0"/>
        <v>(</v>
      </c>
    </row>
    <row r="13" spans="1:7">
      <c r="A13" s="57" t="s">
        <v>473</v>
      </c>
      <c r="B13" s="34" t="str">
        <f>B3</f>
        <v>KHOA</v>
      </c>
      <c r="C13" s="58" t="s">
        <v>485</v>
      </c>
      <c r="G13" s="30" t="str">
        <f t="shared" si="0"/>
        <v>[KHOA] ASC</v>
      </c>
    </row>
    <row r="14" spans="1:7" ht="90">
      <c r="A14" s="59" t="s">
        <v>482</v>
      </c>
      <c r="C14" s="58"/>
      <c r="G14" s="30" t="str">
        <f t="shared" si="0"/>
        <v>)WITH (PAD_INDEX = OFF, STATISTICS_NORECOMPUTE = OFF, IGNORE_DUP_KEY = OFF, ALLOW_ROW_LOCKS = ON, ALLOW_PAGE_LOCKS = ON) ON [PRIMARY]</v>
      </c>
    </row>
    <row r="15" spans="1:7">
      <c r="A15" s="57" t="s">
        <v>469</v>
      </c>
      <c r="C15" s="58"/>
      <c r="G15" s="30" t="str">
        <f t="shared" si="0"/>
        <v>) ON [PRIMARY]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0"/>
  <sheetViews>
    <sheetView workbookViewId="0">
      <selection activeCell="B12" sqref="B12"/>
    </sheetView>
  </sheetViews>
  <sheetFormatPr defaultRowHeight="15"/>
  <cols>
    <col min="1" max="1" width="27.5703125" customWidth="1"/>
    <col min="2" max="2" width="30.42578125" customWidth="1"/>
    <col min="3" max="3" width="17" customWidth="1"/>
    <col min="11" max="11" width="5.42578125" customWidth="1"/>
    <col min="13" max="13" width="9.140625" customWidth="1"/>
  </cols>
  <sheetData>
    <row r="1" spans="1:18">
      <c r="A1" s="57"/>
      <c r="B1" s="34"/>
      <c r="C1" s="58"/>
      <c r="D1" s="58"/>
      <c r="E1" s="48"/>
      <c r="F1" s="34"/>
      <c r="G1" s="34"/>
      <c r="H1" s="57"/>
      <c r="I1" s="34"/>
      <c r="J1" s="61" t="s">
        <v>478</v>
      </c>
      <c r="K1" s="61">
        <v>50</v>
      </c>
      <c r="L1" s="62" t="s">
        <v>477</v>
      </c>
      <c r="M1" s="34"/>
      <c r="N1" s="34"/>
      <c r="O1" s="34"/>
      <c r="P1" s="34"/>
      <c r="Q1" s="34"/>
      <c r="R1" s="34"/>
    </row>
    <row r="2" spans="1:18">
      <c r="A2" s="57"/>
      <c r="B2" s="34"/>
      <c r="C2" s="58"/>
      <c r="D2" s="58"/>
      <c r="E2" s="48"/>
      <c r="F2" s="34"/>
      <c r="G2" s="34"/>
      <c r="H2" s="57"/>
      <c r="I2" s="34"/>
      <c r="J2" s="61" t="s">
        <v>478</v>
      </c>
      <c r="K2" s="61">
        <v>200</v>
      </c>
      <c r="L2" s="62" t="s">
        <v>477</v>
      </c>
      <c r="M2" s="34"/>
      <c r="N2" s="34"/>
      <c r="O2" s="34"/>
      <c r="P2" s="34"/>
      <c r="Q2" s="34"/>
      <c r="R2" s="34"/>
    </row>
    <row r="3" spans="1:18">
      <c r="A3" s="57"/>
      <c r="B3" s="34"/>
      <c r="C3" s="58"/>
      <c r="D3" s="58"/>
      <c r="E3" s="48"/>
      <c r="F3" s="34"/>
      <c r="G3" s="34"/>
      <c r="H3" s="57"/>
      <c r="I3" s="34"/>
      <c r="J3" s="61" t="s">
        <v>480</v>
      </c>
      <c r="K3" s="61"/>
      <c r="L3" s="62" t="s">
        <v>474</v>
      </c>
      <c r="M3" s="34"/>
      <c r="N3" s="34"/>
      <c r="O3" s="34"/>
      <c r="P3" s="34"/>
      <c r="Q3" s="34"/>
      <c r="R3" s="34"/>
    </row>
    <row r="4" spans="1:18">
      <c r="A4" s="57"/>
      <c r="B4" s="34"/>
      <c r="C4" s="58"/>
      <c r="D4" s="58"/>
      <c r="E4" s="48"/>
      <c r="F4" s="34"/>
      <c r="G4" s="34"/>
      <c r="H4" s="57"/>
      <c r="I4" s="34"/>
      <c r="J4" s="61" t="s">
        <v>481</v>
      </c>
      <c r="K4" s="61"/>
      <c r="L4" s="62" t="s">
        <v>474</v>
      </c>
      <c r="M4" s="34"/>
      <c r="N4" s="34"/>
      <c r="O4" s="34"/>
      <c r="P4" s="34"/>
      <c r="Q4" s="34"/>
      <c r="R4" s="34"/>
    </row>
    <row r="5" spans="1:18">
      <c r="A5" s="57"/>
      <c r="B5" s="34"/>
      <c r="C5" s="58"/>
      <c r="D5" s="58"/>
      <c r="E5" s="48"/>
      <c r="F5" s="34"/>
      <c r="G5" s="34"/>
      <c r="H5" s="57"/>
      <c r="I5" s="34"/>
      <c r="J5" s="61" t="s">
        <v>494</v>
      </c>
      <c r="K5" s="61"/>
      <c r="L5" s="62" t="s">
        <v>474</v>
      </c>
      <c r="M5" s="34"/>
      <c r="N5" s="34"/>
      <c r="O5" s="34"/>
      <c r="P5" s="34"/>
      <c r="Q5" s="34"/>
      <c r="R5" s="34"/>
    </row>
    <row r="6" spans="1:18">
      <c r="A6" s="34"/>
      <c r="B6" s="34"/>
      <c r="C6" s="34"/>
      <c r="D6" s="34"/>
      <c r="E6" s="34"/>
      <c r="F6" s="34"/>
      <c r="G6" s="34"/>
      <c r="H6" s="57"/>
      <c r="I6" s="34"/>
      <c r="M6" s="34"/>
      <c r="N6" s="34"/>
      <c r="O6" s="34"/>
      <c r="P6" s="34"/>
      <c r="Q6" s="34"/>
      <c r="R6" s="34"/>
    </row>
    <row r="7" spans="1:18">
      <c r="A7" s="34" t="s">
        <v>471</v>
      </c>
      <c r="B7" s="34"/>
      <c r="C7" s="34" t="s">
        <v>472</v>
      </c>
      <c r="D7" s="34"/>
      <c r="E7" s="34"/>
      <c r="F7" s="34"/>
      <c r="G7" s="34" t="str">
        <f t="shared" ref="G7:G40" si="0" xml:space="preserve"> TRIM(A7)&amp;TRIM(B7)&amp;TRIM(C7)&amp;TRIM(D7)&amp;TRIM(E7)</f>
        <v>CREATE TABLE [dbo].[](</v>
      </c>
      <c r="H7" s="34"/>
      <c r="I7" s="34"/>
      <c r="M7" s="34"/>
      <c r="N7" s="34"/>
      <c r="O7" s="34"/>
      <c r="P7" s="34"/>
      <c r="Q7" s="34"/>
      <c r="R7" s="34"/>
    </row>
    <row r="8" spans="1:18">
      <c r="A8" s="57" t="s">
        <v>473</v>
      </c>
      <c r="B8" s="34"/>
      <c r="C8" s="34" t="s">
        <v>475</v>
      </c>
      <c r="D8" s="34"/>
      <c r="E8" s="34" t="s">
        <v>476</v>
      </c>
      <c r="F8" s="34"/>
      <c r="G8" s="34" t="str">
        <f t="shared" si="0"/>
        <v>[][bigint] IDENTITY(1,1)NOT NULL,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>
      <c r="A9" s="57" t="s">
        <v>473</v>
      </c>
      <c r="B9" s="34"/>
      <c r="C9" s="34" t="s">
        <v>494</v>
      </c>
      <c r="D9" s="34"/>
      <c r="E9" s="34" t="s">
        <v>474</v>
      </c>
      <c r="F9" s="34"/>
      <c r="G9" s="34" t="str">
        <f t="shared" si="0"/>
        <v>[][bigint]NULL,</v>
      </c>
      <c r="H9" s="34"/>
      <c r="I9" s="34"/>
      <c r="J9" s="34"/>
      <c r="K9" s="34"/>
      <c r="L9" s="34"/>
      <c r="M9" s="34"/>
    </row>
    <row r="10" spans="1:18">
      <c r="A10" s="34"/>
      <c r="B10" s="34"/>
      <c r="C10" s="34"/>
      <c r="D10" s="34"/>
      <c r="E10" s="34"/>
      <c r="F10" s="34"/>
      <c r="G10" s="34" t="str">
        <f t="shared" si="0"/>
        <v/>
      </c>
      <c r="H10" s="34"/>
      <c r="I10" s="34"/>
      <c r="J10" s="34"/>
      <c r="K10" s="34"/>
      <c r="L10" s="34"/>
      <c r="M10" s="34"/>
    </row>
    <row r="11" spans="1:18">
      <c r="A11" s="34"/>
      <c r="B11" s="34"/>
      <c r="C11" s="34"/>
      <c r="D11" s="34"/>
      <c r="E11" s="34"/>
      <c r="F11" s="34"/>
      <c r="G11" s="34" t="str">
        <f t="shared" si="0"/>
        <v/>
      </c>
      <c r="H11" s="34"/>
      <c r="I11" s="34"/>
      <c r="J11" s="34"/>
      <c r="K11" s="34"/>
      <c r="L11" s="34"/>
      <c r="M11" s="34"/>
    </row>
    <row r="12" spans="1:18">
      <c r="A12" s="34"/>
      <c r="B12" s="34"/>
      <c r="C12" s="34"/>
      <c r="D12" s="34"/>
      <c r="E12" s="34"/>
      <c r="F12" s="34"/>
      <c r="G12" s="34" t="str">
        <f t="shared" si="0"/>
        <v/>
      </c>
      <c r="H12" s="34"/>
      <c r="I12" s="34"/>
      <c r="J12" s="34"/>
      <c r="K12" s="34"/>
      <c r="L12" s="34"/>
      <c r="M12" s="34"/>
    </row>
    <row r="13" spans="1:18">
      <c r="A13" s="34"/>
      <c r="B13" s="34"/>
      <c r="C13" s="34"/>
      <c r="D13" s="34"/>
      <c r="E13" s="34"/>
      <c r="F13" s="34"/>
      <c r="G13" s="34" t="str">
        <f t="shared" si="0"/>
        <v/>
      </c>
      <c r="H13" s="34"/>
      <c r="I13" s="34"/>
      <c r="J13" s="34"/>
      <c r="K13" s="34"/>
      <c r="L13" s="34"/>
      <c r="M13" s="34"/>
    </row>
    <row r="14" spans="1:18">
      <c r="A14" s="34"/>
      <c r="B14" s="34"/>
      <c r="C14" s="34"/>
      <c r="D14" s="34"/>
      <c r="E14" s="34"/>
      <c r="F14" s="34"/>
      <c r="G14" s="34" t="str">
        <f t="shared" si="0"/>
        <v/>
      </c>
      <c r="H14" s="34"/>
      <c r="I14" s="34"/>
      <c r="J14" s="34"/>
      <c r="K14" s="34"/>
      <c r="L14" s="34"/>
      <c r="M14" s="34"/>
    </row>
    <row r="15" spans="1:18">
      <c r="A15" s="34"/>
      <c r="B15" s="34"/>
      <c r="C15" s="34"/>
      <c r="D15" s="34"/>
      <c r="E15" s="34"/>
      <c r="F15" s="34"/>
      <c r="G15" s="34" t="str">
        <f t="shared" si="0"/>
        <v/>
      </c>
      <c r="H15" s="34"/>
      <c r="I15" s="34"/>
      <c r="J15" s="34"/>
      <c r="K15" s="34"/>
      <c r="L15" s="34"/>
      <c r="M15" s="34"/>
    </row>
    <row r="16" spans="1:18">
      <c r="A16" s="34"/>
      <c r="B16" s="34"/>
      <c r="C16" s="34"/>
      <c r="D16" s="34"/>
      <c r="E16" s="34"/>
      <c r="F16" s="34"/>
      <c r="G16" s="34" t="str">
        <f t="shared" si="0"/>
        <v/>
      </c>
      <c r="H16" s="34"/>
      <c r="I16" s="34"/>
      <c r="J16" s="34"/>
      <c r="K16" s="34"/>
      <c r="L16" s="34"/>
      <c r="M16" s="34"/>
    </row>
    <row r="17" spans="1:9">
      <c r="A17" s="34"/>
      <c r="B17" s="34"/>
      <c r="C17" s="34"/>
      <c r="D17" s="34"/>
      <c r="E17" s="34"/>
      <c r="F17" s="34"/>
      <c r="G17" s="34" t="str">
        <f t="shared" si="0"/>
        <v/>
      </c>
      <c r="H17" s="34"/>
      <c r="I17" s="34"/>
    </row>
    <row r="18" spans="1:9">
      <c r="A18" s="34"/>
      <c r="B18" s="34"/>
      <c r="C18" s="34"/>
      <c r="D18" s="34"/>
      <c r="E18" s="34"/>
      <c r="F18" s="34"/>
      <c r="G18" s="34" t="str">
        <f t="shared" si="0"/>
        <v/>
      </c>
      <c r="H18" s="34"/>
      <c r="I18" s="34"/>
    </row>
    <row r="19" spans="1:9" s="34" customFormat="1">
      <c r="G19" s="34" t="str">
        <f t="shared" si="0"/>
        <v/>
      </c>
    </row>
    <row r="20" spans="1:9" s="34" customFormat="1">
      <c r="G20" s="34" t="str">
        <f t="shared" si="0"/>
        <v/>
      </c>
    </row>
    <row r="21" spans="1:9" s="34" customFormat="1">
      <c r="G21" s="34" t="str">
        <f t="shared" si="0"/>
        <v/>
      </c>
    </row>
    <row r="22" spans="1:9" s="34" customFormat="1">
      <c r="G22" s="34" t="str">
        <f t="shared" si="0"/>
        <v/>
      </c>
    </row>
    <row r="23" spans="1:9" s="34" customFormat="1">
      <c r="G23" s="34" t="str">
        <f t="shared" si="0"/>
        <v/>
      </c>
    </row>
    <row r="24" spans="1:9" s="34" customFormat="1">
      <c r="G24" s="34" t="str">
        <f t="shared" si="0"/>
        <v/>
      </c>
    </row>
    <row r="25" spans="1:9" s="34" customFormat="1">
      <c r="G25" s="34" t="str">
        <f t="shared" si="0"/>
        <v/>
      </c>
    </row>
    <row r="26" spans="1:9" s="34" customFormat="1">
      <c r="G26" s="34" t="str">
        <f t="shared" si="0"/>
        <v/>
      </c>
    </row>
    <row r="27" spans="1:9" s="34" customFormat="1">
      <c r="A27" s="57"/>
      <c r="C27" s="58"/>
      <c r="D27" s="58"/>
      <c r="E27" s="48"/>
      <c r="G27" s="34" t="str">
        <f t="shared" si="0"/>
        <v/>
      </c>
    </row>
    <row r="28" spans="1:9" s="34" customFormat="1">
      <c r="A28" s="57"/>
      <c r="C28" s="58"/>
      <c r="D28" s="58"/>
      <c r="E28" s="48"/>
    </row>
    <row r="29" spans="1:9" s="34" customFormat="1">
      <c r="A29" s="57"/>
      <c r="C29" s="58"/>
      <c r="D29" s="58"/>
      <c r="E29" s="48"/>
    </row>
    <row r="30" spans="1:9" s="34" customFormat="1">
      <c r="A30" s="57"/>
      <c r="C30" s="58"/>
      <c r="D30" s="58"/>
      <c r="E30" s="48"/>
      <c r="G30" s="34" t="str">
        <f t="shared" si="0"/>
        <v/>
      </c>
    </row>
    <row r="31" spans="1:9" s="34" customFormat="1">
      <c r="A31" s="57"/>
      <c r="C31" s="58"/>
      <c r="D31" s="58"/>
      <c r="E31" s="48"/>
      <c r="G31" s="34" t="str">
        <f t="shared" si="0"/>
        <v/>
      </c>
    </row>
    <row r="32" spans="1:9" s="60" customFormat="1">
      <c r="B32" s="34"/>
      <c r="G32" s="34" t="str">
        <f t="shared" si="0"/>
        <v/>
      </c>
    </row>
    <row r="33" spans="1:7">
      <c r="A33" s="57"/>
      <c r="B33" s="34"/>
      <c r="C33" s="58"/>
      <c r="E33" s="48"/>
      <c r="G33" s="34" t="str">
        <f t="shared" si="0"/>
        <v/>
      </c>
    </row>
    <row r="34" spans="1:7">
      <c r="A34" s="57"/>
      <c r="B34" s="34"/>
      <c r="C34" s="58"/>
      <c r="E34" s="48"/>
      <c r="G34" s="34" t="str">
        <f t="shared" si="0"/>
        <v/>
      </c>
    </row>
    <row r="35" spans="1:7">
      <c r="A35" s="57" t="s">
        <v>483</v>
      </c>
      <c r="B35" s="34">
        <f xml:space="preserve"> B7</f>
        <v>0</v>
      </c>
      <c r="C35" s="58" t="s">
        <v>484</v>
      </c>
      <c r="D35" s="58"/>
      <c r="E35" s="48"/>
      <c r="G35" s="34" t="str">
        <f t="shared" si="0"/>
        <v>CONSTRAINT [PK_0] PRIMARY KEY CLUSTERED</v>
      </c>
    </row>
    <row r="36" spans="1:7">
      <c r="A36" s="57" t="s">
        <v>470</v>
      </c>
      <c r="B36" s="34"/>
      <c r="C36" s="58"/>
      <c r="D36" s="58"/>
      <c r="E36" s="48"/>
      <c r="G36" s="34" t="str">
        <f t="shared" si="0"/>
        <v>(</v>
      </c>
    </row>
    <row r="37" spans="1:7">
      <c r="A37" s="57" t="s">
        <v>473</v>
      </c>
      <c r="B37" s="34">
        <f>B8</f>
        <v>0</v>
      </c>
      <c r="C37" s="58" t="s">
        <v>485</v>
      </c>
      <c r="D37" s="58"/>
      <c r="E37" s="48"/>
      <c r="G37" s="34" t="str">
        <f t="shared" si="0"/>
        <v>[0] ASC</v>
      </c>
    </row>
    <row r="38" spans="1:7">
      <c r="A38" s="57" t="s">
        <v>482</v>
      </c>
      <c r="B38" s="34"/>
      <c r="C38" s="58"/>
      <c r="D38" s="58"/>
      <c r="E38" s="48"/>
      <c r="G38" s="34" t="str">
        <f t="shared" si="0"/>
        <v>)WITH (PAD_INDEX = OFF, STATISTICS_NORECOMPUTE = OFF, IGNORE_DUP_KEY = OFF, ALLOW_ROW_LOCKS = ON, ALLOW_PAGE_LOCKS = ON) ON [PRIMARY]</v>
      </c>
    </row>
    <row r="39" spans="1:7">
      <c r="A39" s="57" t="s">
        <v>469</v>
      </c>
      <c r="B39" s="34"/>
      <c r="C39" s="58"/>
      <c r="D39" s="58"/>
      <c r="E39" s="48"/>
      <c r="G39" s="34" t="str">
        <f t="shared" si="0"/>
        <v>) ON [PRIMARY]</v>
      </c>
    </row>
    <row r="40" spans="1:7">
      <c r="G40" s="34" t="str">
        <f t="shared" si="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G31"/>
  <sheetViews>
    <sheetView workbookViewId="0">
      <selection activeCell="D27" sqref="D27"/>
    </sheetView>
  </sheetViews>
  <sheetFormatPr defaultRowHeight="15"/>
  <cols>
    <col min="2" max="2" width="17.42578125" customWidth="1"/>
    <col min="3" max="3" width="21.7109375" customWidth="1"/>
    <col min="4" max="4" width="47.7109375" customWidth="1"/>
    <col min="5" max="5" width="28.28515625" customWidth="1"/>
    <col min="6" max="6" width="25" customWidth="1"/>
    <col min="7" max="7" width="9.42578125" customWidth="1"/>
  </cols>
  <sheetData>
    <row r="1" spans="2:7">
      <c r="B1" s="9" t="s">
        <v>519</v>
      </c>
      <c r="C1" s="34" t="s">
        <v>501</v>
      </c>
      <c r="D1" t="str">
        <f xml:space="preserve"> TRIM(B1)&amp;TRIM(C1)</f>
        <v>spThemSuaXoa_ChuHoSoDuBi</v>
      </c>
      <c r="E1" s="34" t="s">
        <v>532</v>
      </c>
      <c r="F1" s="34" t="s">
        <v>531</v>
      </c>
      <c r="G1" s="9"/>
    </row>
    <row r="2" spans="2:7">
      <c r="B2" s="9" t="s">
        <v>519</v>
      </c>
      <c r="C2" s="34" t="s">
        <v>502</v>
      </c>
      <c r="D2" s="34" t="str">
        <f t="shared" ref="D2:D24" si="0" xml:space="preserve"> TRIM(B2)&amp;TRIM(C2)</f>
        <v>spThemSuaXoa_ChuDuBi</v>
      </c>
      <c r="E2" s="34" t="s">
        <v>526</v>
      </c>
      <c r="F2" s="34" t="s">
        <v>525</v>
      </c>
      <c r="G2" s="9"/>
    </row>
    <row r="3" spans="2:7">
      <c r="B3" s="9" t="s">
        <v>519</v>
      </c>
      <c r="C3" s="9" t="s">
        <v>504</v>
      </c>
      <c r="D3" s="34" t="str">
        <f t="shared" si="0"/>
        <v>spThemSuaXoa_ThuaDatDuBi</v>
      </c>
      <c r="E3" s="34" t="s">
        <v>528</v>
      </c>
      <c r="F3" s="34" t="s">
        <v>527</v>
      </c>
      <c r="G3" s="9"/>
    </row>
    <row r="4" spans="2:7">
      <c r="B4" s="9" t="s">
        <v>519</v>
      </c>
      <c r="C4" s="9" t="s">
        <v>506</v>
      </c>
      <c r="D4" s="34" t="str">
        <f t="shared" si="0"/>
        <v>spThemSuaXoa_NhaODuBi</v>
      </c>
      <c r="E4" s="34" t="s">
        <v>530</v>
      </c>
      <c r="F4" s="34" t="s">
        <v>529</v>
      </c>
      <c r="G4" s="34"/>
    </row>
    <row r="5" spans="2:7">
      <c r="B5" s="9" t="s">
        <v>519</v>
      </c>
      <c r="C5" s="9" t="s">
        <v>508</v>
      </c>
      <c r="D5" s="34" t="str">
        <f t="shared" si="0"/>
        <v>spThemSuaXoa_RungCayDuBi</v>
      </c>
      <c r="F5" s="34"/>
      <c r="G5" s="34"/>
    </row>
    <row r="6" spans="2:7">
      <c r="B6" s="9" t="s">
        <v>519</v>
      </c>
      <c r="C6" s="9" t="s">
        <v>510</v>
      </c>
      <c r="D6" s="34" t="str">
        <f t="shared" si="0"/>
        <v>spThemSuaXoa_CayLauNamDuBi</v>
      </c>
      <c r="F6" s="34"/>
      <c r="G6" s="34"/>
    </row>
    <row r="7" spans="2:7">
      <c r="B7" s="9" t="s">
        <v>519</v>
      </c>
      <c r="C7" s="9" t="s">
        <v>497</v>
      </c>
      <c r="D7" s="34" t="str">
        <f t="shared" si="0"/>
        <v>spThemSuaXoa_HoSoKeKhaiDuBi</v>
      </c>
      <c r="E7" s="9" t="s">
        <v>524</v>
      </c>
      <c r="F7" t="s">
        <v>523</v>
      </c>
      <c r="G7" s="34"/>
    </row>
    <row r="8" spans="2:7">
      <c r="B8" s="9"/>
      <c r="C8" s="9"/>
      <c r="D8" s="34" t="str">
        <f t="shared" si="0"/>
        <v/>
      </c>
      <c r="G8" s="34"/>
    </row>
    <row r="9" spans="2:7">
      <c r="B9" s="9" t="s">
        <v>521</v>
      </c>
      <c r="C9" s="9" t="s">
        <v>499</v>
      </c>
      <c r="D9" s="34" t="str">
        <f t="shared" si="0"/>
        <v>spThem_HoSoKeKhaiDuocChapNhan</v>
      </c>
      <c r="E9" t="s">
        <v>534</v>
      </c>
      <c r="F9" t="s">
        <v>533</v>
      </c>
      <c r="G9" s="34"/>
    </row>
    <row r="10" spans="2:7">
      <c r="B10" s="9"/>
      <c r="C10" s="9"/>
      <c r="D10" s="34" t="str">
        <f t="shared" si="0"/>
        <v/>
      </c>
      <c r="F10" s="34"/>
      <c r="G10" s="34"/>
    </row>
    <row r="11" spans="2:7">
      <c r="B11" s="9" t="s">
        <v>519</v>
      </c>
      <c r="C11" s="9" t="s">
        <v>498</v>
      </c>
      <c r="D11" s="34" t="str">
        <f t="shared" si="0"/>
        <v>spThemSuaXoa_HoSoKeKhai</v>
      </c>
      <c r="E11" s="9" t="s">
        <v>524</v>
      </c>
      <c r="F11" s="34" t="s">
        <v>523</v>
      </c>
      <c r="G11" s="34"/>
    </row>
    <row r="12" spans="2:7">
      <c r="B12" s="9" t="s">
        <v>519</v>
      </c>
      <c r="C12" s="9" t="s">
        <v>500</v>
      </c>
      <c r="D12" s="34" t="str">
        <f t="shared" si="0"/>
        <v>spThemSuaXoa_ChuHoSo</v>
      </c>
      <c r="E12" t="s">
        <v>532</v>
      </c>
      <c r="F12" s="34" t="s">
        <v>531</v>
      </c>
      <c r="G12" s="34"/>
    </row>
    <row r="13" spans="2:7">
      <c r="B13" s="9" t="s">
        <v>519</v>
      </c>
      <c r="C13" s="9" t="s">
        <v>503</v>
      </c>
      <c r="D13" s="34" t="str">
        <f t="shared" si="0"/>
        <v>spThemSuaXoa_Chu</v>
      </c>
      <c r="E13" t="s">
        <v>526</v>
      </c>
      <c r="F13" s="34" t="s">
        <v>525</v>
      </c>
      <c r="G13" s="34"/>
    </row>
    <row r="14" spans="2:7">
      <c r="B14" s="9" t="s">
        <v>519</v>
      </c>
      <c r="C14" s="9" t="s">
        <v>505</v>
      </c>
      <c r="D14" s="34" t="str">
        <f t="shared" si="0"/>
        <v>spThemSuaXoa_ThuaDat</v>
      </c>
      <c r="E14" t="s">
        <v>528</v>
      </c>
      <c r="F14" s="34" t="s">
        <v>527</v>
      </c>
      <c r="G14" s="34"/>
    </row>
    <row r="15" spans="2:7">
      <c r="B15" s="9" t="s">
        <v>519</v>
      </c>
      <c r="C15" s="9" t="s">
        <v>507</v>
      </c>
      <c r="D15" s="34" t="str">
        <f t="shared" si="0"/>
        <v>spThemSuaXoa_NhaO</v>
      </c>
      <c r="E15" t="s">
        <v>530</v>
      </c>
      <c r="F15" s="34" t="s">
        <v>529</v>
      </c>
      <c r="G15" s="34"/>
    </row>
    <row r="16" spans="2:7">
      <c r="B16" s="9" t="s">
        <v>519</v>
      </c>
      <c r="C16" s="9" t="s">
        <v>509</v>
      </c>
      <c r="D16" s="34" t="str">
        <f t="shared" si="0"/>
        <v>spThemSuaXoa_RungCay</v>
      </c>
      <c r="F16" s="34"/>
    </row>
    <row r="17" spans="2:6">
      <c r="B17" s="9" t="s">
        <v>519</v>
      </c>
      <c r="C17" s="34" t="s">
        <v>511</v>
      </c>
      <c r="D17" s="34" t="str">
        <f t="shared" si="0"/>
        <v>spThemSuaXoa_CauLauNam</v>
      </c>
      <c r="F17" s="34"/>
    </row>
    <row r="18" spans="2:6">
      <c r="D18" s="34" t="str">
        <f t="shared" si="0"/>
        <v/>
      </c>
      <c r="F18" s="34"/>
    </row>
    <row r="19" spans="2:6">
      <c r="B19" s="9" t="s">
        <v>519</v>
      </c>
      <c r="C19" s="34" t="s">
        <v>520</v>
      </c>
      <c r="D19" s="34" t="str">
        <f t="shared" si="0"/>
        <v>spThemSuaXoa_LoaiNhaO_CongTrinh</v>
      </c>
      <c r="E19" s="34" t="s">
        <v>535</v>
      </c>
      <c r="F19" s="34" t="s">
        <v>536</v>
      </c>
    </row>
    <row r="20" spans="2:6">
      <c r="B20" s="9" t="s">
        <v>519</v>
      </c>
      <c r="C20" s="34" t="s">
        <v>513</v>
      </c>
      <c r="D20" s="34" t="str">
        <f t="shared" si="0"/>
        <v>spThemSuaXoa_NguonGocSuDung</v>
      </c>
      <c r="E20" s="34" t="s">
        <v>538</v>
      </c>
      <c r="F20" s="34" t="s">
        <v>537</v>
      </c>
    </row>
    <row r="21" spans="2:6">
      <c r="B21" s="9" t="s">
        <v>519</v>
      </c>
      <c r="C21" s="34" t="s">
        <v>514</v>
      </c>
      <c r="D21" s="34" t="str">
        <f t="shared" si="0"/>
        <v>spThemSuaXoa_LoaiDeNghiDangKyCapGCN</v>
      </c>
      <c r="E21" t="s">
        <v>539</v>
      </c>
      <c r="F21" s="34" t="s">
        <v>540</v>
      </c>
    </row>
    <row r="22" spans="2:6">
      <c r="B22" s="9" t="s">
        <v>519</v>
      </c>
      <c r="C22" s="34" t="s">
        <v>515</v>
      </c>
      <c r="D22" s="34" t="str">
        <f t="shared" si="0"/>
        <v>spThemSuaXoa_HoSo</v>
      </c>
      <c r="E22" t="s">
        <v>541</v>
      </c>
      <c r="F22" s="34"/>
    </row>
    <row r="23" spans="2:6">
      <c r="B23" s="9" t="s">
        <v>519</v>
      </c>
      <c r="C23" s="34" t="s">
        <v>516</v>
      </c>
      <c r="D23" s="34" t="str">
        <f t="shared" si="0"/>
        <v>spThemSuaXoa_XacNhanCapCoSo</v>
      </c>
      <c r="E23" s="65" t="s">
        <v>543</v>
      </c>
      <c r="F23" s="34" t="s">
        <v>542</v>
      </c>
    </row>
    <row r="24" spans="2:6">
      <c r="B24" s="9" t="s">
        <v>519</v>
      </c>
      <c r="C24" s="34" t="s">
        <v>517</v>
      </c>
      <c r="D24" s="34" t="str">
        <f t="shared" si="0"/>
        <v>spThemSuaXoa_XacNhanCoQuanDangKyDatDai</v>
      </c>
      <c r="E24" t="s">
        <v>544</v>
      </c>
      <c r="F24" s="34" t="s">
        <v>545</v>
      </c>
    </row>
    <row r="25" spans="2:6">
      <c r="B25" s="9"/>
      <c r="C25" s="34"/>
      <c r="D25" s="34"/>
      <c r="F25" s="34"/>
    </row>
    <row r="26" spans="2:6">
      <c r="B26" s="9"/>
      <c r="C26" s="34"/>
      <c r="D26" s="34"/>
      <c r="F26" s="34"/>
    </row>
    <row r="27" spans="2:6">
      <c r="C27" s="34"/>
      <c r="D27" s="34"/>
      <c r="F27" s="34"/>
    </row>
    <row r="28" spans="2:6">
      <c r="F28" s="34"/>
    </row>
    <row r="29" spans="2:6">
      <c r="F29" s="34"/>
    </row>
    <row r="30" spans="2:6">
      <c r="F30" s="34"/>
    </row>
    <row r="31" spans="2:6">
      <c r="F3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D17"/>
  <sheetViews>
    <sheetView topLeftCell="A13" workbookViewId="0">
      <selection activeCell="D8" sqref="D8"/>
    </sheetView>
  </sheetViews>
  <sheetFormatPr defaultRowHeight="15"/>
  <cols>
    <col min="2" max="2" width="48.7109375" customWidth="1"/>
    <col min="4" max="4" width="77.42578125" customWidth="1"/>
  </cols>
  <sheetData>
    <row r="2" spans="2:4">
      <c r="B2" s="34" t="s">
        <v>546</v>
      </c>
    </row>
    <row r="3" spans="2:4" ht="26.25">
      <c r="B3" s="34" t="s">
        <v>547</v>
      </c>
      <c r="D3" s="66" t="s">
        <v>559</v>
      </c>
    </row>
    <row r="4" spans="2:4">
      <c r="B4" s="34" t="s">
        <v>548</v>
      </c>
    </row>
    <row r="6" spans="2:4">
      <c r="B6" s="34" t="s">
        <v>549</v>
      </c>
    </row>
    <row r="7" spans="2:4">
      <c r="B7" s="34" t="s">
        <v>550</v>
      </c>
    </row>
    <row r="8" spans="2:4">
      <c r="B8" s="34" t="s">
        <v>551</v>
      </c>
    </row>
    <row r="10" spans="2:4">
      <c r="B10" s="34" t="s">
        <v>552</v>
      </c>
    </row>
    <row r="11" spans="2:4">
      <c r="B11" s="34" t="s">
        <v>553</v>
      </c>
    </row>
    <row r="12" spans="2:4">
      <c r="B12" s="34" t="s">
        <v>554</v>
      </c>
    </row>
    <row r="13" spans="2:4">
      <c r="B13" s="34" t="s">
        <v>555</v>
      </c>
    </row>
    <row r="15" spans="2:4">
      <c r="B15" s="34" t="s">
        <v>556</v>
      </c>
    </row>
    <row r="16" spans="2:4">
      <c r="B16" s="34" t="s">
        <v>557</v>
      </c>
    </row>
    <row r="17" spans="2:2">
      <c r="B17" s="34" t="s">
        <v>558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TemplateSQL</vt:lpstr>
      <vt:lpstr>Sheet7</vt:lpstr>
      <vt:lpstr>Sheet8</vt:lpstr>
      <vt:lpstr>FileASP.net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 THANH</cp:lastModifiedBy>
  <dcterms:created xsi:type="dcterms:W3CDTF">2015-09-22T02:22:13Z</dcterms:created>
  <dcterms:modified xsi:type="dcterms:W3CDTF">2015-10-03T16:53:51Z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ad086e62-f0b4-47bf-9563-22e48230117f</vt:lpwstr>
  </property>
</Properties>
</file>