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otal cases" sheetId="1" r:id="rId1"/>
    <sheet name="Monthly cases" sheetId="2" r:id="rId2"/>
    <sheet name="Weekday cases" sheetId="3" r:id="rId3"/>
    <sheet name="Hourly case" sheetId="4" r:id="rId4"/>
    <sheet name="Crime Type" sheetId="7" r:id="rId5"/>
    <sheet name="Area" sheetId="5" r:id="rId6"/>
    <sheet name="Victim Age" sheetId="6" r:id="rId7"/>
  </sheets>
  <definedNames>
    <definedName name="_xlnm._FilterDatabase" localSheetId="5" hidden="1">Area!$A$1:$B$1</definedName>
    <definedName name="_xlnm._FilterDatabase" localSheetId="6" hidden="1">'Victim Age'!$A$1:$D$1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  <c r="C4" i="5"/>
  <c r="C5" i="5"/>
  <c r="C6" i="5"/>
  <c r="C2" i="5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</calcChain>
</file>

<file path=xl/sharedStrings.xml><?xml version="1.0" encoding="utf-8"?>
<sst xmlns="http://schemas.openxmlformats.org/spreadsheetml/2006/main" count="63" uniqueCount="60">
  <si>
    <t>Year</t>
  </si>
  <si>
    <t>Total cases</t>
  </si>
  <si>
    <t>PCT_VS_2020</t>
  </si>
  <si>
    <t>Month</t>
  </si>
  <si>
    <t>AVG</t>
  </si>
  <si>
    <t>Weekday</t>
  </si>
  <si>
    <t>AVG_Cases</t>
  </si>
  <si>
    <t>Hours</t>
  </si>
  <si>
    <t>Cases</t>
  </si>
  <si>
    <t>Medium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</si>
  <si>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</si>
  <si>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</si>
  <si>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</si>
  <si>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</si>
  <si>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</si>
  <si>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 xml:space="preserve">Saturday </t>
  </si>
  <si>
    <t xml:space="preserve">Sunday   </t>
  </si>
  <si>
    <t>Diff_vs_min</t>
  </si>
  <si>
    <t>Diff_vs_min_pct</t>
  </si>
  <si>
    <t>Area</t>
  </si>
  <si>
    <t>77th Street</t>
  </si>
  <si>
    <t>Central</t>
  </si>
  <si>
    <t>Devonshire</t>
  </si>
  <si>
    <t>Foothill</t>
  </si>
  <si>
    <t>Harbor</t>
  </si>
  <si>
    <t>Hollenbeck</t>
  </si>
  <si>
    <t>Hollywood</t>
  </si>
  <si>
    <t>Mission</t>
  </si>
  <si>
    <t>N Hollywood</t>
  </si>
  <si>
    <t>Newton</t>
  </si>
  <si>
    <t>Northeast</t>
  </si>
  <si>
    <t>Olympic</t>
  </si>
  <si>
    <t>Pacific</t>
  </si>
  <si>
    <t>Rampart</t>
  </si>
  <si>
    <t>Southeast</t>
  </si>
  <si>
    <t>Southwest</t>
  </si>
  <si>
    <t>Topanga</t>
  </si>
  <si>
    <t>Van Nuys</t>
  </si>
  <si>
    <t>West LA</t>
  </si>
  <si>
    <t>West Valley</t>
  </si>
  <si>
    <t>Wilshire</t>
  </si>
  <si>
    <t>Young Adults</t>
  </si>
  <si>
    <t>Middle-aged Adults</t>
  </si>
  <si>
    <t>Older Adults</t>
  </si>
  <si>
    <t>Adolescents</t>
  </si>
  <si>
    <t>Children</t>
  </si>
  <si>
    <t>Age Range</t>
  </si>
  <si>
    <t>Age Group</t>
  </si>
  <si>
    <t>Pct</t>
  </si>
  <si>
    <t>18-35</t>
  </si>
  <si>
    <t>36-55</t>
  </si>
  <si>
    <t>&gt;55</t>
  </si>
  <si>
    <t>13-17</t>
  </si>
  <si>
    <t>&lt;12</t>
  </si>
  <si>
    <t>VEHICLE - STOLEN</t>
  </si>
  <si>
    <t>THEFT OF IDENTITY</t>
  </si>
  <si>
    <t>BATTERY - SIMPLE ASSAULT</t>
  </si>
  <si>
    <t>BURGLARY FROM VEHICLE</t>
  </si>
  <si>
    <t>BURGLARY</t>
  </si>
  <si>
    <t>Crime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</si>
</sst>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00000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10" fontId="0" fillId="0" borderId="0" xfId="1" applyNumberFormat="1" applyFont="1"/>
    <xf numFmtId="0" fontId="2" fillId="0" borderId="0" xfId="0" applyFont="1"/>
    <xf numFmtId="164" fontId="0" fillId="0" borderId="0" xfId="2" applyNumberFormat="1" applyFont="1"/>
    <xf numFmtId="9" fontId="0" fillId="0" borderId="0" xfId="1" applyFont="1"/>
    <xf numFmtId="164" fontId="0" fillId="0" borderId="0" xfId="0" applyNumberFormat="1"/>
    <xf numFmtId="165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cases'!$B$1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 cases'!$A$2:$A$4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'Total cases'!$B$2:$B$4</c:f>
              <c:numCache>
                <c:formatCode>_(* #,##0_);_(* \(#,##0\);_(* "-"??_);_(@_)</c:formatCode>
                <c:ptCount val="3"/>
                <c:pt idx="0">
                  <c:v>199057</c:v>
                </c:pt>
                <c:pt idx="1">
                  <c:v>208888</c:v>
                </c:pt>
                <c:pt idx="2">
                  <c:v>232443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B-4A0F-AD2E-72D7E7237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626576"/>
        <c:axId val="543627824"/>
      </c:barChart>
      <c:lineChart>
        <c:grouping val="standard"/>
        <c:varyColors val="0"/>
        <c:ser>
          <c:idx val="1"/>
          <c:order val="1"/>
          <c:tx>
            <c:strRef>
              <c:f>'Total cases'!$C$1</c:f>
              <c:strCache>
                <c:ptCount val="1"/>
                <c:pt idx="0">
                  <c:v>PCT_VS_2020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cases'!$A$2:$A$4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'Total cases'!$C$2:$C$4</c:f>
              <c:numCache>
                <c:formatCode>0.00%</c:formatCode>
                <c:ptCount val="3"/>
                <c:pt idx="0">
                  <c:v>0</c:v>
                </c:pt>
                <c:pt idx="1">
                  <c:v>4.9387863777711899E-2</c:v>
                </c:pt>
                <c:pt idx="2">
                  <c:v>0.167720803588921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B-4A0F-AD2E-72D7E7237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998576"/>
        <c:axId val="674012720"/>
      </c:lineChart>
      <c:catAx>
        <c:axId val="54362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7824"/>
        <c:crosses val="autoZero"/>
        <c:auto val="1"/>
        <c:lblAlgn val="ctr"/>
        <c:lblOffset val="100"/>
        <c:noMultiLvlLbl val="0"/>
      </c:catAx>
      <c:valAx>
        <c:axId val="543627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6576"/>
        <c:crosses val="autoZero"/>
        <c:crossBetween val="between"/>
      </c:valAx>
      <c:valAx>
        <c:axId val="67401272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98576"/>
        <c:crosses val="max"/>
        <c:crossBetween val="between"/>
      </c:valAx>
      <c:catAx>
        <c:axId val="673998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4012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cases'!$B$1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cases'!$A$2:$A$13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'Monthly cases'!$B$2:$B$13</c:f>
              <c:numCache>
                <c:formatCode>_(* #,##0_);_(* \(#,##0\);_(* "-"??_);_(@_)</c:formatCode>
                <c:ptCount val="12"/>
                <c:pt idx="0">
                  <c:v>18430</c:v>
                </c:pt>
                <c:pt idx="1">
                  <c:v>17237</c:v>
                </c:pt>
                <c:pt idx="2">
                  <c:v>16136</c:v>
                </c:pt>
                <c:pt idx="3">
                  <c:v>15651</c:v>
                </c:pt>
                <c:pt idx="4">
                  <c:v>17174</c:v>
                </c:pt>
                <c:pt idx="5">
                  <c:v>16989</c:v>
                </c:pt>
                <c:pt idx="6">
                  <c:v>17077</c:v>
                </c:pt>
                <c:pt idx="7">
                  <c:v>16833</c:v>
                </c:pt>
                <c:pt idx="8">
                  <c:v>15599</c:v>
                </c:pt>
                <c:pt idx="9">
                  <c:v>16464</c:v>
                </c:pt>
                <c:pt idx="10">
                  <c:v>15545</c:v>
                </c:pt>
                <c:pt idx="11">
                  <c:v>15922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1-4C7F-9A78-13EB945F342F}"/>
            </c:ext>
          </c:extLst>
        </c:ser>
        <c:ser>
          <c:idx val="1"/>
          <c:order val="1"/>
          <c:tx>
            <c:strRef>
              <c:f>'Monthly cases'!$C$1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cases'!$A$2:$A$13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'Monthly cases'!$C$2:$C$13</c:f>
              <c:numCache>
                <c:formatCode>_(* #,##0_);_(* \(#,##0\);_(* "-"??_);_(@_)</c:formatCode>
                <c:ptCount val="12"/>
                <c:pt idx="0">
                  <c:v>16469</c:v>
                </c:pt>
                <c:pt idx="1">
                  <c:v>15387</c:v>
                </c:pt>
                <c:pt idx="2">
                  <c:v>16278</c:v>
                </c:pt>
                <c:pt idx="3">
                  <c:v>16020</c:v>
                </c:pt>
                <c:pt idx="4">
                  <c:v>16939</c:v>
                </c:pt>
                <c:pt idx="5">
                  <c:v>17115</c:v>
                </c:pt>
                <c:pt idx="6">
                  <c:v>18611</c:v>
                </c:pt>
                <c:pt idx="7">
                  <c:v>18334</c:v>
                </c:pt>
                <c:pt idx="8">
                  <c:v>18304</c:v>
                </c:pt>
                <c:pt idx="9">
                  <c:v>19257</c:v>
                </c:pt>
                <c:pt idx="10">
                  <c:v>18292</c:v>
                </c:pt>
                <c:pt idx="11">
                  <c:v>17882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1-4C7F-9A78-13EB945F342F}"/>
            </c:ext>
          </c:extLst>
        </c:ser>
        <c:ser>
          <c:idx val="2"/>
          <c:order val="2"/>
          <c:tx>
            <c:strRef>
              <c:f>'Monthly cases'!$D$1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'Monthly cases'!$A$2:$A$13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'Monthly cases'!$D$2:$D$13</c:f>
              <c:numCache>
                <c:formatCode>_(* #,##0_);_(* \(#,##0\);_(* "-"??_);_(@_)</c:formatCode>
                <c:ptCount val="12"/>
                <c:pt idx="0">
                  <c:v>18340</c:v>
                </c:pt>
                <c:pt idx="1">
                  <c:v>17615</c:v>
                </c:pt>
                <c:pt idx="2">
                  <c:v>19622</c:v>
                </c:pt>
                <c:pt idx="3">
                  <c:v>19654</c:v>
                </c:pt>
                <c:pt idx="4">
                  <c:v>20317</c:v>
                </c:pt>
                <c:pt idx="5">
                  <c:v>20073</c:v>
                </c:pt>
                <c:pt idx="6">
                  <c:v>19814</c:v>
                </c:pt>
                <c:pt idx="7">
                  <c:v>19905</c:v>
                </c:pt>
                <c:pt idx="8">
                  <c:v>19105</c:v>
                </c:pt>
                <c:pt idx="9">
                  <c:v>20025</c:v>
                </c:pt>
                <c:pt idx="10">
                  <c:v>18415</c:v>
                </c:pt>
                <c:pt idx="11">
                  <c:v>19558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1-4C7F-9A78-13EB945F342F}"/>
            </c:ext>
          </c:extLst>
        </c:ser>
        <c:ser>
          <c:idx val="3"/>
          <c:order val="3"/>
          <c:tx>
            <c:strRef>
              <c:f>'Monthly cases'!$E$1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'Monthly cases'!$A$2:$A$13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'Monthly cases'!$E$2:$E$13</c:f>
              <c:numCache>
                <c:formatCode>_(* #,##0_);_(* \(#,##0\);_(* "-"??_);_(@_)</c:formatCode>
                <c:ptCount val="12"/>
                <c:pt idx="0">
                  <c:v>17746.333333333299</c:v>
                </c:pt>
                <c:pt idx="1">
                  <c:v>16746.333333333299</c:v>
                </c:pt>
                <c:pt idx="2">
                  <c:v>17345.333333333299</c:v>
                </c:pt>
                <c:pt idx="3">
                  <c:v>17108.333333333299</c:v>
                </c:pt>
                <c:pt idx="4">
                  <c:v>18143.333333333299</c:v>
                </c:pt>
                <c:pt idx="5">
                  <c:v>18059</c:v>
                </c:pt>
                <c:pt idx="6">
                  <c:v>18500.666666666599</c:v>
                </c:pt>
                <c:pt idx="7">
                  <c:v>18357.333333333299</c:v>
                </c:pt>
                <c:pt idx="8">
                  <c:v>17669.333333333299</c:v>
                </c:pt>
                <c:pt idx="9">
                  <c:v>18582</c:v>
                </c:pt>
                <c:pt idx="10">
                  <c:v>17417.333333333299</c:v>
                </c:pt>
                <c:pt idx="11">
                  <c:v>17787.333333333299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F1-4C7F-9A78-13EB945F3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135616"/>
        <c:axId val="577781632"/>
      </c:lineChart>
      <c:catAx>
        <c:axId val="5621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81632"/>
        <c:crosses val="autoZero"/>
        <c:auto val="1"/>
        <c:lblAlgn val="ctr"/>
        <c:lblOffset val="100"/>
        <c:noMultiLvlLbl val="0"/>
      </c:catAx>
      <c:valAx>
        <c:axId val="5777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Weekday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'Weekday cases'!$A$2:$A$8</c:f>
              <c:strCache>
                <c:ptCount val="7"/>
                <c:pt idx="0">
                  <c:v>Monday   </c:v>
                </c:pt>
                <c:pt idx="1">
                  <c:v>Tuesday  </c:v>
                </c:pt>
                <c:pt idx="2">
                  <c:v>Wednesday</c:v>
                </c:pt>
                <c:pt idx="3">
                  <c:v>Thursday </c:v>
                </c:pt>
                <c:pt idx="4">
                  <c:v>Friday   </c:v>
                </c:pt>
                <c:pt idx="5">
                  <c:v>Saturday </c:v>
                </c:pt>
                <c:pt idx="6">
                  <c:v>Sunday   </c:v>
                </c:pt>
              </c:strCache>
            </c:strRef>
          </c:cat>
          <c:val>
            <c:numRef>
              <c:f>'Weekday cases'!$B$2:$B$8</c:f>
              <c:numCache>
                <c:formatCode>0</c:formatCode>
                <c:ptCount val="7"/>
                <c:pt idx="0">
                  <c:v>580.53846153846098</c:v>
                </c:pt>
                <c:pt idx="1">
                  <c:v>563.34615384615302</c:v>
                </c:pt>
                <c:pt idx="2">
                  <c:v>579.35668789808904</c:v>
                </c:pt>
                <c:pt idx="3">
                  <c:v>574.84713375796105</c:v>
                </c:pt>
                <c:pt idx="4">
                  <c:v>623.14649681528601</c:v>
                </c:pt>
                <c:pt idx="5">
                  <c:v>598.49044585987201</c:v>
                </c:pt>
                <c:pt idx="6">
                  <c:v>570.09615384615302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8-44FA-A978-8391E0A64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792896"/>
        <c:axId val="558794144"/>
      </c:barChart>
      <c:catAx>
        <c:axId val="55879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94144"/>
        <c:crosses val="autoZero"/>
        <c:auto val="1"/>
        <c:lblAlgn val="ctr"/>
        <c:lblOffset val="100"/>
        <c:noMultiLvlLbl val="0"/>
      </c:catAx>
      <c:valAx>
        <c:axId val="558794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9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Hourly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case'!$B$1</c:f>
              <c:strCache>
                <c:ptCount val="1"/>
                <c:pt idx="0">
                  <c:v>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'Hourly case'!$A$2:$A$25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'Hourly case'!$B$2:$B$25</c:f>
              <c:numCache>
                <c:formatCode>0</c:formatCode>
                <c:ptCount val="24"/>
                <c:pt idx="0">
                  <c:v>24.361252115059202</c:v>
                </c:pt>
                <c:pt idx="1">
                  <c:v>17.848561759729201</c:v>
                </c:pt>
                <c:pt idx="2">
                  <c:v>15.0194585448392</c:v>
                </c:pt>
                <c:pt idx="3">
                  <c:v>13.062605752961</c:v>
                </c:pt>
                <c:pt idx="4">
                  <c:v>11.0659898477157</c:v>
                </c:pt>
                <c:pt idx="5">
                  <c:v>10.343485617597199</c:v>
                </c:pt>
                <c:pt idx="6">
                  <c:v>13.4619289340101</c:v>
                </c:pt>
                <c:pt idx="7">
                  <c:v>15.148900169204699</c:v>
                </c:pt>
                <c:pt idx="8">
                  <c:v>21.5118443316412</c:v>
                </c:pt>
                <c:pt idx="9">
                  <c:v>21.079526226734298</c:v>
                </c:pt>
                <c:pt idx="10">
                  <c:v>24.9788494077834</c:v>
                </c:pt>
                <c:pt idx="11">
                  <c:v>25.3409475465313</c:v>
                </c:pt>
                <c:pt idx="12">
                  <c:v>39.924703891708901</c:v>
                </c:pt>
                <c:pt idx="13">
                  <c:v>26.3604060913705</c:v>
                </c:pt>
                <c:pt idx="14">
                  <c:v>28.204737732656501</c:v>
                </c:pt>
                <c:pt idx="15">
                  <c:v>30.3832487309644</c:v>
                </c:pt>
                <c:pt idx="16">
                  <c:v>30.568527918781701</c:v>
                </c:pt>
                <c:pt idx="17">
                  <c:v>33.851945854483901</c:v>
                </c:pt>
                <c:pt idx="18">
                  <c:v>34.716342082980503</c:v>
                </c:pt>
                <c:pt idx="19">
                  <c:v>32.080372250422997</c:v>
                </c:pt>
                <c:pt idx="20">
                  <c:v>32.4331641285956</c:v>
                </c:pt>
                <c:pt idx="21">
                  <c:v>29.5634517766497</c:v>
                </c:pt>
                <c:pt idx="22">
                  <c:v>28.5944115156646</c:v>
                </c:pt>
                <c:pt idx="23">
                  <c:v>24.2893401015228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0-4E9D-952A-316EA22E4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094608"/>
        <c:axId val="558095440"/>
      </c:barChart>
      <c:lineChart>
        <c:grouping val="standard"/>
        <c:varyColors val="0"/>
        <c:ser>
          <c:idx val="1"/>
          <c:order val="1"/>
          <c:tx>
            <c:strRef>
              <c:f>'Hourly case'!$C$1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'Hourly case'!$A$2:$A$25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'Hourly case'!$C$2:$C$25</c:f>
              <c:numCache>
                <c:formatCode>0</c:formatCode>
                <c:ptCount val="24"/>
                <c:pt idx="0">
                  <c:v>24.341416763733694</c:v>
                </c:pt>
                <c:pt idx="1">
                  <c:v>24.341416763733694</c:v>
                </c:pt>
                <c:pt idx="2">
                  <c:v>24.341416763733694</c:v>
                </c:pt>
                <c:pt idx="3">
                  <c:v>24.341416763733694</c:v>
                </c:pt>
                <c:pt idx="4">
                  <c:v>24.341416763733694</c:v>
                </c:pt>
                <c:pt idx="5">
                  <c:v>24.341416763733694</c:v>
                </c:pt>
                <c:pt idx="6">
                  <c:v>24.341416763733694</c:v>
                </c:pt>
                <c:pt idx="7">
                  <c:v>24.341416763733694</c:v>
                </c:pt>
                <c:pt idx="8">
                  <c:v>24.341416763733694</c:v>
                </c:pt>
                <c:pt idx="9">
                  <c:v>24.341416763733694</c:v>
                </c:pt>
                <c:pt idx="10">
                  <c:v>24.341416763733694</c:v>
                </c:pt>
                <c:pt idx="11">
                  <c:v>24.341416763733694</c:v>
                </c:pt>
                <c:pt idx="12">
                  <c:v>24.341416763733694</c:v>
                </c:pt>
                <c:pt idx="13">
                  <c:v>24.341416763733694</c:v>
                </c:pt>
                <c:pt idx="14">
                  <c:v>24.341416763733694</c:v>
                </c:pt>
                <c:pt idx="15">
                  <c:v>24.341416763733694</c:v>
                </c:pt>
                <c:pt idx="16">
                  <c:v>24.341416763733694</c:v>
                </c:pt>
                <c:pt idx="17">
                  <c:v>24.341416763733694</c:v>
                </c:pt>
                <c:pt idx="18">
                  <c:v>24.341416763733694</c:v>
                </c:pt>
                <c:pt idx="19">
                  <c:v>24.341416763733694</c:v>
                </c:pt>
                <c:pt idx="20">
                  <c:v>24.341416763733694</c:v>
                </c:pt>
                <c:pt idx="21">
                  <c:v>24.341416763733694</c:v>
                </c:pt>
                <c:pt idx="22">
                  <c:v>24.341416763733694</c:v>
                </c:pt>
                <c:pt idx="23">
                  <c:v>24.341416763733694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0-4E9D-952A-316EA22E4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094608"/>
        <c:axId val="558095440"/>
      </c:lineChart>
      <c:catAx>
        <c:axId val="55809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95440"/>
        <c:crosses val="autoZero"/>
        <c:auto val="1"/>
        <c:lblAlgn val="ctr"/>
        <c:lblOffset val="100"/>
        <c:noMultiLvlLbl val="0"/>
      </c:catAx>
      <c:valAx>
        <c:axId val="5580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9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Five Crime Types In 2022</a:t>
            </a:r>
            <a:endParaRPr lang="en-US"/>
          </a:p>
        </c:rich>
      </c:tx>
      <c:layout>
        <c:manualLayout>
          <c:xMode val="edge"/>
          <c:yMode val="edge"/>
          <c:x val="0.2663471128608924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'Crime Type'!$A$2:$A$6</c:f>
              <c:strCache>
                <c:ptCount val="5"/>
                <c:pt idx="0">
                  <c:v>VEHICLE - STOLEN</c:v>
                </c:pt>
                <c:pt idx="1">
                  <c:v>THEFT OF IDENTITY</c:v>
                </c:pt>
                <c:pt idx="2">
                  <c:v>BATTERY - SIMPLE ASSAULT</c:v>
                </c:pt>
                <c:pt idx="3">
                  <c:v>BURGLARY FROM VEHICLE</c:v>
                </c:pt>
                <c:pt idx="4">
                  <c:v>BURGLARY</c:v>
                </c:pt>
              </c:strCache>
            </c:strRef>
          </c:cat>
          <c:val>
            <c:numRef>
              <c:f>'Crime Type'!$B$2:$B$6</c:f>
              <c:numCache>
                <c:formatCode>_(* #,##0_);_(* \(#,##0\);_(* "-"??_);_(@_)</c:formatCode>
                <c:ptCount val="5"/>
                <c:pt idx="0">
                  <c:v>24663</c:v>
                </c:pt>
                <c:pt idx="1">
                  <c:v>21183</c:v>
                </c:pt>
                <c:pt idx="2">
                  <c:v>18030</c:v>
                </c:pt>
                <c:pt idx="3">
                  <c:v>14189</c:v>
                </c:pt>
                <c:pt idx="4">
                  <c:v>13994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7-4C13-A6D2-85D20111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009808"/>
        <c:axId val="674010224"/>
      </c:barChart>
      <c:catAx>
        <c:axId val="6740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10224"/>
        <c:crosses val="autoZero"/>
        <c:auto val="1"/>
        <c:lblAlgn val="ctr"/>
        <c:lblOffset val="100"/>
        <c:noMultiLvlLbl val="0"/>
      </c:catAx>
      <c:valAx>
        <c:axId val="6740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0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Distribution By Area In</a:t>
            </a:r>
            <a:r>
              <a:rPr lang="en-US" baseline="0"/>
              <a:t>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Area!$A$2:$A$22</c:f>
              <c:strCache>
                <c:ptCount val="21"/>
                <c:pt idx="0">
                  <c:v>Central</c:v>
                </c:pt>
                <c:pt idx="1">
                  <c:v>77th Street</c:v>
                </c:pt>
                <c:pt idx="2">
                  <c:v>Southwest</c:v>
                </c:pt>
                <c:pt idx="3">
                  <c:v>Pacific</c:v>
                </c:pt>
                <c:pt idx="4">
                  <c:v>Hollywood</c:v>
                </c:pt>
                <c:pt idx="5">
                  <c:v>Olympic</c:v>
                </c:pt>
                <c:pt idx="6">
                  <c:v>Newton</c:v>
                </c:pt>
                <c:pt idx="7">
                  <c:v>Southeast</c:v>
                </c:pt>
                <c:pt idx="8">
                  <c:v>Rampart</c:v>
                </c:pt>
                <c:pt idx="9">
                  <c:v>N Hollywood</c:v>
                </c:pt>
                <c:pt idx="10">
                  <c:v>Wilshire</c:v>
                </c:pt>
                <c:pt idx="11">
                  <c:v>West LA</c:v>
                </c:pt>
                <c:pt idx="12">
                  <c:v>West Valley</c:v>
                </c:pt>
                <c:pt idx="13">
                  <c:v>Northeast</c:v>
                </c:pt>
                <c:pt idx="14">
                  <c:v>Van Nuys</c:v>
                </c:pt>
                <c:pt idx="15">
                  <c:v>Devonshire</c:v>
                </c:pt>
                <c:pt idx="16">
                  <c:v>Topanga</c:v>
                </c:pt>
                <c:pt idx="17">
                  <c:v>Mission</c:v>
                </c:pt>
                <c:pt idx="18">
                  <c:v>Harbor</c:v>
                </c:pt>
                <c:pt idx="19">
                  <c:v>Hollenbeck</c:v>
                </c:pt>
                <c:pt idx="20">
                  <c:v>Foothill</c:v>
                </c:pt>
              </c:strCache>
            </c:strRef>
          </c:cat>
          <c:val>
            <c:numRef>
              <c:f>Area!$B$2:$B$22</c:f>
              <c:numCache>
                <c:formatCode>_(* #,##0_);_(* \(#,##0\);_(* "-"??_);_(@_)</c:formatCode>
                <c:ptCount val="21"/>
                <c:pt idx="0">
                  <c:v>17568</c:v>
                </c:pt>
                <c:pt idx="1">
                  <c:v>14435</c:v>
                </c:pt>
                <c:pt idx="2">
                  <c:v>13289</c:v>
                </c:pt>
                <c:pt idx="3">
                  <c:v>12889</c:v>
                </c:pt>
                <c:pt idx="4">
                  <c:v>12430</c:v>
                </c:pt>
                <c:pt idx="5">
                  <c:v>11908</c:v>
                </c:pt>
                <c:pt idx="6">
                  <c:v>11849</c:v>
                </c:pt>
                <c:pt idx="7">
                  <c:v>11640</c:v>
                </c:pt>
                <c:pt idx="8">
                  <c:v>11111</c:v>
                </c:pt>
                <c:pt idx="9">
                  <c:v>11035</c:v>
                </c:pt>
                <c:pt idx="10">
                  <c:v>11023</c:v>
                </c:pt>
                <c:pt idx="11">
                  <c:v>10360</c:v>
                </c:pt>
                <c:pt idx="12">
                  <c:v>10137</c:v>
                </c:pt>
                <c:pt idx="13">
                  <c:v>10078</c:v>
                </c:pt>
                <c:pt idx="14">
                  <c:v>9565</c:v>
                </c:pt>
                <c:pt idx="15">
                  <c:v>9401</c:v>
                </c:pt>
                <c:pt idx="16">
                  <c:v>9299</c:v>
                </c:pt>
                <c:pt idx="17">
                  <c:v>9120</c:v>
                </c:pt>
                <c:pt idx="18">
                  <c:v>9086</c:v>
                </c:pt>
                <c:pt idx="19">
                  <c:v>8459</c:v>
                </c:pt>
                <c:pt idx="20">
                  <c:v>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F-43ED-A70D-C36B1B7FD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023664"/>
        <c:axId val="686012848"/>
      </c:barChart>
      <c:catAx>
        <c:axId val="6860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12848"/>
        <c:crosses val="autoZero"/>
        <c:auto val="1"/>
        <c:lblAlgn val="ctr"/>
        <c:lblOffset val="100"/>
        <c:noMultiLvlLbl val="0"/>
      </c:catAx>
      <c:valAx>
        <c:axId val="6860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2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Victim</a:t>
            </a:r>
            <a:r>
              <a:rPr lang="en-US" b="0" baseline="0"/>
              <a:t> Distribution By Age in 2022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920-40EC-98BD-F737CA32A1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920-40EC-98BD-F737CA32A1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20-40EC-98BD-F737CA32A1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920-40EC-98BD-F737CA32A1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20-40EC-98BD-F737CA32A113}"/>
              </c:ext>
            </c:extLst>
          </c:dPt>
          <c:dLbls>
            <c:dLbl>
              <c:idx val="0"/>
              <c:layout>
                <c:manualLayout>
                  <c:x val="0.10833333333333343"/>
                  <c:y val="4.271527385043720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20-40EC-98BD-F737CA32A113}"/>
                </c:ext>
              </c:extLst>
            </c:dLbl>
            <c:dLbl>
              <c:idx val="1"/>
              <c:layout>
                <c:manualLayout>
                  <c:x val="-8.3333333333333384E-2"/>
                  <c:y val="9.42859877321963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920-40EC-98BD-F737CA32A113}"/>
                </c:ext>
              </c:extLst>
            </c:dLbl>
            <c:dLbl>
              <c:idx val="2"/>
              <c:layout>
                <c:manualLayout>
                  <c:x val="-0.10277777777777783"/>
                  <c:y val="-2.566494105363901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20-40EC-98BD-F737CA32A113}"/>
                </c:ext>
              </c:extLst>
            </c:dLbl>
            <c:dLbl>
              <c:idx val="3"/>
              <c:layout>
                <c:manualLayout>
                  <c:x val="-7.7777777777777779E-2"/>
                  <c:y val="-0.134274502979945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920-40EC-98BD-F737CA32A113}"/>
                </c:ext>
              </c:extLst>
            </c:dLbl>
            <c:dLbl>
              <c:idx val="4"/>
              <c:layout>
                <c:manualLayout>
                  <c:x val="-5.5555555555556572E-3"/>
                  <c:y val="-0.1285808500456780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20-40EC-98BD-F737CA32A11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'Victim Age'!$A$2:$B$6</c:f>
              <c:multiLvlStrCache>
                <c:ptCount val="5"/>
                <c:lvl>
                  <c:pt idx="0">
                    <c:v>Middle-aged Adults</c:v>
                  </c:pt>
                  <c:pt idx="1">
                    <c:v>Young Adults</c:v>
                  </c:pt>
                  <c:pt idx="2">
                    <c:v>Adolescents</c:v>
                  </c:pt>
                  <c:pt idx="3">
                    <c:v>Older Adults</c:v>
                  </c:pt>
                  <c:pt idx="4">
                    <c:v>Children</c:v>
                  </c:pt>
                </c:lvl>
                <c:lvl>
                  <c:pt idx="0">
                    <c:v>36-55</c:v>
                  </c:pt>
                  <c:pt idx="1">
                    <c:v>18-35</c:v>
                  </c:pt>
                  <c:pt idx="2">
                    <c:v>13-17</c:v>
                  </c:pt>
                  <c:pt idx="3">
                    <c:v>&gt;55</c:v>
                  </c:pt>
                  <c:pt idx="4">
                    <c:v>&lt;12</c:v>
                  </c:pt>
                </c:lvl>
              </c:multiLvlStrCache>
            </c:multiLvlStrRef>
          </c:cat>
          <c:val>
            <c:numRef>
              <c:f>'Victim Age'!$D$2:$D$6</c:f>
              <c:numCache>
                <c:formatCode>0.00%</c:formatCode>
                <c:ptCount val="5"/>
                <c:pt idx="0">
                  <c:v>0.35680583842498298</c:v>
                </c:pt>
                <c:pt idx="1">
                  <c:v>0.43923964697895401</c:v>
                </c:pt>
                <c:pt idx="2">
                  <c:v>2.41231047748359E-2</c:v>
                </c:pt>
                <c:pt idx="3">
                  <c:v>0.16894659425209299</c:v>
                </c:pt>
                <c:pt idx="4">
                  <c:v>1.08848155691332E-2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0-40EC-98BD-F737CA32A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818241469816274E-2"/>
          <c:y val="0.81849567146648106"/>
          <c:w val="0.87080774278215212"/>
          <c:h val="0.16382477052246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1</xdr:row>
      <xdr:rowOff>41275</xdr:rowOff>
    </xdr:from>
    <xdr:to>
      <xdr:col>12</xdr:col>
      <xdr:colOff>158750</xdr:colOff>
      <xdr:row>16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454025</xdr:colOff>
      <xdr:row>1</xdr:row>
      <xdr:rowOff>85725</xdr:rowOff>
    </xdr:from>
    <xdr:to>
      <xdr:col>13</xdr:col>
      <xdr:colOff>149225</xdr:colOff>
      <xdr:row>16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454025</xdr:colOff>
      <xdr:row>0</xdr:row>
      <xdr:rowOff>180975</xdr:rowOff>
    </xdr:from>
    <xdr:to>
      <xdr:col>13</xdr:col>
      <xdr:colOff>149225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549275</xdr:colOff>
      <xdr:row>0</xdr:row>
      <xdr:rowOff>161925</xdr:rowOff>
    </xdr:from>
    <xdr:to>
      <xdr:col>13</xdr:col>
      <xdr:colOff>244475</xdr:colOff>
      <xdr:row>15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225425</xdr:colOff>
      <xdr:row>0</xdr:row>
      <xdr:rowOff>168275</xdr:rowOff>
    </xdr:from>
    <xdr:to>
      <xdr:col>11</xdr:col>
      <xdr:colOff>530225</xdr:colOff>
      <xdr:row>15</xdr:row>
      <xdr:rowOff>149225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25400</xdr:rowOff>
    </xdr:from>
    <xdr:to>
      <xdr:col>13</xdr:col>
      <xdr:colOff>228600</xdr:colOff>
      <xdr:row>18</xdr:row>
      <xdr:rowOff>73025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527050</xdr:colOff>
      <xdr:row>0</xdr:row>
      <xdr:rowOff>180974</xdr:rowOff>
    </xdr:from>
    <xdr:to>
      <xdr:col>12</xdr:col>
      <xdr:colOff>222250</xdr:colOff>
      <xdr:row>16</xdr:row>
      <xdr:rowOff>107949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7" sqref="C17"/>
    </sheetView>
  </sheetViews>
  <sheetFormatPr defaultRowHeight="14.5" x14ac:dyDescent="0.35"/>
  <cols>
    <col min="2" max="2" width="9.90625" bestFit="1" customWidth="1"/>
    <col min="3" max="3" width="11.90625" bestFit="1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>
        <v>2020</v>
      </c>
      <c r="B2" s="4">
        <v>199057</v>
      </c>
      <c r="C2" s="2">
        <v>0</v>
      </c>
    </row>
    <row r="3" spans="1:3" x14ac:dyDescent="0.35">
      <c r="A3">
        <v>2021</v>
      </c>
      <c r="B3" s="4">
        <v>208888</v>
      </c>
      <c r="C3" s="2">
        <v>4.9387863777711899E-2</v>
      </c>
    </row>
    <row r="4" spans="1:3" x14ac:dyDescent="0.35">
      <c r="A4">
        <v>2022</v>
      </c>
      <c r="B4" s="4">
        <v>232443</v>
      </c>
      <c r="C4" s="2">
        <v>0.167720803588921</v>
      </c>
    </row>
    <row r="5" spans="1:3" x14ac:dyDescent="0.35">
      <c r="B5" s="6"/>
      <c r="C5" s="7"/>
    </row>
    <row r="6" spans="1:3" x14ac:dyDescent="0.35">
      <c r="B6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" sqref="E2"/>
    </sheetView>
  </sheetViews>
  <sheetFormatPr defaultRowHeight="14.5" x14ac:dyDescent="0.35"/>
  <cols>
    <col min="2" max="5" width="10.08984375" bestFit="1" customWidth="1"/>
  </cols>
  <sheetData>
    <row r="1" spans="1:5" x14ac:dyDescent="0.35">
      <c r="A1" s="3" t="s">
        <v>3</v>
      </c>
      <c r="B1" s="3">
        <v>2020</v>
      </c>
      <c r="C1" s="3">
        <v>2021</v>
      </c>
      <c r="D1" s="3">
        <v>2022</v>
      </c>
      <c r="E1" s="3" t="s">
        <v>4</v>
      </c>
    </row>
    <row r="2" spans="1:5" x14ac:dyDescent="0.35">
      <c r="A2">
        <v>1</v>
      </c>
      <c r="B2" s="4">
        <v>18430</v>
      </c>
      <c r="C2" s="4">
        <v>16469</v>
      </c>
      <c r="D2" s="4">
        <v>18340</v>
      </c>
      <c r="E2" s="4">
        <v>17746.333333333299</v>
      </c>
    </row>
    <row r="3" spans="1:5" x14ac:dyDescent="0.35">
      <c r="A3">
        <v>2</v>
      </c>
      <c r="B3" s="4">
        <v>17237</v>
      </c>
      <c r="C3" s="4">
        <v>15387</v>
      </c>
      <c r="D3" s="4">
        <v>17615</v>
      </c>
      <c r="E3" s="4">
        <v>16746.333333333299</v>
      </c>
    </row>
    <row r="4" spans="1:5" x14ac:dyDescent="0.35">
      <c r="A4">
        <v>3</v>
      </c>
      <c r="B4" s="4">
        <v>16136</v>
      </c>
      <c r="C4" s="4">
        <v>16278</v>
      </c>
      <c r="D4" s="4">
        <v>19622</v>
      </c>
      <c r="E4" s="4">
        <v>17345.333333333299</v>
      </c>
    </row>
    <row r="5" spans="1:5" x14ac:dyDescent="0.35">
      <c r="A5">
        <v>4</v>
      </c>
      <c r="B5" s="4">
        <v>15651</v>
      </c>
      <c r="C5" s="4">
        <v>16020</v>
      </c>
      <c r="D5" s="4">
        <v>19654</v>
      </c>
      <c r="E5" s="4">
        <v>17108.333333333299</v>
      </c>
    </row>
    <row r="6" spans="1:5" x14ac:dyDescent="0.35">
      <c r="A6">
        <v>5</v>
      </c>
      <c r="B6" s="4">
        <v>17174</v>
      </c>
      <c r="C6" s="4">
        <v>16939</v>
      </c>
      <c r="D6" s="4">
        <v>20317</v>
      </c>
      <c r="E6" s="4">
        <v>18143.333333333299</v>
      </c>
    </row>
    <row r="7" spans="1:5" x14ac:dyDescent="0.35">
      <c r="A7">
        <v>6</v>
      </c>
      <c r="B7" s="4">
        <v>16989</v>
      </c>
      <c r="C7" s="4">
        <v>17115</v>
      </c>
      <c r="D7" s="4">
        <v>20073</v>
      </c>
      <c r="E7" s="4">
        <v>18059</v>
      </c>
    </row>
    <row r="8" spans="1:5" x14ac:dyDescent="0.35">
      <c r="A8">
        <v>7</v>
      </c>
      <c r="B8" s="4">
        <v>17077</v>
      </c>
      <c r="C8" s="4">
        <v>18611</v>
      </c>
      <c r="D8" s="4">
        <v>19814</v>
      </c>
      <c r="E8" s="4">
        <v>18500.666666666599</v>
      </c>
    </row>
    <row r="9" spans="1:5" x14ac:dyDescent="0.35">
      <c r="A9">
        <v>8</v>
      </c>
      <c r="B9" s="4">
        <v>16833</v>
      </c>
      <c r="C9" s="4">
        <v>18334</v>
      </c>
      <c r="D9" s="4">
        <v>19905</v>
      </c>
      <c r="E9" s="4">
        <v>18357.333333333299</v>
      </c>
    </row>
    <row r="10" spans="1:5" x14ac:dyDescent="0.35">
      <c r="A10">
        <v>9</v>
      </c>
      <c r="B10" s="4">
        <v>15599</v>
      </c>
      <c r="C10" s="4">
        <v>18304</v>
      </c>
      <c r="D10" s="4">
        <v>19105</v>
      </c>
      <c r="E10" s="4">
        <v>17669.333333333299</v>
      </c>
    </row>
    <row r="11" spans="1:5" x14ac:dyDescent="0.35">
      <c r="A11">
        <v>10</v>
      </c>
      <c r="B11" s="4">
        <v>16464</v>
      </c>
      <c r="C11" s="4">
        <v>19257</v>
      </c>
      <c r="D11" s="4">
        <v>20025</v>
      </c>
      <c r="E11" s="4">
        <v>18582</v>
      </c>
    </row>
    <row r="12" spans="1:5" x14ac:dyDescent="0.35">
      <c r="A12">
        <v>11</v>
      </c>
      <c r="B12" s="4">
        <v>15545</v>
      </c>
      <c r="C12" s="4">
        <v>18292</v>
      </c>
      <c r="D12" s="4">
        <v>18415</v>
      </c>
      <c r="E12" s="4">
        <v>17417.333333333299</v>
      </c>
    </row>
    <row r="13" spans="1:5" x14ac:dyDescent="0.35">
      <c r="A13">
        <v>12</v>
      </c>
      <c r="B13" s="4">
        <v>15922</v>
      </c>
      <c r="C13" s="4">
        <v>17882</v>
      </c>
      <c r="D13" s="4">
        <v>19558</v>
      </c>
      <c r="E13" s="4">
        <v>17787.333333333299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13" sqref="F13"/>
    </sheetView>
  </sheetViews>
  <sheetFormatPr defaultRowHeight="14.5" x14ac:dyDescent="0.35"/>
  <cols>
    <col min="2" max="2" width="10.08984375" bestFit="1" customWidth="1"/>
    <col min="3" max="3" width="10.7265625" bestFit="1" customWidth="1"/>
    <col min="4" max="4" width="14.36328125" bestFit="1" customWidth="1"/>
  </cols>
  <sheetData>
    <row r="1" spans="1:4" x14ac:dyDescent="0.35">
      <c r="A1" s="3" t="s">
        <v>5</v>
      </c>
      <c r="B1" s="3" t="s">
        <v>6</v>
      </c>
      <c r="C1" s="3" t="s">
        <v>17</v>
      </c>
      <c r="D1" s="3" t="s">
        <v>18</v>
      </c>
    </row>
    <row r="2" spans="1:4" x14ac:dyDescent="0.35">
      <c r="A2" t="s">
        <v>10</v>
      </c>
      <c r="B2" s="1">
        <v>580.53846153846098</v>
      </c>
      <c r="C2" s="1">
        <v>17.192307692307601</v>
      </c>
      <c r="D2" s="2">
        <v>3.05181948521881E-2</v>
      </c>
    </row>
    <row r="3" spans="1:4" x14ac:dyDescent="0.35">
      <c r="A3" t="s">
        <v>11</v>
      </c>
      <c r="B3" s="1">
        <v>563.34615384615302</v>
      </c>
      <c r="C3" s="1">
        <v>0</v>
      </c>
      <c r="D3" s="2">
        <v>0</v>
      </c>
    </row>
    <row r="4" spans="1:4" x14ac:dyDescent="0.35">
      <c r="A4" t="s">
        <v>12</v>
      </c>
      <c r="B4" s="1">
        <v>579.35668789808904</v>
      </c>
      <c r="C4" s="1">
        <v>16.010534051935299</v>
      </c>
      <c r="D4" s="2">
        <v>2.8420419563754899E-2</v>
      </c>
    </row>
    <row r="5" spans="1:4" x14ac:dyDescent="0.35">
      <c r="A5" t="s">
        <v>13</v>
      </c>
      <c r="B5" s="1">
        <v>574.84713375796105</v>
      </c>
      <c r="C5" s="1">
        <v>11.500979911807899</v>
      </c>
      <c r="D5" s="2">
        <v>2.0415476050181298E-2</v>
      </c>
    </row>
    <row r="6" spans="1:4" x14ac:dyDescent="0.35">
      <c r="A6" t="s">
        <v>14</v>
      </c>
      <c r="B6" s="1">
        <v>623.14649681528601</v>
      </c>
      <c r="C6" s="1">
        <v>59.8003429691327</v>
      </c>
      <c r="D6" s="2">
        <v>0.106152039134119</v>
      </c>
    </row>
    <row r="7" spans="1:4" x14ac:dyDescent="0.35">
      <c r="A7" t="s">
        <v>15</v>
      </c>
      <c r="B7" s="1">
        <v>598.49044585987201</v>
      </c>
      <c r="C7" s="1">
        <v>35.144292013718697</v>
      </c>
      <c r="D7" s="2">
        <v>6.2384897409482297E-2</v>
      </c>
    </row>
    <row r="8" spans="1:4" x14ac:dyDescent="0.35">
      <c r="A8" t="s">
        <v>16</v>
      </c>
      <c r="B8" s="1">
        <v>570.09615384615302</v>
      </c>
      <c r="C8" s="1">
        <v>6.75</v>
      </c>
      <c r="D8" s="2">
        <v>1.19819758312282E-2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J21" sqref="J21"/>
    </sheetView>
  </sheetViews>
  <sheetFormatPr defaultRowHeight="14.5" x14ac:dyDescent="0.35"/>
  <sheetData>
    <row r="1" spans="1:3" x14ac:dyDescent="0.35">
      <c r="A1" t="s">
        <v>7</v>
      </c>
      <c r="B1" t="s">
        <v>8</v>
      </c>
      <c r="C1" t="s">
        <v>9</v>
      </c>
    </row>
    <row r="2" spans="1:3" x14ac:dyDescent="0.35">
      <c r="A2">
        <v>0</v>
      </c>
      <c r="B2" s="1">
        <v>24.361252115059202</v>
      </c>
      <c r="C2" s="1">
        <f>AVERAGE($B$2:$B$25)</f>
        <v>24.341416763733694</v>
      </c>
    </row>
    <row r="3" spans="1:3" x14ac:dyDescent="0.35">
      <c r="A3">
        <v>1</v>
      </c>
      <c r="B3" s="1">
        <v>17.848561759729201</v>
      </c>
      <c r="C3" s="1">
        <f t="shared" ref="C3:C25" si="0">AVERAGE($B$2:$B$25)</f>
        <v>24.341416763733694</v>
      </c>
    </row>
    <row r="4" spans="1:3" x14ac:dyDescent="0.35">
      <c r="A4">
        <v>2</v>
      </c>
      <c r="B4" s="1">
        <v>15.0194585448392</v>
      </c>
      <c r="C4" s="1">
        <f t="shared" si="0"/>
        <v>24.341416763733694</v>
      </c>
    </row>
    <row r="5" spans="1:3" x14ac:dyDescent="0.35">
      <c r="A5">
        <v>3</v>
      </c>
      <c r="B5" s="1">
        <v>13.062605752961</v>
      </c>
      <c r="C5" s="1">
        <f t="shared" si="0"/>
        <v>24.341416763733694</v>
      </c>
    </row>
    <row r="6" spans="1:3" x14ac:dyDescent="0.35">
      <c r="A6">
        <v>4</v>
      </c>
      <c r="B6" s="1">
        <v>11.0659898477157</v>
      </c>
      <c r="C6" s="1">
        <f t="shared" si="0"/>
        <v>24.341416763733694</v>
      </c>
    </row>
    <row r="7" spans="1:3" x14ac:dyDescent="0.35">
      <c r="A7">
        <v>5</v>
      </c>
      <c r="B7" s="1">
        <v>10.343485617597199</v>
      </c>
      <c r="C7" s="1">
        <f t="shared" si="0"/>
        <v>24.341416763733694</v>
      </c>
    </row>
    <row r="8" spans="1:3" x14ac:dyDescent="0.35">
      <c r="A8">
        <v>6</v>
      </c>
      <c r="B8" s="1">
        <v>13.4619289340101</v>
      </c>
      <c r="C8" s="1">
        <f t="shared" si="0"/>
        <v>24.341416763733694</v>
      </c>
    </row>
    <row r="9" spans="1:3" x14ac:dyDescent="0.35">
      <c r="A9">
        <v>7</v>
      </c>
      <c r="B9" s="1">
        <v>15.148900169204699</v>
      </c>
      <c r="C9" s="1">
        <f t="shared" si="0"/>
        <v>24.341416763733694</v>
      </c>
    </row>
    <row r="10" spans="1:3" x14ac:dyDescent="0.35">
      <c r="A10">
        <v>8</v>
      </c>
      <c r="B10" s="1">
        <v>21.5118443316412</v>
      </c>
      <c r="C10" s="1">
        <f t="shared" si="0"/>
        <v>24.341416763733694</v>
      </c>
    </row>
    <row r="11" spans="1:3" x14ac:dyDescent="0.35">
      <c r="A11">
        <v>9</v>
      </c>
      <c r="B11" s="1">
        <v>21.079526226734298</v>
      </c>
      <c r="C11" s="1">
        <f t="shared" si="0"/>
        <v>24.341416763733694</v>
      </c>
    </row>
    <row r="12" spans="1:3" x14ac:dyDescent="0.35">
      <c r="A12">
        <v>10</v>
      </c>
      <c r="B12" s="1">
        <v>24.9788494077834</v>
      </c>
      <c r="C12" s="1">
        <f t="shared" si="0"/>
        <v>24.341416763733694</v>
      </c>
    </row>
    <row r="13" spans="1:3" x14ac:dyDescent="0.35">
      <c r="A13">
        <v>11</v>
      </c>
      <c r="B13" s="1">
        <v>25.3409475465313</v>
      </c>
      <c r="C13" s="1">
        <f t="shared" si="0"/>
        <v>24.341416763733694</v>
      </c>
    </row>
    <row r="14" spans="1:3" x14ac:dyDescent="0.35">
      <c r="A14">
        <v>12</v>
      </c>
      <c r="B14" s="1">
        <v>39.924703891708901</v>
      </c>
      <c r="C14" s="1">
        <f t="shared" si="0"/>
        <v>24.341416763733694</v>
      </c>
    </row>
    <row r="15" spans="1:3" x14ac:dyDescent="0.35">
      <c r="A15">
        <v>13</v>
      </c>
      <c r="B15" s="1">
        <v>26.3604060913705</v>
      </c>
      <c r="C15" s="1">
        <f t="shared" si="0"/>
        <v>24.341416763733694</v>
      </c>
    </row>
    <row r="16" spans="1:3" x14ac:dyDescent="0.35">
      <c r="A16">
        <v>14</v>
      </c>
      <c r="B16" s="1">
        <v>28.204737732656501</v>
      </c>
      <c r="C16" s="1">
        <f t="shared" si="0"/>
        <v>24.341416763733694</v>
      </c>
    </row>
    <row r="17" spans="1:3" x14ac:dyDescent="0.35">
      <c r="A17">
        <v>15</v>
      </c>
      <c r="B17" s="1">
        <v>30.3832487309644</v>
      </c>
      <c r="C17" s="1">
        <f t="shared" si="0"/>
        <v>24.341416763733694</v>
      </c>
    </row>
    <row r="18" spans="1:3" x14ac:dyDescent="0.35">
      <c r="A18">
        <v>16</v>
      </c>
      <c r="B18" s="1">
        <v>30.568527918781701</v>
      </c>
      <c r="C18" s="1">
        <f t="shared" si="0"/>
        <v>24.341416763733694</v>
      </c>
    </row>
    <row r="19" spans="1:3" x14ac:dyDescent="0.35">
      <c r="A19">
        <v>17</v>
      </c>
      <c r="B19" s="1">
        <v>33.851945854483901</v>
      </c>
      <c r="C19" s="1">
        <f t="shared" si="0"/>
        <v>24.341416763733694</v>
      </c>
    </row>
    <row r="20" spans="1:3" x14ac:dyDescent="0.35">
      <c r="A20">
        <v>18</v>
      </c>
      <c r="B20" s="1">
        <v>34.716342082980503</v>
      </c>
      <c r="C20" s="1">
        <f t="shared" si="0"/>
        <v>24.341416763733694</v>
      </c>
    </row>
    <row r="21" spans="1:3" x14ac:dyDescent="0.35">
      <c r="A21">
        <v>19</v>
      </c>
      <c r="B21" s="1">
        <v>32.080372250422997</v>
      </c>
      <c r="C21" s="1">
        <f t="shared" si="0"/>
        <v>24.341416763733694</v>
      </c>
    </row>
    <row r="22" spans="1:3" x14ac:dyDescent="0.35">
      <c r="A22">
        <v>20</v>
      </c>
      <c r="B22" s="1">
        <v>32.4331641285956</v>
      </c>
      <c r="C22" s="1">
        <f t="shared" si="0"/>
        <v>24.341416763733694</v>
      </c>
    </row>
    <row r="23" spans="1:3" x14ac:dyDescent="0.35">
      <c r="A23">
        <v>21</v>
      </c>
      <c r="B23" s="1">
        <v>29.5634517766497</v>
      </c>
      <c r="C23" s="1">
        <f t="shared" si="0"/>
        <v>24.341416763733694</v>
      </c>
    </row>
    <row r="24" spans="1:3" x14ac:dyDescent="0.35">
      <c r="A24">
        <v>22</v>
      </c>
      <c r="B24" s="1">
        <v>28.5944115156646</v>
      </c>
      <c r="C24" s="1">
        <f t="shared" si="0"/>
        <v>24.341416763733694</v>
      </c>
    </row>
    <row r="25" spans="1:3" x14ac:dyDescent="0.35">
      <c r="A25">
        <v>23</v>
      </c>
      <c r="B25" s="1">
        <v>24.2893401015228</v>
      </c>
      <c r="C25" s="1">
        <f t="shared" si="0"/>
        <v>24.341416763733694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workbookViewId="0">
      <selection activeCell="C14" sqref="C14"/>
    </sheetView>
  </sheetViews>
  <sheetFormatPr defaultRowHeight="14.5" x14ac:dyDescent="0.35"/>
  <cols>
    <col min="1" max="1" width="23.7265625" bestFit="1" customWidth="1"/>
    <col min="2" max="2" width="12.08984375" bestFit="1" customWidth="1"/>
  </cols>
  <sheetData>
    <row r="1" spans="1:3" x14ac:dyDescent="0.35">
      <c r="A1" s="3" t="s">
        <v>59</v>
      </c>
      <c r="B1" s="3" t="s">
        <v>8</v>
      </c>
      <c r="C1" s="3" t="s">
        <v>48</v>
      </c>
    </row>
    <row r="2" spans="1:3" x14ac:dyDescent="0.35">
      <c r="A2" t="s">
        <v>54</v>
      </c>
      <c r="B2" s="4">
        <v>24663</v>
      </c>
      <c r="C2" s="2">
        <v>0.106103431809088</v>
      </c>
    </row>
    <row r="3" spans="1:3" x14ac:dyDescent="0.35">
      <c r="A3" t="s">
        <v>55</v>
      </c>
      <c r="B3" s="4">
        <v>21183</v>
      </c>
      <c r="C3" s="2">
        <v>9.1132019462836E-2</v>
      </c>
    </row>
    <row r="4" spans="1:3" x14ac:dyDescent="0.35">
      <c r="A4" t="s">
        <v>56</v>
      </c>
      <c r="B4" s="4">
        <v>18030</v>
      </c>
      <c r="C4" s="2">
        <v>7.7567403621532999E-2</v>
      </c>
    </row>
    <row r="5" spans="1:3" x14ac:dyDescent="0.35">
      <c r="A5" t="s">
        <v>57</v>
      </c>
      <c r="B5" s="4">
        <v>14189</v>
      </c>
      <c r="C5" s="2">
        <v>6.1042922350855899E-2</v>
      </c>
    </row>
    <row r="6" spans="1:3" x14ac:dyDescent="0.35">
      <c r="A6" t="s">
        <v>58</v>
      </c>
      <c r="B6" s="4">
        <v>13994</v>
      </c>
      <c r="C6" s="2">
        <v>6.0204007003867598E-2</v>
      </c>
    </row>
    <row r="7" spans="1:3" x14ac:dyDescent="0.35">
      <c r="C7" s="2"/>
    </row>
    <row r="8" spans="1:3" x14ac:dyDescent="0.35">
      <c r="C8" s="2"/>
    </row>
    <row r="9" spans="1:3" x14ac:dyDescent="0.35">
      <c r="C9" s="2"/>
    </row>
    <row r="10" spans="1:3" x14ac:dyDescent="0.35">
      <c r="C10" s="2"/>
    </row>
    <row r="11" spans="1:3" x14ac:dyDescent="0.35">
      <c r="C11" s="2"/>
    </row>
    <row r="12" spans="1:3" x14ac:dyDescent="0.35">
      <c r="C12" s="2"/>
    </row>
    <row r="13" spans="1:3" x14ac:dyDescent="0.35">
      <c r="C13" s="2"/>
    </row>
    <row r="14" spans="1:3" x14ac:dyDescent="0.35">
      <c r="C14" s="2"/>
    </row>
    <row r="15" spans="1:3" x14ac:dyDescent="0.35">
      <c r="C15" s="2"/>
    </row>
    <row r="16" spans="1:3" x14ac:dyDescent="0.35">
      <c r="C16" s="2"/>
    </row>
    <row r="17" spans="3:3" x14ac:dyDescent="0.35">
      <c r="C17" s="2"/>
    </row>
    <row r="18" spans="3:3" x14ac:dyDescent="0.35">
      <c r="C18" s="2"/>
    </row>
    <row r="19" spans="3:3" x14ac:dyDescent="0.35">
      <c r="C19" s="2"/>
    </row>
    <row r="20" spans="3:3" x14ac:dyDescent="0.35">
      <c r="C20" s="2"/>
    </row>
    <row r="21" spans="3:3" x14ac:dyDescent="0.35">
      <c r="C21" s="2"/>
    </row>
    <row r="22" spans="3:3" x14ac:dyDescent="0.35">
      <c r="C22" s="2"/>
    </row>
    <row r="23" spans="3:3" x14ac:dyDescent="0.35">
      <c r="C23" s="2"/>
    </row>
    <row r="24" spans="3:3" x14ac:dyDescent="0.35">
      <c r="C24" s="2"/>
    </row>
    <row r="25" spans="3:3" x14ac:dyDescent="0.35">
      <c r="C25" s="2"/>
    </row>
    <row r="26" spans="3:3" x14ac:dyDescent="0.35">
      <c r="C26" s="2"/>
    </row>
    <row r="27" spans="3:3" x14ac:dyDescent="0.35">
      <c r="C27" s="2"/>
    </row>
    <row r="28" spans="3:3" x14ac:dyDescent="0.35">
      <c r="C28" s="2"/>
    </row>
    <row r="29" spans="3:3" x14ac:dyDescent="0.35">
      <c r="C29" s="2"/>
    </row>
    <row r="30" spans="3:3" x14ac:dyDescent="0.35">
      <c r="C30" s="2"/>
    </row>
    <row r="31" spans="3:3" x14ac:dyDescent="0.35">
      <c r="C31" s="2"/>
    </row>
    <row r="32" spans="3:3" x14ac:dyDescent="0.35">
      <c r="C32" s="2"/>
    </row>
    <row r="33" spans="3:3" x14ac:dyDescent="0.35">
      <c r="C33" s="2"/>
    </row>
    <row r="34" spans="3:3" x14ac:dyDescent="0.35">
      <c r="C34" s="2"/>
    </row>
    <row r="35" spans="3:3" x14ac:dyDescent="0.35">
      <c r="C35" s="2"/>
    </row>
    <row r="36" spans="3:3" x14ac:dyDescent="0.35">
      <c r="C36" s="2"/>
    </row>
    <row r="37" spans="3:3" x14ac:dyDescent="0.35">
      <c r="C37" s="2"/>
    </row>
    <row r="38" spans="3:3" x14ac:dyDescent="0.35">
      <c r="C38" s="2"/>
    </row>
    <row r="39" spans="3:3" x14ac:dyDescent="0.35">
      <c r="C39" s="2"/>
    </row>
    <row r="40" spans="3:3" x14ac:dyDescent="0.35">
      <c r="C40" s="2"/>
    </row>
    <row r="41" spans="3:3" x14ac:dyDescent="0.35">
      <c r="C41" s="2"/>
    </row>
    <row r="42" spans="3:3" x14ac:dyDescent="0.35">
      <c r="C42" s="2"/>
    </row>
    <row r="43" spans="3:3" x14ac:dyDescent="0.35">
      <c r="C43" s="2"/>
    </row>
    <row r="44" spans="3:3" x14ac:dyDescent="0.35">
      <c r="C44" s="2"/>
    </row>
    <row r="45" spans="3:3" x14ac:dyDescent="0.35">
      <c r="C45" s="2"/>
    </row>
    <row r="46" spans="3:3" x14ac:dyDescent="0.35">
      <c r="C46" s="2"/>
    </row>
    <row r="47" spans="3:3" x14ac:dyDescent="0.35">
      <c r="C47" s="2"/>
    </row>
    <row r="48" spans="3:3" x14ac:dyDescent="0.35">
      <c r="C48" s="2"/>
    </row>
    <row r="49" spans="3:3" x14ac:dyDescent="0.35">
      <c r="C49" s="2"/>
    </row>
    <row r="50" spans="3:3" x14ac:dyDescent="0.35">
      <c r="C50" s="2"/>
    </row>
    <row r="51" spans="3:3" x14ac:dyDescent="0.35">
      <c r="C51" s="2"/>
    </row>
    <row r="52" spans="3:3" x14ac:dyDescent="0.35">
      <c r="C52" s="2"/>
    </row>
    <row r="53" spans="3:3" x14ac:dyDescent="0.35">
      <c r="C53" s="2"/>
    </row>
    <row r="54" spans="3:3" x14ac:dyDescent="0.35">
      <c r="C54" s="2"/>
    </row>
    <row r="55" spans="3:3" x14ac:dyDescent="0.35">
      <c r="C55" s="2"/>
    </row>
    <row r="56" spans="3:3" x14ac:dyDescent="0.35">
      <c r="C56" s="2"/>
    </row>
    <row r="57" spans="3:3" x14ac:dyDescent="0.35">
      <c r="C57" s="2"/>
    </row>
    <row r="58" spans="3:3" x14ac:dyDescent="0.35">
      <c r="C58" s="2"/>
    </row>
    <row r="59" spans="3:3" x14ac:dyDescent="0.35">
      <c r="C59" s="2"/>
    </row>
    <row r="60" spans="3:3" x14ac:dyDescent="0.35">
      <c r="C60" s="2"/>
    </row>
    <row r="61" spans="3:3" x14ac:dyDescent="0.35">
      <c r="C61" s="2"/>
    </row>
    <row r="62" spans="3:3" x14ac:dyDescent="0.35">
      <c r="C62" s="2"/>
    </row>
    <row r="63" spans="3:3" x14ac:dyDescent="0.35">
      <c r="C63" s="2"/>
    </row>
    <row r="64" spans="3:3" x14ac:dyDescent="0.35">
      <c r="C64" s="2"/>
    </row>
    <row r="65" spans="3:3" x14ac:dyDescent="0.35">
      <c r="C65" s="2"/>
    </row>
    <row r="66" spans="3:3" x14ac:dyDescent="0.35">
      <c r="C66" s="2"/>
    </row>
    <row r="67" spans="3:3" x14ac:dyDescent="0.35">
      <c r="C67" s="2"/>
    </row>
    <row r="68" spans="3:3" x14ac:dyDescent="0.35">
      <c r="C68" s="2"/>
    </row>
    <row r="69" spans="3:3" x14ac:dyDescent="0.35">
      <c r="C69" s="2"/>
    </row>
    <row r="70" spans="3:3" x14ac:dyDescent="0.35">
      <c r="C70" s="2"/>
    </row>
    <row r="71" spans="3:3" x14ac:dyDescent="0.35">
      <c r="C71" s="2"/>
    </row>
    <row r="72" spans="3:3" x14ac:dyDescent="0.35">
      <c r="C72" s="2"/>
    </row>
    <row r="73" spans="3:3" x14ac:dyDescent="0.35">
      <c r="C73" s="2"/>
    </row>
    <row r="74" spans="3:3" x14ac:dyDescent="0.35">
      <c r="C74" s="2"/>
    </row>
    <row r="75" spans="3:3" x14ac:dyDescent="0.35">
      <c r="C75" s="2"/>
    </row>
    <row r="76" spans="3:3" x14ac:dyDescent="0.35">
      <c r="C76" s="2"/>
    </row>
    <row r="77" spans="3:3" x14ac:dyDescent="0.35">
      <c r="C77" s="2"/>
    </row>
    <row r="78" spans="3:3" x14ac:dyDescent="0.35">
      <c r="C78" s="2"/>
    </row>
    <row r="79" spans="3:3" x14ac:dyDescent="0.35">
      <c r="C79" s="2"/>
    </row>
    <row r="80" spans="3:3" x14ac:dyDescent="0.35">
      <c r="C80" s="2"/>
    </row>
    <row r="81" spans="3:3" x14ac:dyDescent="0.35">
      <c r="C81" s="2"/>
    </row>
    <row r="82" spans="3:3" x14ac:dyDescent="0.35">
      <c r="C82" s="2"/>
    </row>
    <row r="83" spans="3:3" x14ac:dyDescent="0.35">
      <c r="C83" s="2"/>
    </row>
    <row r="84" spans="3:3" x14ac:dyDescent="0.35">
      <c r="C84" s="2"/>
    </row>
    <row r="85" spans="3:3" x14ac:dyDescent="0.35">
      <c r="C85" s="2"/>
    </row>
    <row r="86" spans="3:3" x14ac:dyDescent="0.35">
      <c r="C86" s="2"/>
    </row>
    <row r="87" spans="3:3" x14ac:dyDescent="0.35">
      <c r="C87" s="2"/>
    </row>
    <row r="88" spans="3:3" x14ac:dyDescent="0.35">
      <c r="C88" s="2"/>
    </row>
    <row r="89" spans="3:3" x14ac:dyDescent="0.35">
      <c r="C89" s="2"/>
    </row>
    <row r="90" spans="3:3" x14ac:dyDescent="0.35">
      <c r="C90" s="2"/>
    </row>
    <row r="91" spans="3:3" x14ac:dyDescent="0.35">
      <c r="C91" s="2"/>
    </row>
    <row r="92" spans="3:3" x14ac:dyDescent="0.35">
      <c r="C92" s="2"/>
    </row>
    <row r="93" spans="3:3" x14ac:dyDescent="0.35">
      <c r="C93" s="2"/>
    </row>
    <row r="94" spans="3:3" x14ac:dyDescent="0.35">
      <c r="C94" s="2"/>
    </row>
    <row r="95" spans="3:3" x14ac:dyDescent="0.35">
      <c r="C95" s="2"/>
    </row>
    <row r="96" spans="3:3" x14ac:dyDescent="0.35">
      <c r="C96" s="2"/>
    </row>
    <row r="97" spans="3:3" x14ac:dyDescent="0.35">
      <c r="C97" s="2"/>
    </row>
    <row r="98" spans="3:3" x14ac:dyDescent="0.35">
      <c r="C98" s="2"/>
    </row>
    <row r="99" spans="3:3" x14ac:dyDescent="0.35">
      <c r="C99" s="2"/>
    </row>
    <row r="100" spans="3:3" x14ac:dyDescent="0.35">
      <c r="C100" s="2"/>
    </row>
    <row r="101" spans="3:3" x14ac:dyDescent="0.35">
      <c r="C101" s="2"/>
    </row>
    <row r="102" spans="3:3" x14ac:dyDescent="0.35">
      <c r="C102" s="2"/>
    </row>
    <row r="103" spans="3:3" x14ac:dyDescent="0.35">
      <c r="C103" s="2"/>
    </row>
    <row r="104" spans="3:3" x14ac:dyDescent="0.35">
      <c r="C104" s="2"/>
    </row>
    <row r="105" spans="3:3" x14ac:dyDescent="0.35">
      <c r="C105" s="2"/>
    </row>
    <row r="106" spans="3:3" x14ac:dyDescent="0.35">
      <c r="C106" s="2"/>
    </row>
    <row r="107" spans="3:3" x14ac:dyDescent="0.35">
      <c r="C107" s="2"/>
    </row>
    <row r="108" spans="3:3" x14ac:dyDescent="0.35">
      <c r="C108" s="2"/>
    </row>
    <row r="109" spans="3:3" x14ac:dyDescent="0.35">
      <c r="C109" s="2"/>
    </row>
    <row r="110" spans="3:3" x14ac:dyDescent="0.35">
      <c r="C110" s="2"/>
    </row>
    <row r="111" spans="3:3" x14ac:dyDescent="0.35">
      <c r="C111" s="2"/>
    </row>
    <row r="112" spans="3:3" x14ac:dyDescent="0.35">
      <c r="C112" s="2"/>
    </row>
    <row r="113" spans="3:3" x14ac:dyDescent="0.35">
      <c r="C113" s="2"/>
    </row>
    <row r="114" spans="3:3" x14ac:dyDescent="0.35">
      <c r="C114" s="2"/>
    </row>
    <row r="115" spans="3:3" x14ac:dyDescent="0.35">
      <c r="C115" s="2"/>
    </row>
    <row r="116" spans="3:3" x14ac:dyDescent="0.35">
      <c r="C116" s="2"/>
    </row>
    <row r="117" spans="3:3" x14ac:dyDescent="0.35">
      <c r="C117" s="2"/>
    </row>
    <row r="118" spans="3:3" x14ac:dyDescent="0.35">
      <c r="C118" s="2"/>
    </row>
    <row r="119" spans="3:3" x14ac:dyDescent="0.35">
      <c r="C119" s="2"/>
    </row>
    <row r="120" spans="3:3" x14ac:dyDescent="0.35">
      <c r="C120" s="2"/>
    </row>
    <row r="121" spans="3:3" x14ac:dyDescent="0.35">
      <c r="C121" s="2"/>
    </row>
    <row r="122" spans="3:3" x14ac:dyDescent="0.35">
      <c r="C122" s="2"/>
    </row>
    <row r="123" spans="3:3" x14ac:dyDescent="0.35">
      <c r="C123" s="2"/>
    </row>
    <row r="124" spans="3:3" x14ac:dyDescent="0.35">
      <c r="C124" s="2"/>
    </row>
    <row r="125" spans="3:3" x14ac:dyDescent="0.35">
      <c r="C125" s="2"/>
    </row>
    <row r="126" spans="3:3" x14ac:dyDescent="0.35">
      <c r="C126" s="2"/>
    </row>
    <row r="127" spans="3:3" x14ac:dyDescent="0.35">
      <c r="C127" s="2"/>
    </row>
    <row r="128" spans="3:3" x14ac:dyDescent="0.35">
      <c r="C128" s="2"/>
    </row>
    <row r="129" spans="3:3" x14ac:dyDescent="0.35">
      <c r="C129" s="2"/>
    </row>
    <row r="130" spans="3:3" x14ac:dyDescent="0.35">
      <c r="C130" s="2"/>
    </row>
    <row r="131" spans="3:3" x14ac:dyDescent="0.35">
      <c r="C131" s="2"/>
    </row>
    <row r="132" spans="3:3" x14ac:dyDescent="0.35">
      <c r="C132" s="2"/>
    </row>
    <row r="133" spans="3:3" x14ac:dyDescent="0.35">
      <c r="C133" s="2"/>
    </row>
    <row r="134" spans="3:3" x14ac:dyDescent="0.35">
      <c r="C134" s="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E16" sqref="E16"/>
    </sheetView>
  </sheetViews>
  <sheetFormatPr defaultRowHeight="14.5" x14ac:dyDescent="0.35"/>
  <cols>
    <col min="1" max="1" width="11.453125" bestFit="1" customWidth="1"/>
    <col min="2" max="2" width="10.08984375" bestFit="1" customWidth="1"/>
  </cols>
  <sheetData>
    <row r="1" spans="1:3" x14ac:dyDescent="0.35">
      <c r="A1" s="3" t="s">
        <v>19</v>
      </c>
      <c r="B1" s="3">
        <v>2022</v>
      </c>
    </row>
    <row r="2" spans="1:3" x14ac:dyDescent="0.35">
      <c r="A2" t="s">
        <v>21</v>
      </c>
      <c r="B2" s="4">
        <v>17568</v>
      </c>
      <c r="C2" s="5">
        <f>B2/SUM($B$2:$B$22)</f>
        <v>7.5579819568668452E-2</v>
      </c>
    </row>
    <row r="3" spans="1:3" x14ac:dyDescent="0.35">
      <c r="A3" t="s">
        <v>20</v>
      </c>
      <c r="B3" s="4">
        <v>14435</v>
      </c>
      <c r="C3" s="5">
        <f t="shared" ref="C3:C22" si="0">B3/SUM($B$2:$B$22)</f>
        <v>6.2101246327056527E-2</v>
      </c>
    </row>
    <row r="4" spans="1:3" x14ac:dyDescent="0.35">
      <c r="A4" t="s">
        <v>35</v>
      </c>
      <c r="B4" s="4">
        <v>13289</v>
      </c>
      <c r="C4" s="5">
        <f t="shared" si="0"/>
        <v>5.717100536475609E-2</v>
      </c>
    </row>
    <row r="5" spans="1:3" x14ac:dyDescent="0.35">
      <c r="A5" t="s">
        <v>32</v>
      </c>
      <c r="B5" s="4">
        <v>12889</v>
      </c>
      <c r="C5" s="5">
        <f t="shared" si="0"/>
        <v>5.5450153370933952E-2</v>
      </c>
    </row>
    <row r="6" spans="1:3" x14ac:dyDescent="0.35">
      <c r="A6" t="s">
        <v>26</v>
      </c>
      <c r="B6" s="4">
        <v>12430</v>
      </c>
      <c r="C6" s="5">
        <f t="shared" si="0"/>
        <v>5.3475475708023044E-2</v>
      </c>
    </row>
    <row r="7" spans="1:3" x14ac:dyDescent="0.35">
      <c r="A7" t="s">
        <v>31</v>
      </c>
      <c r="B7" s="4">
        <v>11908</v>
      </c>
      <c r="C7" s="5">
        <f t="shared" si="0"/>
        <v>5.1229763856085145E-2</v>
      </c>
    </row>
    <row r="8" spans="1:3" x14ac:dyDescent="0.35">
      <c r="A8" t="s">
        <v>29</v>
      </c>
      <c r="B8" s="4">
        <v>11849</v>
      </c>
      <c r="C8" s="5">
        <f t="shared" si="0"/>
        <v>5.0975938186996382E-2</v>
      </c>
    </row>
    <row r="9" spans="1:3" x14ac:dyDescent="0.35">
      <c r="A9" t="s">
        <v>34</v>
      </c>
      <c r="B9" s="4">
        <v>11640</v>
      </c>
      <c r="C9" s="5">
        <f t="shared" si="0"/>
        <v>5.007679302022431E-2</v>
      </c>
    </row>
    <row r="10" spans="1:3" x14ac:dyDescent="0.35">
      <c r="A10" t="s">
        <v>33</v>
      </c>
      <c r="B10" s="4">
        <v>11111</v>
      </c>
      <c r="C10" s="5">
        <f t="shared" si="0"/>
        <v>4.7800966258394528E-2</v>
      </c>
    </row>
    <row r="11" spans="1:3" x14ac:dyDescent="0.35">
      <c r="A11" t="s">
        <v>28</v>
      </c>
      <c r="B11" s="4">
        <v>11035</v>
      </c>
      <c r="C11" s="5">
        <f t="shared" si="0"/>
        <v>4.7474004379568321E-2</v>
      </c>
    </row>
    <row r="12" spans="1:3" x14ac:dyDescent="0.35">
      <c r="A12" t="s">
        <v>40</v>
      </c>
      <c r="B12" s="4">
        <v>11023</v>
      </c>
      <c r="C12" s="5">
        <f t="shared" si="0"/>
        <v>4.7422378819753662E-2</v>
      </c>
    </row>
    <row r="13" spans="1:3" x14ac:dyDescent="0.35">
      <c r="A13" t="s">
        <v>38</v>
      </c>
      <c r="B13" s="4">
        <v>10360</v>
      </c>
      <c r="C13" s="5">
        <f t="shared" si="0"/>
        <v>4.4570066639993459E-2</v>
      </c>
    </row>
    <row r="14" spans="1:3" x14ac:dyDescent="0.35">
      <c r="A14" t="s">
        <v>39</v>
      </c>
      <c r="B14" s="4">
        <v>10137</v>
      </c>
      <c r="C14" s="5">
        <f t="shared" si="0"/>
        <v>4.3610691653437617E-2</v>
      </c>
    </row>
    <row r="15" spans="1:3" x14ac:dyDescent="0.35">
      <c r="A15" t="s">
        <v>30</v>
      </c>
      <c r="B15" s="4">
        <v>10078</v>
      </c>
      <c r="C15" s="5">
        <f t="shared" si="0"/>
        <v>4.3356865984348854E-2</v>
      </c>
    </row>
    <row r="16" spans="1:3" x14ac:dyDescent="0.35">
      <c r="A16" t="s">
        <v>37</v>
      </c>
      <c r="B16" s="4">
        <v>9565</v>
      </c>
      <c r="C16" s="5">
        <f t="shared" si="0"/>
        <v>4.1149873302271954E-2</v>
      </c>
    </row>
    <row r="17" spans="1:3" x14ac:dyDescent="0.35">
      <c r="A17" t="s">
        <v>22</v>
      </c>
      <c r="B17" s="4">
        <v>9401</v>
      </c>
      <c r="C17" s="5">
        <f t="shared" si="0"/>
        <v>4.0444323984804874E-2</v>
      </c>
    </row>
    <row r="18" spans="1:3" x14ac:dyDescent="0.35">
      <c r="A18" t="s">
        <v>36</v>
      </c>
      <c r="B18" s="4">
        <v>9299</v>
      </c>
      <c r="C18" s="5">
        <f t="shared" si="0"/>
        <v>4.000550672638023E-2</v>
      </c>
    </row>
    <row r="19" spans="1:3" x14ac:dyDescent="0.35">
      <c r="A19" t="s">
        <v>27</v>
      </c>
      <c r="B19" s="4">
        <v>9120</v>
      </c>
      <c r="C19" s="5">
        <f t="shared" si="0"/>
        <v>3.9235425459144824E-2</v>
      </c>
    </row>
    <row r="20" spans="1:3" x14ac:dyDescent="0.35">
      <c r="A20" t="s">
        <v>24</v>
      </c>
      <c r="B20" s="4">
        <v>9086</v>
      </c>
      <c r="C20" s="5">
        <f t="shared" si="0"/>
        <v>3.9089153039669942E-2</v>
      </c>
    </row>
    <row r="21" spans="1:3" x14ac:dyDescent="0.35">
      <c r="A21" t="s">
        <v>25</v>
      </c>
      <c r="B21" s="4">
        <v>8459</v>
      </c>
      <c r="C21" s="5">
        <f t="shared" si="0"/>
        <v>3.6391717539353732E-2</v>
      </c>
    </row>
    <row r="22" spans="1:3" x14ac:dyDescent="0.35">
      <c r="A22" t="s">
        <v>23</v>
      </c>
      <c r="B22" s="4">
        <v>7761</v>
      </c>
      <c r="C22" s="5">
        <f t="shared" si="0"/>
        <v>3.33888308101341E-2</v>
      </c>
    </row>
    <row r="23" spans="1:3" x14ac:dyDescent="0.35">
      <c r="B23" s="1"/>
    </row>
    <row r="24" spans="1:3" x14ac:dyDescent="0.35">
      <c r="B24" s="1"/>
    </row>
    <row r="25" spans="1:3" x14ac:dyDescent="0.35">
      <c r="B25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4" sqref="D14"/>
    </sheetView>
  </sheetViews>
  <sheetFormatPr defaultRowHeight="14.5" x14ac:dyDescent="0.35"/>
  <cols>
    <col min="1" max="1" width="9.453125" bestFit="1" customWidth="1"/>
    <col min="2" max="2" width="17.1796875" bestFit="1" customWidth="1"/>
    <col min="3" max="3" width="10.08984375" bestFit="1" customWidth="1"/>
  </cols>
  <sheetData>
    <row r="1" spans="1:4" x14ac:dyDescent="0.35">
      <c r="A1" t="s">
        <v>46</v>
      </c>
      <c r="B1" t="s">
        <v>47</v>
      </c>
      <c r="C1" t="s">
        <v>8</v>
      </c>
      <c r="D1" t="s">
        <v>48</v>
      </c>
    </row>
    <row r="2" spans="1:4" x14ac:dyDescent="0.35">
      <c r="A2" t="s">
        <v>50</v>
      </c>
      <c r="B2" t="s">
        <v>42</v>
      </c>
      <c r="C2" s="4">
        <v>63069</v>
      </c>
      <c r="D2" s="2">
        <v>0.35680583842498298</v>
      </c>
    </row>
    <row r="3" spans="1:4" x14ac:dyDescent="0.35">
      <c r="A3" t="s">
        <v>49</v>
      </c>
      <c r="B3" t="s">
        <v>41</v>
      </c>
      <c r="C3" s="4">
        <v>77640</v>
      </c>
      <c r="D3" s="2">
        <v>0.43923964697895401</v>
      </c>
    </row>
    <row r="4" spans="1:4" x14ac:dyDescent="0.35">
      <c r="A4" t="s">
        <v>52</v>
      </c>
      <c r="B4" t="s">
        <v>44</v>
      </c>
      <c r="C4" s="4">
        <v>4264</v>
      </c>
      <c r="D4" s="2">
        <v>2.41231047748359E-2</v>
      </c>
    </row>
    <row r="5" spans="1:4" x14ac:dyDescent="0.35">
      <c r="A5" t="s">
        <v>51</v>
      </c>
      <c r="B5" t="s">
        <v>43</v>
      </c>
      <c r="C5" s="4">
        <v>29863</v>
      </c>
      <c r="D5" s="2">
        <v>0.16894659425209299</v>
      </c>
    </row>
    <row r="6" spans="1:4" x14ac:dyDescent="0.35">
      <c r="A6" t="s">
        <v>53</v>
      </c>
      <c r="B6" t="s">
        <v>45</v>
      </c>
      <c r="C6" s="4">
        <v>1924</v>
      </c>
      <c r="D6" s="2">
        <v>1.08848155691332E-2</v>
      </c>
    </row>
  </sheetData>
  <autoFilter ref="A1:D1">
    <sortState ref="A2:D6">
      <sortCondition descending="1"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 cases</vt:lpstr>
      <vt:lpstr>Monthly cases</vt:lpstr>
      <vt:lpstr>Weekday cases</vt:lpstr>
      <vt:lpstr>Hourly case</vt:lpstr>
      <vt:lpstr>Crime Type</vt:lpstr>
      <vt:lpstr>Area</vt:lpstr>
      <vt:lpstr>Victim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2023-05-15T11:15:52Z</dcterms:modified>
</cp:coreProperties>
</file>