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240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5" i="1" l="1"/>
  <c r="M14" i="1"/>
  <c r="M13" i="1"/>
  <c r="P6" i="1"/>
  <c r="P5" i="1"/>
  <c r="P4" i="1"/>
  <c r="P3" i="1"/>
  <c r="D12" i="1"/>
  <c r="M7" i="1" s="1"/>
  <c r="D11" i="1"/>
  <c r="M6" i="1" s="1"/>
  <c r="D10" i="1"/>
  <c r="D9" i="1"/>
  <c r="D3" i="1"/>
  <c r="M4" i="1" s="1"/>
  <c r="D4" i="1"/>
  <c r="M5" i="1" s="1"/>
  <c r="D15" i="1"/>
  <c r="D16" i="1"/>
  <c r="D17" i="1"/>
  <c r="D2" i="1"/>
  <c r="M3" i="1" s="1"/>
  <c r="B25" i="1"/>
  <c r="H3" i="1" l="1"/>
  <c r="H4" i="1"/>
  <c r="H5" i="1"/>
  <c r="H9" i="1"/>
  <c r="H10" i="1"/>
  <c r="H11" i="1"/>
  <c r="H12" i="1"/>
  <c r="H15" i="1"/>
  <c r="H16" i="1"/>
  <c r="H17" i="1"/>
  <c r="H21" i="1"/>
  <c r="H22" i="1"/>
  <c r="H23" i="1"/>
  <c r="H2" i="1"/>
  <c r="H24" i="1"/>
  <c r="H8" i="1"/>
  <c r="D25" i="1"/>
  <c r="H6" i="1"/>
  <c r="C6" i="1"/>
  <c r="H20" i="1"/>
  <c r="H18" i="1"/>
  <c r="C20" i="1"/>
  <c r="C14" i="1"/>
  <c r="H14" i="1"/>
  <c r="C24" i="1"/>
  <c r="C8" i="1"/>
  <c r="C18" i="1"/>
  <c r="C25" i="1" l="1"/>
</calcChain>
</file>

<file path=xl/sharedStrings.xml><?xml version="1.0" encoding="utf-8"?>
<sst xmlns="http://schemas.openxmlformats.org/spreadsheetml/2006/main" count="88" uniqueCount="47">
  <si>
    <t>Description</t>
  </si>
  <si>
    <t>Size</t>
  </si>
  <si>
    <t>Brocade</t>
  </si>
  <si>
    <t>Palms Corset</t>
  </si>
  <si>
    <t>32A</t>
  </si>
  <si>
    <t>Back stock</t>
  </si>
  <si>
    <t>total order</t>
  </si>
  <si>
    <t xml:space="preserve">PO Order </t>
  </si>
  <si>
    <t>32B</t>
  </si>
  <si>
    <t>32C</t>
  </si>
  <si>
    <t>32D</t>
  </si>
  <si>
    <t>32DD</t>
  </si>
  <si>
    <t>34A</t>
  </si>
  <si>
    <t>34B</t>
  </si>
  <si>
    <t>34C</t>
  </si>
  <si>
    <t>34D</t>
  </si>
  <si>
    <t>34DD</t>
  </si>
  <si>
    <t>36A</t>
  </si>
  <si>
    <t>36B</t>
  </si>
  <si>
    <t>36C</t>
  </si>
  <si>
    <t>D</t>
  </si>
  <si>
    <t>36D</t>
  </si>
  <si>
    <t>36DD</t>
  </si>
  <si>
    <t>38A</t>
  </si>
  <si>
    <t>38B</t>
  </si>
  <si>
    <t>38C</t>
  </si>
  <si>
    <t>38D</t>
  </si>
  <si>
    <t>38DD</t>
  </si>
  <si>
    <t>Underwire</t>
  </si>
  <si>
    <t>Labels</t>
  </si>
  <si>
    <t>Company Labels</t>
  </si>
  <si>
    <t>Care Labels</t>
  </si>
  <si>
    <t>Size Labels</t>
  </si>
  <si>
    <t>A</t>
  </si>
  <si>
    <t>B</t>
  </si>
  <si>
    <t>C</t>
  </si>
  <si>
    <t>DD</t>
  </si>
  <si>
    <t>QTY</t>
  </si>
  <si>
    <t>LABEL</t>
  </si>
  <si>
    <t>Wire Size</t>
  </si>
  <si>
    <t>M</t>
  </si>
  <si>
    <t>L</t>
  </si>
  <si>
    <t>XL</t>
  </si>
  <si>
    <t>WIRE SIZE</t>
  </si>
  <si>
    <t>PAD SIZE</t>
  </si>
  <si>
    <t>Style #75447</t>
  </si>
  <si>
    <t>Style # 50FL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</si>
</sst>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="85" zoomScaleNormal="85" workbookViewId="0">
      <selection activeCell="L9" sqref="L9"/>
    </sheetView>
  </sheetViews>
  <sheetFormatPr defaultRowHeight="15" x14ac:dyDescent="0.25"/>
  <cols>
    <col min="1" max="1" width="19.5703125" customWidth="1"/>
    <col min="2" max="2" width="9.5703125" style="1" customWidth="1"/>
    <col min="3" max="3" width="10.28515625" style="1" customWidth="1"/>
    <col min="4" max="4" width="11.5703125" style="1" customWidth="1"/>
    <col min="5" max="5" width="9.7109375" style="1" customWidth="1"/>
    <col min="6" max="6" width="10.28515625" style="1" customWidth="1"/>
    <col min="7" max="7" width="10.28515625" style="1" hidden="1" customWidth="1"/>
    <col min="8" max="8" width="11.42578125" style="1" customWidth="1"/>
    <col min="9" max="11" width="10.28515625" customWidth="1"/>
    <col min="12" max="12" width="12.140625" bestFit="1" customWidth="1"/>
  </cols>
  <sheetData>
    <row r="1" spans="1:16" x14ac:dyDescent="0.25">
      <c r="A1" s="2" t="s">
        <v>0</v>
      </c>
      <c r="B1" s="3" t="s">
        <v>7</v>
      </c>
      <c r="C1" s="3" t="s">
        <v>5</v>
      </c>
      <c r="D1" s="3" t="s">
        <v>6</v>
      </c>
      <c r="E1" s="3" t="s">
        <v>1</v>
      </c>
      <c r="F1" s="3" t="s">
        <v>39</v>
      </c>
      <c r="G1" s="3" t="s">
        <v>28</v>
      </c>
      <c r="H1" s="3" t="s">
        <v>2</v>
      </c>
      <c r="I1" s="2" t="s">
        <v>29</v>
      </c>
      <c r="J1" s="2"/>
      <c r="K1" s="2"/>
      <c r="L1" s="3" t="s">
        <v>44</v>
      </c>
      <c r="M1" s="3" t="s">
        <v>37</v>
      </c>
      <c r="O1" s="3" t="s">
        <v>38</v>
      </c>
      <c r="P1" s="3" t="s">
        <v>37</v>
      </c>
    </row>
    <row r="2" spans="1:16" x14ac:dyDescent="0.25">
      <c r="A2" s="2" t="s">
        <v>3</v>
      </c>
      <c r="B2" s="1">
        <v>10</v>
      </c>
      <c r="C2" s="1">
        <v>4</v>
      </c>
      <c r="D2" s="1">
        <f>B2+C2</f>
        <v>14</v>
      </c>
      <c r="E2" s="1" t="s">
        <v>4</v>
      </c>
      <c r="F2" s="1" t="s">
        <v>40</v>
      </c>
      <c r="H2" s="1">
        <f>SUM(D2)*0.35</f>
        <v>4.8999999999999995</v>
      </c>
      <c r="L2" s="1" t="s">
        <v>46</v>
      </c>
      <c r="M2" s="1"/>
    </row>
    <row r="3" spans="1:16" x14ac:dyDescent="0.25">
      <c r="A3" s="2" t="s">
        <v>3</v>
      </c>
      <c r="B3" s="1">
        <v>18</v>
      </c>
      <c r="C3" s="1">
        <v>10</v>
      </c>
      <c r="D3" s="1">
        <f>B3+C3</f>
        <v>28</v>
      </c>
      <c r="E3" s="1" t="s">
        <v>8</v>
      </c>
      <c r="F3" s="1" t="s">
        <v>41</v>
      </c>
      <c r="H3" s="1">
        <f t="shared" ref="H3:H24" si="0">SUM(D3)*0.35</f>
        <v>9.7999999999999989</v>
      </c>
      <c r="L3" s="1" t="s">
        <v>33</v>
      </c>
      <c r="M3" s="1">
        <f>D2+D8+D14</f>
        <v>30</v>
      </c>
      <c r="O3">
        <v>32</v>
      </c>
      <c r="P3">
        <f>SUM(D2:D6)</f>
        <v>94</v>
      </c>
    </row>
    <row r="4" spans="1:16" x14ac:dyDescent="0.25">
      <c r="A4" s="2" t="s">
        <v>3</v>
      </c>
      <c r="B4" s="1">
        <v>21</v>
      </c>
      <c r="C4" s="1">
        <v>12</v>
      </c>
      <c r="D4" s="1">
        <f>B4+C4</f>
        <v>33</v>
      </c>
      <c r="E4" s="1" t="s">
        <v>9</v>
      </c>
      <c r="F4" s="1" t="s">
        <v>41</v>
      </c>
      <c r="H4" s="1">
        <f t="shared" si="0"/>
        <v>11.549999999999999</v>
      </c>
      <c r="L4" s="1" t="s">
        <v>34</v>
      </c>
      <c r="M4" s="1">
        <f>D3+D9+D15+D21</f>
        <v>92</v>
      </c>
      <c r="O4">
        <v>34</v>
      </c>
      <c r="P4">
        <f>SUM(D8:D12)</f>
        <v>155</v>
      </c>
    </row>
    <row r="5" spans="1:16" x14ac:dyDescent="0.25">
      <c r="A5" s="2" t="s">
        <v>3</v>
      </c>
      <c r="B5" s="1">
        <v>7</v>
      </c>
      <c r="C5" s="1">
        <v>4</v>
      </c>
      <c r="D5" s="1">
        <v>11</v>
      </c>
      <c r="E5" s="1" t="s">
        <v>10</v>
      </c>
      <c r="F5" s="1" t="s">
        <v>42</v>
      </c>
      <c r="H5" s="1">
        <f t="shared" si="0"/>
        <v>3.8499999999999996</v>
      </c>
      <c r="L5" s="1" t="s">
        <v>35</v>
      </c>
      <c r="M5" s="1">
        <f>D4+D10+D16+D22</f>
        <v>133</v>
      </c>
      <c r="O5">
        <v>36</v>
      </c>
      <c r="P5">
        <f>SUM(D14:D18)</f>
        <v>91</v>
      </c>
    </row>
    <row r="6" spans="1:16" x14ac:dyDescent="0.25">
      <c r="A6" s="2" t="s">
        <v>3</v>
      </c>
      <c r="B6" s="1">
        <v>4</v>
      </c>
      <c r="C6" s="1">
        <f t="shared" ref="C6:C24" si="1">SUM(D6)-B6</f>
        <v>4</v>
      </c>
      <c r="D6" s="1">
        <v>8</v>
      </c>
      <c r="E6" s="1" t="s">
        <v>11</v>
      </c>
      <c r="F6" s="1" t="s">
        <v>42</v>
      </c>
      <c r="H6" s="1">
        <f t="shared" si="0"/>
        <v>2.8</v>
      </c>
      <c r="L6" s="1" t="s">
        <v>20</v>
      </c>
      <c r="M6" s="1">
        <f>D5+D11+D17+D23</f>
        <v>86</v>
      </c>
      <c r="O6">
        <v>38</v>
      </c>
      <c r="P6">
        <f>SUM(D20:D24)</f>
        <v>35</v>
      </c>
    </row>
    <row r="7" spans="1:16" x14ac:dyDescent="0.25">
      <c r="A7" s="2"/>
      <c r="L7" s="1" t="s">
        <v>36</v>
      </c>
      <c r="M7" s="1">
        <f>D6+D12+D18+D24</f>
        <v>34</v>
      </c>
    </row>
    <row r="8" spans="1:16" x14ac:dyDescent="0.25">
      <c r="A8" s="2" t="s">
        <v>3</v>
      </c>
      <c r="B8" s="1">
        <v>4</v>
      </c>
      <c r="C8" s="1">
        <f t="shared" si="1"/>
        <v>4</v>
      </c>
      <c r="D8" s="1">
        <v>8</v>
      </c>
      <c r="E8" s="1" t="s">
        <v>12</v>
      </c>
      <c r="F8" s="1" t="s">
        <v>40</v>
      </c>
      <c r="H8" s="1">
        <f t="shared" si="0"/>
        <v>2.8</v>
      </c>
    </row>
    <row r="9" spans="1:16" x14ac:dyDescent="0.25">
      <c r="A9" s="2" t="s">
        <v>3</v>
      </c>
      <c r="B9" s="1">
        <v>21</v>
      </c>
      <c r="C9" s="1">
        <v>12</v>
      </c>
      <c r="D9" s="1">
        <f>B9+C9</f>
        <v>33</v>
      </c>
      <c r="E9" s="1" t="s">
        <v>13</v>
      </c>
      <c r="F9" s="1" t="s">
        <v>41</v>
      </c>
      <c r="H9" s="1">
        <f t="shared" si="0"/>
        <v>11.549999999999999</v>
      </c>
    </row>
    <row r="10" spans="1:16" x14ac:dyDescent="0.25">
      <c r="A10" s="2" t="s">
        <v>3</v>
      </c>
      <c r="B10" s="1">
        <v>34</v>
      </c>
      <c r="C10" s="1">
        <v>24</v>
      </c>
      <c r="D10" s="1">
        <f>B10+C10</f>
        <v>58</v>
      </c>
      <c r="E10" s="1" t="s">
        <v>14</v>
      </c>
      <c r="F10" s="1" t="s">
        <v>41</v>
      </c>
      <c r="H10" s="1">
        <f t="shared" si="0"/>
        <v>20.299999999999997</v>
      </c>
    </row>
    <row r="11" spans="1:16" x14ac:dyDescent="0.25">
      <c r="A11" s="2" t="s">
        <v>3</v>
      </c>
      <c r="B11" s="1">
        <v>21</v>
      </c>
      <c r="C11" s="1">
        <v>25</v>
      </c>
      <c r="D11" s="1">
        <f>B11+C11</f>
        <v>46</v>
      </c>
      <c r="E11" s="1" t="s">
        <v>15</v>
      </c>
      <c r="F11" s="1" t="s">
        <v>42</v>
      </c>
      <c r="H11" s="1">
        <f t="shared" si="0"/>
        <v>16.099999999999998</v>
      </c>
      <c r="L11" s="3" t="s">
        <v>43</v>
      </c>
      <c r="M11" s="3" t="s">
        <v>37</v>
      </c>
    </row>
    <row r="12" spans="1:16" x14ac:dyDescent="0.25">
      <c r="A12" s="2" t="s">
        <v>3</v>
      </c>
      <c r="B12" s="1">
        <v>5</v>
      </c>
      <c r="C12" s="1">
        <v>5</v>
      </c>
      <c r="D12" s="1">
        <f>B12+C12</f>
        <v>10</v>
      </c>
      <c r="E12" s="1" t="s">
        <v>16</v>
      </c>
      <c r="F12" s="1" t="s">
        <v>42</v>
      </c>
      <c r="H12" s="1">
        <f t="shared" si="0"/>
        <v>3.5</v>
      </c>
      <c r="L12" s="1" t="s">
        <v>45</v>
      </c>
      <c r="M12" s="1"/>
    </row>
    <row r="13" spans="1:16" x14ac:dyDescent="0.25">
      <c r="A13" s="2"/>
      <c r="L13" s="1" t="s">
        <v>40</v>
      </c>
      <c r="M13" s="1">
        <f>D2+D8+D14+D20</f>
        <v>30</v>
      </c>
    </row>
    <row r="14" spans="1:16" x14ac:dyDescent="0.25">
      <c r="A14" s="2" t="s">
        <v>3</v>
      </c>
      <c r="B14" s="1">
        <v>4</v>
      </c>
      <c r="C14" s="1">
        <f t="shared" si="1"/>
        <v>4</v>
      </c>
      <c r="D14" s="1">
        <v>8</v>
      </c>
      <c r="E14" s="1" t="s">
        <v>17</v>
      </c>
      <c r="F14" s="1" t="s">
        <v>40</v>
      </c>
      <c r="H14" s="1">
        <f t="shared" si="0"/>
        <v>2.8</v>
      </c>
      <c r="L14" s="1" t="s">
        <v>41</v>
      </c>
      <c r="M14" s="1">
        <f>D3+D4+D9+D10+D15+D16+D21+D22</f>
        <v>225</v>
      </c>
    </row>
    <row r="15" spans="1:16" x14ac:dyDescent="0.25">
      <c r="A15" s="2" t="s">
        <v>3</v>
      </c>
      <c r="B15" s="1">
        <v>9</v>
      </c>
      <c r="C15" s="1">
        <v>14</v>
      </c>
      <c r="D15" s="1">
        <f>B15+C15</f>
        <v>23</v>
      </c>
      <c r="E15" s="1" t="s">
        <v>18</v>
      </c>
      <c r="F15" s="1" t="s">
        <v>41</v>
      </c>
      <c r="H15" s="1">
        <f t="shared" si="0"/>
        <v>8.0499999999999989</v>
      </c>
      <c r="L15" s="1" t="s">
        <v>42</v>
      </c>
      <c r="M15" s="1">
        <f>SUM(D5+D6+D11+D12+D17+D18+D24+D23)</f>
        <v>120</v>
      </c>
    </row>
    <row r="16" spans="1:16" x14ac:dyDescent="0.25">
      <c r="A16" s="2" t="s">
        <v>3</v>
      </c>
      <c r="B16" s="1">
        <v>15</v>
      </c>
      <c r="C16" s="1">
        <v>19</v>
      </c>
      <c r="D16" s="1">
        <f>B16+C16</f>
        <v>34</v>
      </c>
      <c r="E16" s="1" t="s">
        <v>19</v>
      </c>
      <c r="F16" s="1" t="s">
        <v>41</v>
      </c>
      <c r="H16" s="1">
        <f t="shared" si="0"/>
        <v>11.899999999999999</v>
      </c>
    </row>
    <row r="17" spans="1:8" x14ac:dyDescent="0.25">
      <c r="A17" s="2" t="s">
        <v>3</v>
      </c>
      <c r="B17" s="1">
        <v>4</v>
      </c>
      <c r="C17" s="1">
        <v>14</v>
      </c>
      <c r="D17" s="1">
        <f>B17+C17</f>
        <v>18</v>
      </c>
      <c r="E17" s="1" t="s">
        <v>21</v>
      </c>
      <c r="F17" s="1" t="s">
        <v>42</v>
      </c>
      <c r="H17" s="1">
        <f t="shared" si="0"/>
        <v>6.3</v>
      </c>
    </row>
    <row r="18" spans="1:8" x14ac:dyDescent="0.25">
      <c r="A18" s="2" t="s">
        <v>3</v>
      </c>
      <c r="B18" s="1">
        <v>4</v>
      </c>
      <c r="C18" s="1">
        <f t="shared" si="1"/>
        <v>4</v>
      </c>
      <c r="D18" s="1">
        <v>8</v>
      </c>
      <c r="E18" s="1" t="s">
        <v>22</v>
      </c>
      <c r="F18" s="1" t="s">
        <v>42</v>
      </c>
      <c r="H18" s="1">
        <f t="shared" si="0"/>
        <v>2.8</v>
      </c>
    </row>
    <row r="19" spans="1:8" x14ac:dyDescent="0.25">
      <c r="A19" s="2"/>
    </row>
    <row r="20" spans="1:8" x14ac:dyDescent="0.25">
      <c r="A20" s="2" t="s">
        <v>3</v>
      </c>
      <c r="B20" s="1">
        <v>0</v>
      </c>
      <c r="C20" s="1">
        <f t="shared" si="1"/>
        <v>0</v>
      </c>
      <c r="D20" s="1">
        <v>0</v>
      </c>
      <c r="E20" s="1" t="s">
        <v>23</v>
      </c>
      <c r="F20" s="1" t="s">
        <v>40</v>
      </c>
      <c r="H20" s="1">
        <f t="shared" si="0"/>
        <v>0</v>
      </c>
    </row>
    <row r="21" spans="1:8" x14ac:dyDescent="0.25">
      <c r="A21" s="2" t="s">
        <v>3</v>
      </c>
      <c r="B21" s="1">
        <v>4</v>
      </c>
      <c r="C21" s="1">
        <v>4</v>
      </c>
      <c r="D21" s="1">
        <v>8</v>
      </c>
      <c r="E21" s="1" t="s">
        <v>24</v>
      </c>
      <c r="F21" s="1" t="s">
        <v>41</v>
      </c>
      <c r="H21" s="1">
        <f t="shared" si="0"/>
        <v>2.8</v>
      </c>
    </row>
    <row r="22" spans="1:8" x14ac:dyDescent="0.25">
      <c r="A22" s="2" t="s">
        <v>3</v>
      </c>
      <c r="B22" s="1">
        <v>4</v>
      </c>
      <c r="C22" s="1">
        <v>4</v>
      </c>
      <c r="D22" s="1">
        <v>8</v>
      </c>
      <c r="E22" s="1" t="s">
        <v>25</v>
      </c>
      <c r="F22" s="1" t="s">
        <v>41</v>
      </c>
      <c r="H22" s="1">
        <f t="shared" si="0"/>
        <v>2.8</v>
      </c>
    </row>
    <row r="23" spans="1:8" x14ac:dyDescent="0.25">
      <c r="A23" s="2" t="s">
        <v>3</v>
      </c>
      <c r="B23" s="1">
        <v>7</v>
      </c>
      <c r="C23" s="1">
        <v>4</v>
      </c>
      <c r="D23" s="1">
        <v>11</v>
      </c>
      <c r="E23" s="1" t="s">
        <v>26</v>
      </c>
      <c r="F23" s="1" t="s">
        <v>42</v>
      </c>
      <c r="H23" s="1">
        <f t="shared" si="0"/>
        <v>3.8499999999999996</v>
      </c>
    </row>
    <row r="24" spans="1:8" x14ac:dyDescent="0.25">
      <c r="A24" s="2" t="s">
        <v>3</v>
      </c>
      <c r="B24" s="1">
        <v>4</v>
      </c>
      <c r="C24" s="1">
        <f t="shared" si="1"/>
        <v>4</v>
      </c>
      <c r="D24" s="1">
        <v>8</v>
      </c>
      <c r="E24" s="1" t="s">
        <v>27</v>
      </c>
      <c r="F24" s="1" t="s">
        <v>42</v>
      </c>
      <c r="H24" s="1">
        <f t="shared" si="0"/>
        <v>2.8</v>
      </c>
    </row>
    <row r="25" spans="1:8" x14ac:dyDescent="0.25">
      <c r="A25" s="2"/>
      <c r="B25" s="1">
        <f>SUM(B2:B24)</f>
        <v>200</v>
      </c>
      <c r="C25" s="1">
        <f>SUM(C2:C24)</f>
        <v>175</v>
      </c>
      <c r="D25" s="1">
        <f>SUM(D2:D24)</f>
        <v>375</v>
      </c>
    </row>
    <row r="26" spans="1:8" x14ac:dyDescent="0.25">
      <c r="A26" s="2"/>
    </row>
    <row r="27" spans="1:8" x14ac:dyDescent="0.25">
      <c r="A27" s="2"/>
    </row>
    <row r="28" spans="1:8" x14ac:dyDescent="0.25">
      <c r="A28" s="2"/>
    </row>
    <row r="29" spans="1:8" x14ac:dyDescent="0.25">
      <c r="A29" s="2" t="s">
        <v>30</v>
      </c>
      <c r="B29" s="1">
        <v>375</v>
      </c>
    </row>
    <row r="30" spans="1:8" x14ac:dyDescent="0.25">
      <c r="A30" s="2" t="s">
        <v>31</v>
      </c>
      <c r="B30" s="1">
        <v>375</v>
      </c>
    </row>
    <row r="31" spans="1:8" x14ac:dyDescent="0.25">
      <c r="A31" s="2" t="s">
        <v>32</v>
      </c>
      <c r="B31" s="1">
        <v>375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Weisman</dc:creator>
  <cp:lastModifiedBy>Nicole</cp:lastModifiedBy>
  <cp:lastPrinted>2012-08-06T21:42:14Z</cp:lastPrinted>
  <dcterms:created xsi:type="dcterms:W3CDTF">2012-08-06T20:56:51Z</dcterms:created>
  <dcterms:modified xsi:type="dcterms:W3CDTF">2012-08-07T17:13:56Z</dcterms:modified>
</cp:coreProperties>
</file>