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etWork\WorkCompany\Projects\VmsWebReport\VMS_Report\ApplicationFiles\Document\"/>
    </mc:Choice>
  </mc:AlternateContent>
  <bookViews>
    <workbookView xWindow="0" yWindow="0" windowWidth="19560" windowHeight="8340" firstSheet="1" activeTab="2"/>
  </bookViews>
  <sheets>
    <sheet name="Summary" sheetId="4" r:id="rId1"/>
    <sheet name="Đăng nhập" sheetId="1" r:id="rId2"/>
    <sheet name="Admin" sheetId="2" r:id="rId3"/>
    <sheet name="Normal User" sheetId="5" r:id="rId4"/>
  </sheets>
  <calcPr calcId="152511"/>
</workbook>
</file>

<file path=xl/calcChain.xml><?xml version="1.0" encoding="utf-8"?>
<calcChain xmlns="http://schemas.openxmlformats.org/spreadsheetml/2006/main">
  <c r="C24" i="4" l="1"/>
  <c r="C23" i="4"/>
  <c r="C22" i="4"/>
  <c r="C21" i="4"/>
  <c r="C20" i="4"/>
  <c r="E20" i="4" s="1"/>
  <c r="C19" i="4"/>
  <c r="C18" i="4"/>
  <c r="E18" i="4" s="1"/>
  <c r="F11" i="4"/>
  <c r="F5" i="4"/>
  <c r="F6" i="4"/>
  <c r="F7" i="4"/>
  <c r="F8" i="4"/>
  <c r="F10" i="4"/>
  <c r="F9" i="4"/>
  <c r="F4" i="4"/>
  <c r="F23" i="4"/>
  <c r="F22" i="4"/>
  <c r="F21" i="4"/>
  <c r="F20" i="4"/>
  <c r="F19" i="4"/>
  <c r="F18" i="4"/>
  <c r="E19" i="4" l="1"/>
  <c r="E23" i="4"/>
  <c r="E21" i="4"/>
  <c r="E22" i="4"/>
  <c r="F13" i="4"/>
</calcChain>
</file>

<file path=xl/sharedStrings.xml><?xml version="1.0" encoding="utf-8"?>
<sst xmlns="http://schemas.openxmlformats.org/spreadsheetml/2006/main" count="402" uniqueCount="226">
  <si>
    <t>TCID</t>
  </si>
  <si>
    <t>Test Name</t>
  </si>
  <si>
    <t>Steps</t>
  </si>
  <si>
    <t>Expectation</t>
  </si>
  <si>
    <t>Manual</t>
  </si>
  <si>
    <t>Auto</t>
  </si>
  <si>
    <t>Status</t>
  </si>
  <si>
    <t>Date</t>
  </si>
  <si>
    <t>Browser</t>
  </si>
  <si>
    <t>Comments</t>
  </si>
  <si>
    <t>Features</t>
  </si>
  <si>
    <t>Tested</t>
  </si>
  <si>
    <t>Total</t>
  </si>
  <si>
    <t>Terms</t>
  </si>
  <si>
    <t>Admin</t>
  </si>
  <si>
    <t>Students</t>
  </si>
  <si>
    <t>Teachers</t>
  </si>
  <si>
    <t>TCH</t>
  </si>
  <si>
    <t>Districts</t>
  </si>
  <si>
    <t>DST</t>
  </si>
  <si>
    <t>SCH</t>
  </si>
  <si>
    <t>Build 0.1.8</t>
  </si>
  <si>
    <t>Test Results</t>
  </si>
  <si>
    <t>Passed</t>
  </si>
  <si>
    <t>Failed</t>
  </si>
  <si>
    <t>Blocked</t>
  </si>
  <si>
    <t>Login</t>
  </si>
  <si>
    <t>LGN</t>
  </si>
  <si>
    <t>LGN001</t>
  </si>
  <si>
    <t>LGN002</t>
  </si>
  <si>
    <t>LGN003</t>
  </si>
  <si>
    <t>LGN004</t>
  </si>
  <si>
    <t>LGN005</t>
  </si>
  <si>
    <t>LGN006</t>
  </si>
  <si>
    <t>LGN007</t>
  </si>
  <si>
    <t>LGN008</t>
  </si>
  <si>
    <t>LGN009</t>
  </si>
  <si>
    <t>LGN010</t>
  </si>
  <si>
    <t>LGN011</t>
  </si>
  <si>
    <t>LGN012</t>
  </si>
  <si>
    <t>LGN013</t>
  </si>
  <si>
    <t>LGN014</t>
  </si>
  <si>
    <t>LGN015</t>
  </si>
  <si>
    <t>LGN016</t>
  </si>
  <si>
    <t>School admin</t>
  </si>
  <si>
    <t>District admin</t>
  </si>
  <si>
    <t>Parent</t>
  </si>
  <si>
    <t>Support admin</t>
  </si>
  <si>
    <t>System admin</t>
  </si>
  <si>
    <t>STU</t>
  </si>
  <si>
    <t>PAR</t>
  </si>
  <si>
    <t>SUP</t>
  </si>
  <si>
    <t>ADM</t>
  </si>
  <si>
    <t>School admins</t>
  </si>
  <si>
    <t>District admins</t>
  </si>
  <si>
    <t>Parents</t>
  </si>
  <si>
    <t>Support admins</t>
  </si>
  <si>
    <t>System admins</t>
  </si>
  <si>
    <t>Schools admin</t>
  </si>
  <si>
    <r>
      <t xml:space="preserve">Đăng nhập thất bại. Màn hình hiển thị thông báo: </t>
    </r>
    <r>
      <rPr>
        <sz val="11"/>
        <color rgb="FFFF0000"/>
        <rFont val="Calibri"/>
        <family val="2"/>
        <scheme val="minor"/>
      </rPr>
      <t>"Tên đăng nhập và mật khẩu không đúng. Xin vui lòng thử lại."</t>
    </r>
  </si>
  <si>
    <t>Đăng nhập thành công.</t>
  </si>
  <si>
    <t>Đăng nhập với tên đăng nhập sai, mật khẩu đúng.</t>
  </si>
  <si>
    <t>Đăng nhập với tên đăng nhập đúng, mật khẩu sai.</t>
  </si>
  <si>
    <t>Đăng nhập với tên đăng nhập và mật khẩu đúng.</t>
  </si>
  <si>
    <t>- Mở trang đăng nhập trên trình duyệt.
- Nhập tên đăng nhập đúng, mật khẩu đăng nhập sai.
- Click nút "Đăng nhập".</t>
  </si>
  <si>
    <t>- Mở trang đăng nhập trên trình duyệt.
- Nhập Tên đăng nhập và mật khẩu đăng nhập đúng.
- Click  nút "Đăng nhập".</t>
  </si>
  <si>
    <t>- Mở trang đăng nhập trên trình duyệt.
- Nhập tên đăng nhập sai, mật khẩu đăng đúng.
-  Click nút "Đăng nhập".</t>
  </si>
  <si>
    <t>Đăng nhập với tên đăng nhập và mật khẩu sai.</t>
  </si>
  <si>
    <t>- Mở trang đăng nhập trên trình duyệt.
- Nhập Tên đăng nhập và mật khẩu đăng nhập sai
-  Click nút "Đăng nhập".</t>
  </si>
  <si>
    <t>Đăng nhập với tài khoản Admin</t>
  </si>
  <si>
    <t>Login với tài khoản Chi nhánh</t>
  </si>
  <si>
    <t>Đăng nhập với tài khoản Cửa hàng MobiFone</t>
  </si>
  <si>
    <t>Đăng nhập với tài khoản Tổng đài</t>
  </si>
  <si>
    <t>Quản lý nhóm người dùng</t>
  </si>
  <si>
    <t>Tra cứu - nhóm người dùng</t>
  </si>
  <si>
    <t>Tra cứu nhóm người dùng.</t>
  </si>
  <si>
    <t>- Đăng nhập tài khoản Admin.
- Vào mục quản lý hệ thống -&gt; quản lý nhóm người dùng.
- Bấm tìm kiếm -&gt; 
- Nhập "Code" để lọc theo mã nhóm người dùng.
- Nhập "Tên" để lọc theo tên nhóm người dùng.
- Click nút "Tìm kiếm".'</t>
  </si>
  <si>
    <t>Chỉnh sửa - nhóm người dùng</t>
  </si>
  <si>
    <t>Chỉnh sửa thông tin nhóm người dùng.</t>
  </si>
  <si>
    <t>- Đăng nhập tài khoản Admin.
- Vào mục quản lý hệ thống -&gt; quản lý nhóm người dùng.
- Bấm vào nút chỉnh sửa của nhóm người dùng cần sửa.
- Nhập lại "Code" nếu cần sửa.
- Nhập lại "Tên" nếu cần sửa.
- Click nút "Lưu".'</t>
  </si>
  <si>
    <t>Thêm - nhóm người dùng</t>
  </si>
  <si>
    <t>Thêm nhóm người dùng.</t>
  </si>
  <si>
    <t>Thêm nhóm người dùng thành công.</t>
  </si>
  <si>
    <t>Phân quyền - nhóm người dùng</t>
  </si>
  <si>
    <t>Phân quyền nhóm người dùng thành công.</t>
  </si>
  <si>
    <t>Quản lý người dùng</t>
  </si>
  <si>
    <t>Thêm - người dùng</t>
  </si>
  <si>
    <t>Chỉnh sửa - người dùng</t>
  </si>
  <si>
    <t>Tra cứu - người dùng</t>
  </si>
  <si>
    <t>Phân quyền - người dùng</t>
  </si>
  <si>
    <t>Thêm người dùng.</t>
  </si>
  <si>
    <t>Tra cứu người dùng.</t>
  </si>
  <si>
    <t>Chỉnh sửa thông tin người dùng.</t>
  </si>
  <si>
    <t>- Đăng nhập tài khoản Admin.
- Vào mục quản lý hệ thống -&gt; quản lý người dùng.
- Bấm tìm kiếm -&gt; 
- Nhập "Code" để lọc theo mã người dùng.
- Nhập "Tên" để lọc theo tên người dùng.
- Click nút "Tìm kiếm".'</t>
  </si>
  <si>
    <t>- Đăng nhập tài khoản Admin.
- Vào mục quản lý hệ thống -&gt; quản lý người dùng.
- Bấm vào nút chỉnh sửa của người dùng cần sửa.
- Nhập lại "Code" nếu cần sửa.
- Nhập lại "Tên" nếu cần sửa.
- Click nút "Lưu".'</t>
  </si>
  <si>
    <t>- Đăng nhập tài khoản Admin.
- Vào mục quản lý hệ thống -&gt; quản lý người dùng.
- Bấm vào nút phân quyền của người dùng.
- Check on "Permission, Role, Quận/Huyện, Chi Nhánh" cần phân cho người dùng.
- Click nút "Lưu".'</t>
  </si>
  <si>
    <t>Phân quyền người dùng thành công.</t>
  </si>
  <si>
    <t>Xóa người dùng.</t>
  </si>
  <si>
    <t>- Đăng nhập tài khoản Admin.
- Vào mục quản lý hệ thống -&gt; quản lý người dùng.
- Bấm vào nút xóa của người dùng.
- Bấm đồng ý để xác nhận.'</t>
  </si>
  <si>
    <t>Thêm - role</t>
  </si>
  <si>
    <t>Quản lý role</t>
  </si>
  <si>
    <t>Tra cứu - role</t>
  </si>
  <si>
    <t>Chỉnh sửa - role</t>
  </si>
  <si>
    <t>Xoa - role</t>
  </si>
  <si>
    <t>Phân quyền - role</t>
  </si>
  <si>
    <t>Thêm role.</t>
  </si>
  <si>
    <t>Tra cứu role.</t>
  </si>
  <si>
    <t>Chỉnh sửa thông tin role.</t>
  </si>
  <si>
    <t>Xóa role.</t>
  </si>
  <si>
    <t>Phân quyền permission role.</t>
  </si>
  <si>
    <t>Phân quyền Permission, Role, Quận/Huyện, Chi Nhánh người dùng.</t>
  </si>
  <si>
    <t>Thêm role thành công.</t>
  </si>
  <si>
    <t>Phân quyền role thành công.</t>
  </si>
  <si>
    <t>- Đăng nhập tài khoản Admin.
- Vào mục quản lý hệ thống -&gt; quản lý người dùng.
- Bấm nút Thêm
- Nhập "Code" người dùng.
- Nhập "Tên" người dùng.
- Click nút "Lưu".'</t>
  </si>
  <si>
    <t>- Đăng nhập tài khoản Admin.
- Vào mục quản lý hệ thống -&gt; quản lý nhóm người dùng.
- Bấm Thêm
- Nhập "Code" nhóm người dùng.
- Nhập "Tên" nhóm người dùng.
- Click nút "Lưu".'</t>
  </si>
  <si>
    <t>- Đăng nhập tài khoản Admin.
- Vào mục quản lý hệ thống -&gt; quản lý role
- Bấm vào nút chỉnh sửa của role cần sửa.
- Nhập lại "Code" nếu cần sửa.
- Nhập lại "Tên" nếu cần sửa.
- Click nút "Lưu".'</t>
  </si>
  <si>
    <t>- Đăng nhập tài khoản Admin.
- Vào mục quản lý hệ thống -&gt; quản lý role
- Bấm tìm kiếm 
- Nhập "Code" để lọc theo mã role.
- Nhập "Tên" để lọc theo tên role.
- Click nút "Tìm kiếm".'</t>
  </si>
  <si>
    <t>- Đăng nhập tài khoản Admin.
- Vào mục quản lý hệ thống -&gt; quản lý role
- Bấm Thêm
- Nhập "Code" role.
- Nhập "Tên" role.
- Click nút "Lưu".'</t>
  </si>
  <si>
    <t>- Đăng nhập tài khoản Admin.
- Vào mục quản lý hệ thống -&gt; quản lý role
- Bấm vào nút xóa của role.
- Bấm đồng ý để xác nhận.'</t>
  </si>
  <si>
    <t>Quản lý đội</t>
  </si>
  <si>
    <t>Thêm - đội</t>
  </si>
  <si>
    <t>Tra cứu - đội</t>
  </si>
  <si>
    <t>Chỉnh sửa - đội</t>
  </si>
  <si>
    <t>Xoa - đội</t>
  </si>
  <si>
    <t>Phân quyền - đội</t>
  </si>
  <si>
    <t>Thêm đội</t>
  </si>
  <si>
    <t>Tra cứu đội</t>
  </si>
  <si>
    <t>Chỉnh sửa thông tin đội.</t>
  </si>
  <si>
    <t>Xóa đội.</t>
  </si>
  <si>
    <t>Phân Quận/Huyện, Chi Nhánh cho đội quản lý.</t>
  </si>
  <si>
    <t>- Đăng nhập tài khoản Admin.
- Vào mục quản lý hệ thống -&gt; quản lý đội
- Bấm Thêm
- Nhập "Code" đội.
- Nhập "Tên" đội.
- Click nút "Lưu".'</t>
  </si>
  <si>
    <t>- Đăng nhập tài khoản Admin.
- Vào mục quản lý hệ thống -&gt; quản lý đội
- Bấm tìm kiếm 
- Nhập "Code" để lọc theo mã đội.
- Nhập "Tên" để lọc theo tên đội.
- Click nút "Tìm kiếm".'</t>
  </si>
  <si>
    <t>- Đăng nhập tài khoản Admin.
- Vào mục quản lý hệ thống -&gt; quản lý đội
- Bấm vào nút chỉnh sửa của đội cần sửa.
- Nhập lại "Code" nếu cần sửa.
- Nhập lại "Tên" nếu cần sửa.
- Click nút "Lưu".'</t>
  </si>
  <si>
    <t>- Đăng nhập tài khoản Admin.
- Vào mục quản lý hệ thống -&gt; quản lý đội
- Bấm vào nút xóa của đội
- Bấm đồng ý để xác nhận.'</t>
  </si>
  <si>
    <t>- Đăng nhập tài khoản Admin.
- Vào mục quản lý hệ thống -&gt; quản lý đội
- Bấm vào nút phân quyền của đội.
- Check on "Quận/Huyện, Chi Nhánh" cần phân cho đội.
- Click nút "Lưu".'</t>
  </si>
  <si>
    <t>- Đăng nhập tài khoản Admin.
- Vào mục quản lý hệ thống -&gt; quản lý role.
- Bấm vào nút phân quyền của role.
- Check on "Permission" cần phân cho role.
- Click nút "Lưu".'</t>
  </si>
  <si>
    <t>Quản lý phân loại gói cước</t>
  </si>
  <si>
    <t>Tra cứu - loại gói cước</t>
  </si>
  <si>
    <t>Chỉnh sửa - loại gói cước</t>
  </si>
  <si>
    <t>Tra cứu loại gói cước</t>
  </si>
  <si>
    <t>Chỉnh sửa thông tin loại gói cước</t>
  </si>
  <si>
    <t>Xoa - loại gói cước</t>
  </si>
  <si>
    <t>Xóa loại gói cước</t>
  </si>
  <si>
    <t>- Đăng nhập tài khoản Admin.
- Vào mục quản lý hệ thống -&gt; quản lý phân loại gói cước
- Bấm vào nút xóa của đội
- Bấm đồng ý để xác nhận.'</t>
  </si>
  <si>
    <t>- Đăng nhập tài khoản Admin.
- Vào mục quản lý hệ thống -&gt; quản lý phân loại gói cước.
- Bấm tìm kiếm.
- Nhập "Code" để lọc theo mã loại gói cước.
- Nhập "Tên" để lọc theo tên loại gói cước.
- Click nút "Tìm kiếm".'</t>
  </si>
  <si>
    <t>- Đăng nhập tài khoản Admin.
- Vào mục quản lý hệ thống -&gt; quản lý phân loại gói cước.
- Bấm Thêm.
- Nhập "Code" loại gói cước.
- Nhập "Tên" loại gói cước.
- Click nút "Lưu".'</t>
  </si>
  <si>
    <t>- Đăng nhập tài khoản Admin.
- Vào mục quản lý hệ thống -&gt; quản lý phân loại gói cước
- Bấm vào nút chỉnh sửa của loại gói cước cần sửa.
- Nhập lại "Code" nếu cần sửa.
- Nhập lại "Tên" nếu cần sửa.
- Click nút "Lưu".'</t>
  </si>
  <si>
    <t>Quản lý nhóm gói cước</t>
  </si>
  <si>
    <t>Thêm - nhóm gói cước</t>
  </si>
  <si>
    <t>Tra cứu - nhóm gói cước</t>
  </si>
  <si>
    <t>Chỉnh sửa - nhóm gói cước</t>
  </si>
  <si>
    <t>Xoa - nhóm gói cước</t>
  </si>
  <si>
    <t>Phân quyền - nhóm gói cước</t>
  </si>
  <si>
    <t>Thêm nhóm gói cước</t>
  </si>
  <si>
    <t>Tra cứu nhóm gói cước</t>
  </si>
  <si>
    <t>Chỉnh sửa thông tin nhóm gói cước</t>
  </si>
  <si>
    <t>Xóa nhóm gói cước</t>
  </si>
  <si>
    <t>Phân gói cước cho nhóm gói cước quản lý và phân nhóm gói cước cho loại gói cước.</t>
  </si>
  <si>
    <t>- Đăng nhập tài khoản Admin.
- Vào mục quản lý hệ thống -&gt; quản lý nhóm gói cước.
- Bấm tìm kiếm.
- Nhập "Code" để lọc theo mã nhóm gói cước.
- Nhập "Tên" để lọc theo tên nhóm gói cước.
- Click nút "Tìm kiếm".'</t>
  </si>
  <si>
    <t>- Đăng nhập tài khoản Admin.
- Vào mục quản lý hệ thống -&gt; quản lý nhóm gói cước.
- Bấm Thêm.
- Nhập "Code" nhóm gói cước.
- Nhập "Tên" nhóm gói cước.
- Click nút "Lưu".'</t>
  </si>
  <si>
    <t>- Đăng nhập tài khoản Admin.
- Vào mục quản lý hệ thống -&gt; quản lý nhóm gói cước.
- Bấm vào nút xóa của nhóm gói cước.
- Bấm đồng ý để xác nhận.'</t>
  </si>
  <si>
    <t>- Đăng nhập tài khoản Admin.
- Vào mục quản lý hệ thống -&gt; quản lý nhóm gói cước.
- Bấm vào nút chỉnh sửa của nhóm gói cước cần sửa.
- Nhập lại "Code" nếu cần sửa.
- Nhập lại "Tên" nếu cần sửa.
- Click nút "Lưu".'</t>
  </si>
  <si>
    <t>Tìm kiếm role.</t>
  </si>
  <si>
    <t>Phân quyền role cho nhóm người dùng</t>
  </si>
  <si>
    <t>Bỏ phân quyền role cho nhóm người dùng</t>
  </si>
  <si>
    <t>- Đăng nhập tài khoản Admin.
- Vào mục quản lý hệ thống -&gt; quản lý nhóm người dùng.
- Bấm vào nút phân quyền của nhóm người dùng.
- Bấm vào nút tìm kiếm
- Chọn "các roles" để lọc theo các roles 'chưa được phân quyền/được phân quyền' cho nhóm người dùng.
- Nhập "Code" để lọc theo mã role.
- Nhập "Mô tả" để lọc theo Mô tả role.
- Click nút "Lọc".'</t>
  </si>
  <si>
    <t>Hiển thị thông tin nhóm người dùng thoả điều kiện lọc.</t>
  </si>
  <si>
    <t>Bỏ Phân quyền nhóm người dùng thành công.</t>
  </si>
  <si>
    <t>- Đăng nhập tài khoản Admin.
- Vào mục quản lý hệ thống -&gt; quản lý nhóm người dùng.
- Bấm vào nút phân quyền của nhóm người dùng.
- Bấm vào nút tìm kiếm - &gt; các roles 'chưa được phân quyền'
- Check on "Role" cần phân cho nhóm người dùng.
- Click nút "Lưu".'</t>
  </si>
  <si>
    <t>- Đăng nhập tài khoản Admin.
- Vào mục quản lý hệ thống -&gt; quản lý nhóm người dùng.
- Bấm vào nút phân quyền của nhóm người dùng.
- Bấm vào nút tìm kiếm - &gt; các roles 'được phân quyền'
- Check off "Role" cần bỏ của nhóm người dùng.
- Click nút "Lưu".'</t>
  </si>
  <si>
    <t>Tổng hợp TB PTM DATA Theo Tháng - Năm Theo Đơn Vị Đấu nối</t>
  </si>
  <si>
    <t>Dữ liệu báo cáo hiển thị thoả mãn điều kiện lọc.</t>
  </si>
  <si>
    <t>Báo Cáo</t>
  </si>
  <si>
    <t>Tổng hợp TB PTM DATA Theo Ngày Theo Đơn Vị Đấu Nối</t>
  </si>
  <si>
    <t>Tổng hợp TB PTM DATA Theo Tháng - Gói Cước Thuê Bao Phát Triển Mới Theo Đơn Vị Đấu Nối</t>
  </si>
  <si>
    <t>Tổng hợp TB PTM DATA Theo Tháng - Theo Kênh</t>
  </si>
  <si>
    <t>Tổng hợp TB PTM DATA Theo Tháng - AM/KAM Theo Đơn vị Đấu Nối</t>
  </si>
  <si>
    <t>Tổng hợp TB PTM DATA Theo Tháng - Doanh Nghiệp</t>
  </si>
  <si>
    <t>Chi Tiết TB PTM DATA/Giảm Theo Ngày</t>
  </si>
  <si>
    <t>Thống Kê Tổng Hợp DOANH THU - Theo ngày - THÁNG</t>
  </si>
  <si>
    <t>Thống Kê Tổng Hợp Gói Cước - Dịch Vụ - Theo Tháng</t>
  </si>
  <si>
    <t>- Đăng nhập tài khoản được cung cấp bởi admin và có quyên trên report này.
- Vào Báo cáo
- Vào Tổng hợp TB PTM DATA Theo Tháng - Năm Theo Đơn Vị Đấu nối.
- Chọn ngày.
- Chọn chi nhánh.
- Chọn quận/huyện.
- Chọn ngày loại thuê bao.
- Chọn ngày loại báo cáo.
- Click nút "Tra cứu".
- Click nút "Xuất báo cáo" sau khi tra cứu để xuất ra file Excel.'</t>
  </si>
  <si>
    <t>- Đăng nhập tài khoản được cung cấp bởi admin và có quyên trên report này.
- Vào Báo cáo
- Vào Tổng hợp TB PTM DATA Theo Ngày Theo Đơn Vị Đấu Nối.
- Chọn ngày.
- Chọn chi nhánh.
- Chọn quận/huyện.
- Chọn ngày loại thuê bao.
- Chọn ngày loại báo cáo.
- Click nút "Tra cứu".
- Click nút "Xuất báo cáo" sau khi tra cứu để xuất ra file Excel.'</t>
  </si>
  <si>
    <t>- Đăng nhập tài khoản được cung cấp bởi admin và có quyên trên report này.
- Vào Báo cáo
- Vào Tổng hợp TB PTM DATA Theo Tháng - Gói Cước Thuê Bao Phát Triển Mới Theo Đơn Vị Đấu Nối.
- Chọn ngày.
- Chọn ngày loại thuê bao.
- Chọn gói cước.
- Chọn ngày loại báo cáo.
- Click nút "Tra cứu".
- Click nút "Xuất báo cáo" sau khi tra cứu để xuất ra file Excel.'</t>
  </si>
  <si>
    <t>- Đăng nhập tài khoản được cung cấp bởi admin và có quyên trên report này.
- Vào Báo cáo
- Vào Tổng hợp TB PTM DATA Theo Tháng - Theo Kênh.
- Chọn ngày.
- Chọn chi nhánh.
- Chọn Kênh.
- Chọn ngày loại thuê bao.
- Click nút "Tra cứu".
- Click nút "Xuất báo cáo" sau khi tra cứu để xuất ra file Excel.'</t>
  </si>
  <si>
    <t>- Đăng nhập tài khoản được cung cấp bởi admin và có quyên trên report này.
- Vào Báo cáo
- Vào Tổng hợp TB PTM DATA Theo Tháng - AM/KAM Theo Đơn vị Đấu Nối.
- Chọn ngày.
- Chọn chi nhánh.
- Chọn quận/huyện.
- Chọn đội.
- Chọn ngày loại thuê bao.
- Click nút "Tra cứu".
- Click nút "Xuất báo cáo" sau khi tra cứu để xuất ra file Excel.'</t>
  </si>
  <si>
    <t>- Đăng nhập tài khoản được cung cấp bởi admin và có quyên trên report này.
- Vào Báo cáo
- Vào Tổng hợp TB PTM DATA Theo Tháng - Doanh Nghiệp.
- Chọn ngày.
- Chọn chi nhánh.
- Chọn ngày loại thuê bao.
- Click nút "Tra cứu".
- Click nút "Xuất báo cáo" sau khi tra cứu để xuất ra file Excel.'</t>
  </si>
  <si>
    <t>- Đăng nhập tài khoản được cung cấp bởi admin và có quyên trên report này.
- Vào Báo cáo
- Vào Thống Kê Tổng Hợp DOANH THU - Theo ngày - THÁNG.
- Chọn ngày.
- Chọn chi nhánh.
- Chọn phân loại
- Chọn nhóm gói cước
- Chọn báo cáo theo.
- Click nút "Tra cứu".
- Click nút "Xuất báo cáo" sau khi tra cứu để xuất ra file Excel.'</t>
  </si>
  <si>
    <t>- Đăng nhập tài khoản được cung cấp bởi admin và có quyên trên report này.
- Vào Báo cáo
- Vào Thống Kê Tổng Hợp Gói Cước - Dịch Vụ - Theo Tháng.
- Chọn ngày.
- Chọn chi nhánh.
- Chọn phân loại
- Chọn nhóm gói cước
- Chọn báo cáo theo.
- Click nút "Tra cứu".
- Click nút "Xuất báo cáo" sau khi tra cứu để xuất ra file Excel.'</t>
  </si>
  <si>
    <t>- Đăng nhập tài khoản Admin.
- Vào Báo cáo
- Vào Thống Kê Tổng Hợp Gói Cước - Dịch Vụ - Theo Tháng.
- Chọn ngày.
- Chọn chi nhánh.
- Chọn phân loại
- Chọn nhóm gói cước
- Chọn báo cáo theo.
- Click nút "Tra cứu".
- Click nút "Xuất báo cáo" sau khi tra cứu để xuất ra file Excel.'</t>
  </si>
  <si>
    <t>- Đăng nhập tài khoản Admin.
- Vào Báo cáo
- Vào Tổng hợp TB PTM DATA Theo Tháng - Doanh Nghiệp.
- Chọn ngày.
- Chọn chi nhánh.
- Chọn ngày loại thuê bao.
- Click nút "Tra cứu".
- Click nút "Xuất báo cáo" sau khi tra cứu để xuất ra file Excel.'</t>
  </si>
  <si>
    <t>- Đăng nhập tài khoản Admin.
- Vào Báo cáo
- Vào Thống Kê Tổng Hợp DOANH THU - Theo ngày - THÁNG.
- Chọn ngày.
- Chọn chi nhánh.
- Chọn phân loại
- Chọn nhóm gói cước
- Chọn báo cáo theo.
- Click nút "Tra cứu".
- Click nút "Xuất báo cáo" sau khi tra cứu để xuất ra file Excel.'</t>
  </si>
  <si>
    <t>- Đăng nhập tài khoản Admin.
- Vào Báo cáo
- Vào Tổng hợp TB PTM DATA Theo Tháng - AM/KAM Theo Đơn vị Đấu Nối.
- Chọn ngày.
- Chọn chi nhánh.
- Chọn quận/huyện.
- Chọn đội.
- Chọn ngày loại thuê bao.
- Click nút "Tra cứu".
- Click nút "Xuất báo cáo" sau khi tra cứu để xuất ra file Excel.'</t>
  </si>
  <si>
    <t>- Đăng nhập tài khoản Admin.
- Vào Báo cáo
- Vào Tổng hợp TB PTM DATA Theo Tháng - Theo Kênh.
- Chọn ngày.
- Chọn chi nhánh.
- Chọn Kênh.
- Chọn ngày loại thuê bao.
- Click nút "Tra cứu".
- Click nút "Xuất báo cáo" sau khi tra cứu để xuất ra file Excel.'</t>
  </si>
  <si>
    <t>- Đăng nhập tài khoản Admin.
- Vào Báo cáo
- Vào Tổng hợp TB PTM DATA Theo Tháng - Gói Cước Thuê Bao Phát Triển Mới Theo Đơn Vị Đấu Nối.
- Chọn ngày.
- Chọn ngày loại thuê bao.
- Chọn gói cước.
- Chọn ngày loại báo cáo.
- Click nút "Tra cứu".
- Click nút "Xuất báo cáo" sau khi tra cứu để xuất ra file Excel.'</t>
  </si>
  <si>
    <t>- Đăng nhập tài khoản Admin.
- Vào Báo cáo
- Vào Tổng hợp TB PTM DATA Theo Tháng - Năm Theo Đơn Vị Đấu nối.
- Chọn ngày.
- Chọn chi nhánh.
- Chọn quận/huyện.
- Chọn ngày loại thuê bao.
- Chọn ngày loại báo cáo.
- Click nút "Tra cứu".
- Click nút "Xuất báo cáo" sau khi tra cứu để xuất ra file Excel.'</t>
  </si>
  <si>
    <t>- Đăng nhập tài khoản Admin.
- Vào Báo cáo
- Vào Tổng hợp TB PTM DATA Theo Ngày Theo Đơn Vị Đấu Nối.
- Chọn ngày.
- Chọn chi nhánh.
- Chọn quận/huyện.
- Chọn ngày loại thuê bao.
- Chọn ngày loại báo cáo.
- Click nút "Tra cứu".
- Click nút "Xuất báo cáo" sau khi tra cứu để xuất ra file Excel.'</t>
  </si>
  <si>
    <t>Thêm đội thành công.</t>
  </si>
  <si>
    <t>Xóa - người dùng</t>
  </si>
  <si>
    <t>Xoá người dùng thành công.</t>
  </si>
  <si>
    <t>Thêm mới người dùng thành công.</t>
  </si>
  <si>
    <t>Hiển thị danh sách role thoả điều kiện lọc.</t>
  </si>
  <si>
    <t>Hiển thị danh sách nhóm người dùng thoả điều kiện lọc.</t>
  </si>
  <si>
    <t>Chỉnh sửa thông tin nhóm người dùng thành công.</t>
  </si>
  <si>
    <t>Hiển thị danh sách người dùng thoả điều kiện lọc.</t>
  </si>
  <si>
    <t>Chỉnh sửa thông tin người dùng thành công.</t>
  </si>
  <si>
    <t>Chỉnh sửa thông tin role thành công.</t>
  </si>
  <si>
    <t>Xoá role thành công.</t>
  </si>
  <si>
    <t>Hiển thị danh sách đội thoả điều kiện lọc.</t>
  </si>
  <si>
    <t>Chỉnh sửa thông tin đội thành công.</t>
  </si>
  <si>
    <t>Xoá đội thành công.</t>
  </si>
  <si>
    <t>Phân quyền đội thành công.</t>
  </si>
  <si>
    <t>Thêm - phân loại gói cước</t>
  </si>
  <si>
    <t>Thêm phân loại gói cước</t>
  </si>
  <si>
    <t>Thêm phân loại gói cước thành công.</t>
  </si>
  <si>
    <t>Hiển thị danh sách phân loại gói cước thoả điều kiện lọc.</t>
  </si>
  <si>
    <t>Chỉnh sửa thông tin phân loại gói cước thành công.</t>
  </si>
  <si>
    <t>Xoá phân loại gói cước thành công.</t>
  </si>
  <si>
    <t>Thêm nhóm gói cước thành công.</t>
  </si>
  <si>
    <t>Hiển thị danh sách nhóm gói cước thoả điều kiện lọc.</t>
  </si>
  <si>
    <t>Chỉnh sửa thông tin nhóm gói cước thành công.</t>
  </si>
  <si>
    <t>Xoá nhóm gói cước thành công</t>
  </si>
  <si>
    <t>Phân quyền quản lý nhóm gói cước thành công.</t>
  </si>
  <si>
    <t>- Đăng nhập tài khoản Admin.
- Vào mục quản lý hệ thống -&gt; quản lý nhóm gói cước.
- Bấm vào nút phân quyền của nhóm gói cước.
- Bấm nút tìm kiếm -&gt; chọn các gói cước(không thuộc nhóm này)
- Chọn loại gói cước mà nhóm này thuộc về và thêm các gói cước cho nhóm.
- Click nút "Lưu".'</t>
  </si>
  <si>
    <t>- Đăng nhập tài khoản Admin.
- Vào Báo cáo
- Vào Tổng hợp TB PTM DATA Theo Tháng - Doanh Nghiệp.
- Chọn ngày.
- Chọn ngày loại thuê bao.
- Chọn loại báo cáo.
- Click nút "Tra cứu".
- Click nút "Xuất báo cáo" sau khi tra cứu để xuất ra file CSV.'</t>
  </si>
  <si>
    <t>- Đăng nhập tài khoản được cung cấp bởi admin và có quyên trên report này.
- Vào Báo cáo
- Vào Tổng hợp TB PTM DATA Theo Tháng - Doanh Nghiệp.
- Chọn ngày.
- Chọn ngày loại thuê bao.
- Chọn loại báo cáo.
- Click nút "Tra cứu".
- Click nút "Xuất báo cáo" sau khi tra cứu để xuất ra file CSV.'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</si>
</sst>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24"/>
      <color indexed="10"/>
      <name val="Arial"/>
      <family val="2"/>
    </font>
    <font>
      <b/>
      <sz val="18"/>
      <color indexed="10"/>
      <name val="Arial"/>
      <family val="2"/>
    </font>
    <font>
      <u/>
      <sz val="10"/>
      <color indexed="12"/>
      <name val="Arial"/>
      <family val="2"/>
    </font>
    <font>
      <b/>
      <sz val="10"/>
      <color indexed="53"/>
      <name val="Arial"/>
      <family val="2"/>
    </font>
    <font>
      <b/>
      <i/>
      <sz val="10"/>
      <color indexed="10"/>
      <name val="Arial"/>
      <family val="2"/>
    </font>
    <font>
      <sz val="11"/>
      <color indexed="8"/>
      <name val="Calibri"/>
      <family val="2"/>
      <charset val="1"/>
    </font>
    <font>
      <b/>
      <sz val="10"/>
      <color indexed="60"/>
      <name val="Arial"/>
      <family val="2"/>
    </font>
    <font>
      <sz val="11"/>
      <name val="Calibri"/>
      <family val="2"/>
      <scheme val="minor"/>
    </font>
    <font>
      <sz val="10"/>
      <color indexed="12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72">
    <xf numFmtId="0" fontId="0" fillId="0" borderId="0" xfId="0"/>
    <xf numFmtId="0" fontId="2" fillId="0" borderId="0" xfId="1"/>
    <xf numFmtId="0" fontId="4" fillId="0" borderId="0" xfId="1" applyFont="1" applyAlignment="1">
      <alignment vertical="center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0" fontId="2" fillId="0" borderId="1" xfId="1" applyBorder="1"/>
    <xf numFmtId="0" fontId="1" fillId="0" borderId="1" xfId="1" applyFont="1" applyBorder="1"/>
    <xf numFmtId="0" fontId="2" fillId="2" borderId="1" xfId="1" applyFill="1" applyBorder="1" applyAlignment="1">
      <alignment horizontal="left"/>
    </xf>
    <xf numFmtId="0" fontId="1" fillId="0" borderId="7" xfId="1" applyFont="1" applyBorder="1"/>
    <xf numFmtId="0" fontId="6" fillId="2" borderId="1" xfId="1" applyFont="1" applyFill="1" applyBorder="1"/>
    <xf numFmtId="0" fontId="2" fillId="0" borderId="0" xfId="1" applyFill="1" applyBorder="1" applyAlignment="1">
      <alignment horizontal="center"/>
    </xf>
    <xf numFmtId="0" fontId="7" fillId="2" borderId="1" xfId="1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11" fillId="2" borderId="1" xfId="2" applyFont="1" applyFill="1" applyBorder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Fill="1" applyBorder="1" applyAlignment="1">
      <alignment horizontal="left"/>
    </xf>
    <xf numFmtId="0" fontId="0" fillId="0" borderId="1" xfId="0" quotePrefix="1" applyBorder="1" applyAlignment="1">
      <alignment wrapText="1"/>
    </xf>
    <xf numFmtId="0" fontId="0" fillId="0" borderId="1" xfId="0" applyBorder="1" applyAlignment="1"/>
    <xf numFmtId="0" fontId="2" fillId="0" borderId="0" xfId="1"/>
    <xf numFmtId="0" fontId="9" fillId="3" borderId="8" xfId="0" applyFont="1" applyFill="1" applyBorder="1" applyAlignment="1"/>
    <xf numFmtId="0" fontId="5" fillId="0" borderId="0" xfId="2" applyAlignment="1" applyProtection="1"/>
    <xf numFmtId="0" fontId="5" fillId="2" borderId="1" xfId="2" applyFill="1" applyBorder="1" applyAlignment="1" applyProtection="1"/>
    <xf numFmtId="0" fontId="12" fillId="0" borderId="0" xfId="0" applyFont="1"/>
    <xf numFmtId="0" fontId="15" fillId="0" borderId="1" xfId="0" applyFont="1" applyBorder="1"/>
    <xf numFmtId="0" fontId="15" fillId="0" borderId="1" xfId="0" applyFont="1" applyBorder="1" applyAlignment="1"/>
    <xf numFmtId="0" fontId="15" fillId="0" borderId="1" xfId="0" quotePrefix="1" applyFont="1" applyBorder="1" applyAlignment="1">
      <alignment wrapText="1"/>
    </xf>
    <xf numFmtId="0" fontId="15" fillId="0" borderId="7" xfId="0" quotePrefix="1" applyFont="1" applyBorder="1" applyAlignment="1">
      <alignment wrapText="1"/>
    </xf>
    <xf numFmtId="0" fontId="15" fillId="0" borderId="7" xfId="0" applyFont="1" applyBorder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/>
    <xf numFmtId="0" fontId="16" fillId="3" borderId="7" xfId="0" applyFont="1" applyFill="1" applyBorder="1" applyAlignment="1"/>
    <xf numFmtId="0" fontId="15" fillId="3" borderId="7" xfId="0" quotePrefix="1" applyFont="1" applyFill="1" applyBorder="1" applyAlignment="1">
      <alignment wrapText="1"/>
    </xf>
    <xf numFmtId="0" fontId="15" fillId="3" borderId="7" xfId="0" applyFont="1" applyFill="1" applyBorder="1"/>
    <xf numFmtId="0" fontId="15" fillId="3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Border="1" applyAlignment="1">
      <alignment wrapText="1"/>
    </xf>
    <xf numFmtId="0" fontId="14" fillId="3" borderId="7" xfId="0" applyFont="1" applyFill="1" applyBorder="1"/>
    <xf numFmtId="0" fontId="15" fillId="0" borderId="1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/>
    </xf>
    <xf numFmtId="0" fontId="15" fillId="0" borderId="7" xfId="0" applyFont="1" applyBorder="1" applyAlignment="1">
      <alignment wrapText="1"/>
    </xf>
    <xf numFmtId="0" fontId="0" fillId="0" borderId="0" xfId="0" applyBorder="1"/>
    <xf numFmtId="0" fontId="14" fillId="0" borderId="1" xfId="0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0" xfId="1"/>
    <xf numFmtId="0" fontId="2" fillId="0" borderId="5" xfId="1" applyBorder="1"/>
    <xf numFmtId="0" fontId="2" fillId="0" borderId="8" xfId="1" applyFill="1" applyBorder="1" applyAlignment="1">
      <alignment horizontal="center"/>
    </xf>
    <xf numFmtId="0" fontId="2" fillId="0" borderId="9" xfId="1" applyFill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1" fillId="2" borderId="8" xfId="1" applyFont="1" applyFill="1" applyBorder="1" applyAlignment="1">
      <alignment horizontal="left"/>
    </xf>
    <xf numFmtId="0" fontId="1" fillId="2" borderId="9" xfId="1" applyFont="1" applyFill="1" applyBorder="1" applyAlignment="1">
      <alignment horizontal="left"/>
    </xf>
    <xf numFmtId="0" fontId="1" fillId="2" borderId="10" xfId="1" applyFont="1" applyFill="1" applyBorder="1" applyAlignment="1">
      <alignment horizontal="left"/>
    </xf>
    <xf numFmtId="0" fontId="15" fillId="0" borderId="7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4" fillId="0" borderId="7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</cellXfs>
  <cellStyles count="4">
    <cellStyle name="Excel Built-in Normal 2" xfId="3"/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adlierTestPlan_1.xlsx" TargetMode="External"/><Relationship Id="rId1" Type="http://schemas.openxmlformats.org/officeDocument/2006/relationships/hyperlink" Target="SadlierTestPlan_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workbookViewId="0">
      <selection activeCell="I8" sqref="I8"/>
    </sheetView>
  </sheetViews>
  <sheetFormatPr defaultRowHeight="12.75" x14ac:dyDescent="0.2"/>
  <cols>
    <col min="1" max="1" width="8.85546875" style="1" customWidth="1"/>
    <col min="2" max="2" width="17.42578125" style="1" customWidth="1"/>
    <col min="3" max="3" width="12.42578125" style="1" customWidth="1"/>
    <col min="4" max="4" width="12.28515625" style="1" customWidth="1"/>
    <col min="5" max="5" width="12" style="1" customWidth="1"/>
    <col min="6" max="7" width="9.140625" style="1"/>
    <col min="8" max="8" width="10.42578125" style="1" customWidth="1"/>
    <col min="9" max="9" width="9.5703125" style="1" customWidth="1"/>
    <col min="10" max="10" width="9.140625" style="1"/>
    <col min="11" max="11" width="9.7109375" style="1" customWidth="1"/>
    <col min="12" max="12" width="9.140625" style="1"/>
    <col min="13" max="13" width="15.140625" style="1" customWidth="1"/>
    <col min="14" max="256" width="9.140625" style="1"/>
    <col min="257" max="257" width="8.85546875" style="1" customWidth="1"/>
    <col min="258" max="258" width="17.42578125" style="1" customWidth="1"/>
    <col min="259" max="259" width="12.42578125" style="1" customWidth="1"/>
    <col min="260" max="260" width="12.28515625" style="1" customWidth="1"/>
    <col min="261" max="261" width="12" style="1" customWidth="1"/>
    <col min="262" max="263" width="9.140625" style="1"/>
    <col min="264" max="264" width="10.42578125" style="1" customWidth="1"/>
    <col min="265" max="265" width="9.5703125" style="1" customWidth="1"/>
    <col min="266" max="266" width="9.140625" style="1"/>
    <col min="267" max="267" width="9.7109375" style="1" customWidth="1"/>
    <col min="268" max="268" width="9.140625" style="1"/>
    <col min="269" max="269" width="15.140625" style="1" customWidth="1"/>
    <col min="270" max="512" width="9.140625" style="1"/>
    <col min="513" max="513" width="8.85546875" style="1" customWidth="1"/>
    <col min="514" max="514" width="17.42578125" style="1" customWidth="1"/>
    <col min="515" max="515" width="12.42578125" style="1" customWidth="1"/>
    <col min="516" max="516" width="12.28515625" style="1" customWidth="1"/>
    <col min="517" max="517" width="12" style="1" customWidth="1"/>
    <col min="518" max="519" width="9.140625" style="1"/>
    <col min="520" max="520" width="10.42578125" style="1" customWidth="1"/>
    <col min="521" max="521" width="9.5703125" style="1" customWidth="1"/>
    <col min="522" max="522" width="9.140625" style="1"/>
    <col min="523" max="523" width="9.7109375" style="1" customWidth="1"/>
    <col min="524" max="524" width="9.140625" style="1"/>
    <col min="525" max="525" width="15.140625" style="1" customWidth="1"/>
    <col min="526" max="768" width="9.140625" style="1"/>
    <col min="769" max="769" width="8.85546875" style="1" customWidth="1"/>
    <col min="770" max="770" width="17.42578125" style="1" customWidth="1"/>
    <col min="771" max="771" width="12.42578125" style="1" customWidth="1"/>
    <col min="772" max="772" width="12.28515625" style="1" customWidth="1"/>
    <col min="773" max="773" width="12" style="1" customWidth="1"/>
    <col min="774" max="775" width="9.140625" style="1"/>
    <col min="776" max="776" width="10.42578125" style="1" customWidth="1"/>
    <col min="777" max="777" width="9.5703125" style="1" customWidth="1"/>
    <col min="778" max="778" width="9.140625" style="1"/>
    <col min="779" max="779" width="9.7109375" style="1" customWidth="1"/>
    <col min="780" max="780" width="9.140625" style="1"/>
    <col min="781" max="781" width="15.140625" style="1" customWidth="1"/>
    <col min="782" max="1024" width="9.140625" style="1"/>
    <col min="1025" max="1025" width="8.85546875" style="1" customWidth="1"/>
    <col min="1026" max="1026" width="17.42578125" style="1" customWidth="1"/>
    <col min="1027" max="1027" width="12.42578125" style="1" customWidth="1"/>
    <col min="1028" max="1028" width="12.28515625" style="1" customWidth="1"/>
    <col min="1029" max="1029" width="12" style="1" customWidth="1"/>
    <col min="1030" max="1031" width="9.140625" style="1"/>
    <col min="1032" max="1032" width="10.42578125" style="1" customWidth="1"/>
    <col min="1033" max="1033" width="9.5703125" style="1" customWidth="1"/>
    <col min="1034" max="1034" width="9.140625" style="1"/>
    <col min="1035" max="1035" width="9.7109375" style="1" customWidth="1"/>
    <col min="1036" max="1036" width="9.140625" style="1"/>
    <col min="1037" max="1037" width="15.140625" style="1" customWidth="1"/>
    <col min="1038" max="1280" width="9.140625" style="1"/>
    <col min="1281" max="1281" width="8.85546875" style="1" customWidth="1"/>
    <col min="1282" max="1282" width="17.42578125" style="1" customWidth="1"/>
    <col min="1283" max="1283" width="12.42578125" style="1" customWidth="1"/>
    <col min="1284" max="1284" width="12.28515625" style="1" customWidth="1"/>
    <col min="1285" max="1285" width="12" style="1" customWidth="1"/>
    <col min="1286" max="1287" width="9.140625" style="1"/>
    <col min="1288" max="1288" width="10.42578125" style="1" customWidth="1"/>
    <col min="1289" max="1289" width="9.5703125" style="1" customWidth="1"/>
    <col min="1290" max="1290" width="9.140625" style="1"/>
    <col min="1291" max="1291" width="9.7109375" style="1" customWidth="1"/>
    <col min="1292" max="1292" width="9.140625" style="1"/>
    <col min="1293" max="1293" width="15.140625" style="1" customWidth="1"/>
    <col min="1294" max="1536" width="9.140625" style="1"/>
    <col min="1537" max="1537" width="8.85546875" style="1" customWidth="1"/>
    <col min="1538" max="1538" width="17.42578125" style="1" customWidth="1"/>
    <col min="1539" max="1539" width="12.42578125" style="1" customWidth="1"/>
    <col min="1540" max="1540" width="12.28515625" style="1" customWidth="1"/>
    <col min="1541" max="1541" width="12" style="1" customWidth="1"/>
    <col min="1542" max="1543" width="9.140625" style="1"/>
    <col min="1544" max="1544" width="10.42578125" style="1" customWidth="1"/>
    <col min="1545" max="1545" width="9.5703125" style="1" customWidth="1"/>
    <col min="1546" max="1546" width="9.140625" style="1"/>
    <col min="1547" max="1547" width="9.7109375" style="1" customWidth="1"/>
    <col min="1548" max="1548" width="9.140625" style="1"/>
    <col min="1549" max="1549" width="15.140625" style="1" customWidth="1"/>
    <col min="1550" max="1792" width="9.140625" style="1"/>
    <col min="1793" max="1793" width="8.85546875" style="1" customWidth="1"/>
    <col min="1794" max="1794" width="17.42578125" style="1" customWidth="1"/>
    <col min="1795" max="1795" width="12.42578125" style="1" customWidth="1"/>
    <col min="1796" max="1796" width="12.28515625" style="1" customWidth="1"/>
    <col min="1797" max="1797" width="12" style="1" customWidth="1"/>
    <col min="1798" max="1799" width="9.140625" style="1"/>
    <col min="1800" max="1800" width="10.42578125" style="1" customWidth="1"/>
    <col min="1801" max="1801" width="9.5703125" style="1" customWidth="1"/>
    <col min="1802" max="1802" width="9.140625" style="1"/>
    <col min="1803" max="1803" width="9.7109375" style="1" customWidth="1"/>
    <col min="1804" max="1804" width="9.140625" style="1"/>
    <col min="1805" max="1805" width="15.140625" style="1" customWidth="1"/>
    <col min="1806" max="2048" width="9.140625" style="1"/>
    <col min="2049" max="2049" width="8.85546875" style="1" customWidth="1"/>
    <col min="2050" max="2050" width="17.42578125" style="1" customWidth="1"/>
    <col min="2051" max="2051" width="12.42578125" style="1" customWidth="1"/>
    <col min="2052" max="2052" width="12.28515625" style="1" customWidth="1"/>
    <col min="2053" max="2053" width="12" style="1" customWidth="1"/>
    <col min="2054" max="2055" width="9.140625" style="1"/>
    <col min="2056" max="2056" width="10.42578125" style="1" customWidth="1"/>
    <col min="2057" max="2057" width="9.5703125" style="1" customWidth="1"/>
    <col min="2058" max="2058" width="9.140625" style="1"/>
    <col min="2059" max="2059" width="9.7109375" style="1" customWidth="1"/>
    <col min="2060" max="2060" width="9.140625" style="1"/>
    <col min="2061" max="2061" width="15.140625" style="1" customWidth="1"/>
    <col min="2062" max="2304" width="9.140625" style="1"/>
    <col min="2305" max="2305" width="8.85546875" style="1" customWidth="1"/>
    <col min="2306" max="2306" width="17.42578125" style="1" customWidth="1"/>
    <col min="2307" max="2307" width="12.42578125" style="1" customWidth="1"/>
    <col min="2308" max="2308" width="12.28515625" style="1" customWidth="1"/>
    <col min="2309" max="2309" width="12" style="1" customWidth="1"/>
    <col min="2310" max="2311" width="9.140625" style="1"/>
    <col min="2312" max="2312" width="10.42578125" style="1" customWidth="1"/>
    <col min="2313" max="2313" width="9.5703125" style="1" customWidth="1"/>
    <col min="2314" max="2314" width="9.140625" style="1"/>
    <col min="2315" max="2315" width="9.7109375" style="1" customWidth="1"/>
    <col min="2316" max="2316" width="9.140625" style="1"/>
    <col min="2317" max="2317" width="15.140625" style="1" customWidth="1"/>
    <col min="2318" max="2560" width="9.140625" style="1"/>
    <col min="2561" max="2561" width="8.85546875" style="1" customWidth="1"/>
    <col min="2562" max="2562" width="17.42578125" style="1" customWidth="1"/>
    <col min="2563" max="2563" width="12.42578125" style="1" customWidth="1"/>
    <col min="2564" max="2564" width="12.28515625" style="1" customWidth="1"/>
    <col min="2565" max="2565" width="12" style="1" customWidth="1"/>
    <col min="2566" max="2567" width="9.140625" style="1"/>
    <col min="2568" max="2568" width="10.42578125" style="1" customWidth="1"/>
    <col min="2569" max="2569" width="9.5703125" style="1" customWidth="1"/>
    <col min="2570" max="2570" width="9.140625" style="1"/>
    <col min="2571" max="2571" width="9.7109375" style="1" customWidth="1"/>
    <col min="2572" max="2572" width="9.140625" style="1"/>
    <col min="2573" max="2573" width="15.140625" style="1" customWidth="1"/>
    <col min="2574" max="2816" width="9.140625" style="1"/>
    <col min="2817" max="2817" width="8.85546875" style="1" customWidth="1"/>
    <col min="2818" max="2818" width="17.42578125" style="1" customWidth="1"/>
    <col min="2819" max="2819" width="12.42578125" style="1" customWidth="1"/>
    <col min="2820" max="2820" width="12.28515625" style="1" customWidth="1"/>
    <col min="2821" max="2821" width="12" style="1" customWidth="1"/>
    <col min="2822" max="2823" width="9.140625" style="1"/>
    <col min="2824" max="2824" width="10.42578125" style="1" customWidth="1"/>
    <col min="2825" max="2825" width="9.5703125" style="1" customWidth="1"/>
    <col min="2826" max="2826" width="9.140625" style="1"/>
    <col min="2827" max="2827" width="9.7109375" style="1" customWidth="1"/>
    <col min="2828" max="2828" width="9.140625" style="1"/>
    <col min="2829" max="2829" width="15.140625" style="1" customWidth="1"/>
    <col min="2830" max="3072" width="9.140625" style="1"/>
    <col min="3073" max="3073" width="8.85546875" style="1" customWidth="1"/>
    <col min="3074" max="3074" width="17.42578125" style="1" customWidth="1"/>
    <col min="3075" max="3075" width="12.42578125" style="1" customWidth="1"/>
    <col min="3076" max="3076" width="12.28515625" style="1" customWidth="1"/>
    <col min="3077" max="3077" width="12" style="1" customWidth="1"/>
    <col min="3078" max="3079" width="9.140625" style="1"/>
    <col min="3080" max="3080" width="10.42578125" style="1" customWidth="1"/>
    <col min="3081" max="3081" width="9.5703125" style="1" customWidth="1"/>
    <col min="3082" max="3082" width="9.140625" style="1"/>
    <col min="3083" max="3083" width="9.7109375" style="1" customWidth="1"/>
    <col min="3084" max="3084" width="9.140625" style="1"/>
    <col min="3085" max="3085" width="15.140625" style="1" customWidth="1"/>
    <col min="3086" max="3328" width="9.140625" style="1"/>
    <col min="3329" max="3329" width="8.85546875" style="1" customWidth="1"/>
    <col min="3330" max="3330" width="17.42578125" style="1" customWidth="1"/>
    <col min="3331" max="3331" width="12.42578125" style="1" customWidth="1"/>
    <col min="3332" max="3332" width="12.28515625" style="1" customWidth="1"/>
    <col min="3333" max="3333" width="12" style="1" customWidth="1"/>
    <col min="3334" max="3335" width="9.140625" style="1"/>
    <col min="3336" max="3336" width="10.42578125" style="1" customWidth="1"/>
    <col min="3337" max="3337" width="9.5703125" style="1" customWidth="1"/>
    <col min="3338" max="3338" width="9.140625" style="1"/>
    <col min="3339" max="3339" width="9.7109375" style="1" customWidth="1"/>
    <col min="3340" max="3340" width="9.140625" style="1"/>
    <col min="3341" max="3341" width="15.140625" style="1" customWidth="1"/>
    <col min="3342" max="3584" width="9.140625" style="1"/>
    <col min="3585" max="3585" width="8.85546875" style="1" customWidth="1"/>
    <col min="3586" max="3586" width="17.42578125" style="1" customWidth="1"/>
    <col min="3587" max="3587" width="12.42578125" style="1" customWidth="1"/>
    <col min="3588" max="3588" width="12.28515625" style="1" customWidth="1"/>
    <col min="3589" max="3589" width="12" style="1" customWidth="1"/>
    <col min="3590" max="3591" width="9.140625" style="1"/>
    <col min="3592" max="3592" width="10.42578125" style="1" customWidth="1"/>
    <col min="3593" max="3593" width="9.5703125" style="1" customWidth="1"/>
    <col min="3594" max="3594" width="9.140625" style="1"/>
    <col min="3595" max="3595" width="9.7109375" style="1" customWidth="1"/>
    <col min="3596" max="3596" width="9.140625" style="1"/>
    <col min="3597" max="3597" width="15.140625" style="1" customWidth="1"/>
    <col min="3598" max="3840" width="9.140625" style="1"/>
    <col min="3841" max="3841" width="8.85546875" style="1" customWidth="1"/>
    <col min="3842" max="3842" width="17.42578125" style="1" customWidth="1"/>
    <col min="3843" max="3843" width="12.42578125" style="1" customWidth="1"/>
    <col min="3844" max="3844" width="12.28515625" style="1" customWidth="1"/>
    <col min="3845" max="3845" width="12" style="1" customWidth="1"/>
    <col min="3846" max="3847" width="9.140625" style="1"/>
    <col min="3848" max="3848" width="10.42578125" style="1" customWidth="1"/>
    <col min="3849" max="3849" width="9.5703125" style="1" customWidth="1"/>
    <col min="3850" max="3850" width="9.140625" style="1"/>
    <col min="3851" max="3851" width="9.7109375" style="1" customWidth="1"/>
    <col min="3852" max="3852" width="9.140625" style="1"/>
    <col min="3853" max="3853" width="15.140625" style="1" customWidth="1"/>
    <col min="3854" max="4096" width="9.140625" style="1"/>
    <col min="4097" max="4097" width="8.85546875" style="1" customWidth="1"/>
    <col min="4098" max="4098" width="17.42578125" style="1" customWidth="1"/>
    <col min="4099" max="4099" width="12.42578125" style="1" customWidth="1"/>
    <col min="4100" max="4100" width="12.28515625" style="1" customWidth="1"/>
    <col min="4101" max="4101" width="12" style="1" customWidth="1"/>
    <col min="4102" max="4103" width="9.140625" style="1"/>
    <col min="4104" max="4104" width="10.42578125" style="1" customWidth="1"/>
    <col min="4105" max="4105" width="9.5703125" style="1" customWidth="1"/>
    <col min="4106" max="4106" width="9.140625" style="1"/>
    <col min="4107" max="4107" width="9.7109375" style="1" customWidth="1"/>
    <col min="4108" max="4108" width="9.140625" style="1"/>
    <col min="4109" max="4109" width="15.140625" style="1" customWidth="1"/>
    <col min="4110" max="4352" width="9.140625" style="1"/>
    <col min="4353" max="4353" width="8.85546875" style="1" customWidth="1"/>
    <col min="4354" max="4354" width="17.42578125" style="1" customWidth="1"/>
    <col min="4355" max="4355" width="12.42578125" style="1" customWidth="1"/>
    <col min="4356" max="4356" width="12.28515625" style="1" customWidth="1"/>
    <col min="4357" max="4357" width="12" style="1" customWidth="1"/>
    <col min="4358" max="4359" width="9.140625" style="1"/>
    <col min="4360" max="4360" width="10.42578125" style="1" customWidth="1"/>
    <col min="4361" max="4361" width="9.5703125" style="1" customWidth="1"/>
    <col min="4362" max="4362" width="9.140625" style="1"/>
    <col min="4363" max="4363" width="9.7109375" style="1" customWidth="1"/>
    <col min="4364" max="4364" width="9.140625" style="1"/>
    <col min="4365" max="4365" width="15.140625" style="1" customWidth="1"/>
    <col min="4366" max="4608" width="9.140625" style="1"/>
    <col min="4609" max="4609" width="8.85546875" style="1" customWidth="1"/>
    <col min="4610" max="4610" width="17.42578125" style="1" customWidth="1"/>
    <col min="4611" max="4611" width="12.42578125" style="1" customWidth="1"/>
    <col min="4612" max="4612" width="12.28515625" style="1" customWidth="1"/>
    <col min="4613" max="4613" width="12" style="1" customWidth="1"/>
    <col min="4614" max="4615" width="9.140625" style="1"/>
    <col min="4616" max="4616" width="10.42578125" style="1" customWidth="1"/>
    <col min="4617" max="4617" width="9.5703125" style="1" customWidth="1"/>
    <col min="4618" max="4618" width="9.140625" style="1"/>
    <col min="4619" max="4619" width="9.7109375" style="1" customWidth="1"/>
    <col min="4620" max="4620" width="9.140625" style="1"/>
    <col min="4621" max="4621" width="15.140625" style="1" customWidth="1"/>
    <col min="4622" max="4864" width="9.140625" style="1"/>
    <col min="4865" max="4865" width="8.85546875" style="1" customWidth="1"/>
    <col min="4866" max="4866" width="17.42578125" style="1" customWidth="1"/>
    <col min="4867" max="4867" width="12.42578125" style="1" customWidth="1"/>
    <col min="4868" max="4868" width="12.28515625" style="1" customWidth="1"/>
    <col min="4869" max="4869" width="12" style="1" customWidth="1"/>
    <col min="4870" max="4871" width="9.140625" style="1"/>
    <col min="4872" max="4872" width="10.42578125" style="1" customWidth="1"/>
    <col min="4873" max="4873" width="9.5703125" style="1" customWidth="1"/>
    <col min="4874" max="4874" width="9.140625" style="1"/>
    <col min="4875" max="4875" width="9.7109375" style="1" customWidth="1"/>
    <col min="4876" max="4876" width="9.140625" style="1"/>
    <col min="4877" max="4877" width="15.140625" style="1" customWidth="1"/>
    <col min="4878" max="5120" width="9.140625" style="1"/>
    <col min="5121" max="5121" width="8.85546875" style="1" customWidth="1"/>
    <col min="5122" max="5122" width="17.42578125" style="1" customWidth="1"/>
    <col min="5123" max="5123" width="12.42578125" style="1" customWidth="1"/>
    <col min="5124" max="5124" width="12.28515625" style="1" customWidth="1"/>
    <col min="5125" max="5125" width="12" style="1" customWidth="1"/>
    <col min="5126" max="5127" width="9.140625" style="1"/>
    <col min="5128" max="5128" width="10.42578125" style="1" customWidth="1"/>
    <col min="5129" max="5129" width="9.5703125" style="1" customWidth="1"/>
    <col min="5130" max="5130" width="9.140625" style="1"/>
    <col min="5131" max="5131" width="9.7109375" style="1" customWidth="1"/>
    <col min="5132" max="5132" width="9.140625" style="1"/>
    <col min="5133" max="5133" width="15.140625" style="1" customWidth="1"/>
    <col min="5134" max="5376" width="9.140625" style="1"/>
    <col min="5377" max="5377" width="8.85546875" style="1" customWidth="1"/>
    <col min="5378" max="5378" width="17.42578125" style="1" customWidth="1"/>
    <col min="5379" max="5379" width="12.42578125" style="1" customWidth="1"/>
    <col min="5380" max="5380" width="12.28515625" style="1" customWidth="1"/>
    <col min="5381" max="5381" width="12" style="1" customWidth="1"/>
    <col min="5382" max="5383" width="9.140625" style="1"/>
    <col min="5384" max="5384" width="10.42578125" style="1" customWidth="1"/>
    <col min="5385" max="5385" width="9.5703125" style="1" customWidth="1"/>
    <col min="5386" max="5386" width="9.140625" style="1"/>
    <col min="5387" max="5387" width="9.7109375" style="1" customWidth="1"/>
    <col min="5388" max="5388" width="9.140625" style="1"/>
    <col min="5389" max="5389" width="15.140625" style="1" customWidth="1"/>
    <col min="5390" max="5632" width="9.140625" style="1"/>
    <col min="5633" max="5633" width="8.85546875" style="1" customWidth="1"/>
    <col min="5634" max="5634" width="17.42578125" style="1" customWidth="1"/>
    <col min="5635" max="5635" width="12.42578125" style="1" customWidth="1"/>
    <col min="5636" max="5636" width="12.28515625" style="1" customWidth="1"/>
    <col min="5637" max="5637" width="12" style="1" customWidth="1"/>
    <col min="5638" max="5639" width="9.140625" style="1"/>
    <col min="5640" max="5640" width="10.42578125" style="1" customWidth="1"/>
    <col min="5641" max="5641" width="9.5703125" style="1" customWidth="1"/>
    <col min="5642" max="5642" width="9.140625" style="1"/>
    <col min="5643" max="5643" width="9.7109375" style="1" customWidth="1"/>
    <col min="5644" max="5644" width="9.140625" style="1"/>
    <col min="5645" max="5645" width="15.140625" style="1" customWidth="1"/>
    <col min="5646" max="5888" width="9.140625" style="1"/>
    <col min="5889" max="5889" width="8.85546875" style="1" customWidth="1"/>
    <col min="5890" max="5890" width="17.42578125" style="1" customWidth="1"/>
    <col min="5891" max="5891" width="12.42578125" style="1" customWidth="1"/>
    <col min="5892" max="5892" width="12.28515625" style="1" customWidth="1"/>
    <col min="5893" max="5893" width="12" style="1" customWidth="1"/>
    <col min="5894" max="5895" width="9.140625" style="1"/>
    <col min="5896" max="5896" width="10.42578125" style="1" customWidth="1"/>
    <col min="5897" max="5897" width="9.5703125" style="1" customWidth="1"/>
    <col min="5898" max="5898" width="9.140625" style="1"/>
    <col min="5899" max="5899" width="9.7109375" style="1" customWidth="1"/>
    <col min="5900" max="5900" width="9.140625" style="1"/>
    <col min="5901" max="5901" width="15.140625" style="1" customWidth="1"/>
    <col min="5902" max="6144" width="9.140625" style="1"/>
    <col min="6145" max="6145" width="8.85546875" style="1" customWidth="1"/>
    <col min="6146" max="6146" width="17.42578125" style="1" customWidth="1"/>
    <col min="6147" max="6147" width="12.42578125" style="1" customWidth="1"/>
    <col min="6148" max="6148" width="12.28515625" style="1" customWidth="1"/>
    <col min="6149" max="6149" width="12" style="1" customWidth="1"/>
    <col min="6150" max="6151" width="9.140625" style="1"/>
    <col min="6152" max="6152" width="10.42578125" style="1" customWidth="1"/>
    <col min="6153" max="6153" width="9.5703125" style="1" customWidth="1"/>
    <col min="6154" max="6154" width="9.140625" style="1"/>
    <col min="6155" max="6155" width="9.7109375" style="1" customWidth="1"/>
    <col min="6156" max="6156" width="9.140625" style="1"/>
    <col min="6157" max="6157" width="15.140625" style="1" customWidth="1"/>
    <col min="6158" max="6400" width="9.140625" style="1"/>
    <col min="6401" max="6401" width="8.85546875" style="1" customWidth="1"/>
    <col min="6402" max="6402" width="17.42578125" style="1" customWidth="1"/>
    <col min="6403" max="6403" width="12.42578125" style="1" customWidth="1"/>
    <col min="6404" max="6404" width="12.28515625" style="1" customWidth="1"/>
    <col min="6405" max="6405" width="12" style="1" customWidth="1"/>
    <col min="6406" max="6407" width="9.140625" style="1"/>
    <col min="6408" max="6408" width="10.42578125" style="1" customWidth="1"/>
    <col min="6409" max="6409" width="9.5703125" style="1" customWidth="1"/>
    <col min="6410" max="6410" width="9.140625" style="1"/>
    <col min="6411" max="6411" width="9.7109375" style="1" customWidth="1"/>
    <col min="6412" max="6412" width="9.140625" style="1"/>
    <col min="6413" max="6413" width="15.140625" style="1" customWidth="1"/>
    <col min="6414" max="6656" width="9.140625" style="1"/>
    <col min="6657" max="6657" width="8.85546875" style="1" customWidth="1"/>
    <col min="6658" max="6658" width="17.42578125" style="1" customWidth="1"/>
    <col min="6659" max="6659" width="12.42578125" style="1" customWidth="1"/>
    <col min="6660" max="6660" width="12.28515625" style="1" customWidth="1"/>
    <col min="6661" max="6661" width="12" style="1" customWidth="1"/>
    <col min="6662" max="6663" width="9.140625" style="1"/>
    <col min="6664" max="6664" width="10.42578125" style="1" customWidth="1"/>
    <col min="6665" max="6665" width="9.5703125" style="1" customWidth="1"/>
    <col min="6666" max="6666" width="9.140625" style="1"/>
    <col min="6667" max="6667" width="9.7109375" style="1" customWidth="1"/>
    <col min="6668" max="6668" width="9.140625" style="1"/>
    <col min="6669" max="6669" width="15.140625" style="1" customWidth="1"/>
    <col min="6670" max="6912" width="9.140625" style="1"/>
    <col min="6913" max="6913" width="8.85546875" style="1" customWidth="1"/>
    <col min="6914" max="6914" width="17.42578125" style="1" customWidth="1"/>
    <col min="6915" max="6915" width="12.42578125" style="1" customWidth="1"/>
    <col min="6916" max="6916" width="12.28515625" style="1" customWidth="1"/>
    <col min="6917" max="6917" width="12" style="1" customWidth="1"/>
    <col min="6918" max="6919" width="9.140625" style="1"/>
    <col min="6920" max="6920" width="10.42578125" style="1" customWidth="1"/>
    <col min="6921" max="6921" width="9.5703125" style="1" customWidth="1"/>
    <col min="6922" max="6922" width="9.140625" style="1"/>
    <col min="6923" max="6923" width="9.7109375" style="1" customWidth="1"/>
    <col min="6924" max="6924" width="9.140625" style="1"/>
    <col min="6925" max="6925" width="15.140625" style="1" customWidth="1"/>
    <col min="6926" max="7168" width="9.140625" style="1"/>
    <col min="7169" max="7169" width="8.85546875" style="1" customWidth="1"/>
    <col min="7170" max="7170" width="17.42578125" style="1" customWidth="1"/>
    <col min="7171" max="7171" width="12.42578125" style="1" customWidth="1"/>
    <col min="7172" max="7172" width="12.28515625" style="1" customWidth="1"/>
    <col min="7173" max="7173" width="12" style="1" customWidth="1"/>
    <col min="7174" max="7175" width="9.140625" style="1"/>
    <col min="7176" max="7176" width="10.42578125" style="1" customWidth="1"/>
    <col min="7177" max="7177" width="9.5703125" style="1" customWidth="1"/>
    <col min="7178" max="7178" width="9.140625" style="1"/>
    <col min="7179" max="7179" width="9.7109375" style="1" customWidth="1"/>
    <col min="7180" max="7180" width="9.140625" style="1"/>
    <col min="7181" max="7181" width="15.140625" style="1" customWidth="1"/>
    <col min="7182" max="7424" width="9.140625" style="1"/>
    <col min="7425" max="7425" width="8.85546875" style="1" customWidth="1"/>
    <col min="7426" max="7426" width="17.42578125" style="1" customWidth="1"/>
    <col min="7427" max="7427" width="12.42578125" style="1" customWidth="1"/>
    <col min="7428" max="7428" width="12.28515625" style="1" customWidth="1"/>
    <col min="7429" max="7429" width="12" style="1" customWidth="1"/>
    <col min="7430" max="7431" width="9.140625" style="1"/>
    <col min="7432" max="7432" width="10.42578125" style="1" customWidth="1"/>
    <col min="7433" max="7433" width="9.5703125" style="1" customWidth="1"/>
    <col min="7434" max="7434" width="9.140625" style="1"/>
    <col min="7435" max="7435" width="9.7109375" style="1" customWidth="1"/>
    <col min="7436" max="7436" width="9.140625" style="1"/>
    <col min="7437" max="7437" width="15.140625" style="1" customWidth="1"/>
    <col min="7438" max="7680" width="9.140625" style="1"/>
    <col min="7681" max="7681" width="8.85546875" style="1" customWidth="1"/>
    <col min="7682" max="7682" width="17.42578125" style="1" customWidth="1"/>
    <col min="7683" max="7683" width="12.42578125" style="1" customWidth="1"/>
    <col min="7684" max="7684" width="12.28515625" style="1" customWidth="1"/>
    <col min="7685" max="7685" width="12" style="1" customWidth="1"/>
    <col min="7686" max="7687" width="9.140625" style="1"/>
    <col min="7688" max="7688" width="10.42578125" style="1" customWidth="1"/>
    <col min="7689" max="7689" width="9.5703125" style="1" customWidth="1"/>
    <col min="7690" max="7690" width="9.140625" style="1"/>
    <col min="7691" max="7691" width="9.7109375" style="1" customWidth="1"/>
    <col min="7692" max="7692" width="9.140625" style="1"/>
    <col min="7693" max="7693" width="15.140625" style="1" customWidth="1"/>
    <col min="7694" max="7936" width="9.140625" style="1"/>
    <col min="7937" max="7937" width="8.85546875" style="1" customWidth="1"/>
    <col min="7938" max="7938" width="17.42578125" style="1" customWidth="1"/>
    <col min="7939" max="7939" width="12.42578125" style="1" customWidth="1"/>
    <col min="7940" max="7940" width="12.28515625" style="1" customWidth="1"/>
    <col min="7941" max="7941" width="12" style="1" customWidth="1"/>
    <col min="7942" max="7943" width="9.140625" style="1"/>
    <col min="7944" max="7944" width="10.42578125" style="1" customWidth="1"/>
    <col min="7945" max="7945" width="9.5703125" style="1" customWidth="1"/>
    <col min="7946" max="7946" width="9.140625" style="1"/>
    <col min="7947" max="7947" width="9.7109375" style="1" customWidth="1"/>
    <col min="7948" max="7948" width="9.140625" style="1"/>
    <col min="7949" max="7949" width="15.140625" style="1" customWidth="1"/>
    <col min="7950" max="8192" width="9.140625" style="1"/>
    <col min="8193" max="8193" width="8.85546875" style="1" customWidth="1"/>
    <col min="8194" max="8194" width="17.42578125" style="1" customWidth="1"/>
    <col min="8195" max="8195" width="12.42578125" style="1" customWidth="1"/>
    <col min="8196" max="8196" width="12.28515625" style="1" customWidth="1"/>
    <col min="8197" max="8197" width="12" style="1" customWidth="1"/>
    <col min="8198" max="8199" width="9.140625" style="1"/>
    <col min="8200" max="8200" width="10.42578125" style="1" customWidth="1"/>
    <col min="8201" max="8201" width="9.5703125" style="1" customWidth="1"/>
    <col min="8202" max="8202" width="9.140625" style="1"/>
    <col min="8203" max="8203" width="9.7109375" style="1" customWidth="1"/>
    <col min="8204" max="8204" width="9.140625" style="1"/>
    <col min="8205" max="8205" width="15.140625" style="1" customWidth="1"/>
    <col min="8206" max="8448" width="9.140625" style="1"/>
    <col min="8449" max="8449" width="8.85546875" style="1" customWidth="1"/>
    <col min="8450" max="8450" width="17.42578125" style="1" customWidth="1"/>
    <col min="8451" max="8451" width="12.42578125" style="1" customWidth="1"/>
    <col min="8452" max="8452" width="12.28515625" style="1" customWidth="1"/>
    <col min="8453" max="8453" width="12" style="1" customWidth="1"/>
    <col min="8454" max="8455" width="9.140625" style="1"/>
    <col min="8456" max="8456" width="10.42578125" style="1" customWidth="1"/>
    <col min="8457" max="8457" width="9.5703125" style="1" customWidth="1"/>
    <col min="8458" max="8458" width="9.140625" style="1"/>
    <col min="8459" max="8459" width="9.7109375" style="1" customWidth="1"/>
    <col min="8460" max="8460" width="9.140625" style="1"/>
    <col min="8461" max="8461" width="15.140625" style="1" customWidth="1"/>
    <col min="8462" max="8704" width="9.140625" style="1"/>
    <col min="8705" max="8705" width="8.85546875" style="1" customWidth="1"/>
    <col min="8706" max="8706" width="17.42578125" style="1" customWidth="1"/>
    <col min="8707" max="8707" width="12.42578125" style="1" customWidth="1"/>
    <col min="8708" max="8708" width="12.28515625" style="1" customWidth="1"/>
    <col min="8709" max="8709" width="12" style="1" customWidth="1"/>
    <col min="8710" max="8711" width="9.140625" style="1"/>
    <col min="8712" max="8712" width="10.42578125" style="1" customWidth="1"/>
    <col min="8713" max="8713" width="9.5703125" style="1" customWidth="1"/>
    <col min="8714" max="8714" width="9.140625" style="1"/>
    <col min="8715" max="8715" width="9.7109375" style="1" customWidth="1"/>
    <col min="8716" max="8716" width="9.140625" style="1"/>
    <col min="8717" max="8717" width="15.140625" style="1" customWidth="1"/>
    <col min="8718" max="8960" width="9.140625" style="1"/>
    <col min="8961" max="8961" width="8.85546875" style="1" customWidth="1"/>
    <col min="8962" max="8962" width="17.42578125" style="1" customWidth="1"/>
    <col min="8963" max="8963" width="12.42578125" style="1" customWidth="1"/>
    <col min="8964" max="8964" width="12.28515625" style="1" customWidth="1"/>
    <col min="8965" max="8965" width="12" style="1" customWidth="1"/>
    <col min="8966" max="8967" width="9.140625" style="1"/>
    <col min="8968" max="8968" width="10.42578125" style="1" customWidth="1"/>
    <col min="8969" max="8969" width="9.5703125" style="1" customWidth="1"/>
    <col min="8970" max="8970" width="9.140625" style="1"/>
    <col min="8971" max="8971" width="9.7109375" style="1" customWidth="1"/>
    <col min="8972" max="8972" width="9.140625" style="1"/>
    <col min="8973" max="8973" width="15.140625" style="1" customWidth="1"/>
    <col min="8974" max="9216" width="9.140625" style="1"/>
    <col min="9217" max="9217" width="8.85546875" style="1" customWidth="1"/>
    <col min="9218" max="9218" width="17.42578125" style="1" customWidth="1"/>
    <col min="9219" max="9219" width="12.42578125" style="1" customWidth="1"/>
    <col min="9220" max="9220" width="12.28515625" style="1" customWidth="1"/>
    <col min="9221" max="9221" width="12" style="1" customWidth="1"/>
    <col min="9222" max="9223" width="9.140625" style="1"/>
    <col min="9224" max="9224" width="10.42578125" style="1" customWidth="1"/>
    <col min="9225" max="9225" width="9.5703125" style="1" customWidth="1"/>
    <col min="9226" max="9226" width="9.140625" style="1"/>
    <col min="9227" max="9227" width="9.7109375" style="1" customWidth="1"/>
    <col min="9228" max="9228" width="9.140625" style="1"/>
    <col min="9229" max="9229" width="15.140625" style="1" customWidth="1"/>
    <col min="9230" max="9472" width="9.140625" style="1"/>
    <col min="9473" max="9473" width="8.85546875" style="1" customWidth="1"/>
    <col min="9474" max="9474" width="17.42578125" style="1" customWidth="1"/>
    <col min="9475" max="9475" width="12.42578125" style="1" customWidth="1"/>
    <col min="9476" max="9476" width="12.28515625" style="1" customWidth="1"/>
    <col min="9477" max="9477" width="12" style="1" customWidth="1"/>
    <col min="9478" max="9479" width="9.140625" style="1"/>
    <col min="9480" max="9480" width="10.42578125" style="1" customWidth="1"/>
    <col min="9481" max="9481" width="9.5703125" style="1" customWidth="1"/>
    <col min="9482" max="9482" width="9.140625" style="1"/>
    <col min="9483" max="9483" width="9.7109375" style="1" customWidth="1"/>
    <col min="9484" max="9484" width="9.140625" style="1"/>
    <col min="9485" max="9485" width="15.140625" style="1" customWidth="1"/>
    <col min="9486" max="9728" width="9.140625" style="1"/>
    <col min="9729" max="9729" width="8.85546875" style="1" customWidth="1"/>
    <col min="9730" max="9730" width="17.42578125" style="1" customWidth="1"/>
    <col min="9731" max="9731" width="12.42578125" style="1" customWidth="1"/>
    <col min="9732" max="9732" width="12.28515625" style="1" customWidth="1"/>
    <col min="9733" max="9733" width="12" style="1" customWidth="1"/>
    <col min="9734" max="9735" width="9.140625" style="1"/>
    <col min="9736" max="9736" width="10.42578125" style="1" customWidth="1"/>
    <col min="9737" max="9737" width="9.5703125" style="1" customWidth="1"/>
    <col min="9738" max="9738" width="9.140625" style="1"/>
    <col min="9739" max="9739" width="9.7109375" style="1" customWidth="1"/>
    <col min="9740" max="9740" width="9.140625" style="1"/>
    <col min="9741" max="9741" width="15.140625" style="1" customWidth="1"/>
    <col min="9742" max="9984" width="9.140625" style="1"/>
    <col min="9985" max="9985" width="8.85546875" style="1" customWidth="1"/>
    <col min="9986" max="9986" width="17.42578125" style="1" customWidth="1"/>
    <col min="9987" max="9987" width="12.42578125" style="1" customWidth="1"/>
    <col min="9988" max="9988" width="12.28515625" style="1" customWidth="1"/>
    <col min="9989" max="9989" width="12" style="1" customWidth="1"/>
    <col min="9990" max="9991" width="9.140625" style="1"/>
    <col min="9992" max="9992" width="10.42578125" style="1" customWidth="1"/>
    <col min="9993" max="9993" width="9.5703125" style="1" customWidth="1"/>
    <col min="9994" max="9994" width="9.140625" style="1"/>
    <col min="9995" max="9995" width="9.7109375" style="1" customWidth="1"/>
    <col min="9996" max="9996" width="9.140625" style="1"/>
    <col min="9997" max="9997" width="15.140625" style="1" customWidth="1"/>
    <col min="9998" max="10240" width="9.140625" style="1"/>
    <col min="10241" max="10241" width="8.85546875" style="1" customWidth="1"/>
    <col min="10242" max="10242" width="17.42578125" style="1" customWidth="1"/>
    <col min="10243" max="10243" width="12.42578125" style="1" customWidth="1"/>
    <col min="10244" max="10244" width="12.28515625" style="1" customWidth="1"/>
    <col min="10245" max="10245" width="12" style="1" customWidth="1"/>
    <col min="10246" max="10247" width="9.140625" style="1"/>
    <col min="10248" max="10248" width="10.42578125" style="1" customWidth="1"/>
    <col min="10249" max="10249" width="9.5703125" style="1" customWidth="1"/>
    <col min="10250" max="10250" width="9.140625" style="1"/>
    <col min="10251" max="10251" width="9.7109375" style="1" customWidth="1"/>
    <col min="10252" max="10252" width="9.140625" style="1"/>
    <col min="10253" max="10253" width="15.140625" style="1" customWidth="1"/>
    <col min="10254" max="10496" width="9.140625" style="1"/>
    <col min="10497" max="10497" width="8.85546875" style="1" customWidth="1"/>
    <col min="10498" max="10498" width="17.42578125" style="1" customWidth="1"/>
    <col min="10499" max="10499" width="12.42578125" style="1" customWidth="1"/>
    <col min="10500" max="10500" width="12.28515625" style="1" customWidth="1"/>
    <col min="10501" max="10501" width="12" style="1" customWidth="1"/>
    <col min="10502" max="10503" width="9.140625" style="1"/>
    <col min="10504" max="10504" width="10.42578125" style="1" customWidth="1"/>
    <col min="10505" max="10505" width="9.5703125" style="1" customWidth="1"/>
    <col min="10506" max="10506" width="9.140625" style="1"/>
    <col min="10507" max="10507" width="9.7109375" style="1" customWidth="1"/>
    <col min="10508" max="10508" width="9.140625" style="1"/>
    <col min="10509" max="10509" width="15.140625" style="1" customWidth="1"/>
    <col min="10510" max="10752" width="9.140625" style="1"/>
    <col min="10753" max="10753" width="8.85546875" style="1" customWidth="1"/>
    <col min="10754" max="10754" width="17.42578125" style="1" customWidth="1"/>
    <col min="10755" max="10755" width="12.42578125" style="1" customWidth="1"/>
    <col min="10756" max="10756" width="12.28515625" style="1" customWidth="1"/>
    <col min="10757" max="10757" width="12" style="1" customWidth="1"/>
    <col min="10758" max="10759" width="9.140625" style="1"/>
    <col min="10760" max="10760" width="10.42578125" style="1" customWidth="1"/>
    <col min="10761" max="10761" width="9.5703125" style="1" customWidth="1"/>
    <col min="10762" max="10762" width="9.140625" style="1"/>
    <col min="10763" max="10763" width="9.7109375" style="1" customWidth="1"/>
    <col min="10764" max="10764" width="9.140625" style="1"/>
    <col min="10765" max="10765" width="15.140625" style="1" customWidth="1"/>
    <col min="10766" max="11008" width="9.140625" style="1"/>
    <col min="11009" max="11009" width="8.85546875" style="1" customWidth="1"/>
    <col min="11010" max="11010" width="17.42578125" style="1" customWidth="1"/>
    <col min="11011" max="11011" width="12.42578125" style="1" customWidth="1"/>
    <col min="11012" max="11012" width="12.28515625" style="1" customWidth="1"/>
    <col min="11013" max="11013" width="12" style="1" customWidth="1"/>
    <col min="11014" max="11015" width="9.140625" style="1"/>
    <col min="11016" max="11016" width="10.42578125" style="1" customWidth="1"/>
    <col min="11017" max="11017" width="9.5703125" style="1" customWidth="1"/>
    <col min="11018" max="11018" width="9.140625" style="1"/>
    <col min="11019" max="11019" width="9.7109375" style="1" customWidth="1"/>
    <col min="11020" max="11020" width="9.140625" style="1"/>
    <col min="11021" max="11021" width="15.140625" style="1" customWidth="1"/>
    <col min="11022" max="11264" width="9.140625" style="1"/>
    <col min="11265" max="11265" width="8.85546875" style="1" customWidth="1"/>
    <col min="11266" max="11266" width="17.42578125" style="1" customWidth="1"/>
    <col min="11267" max="11267" width="12.42578125" style="1" customWidth="1"/>
    <col min="11268" max="11268" width="12.28515625" style="1" customWidth="1"/>
    <col min="11269" max="11269" width="12" style="1" customWidth="1"/>
    <col min="11270" max="11271" width="9.140625" style="1"/>
    <col min="11272" max="11272" width="10.42578125" style="1" customWidth="1"/>
    <col min="11273" max="11273" width="9.5703125" style="1" customWidth="1"/>
    <col min="11274" max="11274" width="9.140625" style="1"/>
    <col min="11275" max="11275" width="9.7109375" style="1" customWidth="1"/>
    <col min="11276" max="11276" width="9.140625" style="1"/>
    <col min="11277" max="11277" width="15.140625" style="1" customWidth="1"/>
    <col min="11278" max="11520" width="9.140625" style="1"/>
    <col min="11521" max="11521" width="8.85546875" style="1" customWidth="1"/>
    <col min="11522" max="11522" width="17.42578125" style="1" customWidth="1"/>
    <col min="11523" max="11523" width="12.42578125" style="1" customWidth="1"/>
    <col min="11524" max="11524" width="12.28515625" style="1" customWidth="1"/>
    <col min="11525" max="11525" width="12" style="1" customWidth="1"/>
    <col min="11526" max="11527" width="9.140625" style="1"/>
    <col min="11528" max="11528" width="10.42578125" style="1" customWidth="1"/>
    <col min="11529" max="11529" width="9.5703125" style="1" customWidth="1"/>
    <col min="11530" max="11530" width="9.140625" style="1"/>
    <col min="11531" max="11531" width="9.7109375" style="1" customWidth="1"/>
    <col min="11532" max="11532" width="9.140625" style="1"/>
    <col min="11533" max="11533" width="15.140625" style="1" customWidth="1"/>
    <col min="11534" max="11776" width="9.140625" style="1"/>
    <col min="11777" max="11777" width="8.85546875" style="1" customWidth="1"/>
    <col min="11778" max="11778" width="17.42578125" style="1" customWidth="1"/>
    <col min="11779" max="11779" width="12.42578125" style="1" customWidth="1"/>
    <col min="11780" max="11780" width="12.28515625" style="1" customWidth="1"/>
    <col min="11781" max="11781" width="12" style="1" customWidth="1"/>
    <col min="11782" max="11783" width="9.140625" style="1"/>
    <col min="11784" max="11784" width="10.42578125" style="1" customWidth="1"/>
    <col min="11785" max="11785" width="9.5703125" style="1" customWidth="1"/>
    <col min="11786" max="11786" width="9.140625" style="1"/>
    <col min="11787" max="11787" width="9.7109375" style="1" customWidth="1"/>
    <col min="11788" max="11788" width="9.140625" style="1"/>
    <col min="11789" max="11789" width="15.140625" style="1" customWidth="1"/>
    <col min="11790" max="12032" width="9.140625" style="1"/>
    <col min="12033" max="12033" width="8.85546875" style="1" customWidth="1"/>
    <col min="12034" max="12034" width="17.42578125" style="1" customWidth="1"/>
    <col min="12035" max="12035" width="12.42578125" style="1" customWidth="1"/>
    <col min="12036" max="12036" width="12.28515625" style="1" customWidth="1"/>
    <col min="12037" max="12037" width="12" style="1" customWidth="1"/>
    <col min="12038" max="12039" width="9.140625" style="1"/>
    <col min="12040" max="12040" width="10.42578125" style="1" customWidth="1"/>
    <col min="12041" max="12041" width="9.5703125" style="1" customWidth="1"/>
    <col min="12042" max="12042" width="9.140625" style="1"/>
    <col min="12043" max="12043" width="9.7109375" style="1" customWidth="1"/>
    <col min="12044" max="12044" width="9.140625" style="1"/>
    <col min="12045" max="12045" width="15.140625" style="1" customWidth="1"/>
    <col min="12046" max="12288" width="9.140625" style="1"/>
    <col min="12289" max="12289" width="8.85546875" style="1" customWidth="1"/>
    <col min="12290" max="12290" width="17.42578125" style="1" customWidth="1"/>
    <col min="12291" max="12291" width="12.42578125" style="1" customWidth="1"/>
    <col min="12292" max="12292" width="12.28515625" style="1" customWidth="1"/>
    <col min="12293" max="12293" width="12" style="1" customWidth="1"/>
    <col min="12294" max="12295" width="9.140625" style="1"/>
    <col min="12296" max="12296" width="10.42578125" style="1" customWidth="1"/>
    <col min="12297" max="12297" width="9.5703125" style="1" customWidth="1"/>
    <col min="12298" max="12298" width="9.140625" style="1"/>
    <col min="12299" max="12299" width="9.7109375" style="1" customWidth="1"/>
    <col min="12300" max="12300" width="9.140625" style="1"/>
    <col min="12301" max="12301" width="15.140625" style="1" customWidth="1"/>
    <col min="12302" max="12544" width="9.140625" style="1"/>
    <col min="12545" max="12545" width="8.85546875" style="1" customWidth="1"/>
    <col min="12546" max="12546" width="17.42578125" style="1" customWidth="1"/>
    <col min="12547" max="12547" width="12.42578125" style="1" customWidth="1"/>
    <col min="12548" max="12548" width="12.28515625" style="1" customWidth="1"/>
    <col min="12549" max="12549" width="12" style="1" customWidth="1"/>
    <col min="12550" max="12551" width="9.140625" style="1"/>
    <col min="12552" max="12552" width="10.42578125" style="1" customWidth="1"/>
    <col min="12553" max="12553" width="9.5703125" style="1" customWidth="1"/>
    <col min="12554" max="12554" width="9.140625" style="1"/>
    <col min="12555" max="12555" width="9.7109375" style="1" customWidth="1"/>
    <col min="12556" max="12556" width="9.140625" style="1"/>
    <col min="12557" max="12557" width="15.140625" style="1" customWidth="1"/>
    <col min="12558" max="12800" width="9.140625" style="1"/>
    <col min="12801" max="12801" width="8.85546875" style="1" customWidth="1"/>
    <col min="12802" max="12802" width="17.42578125" style="1" customWidth="1"/>
    <col min="12803" max="12803" width="12.42578125" style="1" customWidth="1"/>
    <col min="12804" max="12804" width="12.28515625" style="1" customWidth="1"/>
    <col min="12805" max="12805" width="12" style="1" customWidth="1"/>
    <col min="12806" max="12807" width="9.140625" style="1"/>
    <col min="12808" max="12808" width="10.42578125" style="1" customWidth="1"/>
    <col min="12809" max="12809" width="9.5703125" style="1" customWidth="1"/>
    <col min="12810" max="12810" width="9.140625" style="1"/>
    <col min="12811" max="12811" width="9.7109375" style="1" customWidth="1"/>
    <col min="12812" max="12812" width="9.140625" style="1"/>
    <col min="12813" max="12813" width="15.140625" style="1" customWidth="1"/>
    <col min="12814" max="13056" width="9.140625" style="1"/>
    <col min="13057" max="13057" width="8.85546875" style="1" customWidth="1"/>
    <col min="13058" max="13058" width="17.42578125" style="1" customWidth="1"/>
    <col min="13059" max="13059" width="12.42578125" style="1" customWidth="1"/>
    <col min="13060" max="13060" width="12.28515625" style="1" customWidth="1"/>
    <col min="13061" max="13061" width="12" style="1" customWidth="1"/>
    <col min="13062" max="13063" width="9.140625" style="1"/>
    <col min="13064" max="13064" width="10.42578125" style="1" customWidth="1"/>
    <col min="13065" max="13065" width="9.5703125" style="1" customWidth="1"/>
    <col min="13066" max="13066" width="9.140625" style="1"/>
    <col min="13067" max="13067" width="9.7109375" style="1" customWidth="1"/>
    <col min="13068" max="13068" width="9.140625" style="1"/>
    <col min="13069" max="13069" width="15.140625" style="1" customWidth="1"/>
    <col min="13070" max="13312" width="9.140625" style="1"/>
    <col min="13313" max="13313" width="8.85546875" style="1" customWidth="1"/>
    <col min="13314" max="13314" width="17.42578125" style="1" customWidth="1"/>
    <col min="13315" max="13315" width="12.42578125" style="1" customWidth="1"/>
    <col min="13316" max="13316" width="12.28515625" style="1" customWidth="1"/>
    <col min="13317" max="13317" width="12" style="1" customWidth="1"/>
    <col min="13318" max="13319" width="9.140625" style="1"/>
    <col min="13320" max="13320" width="10.42578125" style="1" customWidth="1"/>
    <col min="13321" max="13321" width="9.5703125" style="1" customWidth="1"/>
    <col min="13322" max="13322" width="9.140625" style="1"/>
    <col min="13323" max="13323" width="9.7109375" style="1" customWidth="1"/>
    <col min="13324" max="13324" width="9.140625" style="1"/>
    <col min="13325" max="13325" width="15.140625" style="1" customWidth="1"/>
    <col min="13326" max="13568" width="9.140625" style="1"/>
    <col min="13569" max="13569" width="8.85546875" style="1" customWidth="1"/>
    <col min="13570" max="13570" width="17.42578125" style="1" customWidth="1"/>
    <col min="13571" max="13571" width="12.42578125" style="1" customWidth="1"/>
    <col min="13572" max="13572" width="12.28515625" style="1" customWidth="1"/>
    <col min="13573" max="13573" width="12" style="1" customWidth="1"/>
    <col min="13574" max="13575" width="9.140625" style="1"/>
    <col min="13576" max="13576" width="10.42578125" style="1" customWidth="1"/>
    <col min="13577" max="13577" width="9.5703125" style="1" customWidth="1"/>
    <col min="13578" max="13578" width="9.140625" style="1"/>
    <col min="13579" max="13579" width="9.7109375" style="1" customWidth="1"/>
    <col min="13580" max="13580" width="9.140625" style="1"/>
    <col min="13581" max="13581" width="15.140625" style="1" customWidth="1"/>
    <col min="13582" max="13824" width="9.140625" style="1"/>
    <col min="13825" max="13825" width="8.85546875" style="1" customWidth="1"/>
    <col min="13826" max="13826" width="17.42578125" style="1" customWidth="1"/>
    <col min="13827" max="13827" width="12.42578125" style="1" customWidth="1"/>
    <col min="13828" max="13828" width="12.28515625" style="1" customWidth="1"/>
    <col min="13829" max="13829" width="12" style="1" customWidth="1"/>
    <col min="13830" max="13831" width="9.140625" style="1"/>
    <col min="13832" max="13832" width="10.42578125" style="1" customWidth="1"/>
    <col min="13833" max="13833" width="9.5703125" style="1" customWidth="1"/>
    <col min="13834" max="13834" width="9.140625" style="1"/>
    <col min="13835" max="13835" width="9.7109375" style="1" customWidth="1"/>
    <col min="13836" max="13836" width="9.140625" style="1"/>
    <col min="13837" max="13837" width="15.140625" style="1" customWidth="1"/>
    <col min="13838" max="14080" width="9.140625" style="1"/>
    <col min="14081" max="14081" width="8.85546875" style="1" customWidth="1"/>
    <col min="14082" max="14082" width="17.42578125" style="1" customWidth="1"/>
    <col min="14083" max="14083" width="12.42578125" style="1" customWidth="1"/>
    <col min="14084" max="14084" width="12.28515625" style="1" customWidth="1"/>
    <col min="14085" max="14085" width="12" style="1" customWidth="1"/>
    <col min="14086" max="14087" width="9.140625" style="1"/>
    <col min="14088" max="14088" width="10.42578125" style="1" customWidth="1"/>
    <col min="14089" max="14089" width="9.5703125" style="1" customWidth="1"/>
    <col min="14090" max="14090" width="9.140625" style="1"/>
    <col min="14091" max="14091" width="9.7109375" style="1" customWidth="1"/>
    <col min="14092" max="14092" width="9.140625" style="1"/>
    <col min="14093" max="14093" width="15.140625" style="1" customWidth="1"/>
    <col min="14094" max="14336" width="9.140625" style="1"/>
    <col min="14337" max="14337" width="8.85546875" style="1" customWidth="1"/>
    <col min="14338" max="14338" width="17.42578125" style="1" customWidth="1"/>
    <col min="14339" max="14339" width="12.42578125" style="1" customWidth="1"/>
    <col min="14340" max="14340" width="12.28515625" style="1" customWidth="1"/>
    <col min="14341" max="14341" width="12" style="1" customWidth="1"/>
    <col min="14342" max="14343" width="9.140625" style="1"/>
    <col min="14344" max="14344" width="10.42578125" style="1" customWidth="1"/>
    <col min="14345" max="14345" width="9.5703125" style="1" customWidth="1"/>
    <col min="14346" max="14346" width="9.140625" style="1"/>
    <col min="14347" max="14347" width="9.7109375" style="1" customWidth="1"/>
    <col min="14348" max="14348" width="9.140625" style="1"/>
    <col min="14349" max="14349" width="15.140625" style="1" customWidth="1"/>
    <col min="14350" max="14592" width="9.140625" style="1"/>
    <col min="14593" max="14593" width="8.85546875" style="1" customWidth="1"/>
    <col min="14594" max="14594" width="17.42578125" style="1" customWidth="1"/>
    <col min="14595" max="14595" width="12.42578125" style="1" customWidth="1"/>
    <col min="14596" max="14596" width="12.28515625" style="1" customWidth="1"/>
    <col min="14597" max="14597" width="12" style="1" customWidth="1"/>
    <col min="14598" max="14599" width="9.140625" style="1"/>
    <col min="14600" max="14600" width="10.42578125" style="1" customWidth="1"/>
    <col min="14601" max="14601" width="9.5703125" style="1" customWidth="1"/>
    <col min="14602" max="14602" width="9.140625" style="1"/>
    <col min="14603" max="14603" width="9.7109375" style="1" customWidth="1"/>
    <col min="14604" max="14604" width="9.140625" style="1"/>
    <col min="14605" max="14605" width="15.140625" style="1" customWidth="1"/>
    <col min="14606" max="14848" width="9.140625" style="1"/>
    <col min="14849" max="14849" width="8.85546875" style="1" customWidth="1"/>
    <col min="14850" max="14850" width="17.42578125" style="1" customWidth="1"/>
    <col min="14851" max="14851" width="12.42578125" style="1" customWidth="1"/>
    <col min="14852" max="14852" width="12.28515625" style="1" customWidth="1"/>
    <col min="14853" max="14853" width="12" style="1" customWidth="1"/>
    <col min="14854" max="14855" width="9.140625" style="1"/>
    <col min="14856" max="14856" width="10.42578125" style="1" customWidth="1"/>
    <col min="14857" max="14857" width="9.5703125" style="1" customWidth="1"/>
    <col min="14858" max="14858" width="9.140625" style="1"/>
    <col min="14859" max="14859" width="9.7109375" style="1" customWidth="1"/>
    <col min="14860" max="14860" width="9.140625" style="1"/>
    <col min="14861" max="14861" width="15.140625" style="1" customWidth="1"/>
    <col min="14862" max="15104" width="9.140625" style="1"/>
    <col min="15105" max="15105" width="8.85546875" style="1" customWidth="1"/>
    <col min="15106" max="15106" width="17.42578125" style="1" customWidth="1"/>
    <col min="15107" max="15107" width="12.42578125" style="1" customWidth="1"/>
    <col min="15108" max="15108" width="12.28515625" style="1" customWidth="1"/>
    <col min="15109" max="15109" width="12" style="1" customWidth="1"/>
    <col min="15110" max="15111" width="9.140625" style="1"/>
    <col min="15112" max="15112" width="10.42578125" style="1" customWidth="1"/>
    <col min="15113" max="15113" width="9.5703125" style="1" customWidth="1"/>
    <col min="15114" max="15114" width="9.140625" style="1"/>
    <col min="15115" max="15115" width="9.7109375" style="1" customWidth="1"/>
    <col min="15116" max="15116" width="9.140625" style="1"/>
    <col min="15117" max="15117" width="15.140625" style="1" customWidth="1"/>
    <col min="15118" max="15360" width="9.140625" style="1"/>
    <col min="15361" max="15361" width="8.85546875" style="1" customWidth="1"/>
    <col min="15362" max="15362" width="17.42578125" style="1" customWidth="1"/>
    <col min="15363" max="15363" width="12.42578125" style="1" customWidth="1"/>
    <col min="15364" max="15364" width="12.28515625" style="1" customWidth="1"/>
    <col min="15365" max="15365" width="12" style="1" customWidth="1"/>
    <col min="15366" max="15367" width="9.140625" style="1"/>
    <col min="15368" max="15368" width="10.42578125" style="1" customWidth="1"/>
    <col min="15369" max="15369" width="9.5703125" style="1" customWidth="1"/>
    <col min="15370" max="15370" width="9.140625" style="1"/>
    <col min="15371" max="15371" width="9.7109375" style="1" customWidth="1"/>
    <col min="15372" max="15372" width="9.140625" style="1"/>
    <col min="15373" max="15373" width="15.140625" style="1" customWidth="1"/>
    <col min="15374" max="15616" width="9.140625" style="1"/>
    <col min="15617" max="15617" width="8.85546875" style="1" customWidth="1"/>
    <col min="15618" max="15618" width="17.42578125" style="1" customWidth="1"/>
    <col min="15619" max="15619" width="12.42578125" style="1" customWidth="1"/>
    <col min="15620" max="15620" width="12.28515625" style="1" customWidth="1"/>
    <col min="15621" max="15621" width="12" style="1" customWidth="1"/>
    <col min="15622" max="15623" width="9.140625" style="1"/>
    <col min="15624" max="15624" width="10.42578125" style="1" customWidth="1"/>
    <col min="15625" max="15625" width="9.5703125" style="1" customWidth="1"/>
    <col min="15626" max="15626" width="9.140625" style="1"/>
    <col min="15627" max="15627" width="9.7109375" style="1" customWidth="1"/>
    <col min="15628" max="15628" width="9.140625" style="1"/>
    <col min="15629" max="15629" width="15.140625" style="1" customWidth="1"/>
    <col min="15630" max="15872" width="9.140625" style="1"/>
    <col min="15873" max="15873" width="8.85546875" style="1" customWidth="1"/>
    <col min="15874" max="15874" width="17.42578125" style="1" customWidth="1"/>
    <col min="15875" max="15875" width="12.42578125" style="1" customWidth="1"/>
    <col min="15876" max="15876" width="12.28515625" style="1" customWidth="1"/>
    <col min="15877" max="15877" width="12" style="1" customWidth="1"/>
    <col min="15878" max="15879" width="9.140625" style="1"/>
    <col min="15880" max="15880" width="10.42578125" style="1" customWidth="1"/>
    <col min="15881" max="15881" width="9.5703125" style="1" customWidth="1"/>
    <col min="15882" max="15882" width="9.140625" style="1"/>
    <col min="15883" max="15883" width="9.7109375" style="1" customWidth="1"/>
    <col min="15884" max="15884" width="9.140625" style="1"/>
    <col min="15885" max="15885" width="15.140625" style="1" customWidth="1"/>
    <col min="15886" max="16128" width="9.140625" style="1"/>
    <col min="16129" max="16129" width="8.85546875" style="1" customWidth="1"/>
    <col min="16130" max="16130" width="17.42578125" style="1" customWidth="1"/>
    <col min="16131" max="16131" width="12.42578125" style="1" customWidth="1"/>
    <col min="16132" max="16132" width="12.28515625" style="1" customWidth="1"/>
    <col min="16133" max="16133" width="12" style="1" customWidth="1"/>
    <col min="16134" max="16135" width="9.140625" style="1"/>
    <col min="16136" max="16136" width="10.42578125" style="1" customWidth="1"/>
    <col min="16137" max="16137" width="9.5703125" style="1" customWidth="1"/>
    <col min="16138" max="16138" width="9.140625" style="1"/>
    <col min="16139" max="16139" width="9.7109375" style="1" customWidth="1"/>
    <col min="16140" max="16140" width="9.140625" style="1"/>
    <col min="16141" max="16141" width="15.140625" style="1" customWidth="1"/>
    <col min="16142" max="16384" width="9.140625" style="1"/>
  </cols>
  <sheetData>
    <row r="1" spans="1:13" ht="24" customHeight="1" x14ac:dyDescent="0.2">
      <c r="B1" s="51"/>
      <c r="C1" s="52"/>
      <c r="D1" s="52"/>
      <c r="E1" s="52"/>
      <c r="F1" s="53"/>
      <c r="G1" s="57"/>
      <c r="H1" s="58"/>
      <c r="I1" s="58"/>
      <c r="J1" s="58"/>
      <c r="K1" s="58"/>
      <c r="L1" s="58"/>
      <c r="M1" s="58"/>
    </row>
    <row r="2" spans="1:13" ht="21" customHeight="1" x14ac:dyDescent="0.2">
      <c r="A2" s="2"/>
      <c r="B2" s="54"/>
      <c r="C2" s="55"/>
      <c r="D2" s="55"/>
      <c r="E2" s="55"/>
      <c r="F2" s="56"/>
      <c r="G2" s="59"/>
      <c r="H2" s="58"/>
      <c r="I2" s="58"/>
      <c r="J2" s="58"/>
      <c r="K2" s="58"/>
      <c r="L2" s="58"/>
      <c r="M2" s="58"/>
    </row>
    <row r="3" spans="1:13" ht="14.1" customHeight="1" x14ac:dyDescent="0.2">
      <c r="B3" s="3" t="s">
        <v>10</v>
      </c>
      <c r="C3" s="3" t="s">
        <v>4</v>
      </c>
      <c r="D3" s="3" t="s">
        <v>5</v>
      </c>
      <c r="E3" s="3" t="s">
        <v>11</v>
      </c>
      <c r="F3" s="3" t="s">
        <v>12</v>
      </c>
      <c r="L3" s="4" t="s">
        <v>13</v>
      </c>
      <c r="M3" s="4" t="s">
        <v>10</v>
      </c>
    </row>
    <row r="4" spans="1:13" ht="14.1" customHeight="1" x14ac:dyDescent="0.2">
      <c r="B4" s="22" t="s">
        <v>26</v>
      </c>
      <c r="C4" s="5">
        <v>0</v>
      </c>
      <c r="D4" s="5">
        <v>0</v>
      </c>
      <c r="E4" s="6">
        <v>0</v>
      </c>
      <c r="F4" s="6">
        <f>COUNTA('Đăng nhập'!$B$3:$B$179)</f>
        <v>16</v>
      </c>
      <c r="L4" s="7" t="s">
        <v>27</v>
      </c>
      <c r="M4" s="5" t="s">
        <v>26</v>
      </c>
    </row>
    <row r="5" spans="1:13" ht="14.1" customHeight="1" x14ac:dyDescent="0.2">
      <c r="B5" s="22" t="s">
        <v>15</v>
      </c>
      <c r="C5" s="5">
        <v>0</v>
      </c>
      <c r="D5" s="5">
        <v>0</v>
      </c>
      <c r="E5" s="6">
        <v>0</v>
      </c>
      <c r="F5" s="6">
        <f>COUNTA(Admin!$B$2:$B$159)</f>
        <v>0</v>
      </c>
      <c r="L5" s="7" t="s">
        <v>49</v>
      </c>
      <c r="M5" s="5" t="s">
        <v>15</v>
      </c>
    </row>
    <row r="6" spans="1:13" ht="14.1" customHeight="1" x14ac:dyDescent="0.2">
      <c r="B6" s="22" t="s">
        <v>16</v>
      </c>
      <c r="C6" s="5">
        <v>0</v>
      </c>
      <c r="D6" s="5">
        <v>0</v>
      </c>
      <c r="E6" s="6">
        <v>0</v>
      </c>
      <c r="F6" s="6">
        <f>COUNTA(#REF!)</f>
        <v>1</v>
      </c>
      <c r="L6" s="7" t="s">
        <v>17</v>
      </c>
      <c r="M6" s="5" t="s">
        <v>16</v>
      </c>
    </row>
    <row r="7" spans="1:13" ht="14.1" customHeight="1" x14ac:dyDescent="0.2">
      <c r="B7" s="22" t="s">
        <v>53</v>
      </c>
      <c r="C7" s="5">
        <v>0</v>
      </c>
      <c r="D7" s="5">
        <v>0</v>
      </c>
      <c r="E7" s="6">
        <v>0</v>
      </c>
      <c r="F7" s="6">
        <f>COUNTA(#REF!)</f>
        <v>1</v>
      </c>
      <c r="L7" s="7" t="s">
        <v>20</v>
      </c>
      <c r="M7" s="16" t="s">
        <v>44</v>
      </c>
    </row>
    <row r="8" spans="1:13" ht="14.1" customHeight="1" x14ac:dyDescent="0.2">
      <c r="B8" s="22" t="s">
        <v>54</v>
      </c>
      <c r="C8" s="5">
        <v>0</v>
      </c>
      <c r="D8" s="5">
        <v>0</v>
      </c>
      <c r="E8" s="6">
        <v>0</v>
      </c>
      <c r="F8" s="6">
        <f>COUNTA(#REF!)</f>
        <v>1</v>
      </c>
      <c r="L8" s="7" t="s">
        <v>19</v>
      </c>
      <c r="M8" s="5" t="s">
        <v>45</v>
      </c>
    </row>
    <row r="9" spans="1:13" ht="14.1" customHeight="1" x14ac:dyDescent="0.2">
      <c r="B9" s="22" t="s">
        <v>55</v>
      </c>
      <c r="C9" s="5">
        <v>0</v>
      </c>
      <c r="D9" s="5">
        <v>0</v>
      </c>
      <c r="E9" s="6">
        <v>0</v>
      </c>
      <c r="F9" s="6">
        <f>COUNTA(#REF!)</f>
        <v>1</v>
      </c>
      <c r="L9" s="7" t="s">
        <v>50</v>
      </c>
      <c r="M9" s="5" t="s">
        <v>46</v>
      </c>
    </row>
    <row r="10" spans="1:13" x14ac:dyDescent="0.2">
      <c r="B10" s="22" t="s">
        <v>56</v>
      </c>
      <c r="C10" s="5">
        <v>0</v>
      </c>
      <c r="D10" s="5">
        <v>0</v>
      </c>
      <c r="E10" s="6">
        <v>0</v>
      </c>
      <c r="F10" s="6">
        <f>COUNTA(#REF!)</f>
        <v>1</v>
      </c>
      <c r="L10" s="7" t="s">
        <v>51</v>
      </c>
      <c r="M10" s="5" t="s">
        <v>47</v>
      </c>
    </row>
    <row r="11" spans="1:13" x14ac:dyDescent="0.2">
      <c r="B11" s="22" t="s">
        <v>57</v>
      </c>
      <c r="C11" s="5">
        <v>0</v>
      </c>
      <c r="D11" s="5">
        <v>0</v>
      </c>
      <c r="E11" s="6">
        <v>0</v>
      </c>
      <c r="F11" s="8">
        <f>COUNTA(#REF!)</f>
        <v>1</v>
      </c>
      <c r="L11" s="7" t="s">
        <v>52</v>
      </c>
      <c r="M11" s="5" t="s">
        <v>48</v>
      </c>
    </row>
    <row r="12" spans="1:13" s="19" customFormat="1" x14ac:dyDescent="0.2">
      <c r="B12" s="13"/>
      <c r="C12" s="5"/>
      <c r="D12" s="5"/>
      <c r="E12" s="6"/>
      <c r="F12" s="8"/>
      <c r="L12" s="7"/>
      <c r="M12" s="5"/>
    </row>
    <row r="13" spans="1:13" x14ac:dyDescent="0.2">
      <c r="B13" s="60"/>
      <c r="C13" s="61"/>
      <c r="D13" s="61"/>
      <c r="E13" s="62"/>
      <c r="F13" s="9">
        <f>SUM(F4:F11)</f>
        <v>22</v>
      </c>
    </row>
    <row r="14" spans="1:13" x14ac:dyDescent="0.2">
      <c r="B14" s="10"/>
      <c r="C14" s="10"/>
      <c r="D14" s="10"/>
      <c r="E14" s="10"/>
    </row>
    <row r="15" spans="1:13" x14ac:dyDescent="0.2">
      <c r="B15" s="10"/>
      <c r="C15" s="10"/>
      <c r="D15" s="10"/>
      <c r="E15" s="10"/>
    </row>
    <row r="16" spans="1:13" x14ac:dyDescent="0.2">
      <c r="B16" s="11" t="s">
        <v>21</v>
      </c>
    </row>
    <row r="17" spans="2:6" x14ac:dyDescent="0.2">
      <c r="B17" s="4" t="s">
        <v>22</v>
      </c>
      <c r="C17" s="3" t="s">
        <v>23</v>
      </c>
      <c r="D17" s="3" t="s">
        <v>24</v>
      </c>
      <c r="E17" s="3" t="s">
        <v>25</v>
      </c>
      <c r="F17" s="3" t="s">
        <v>12</v>
      </c>
    </row>
    <row r="18" spans="2:6" x14ac:dyDescent="0.2">
      <c r="B18" s="21" t="s">
        <v>26</v>
      </c>
      <c r="C18" s="5">
        <f>COUNTIF('Đăng nhập'!H3:H24, "Passed")</f>
        <v>16</v>
      </c>
      <c r="D18" s="5">
        <v>0</v>
      </c>
      <c r="E18" s="5">
        <f t="shared" ref="E18:E23" si="0">F18- (C18+D18)</f>
        <v>-16</v>
      </c>
      <c r="F18" s="5">
        <f>E4</f>
        <v>0</v>
      </c>
    </row>
    <row r="19" spans="2:6" x14ac:dyDescent="0.2">
      <c r="B19" s="22" t="s">
        <v>14</v>
      </c>
      <c r="C19" s="5" t="e">
        <f>COUNTIF(#REF!, "Passed")</f>
        <v>#REF!</v>
      </c>
      <c r="D19" s="5">
        <v>0</v>
      </c>
      <c r="E19" s="5" t="e">
        <f t="shared" si="0"/>
        <v>#REF!</v>
      </c>
      <c r="F19" s="5">
        <f t="shared" ref="F19:F23" si="1">E6</f>
        <v>0</v>
      </c>
    </row>
    <row r="20" spans="2:6" x14ac:dyDescent="0.2">
      <c r="B20" s="22" t="s">
        <v>15</v>
      </c>
      <c r="C20" s="5">
        <f>COUNTIF(Admin!H2:H347, "Passed")</f>
        <v>37</v>
      </c>
      <c r="D20" s="5">
        <v>0</v>
      </c>
      <c r="E20" s="5">
        <f t="shared" si="0"/>
        <v>-37</v>
      </c>
      <c r="F20" s="5">
        <f>E7</f>
        <v>0</v>
      </c>
    </row>
    <row r="21" spans="2:6" x14ac:dyDescent="0.2">
      <c r="B21" s="22" t="s">
        <v>16</v>
      </c>
      <c r="C21" s="5" t="e">
        <f>COUNTIF(#REF!, "Passed")</f>
        <v>#REF!</v>
      </c>
      <c r="D21" s="5">
        <v>0</v>
      </c>
      <c r="E21" s="5" t="e">
        <f xml:space="preserve"> F21 - (C21 + D21)</f>
        <v>#REF!</v>
      </c>
      <c r="F21" s="5">
        <f t="shared" si="1"/>
        <v>0</v>
      </c>
    </row>
    <row r="22" spans="2:6" x14ac:dyDescent="0.2">
      <c r="B22" s="22" t="s">
        <v>18</v>
      </c>
      <c r="C22" s="5" t="e">
        <f>COUNTIF(#REF!, "Passed")</f>
        <v>#REF!</v>
      </c>
      <c r="D22" s="5">
        <v>0</v>
      </c>
      <c r="E22" s="5" t="e">
        <f t="shared" si="0"/>
        <v>#REF!</v>
      </c>
      <c r="F22" s="5">
        <f t="shared" si="1"/>
        <v>0</v>
      </c>
    </row>
    <row r="23" spans="2:6" x14ac:dyDescent="0.2">
      <c r="B23" s="22" t="s">
        <v>58</v>
      </c>
      <c r="C23" s="5" t="e">
        <f>COUNTIF(#REF!, "Passed")</f>
        <v>#REF!</v>
      </c>
      <c r="D23" s="5">
        <v>0</v>
      </c>
      <c r="E23" s="5" t="e">
        <f t="shared" si="0"/>
        <v>#REF!</v>
      </c>
      <c r="F23" s="5">
        <f t="shared" si="1"/>
        <v>0</v>
      </c>
    </row>
    <row r="24" spans="2:6" x14ac:dyDescent="0.2">
      <c r="B24" s="22" t="s">
        <v>46</v>
      </c>
      <c r="C24" s="5" t="e">
        <f>COUNTIF(#REF!, "Passed")</f>
        <v>#REF!</v>
      </c>
      <c r="D24" s="5"/>
      <c r="E24" s="5"/>
      <c r="F24" s="5"/>
    </row>
    <row r="25" spans="2:6" x14ac:dyDescent="0.2">
      <c r="B25" s="63"/>
      <c r="C25" s="64"/>
      <c r="D25" s="64"/>
      <c r="E25" s="64"/>
      <c r="F25" s="65"/>
    </row>
  </sheetData>
  <mergeCells count="4">
    <mergeCell ref="B1:F2"/>
    <mergeCell ref="G1:M2"/>
    <mergeCell ref="B13:E13"/>
    <mergeCell ref="B25:F25"/>
  </mergeCells>
  <hyperlinks>
    <hyperlink ref="B8" location="'District admin'!A1" display="District admin"/>
    <hyperlink ref="B9" location="Parent!A1" display="Parent"/>
    <hyperlink ref="B4" r:id="rId1" location="Login!A1"/>
    <hyperlink ref="B11" location="'System admin'!A1" display="System admin"/>
    <hyperlink ref="B10" location="'Support admin'!A1" display="Support admin"/>
    <hyperlink ref="B19" location="'System admin'!A1" display="Admin"/>
    <hyperlink ref="B20" location="Student!A1" display="Students"/>
    <hyperlink ref="B21" location="Teacher!A1" display="Teachers"/>
    <hyperlink ref="B22" location="'District admin'!A1" display="Districts"/>
    <hyperlink ref="B23" location="'School admin'!A1" display="Schools"/>
    <hyperlink ref="B5" location="Student!A1" display="Students"/>
    <hyperlink ref="B7" location="'School admin'!A1" display="School admin"/>
    <hyperlink ref="B6" location="Teacher!A1" display="Teachers"/>
    <hyperlink ref="B18" r:id="rId2" location="Login!A1" display="General"/>
    <hyperlink ref="B24" location="Parent!A1" display="Parent"/>
  </hyperlinks>
  <pageMargins left="0.75" right="0.75" top="1" bottom="1" header="0.5" footer="0.5"/>
  <pageSetup paperSize="9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21"/>
  <sheetViews>
    <sheetView topLeftCell="D7" workbookViewId="0">
      <selection activeCell="D8" sqref="D8"/>
    </sheetView>
  </sheetViews>
  <sheetFormatPr defaultRowHeight="15" x14ac:dyDescent="0.25"/>
  <cols>
    <col min="1" max="1" width="13.140625" customWidth="1"/>
    <col min="2" max="2" width="13.5703125" style="14" customWidth="1"/>
    <col min="3" max="3" width="44.85546875" style="14" customWidth="1"/>
    <col min="4" max="4" width="50.140625" style="14" customWidth="1"/>
    <col min="5" max="5" width="46.28515625" style="18" customWidth="1"/>
    <col min="6" max="7" width="9.140625" style="14"/>
    <col min="8" max="8" width="9.140625" style="33"/>
    <col min="9" max="9" width="9.140625" style="14"/>
    <col min="10" max="10" width="12.28515625" style="14" customWidth="1"/>
    <col min="11" max="11" width="13.42578125" style="14" customWidth="1"/>
  </cols>
  <sheetData>
    <row r="1" spans="2:11" s="30" customFormat="1" ht="12.75" customHeight="1" x14ac:dyDescent="0.25">
      <c r="B1" s="35" t="s">
        <v>0</v>
      </c>
      <c r="C1" s="36" t="s">
        <v>1</v>
      </c>
      <c r="D1" s="36" t="s">
        <v>2</v>
      </c>
      <c r="E1" s="36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</row>
    <row r="2" spans="2:11" x14ac:dyDescent="0.25">
      <c r="C2" s="20" t="s">
        <v>69</v>
      </c>
    </row>
    <row r="3" spans="2:11" ht="45" x14ac:dyDescent="0.25">
      <c r="B3" s="14" t="s">
        <v>28</v>
      </c>
      <c r="C3" s="14" t="s">
        <v>63</v>
      </c>
      <c r="D3" s="17" t="s">
        <v>65</v>
      </c>
      <c r="E3" s="12" t="s">
        <v>60</v>
      </c>
      <c r="H3" s="33" t="s">
        <v>23</v>
      </c>
    </row>
    <row r="4" spans="2:11" ht="45" x14ac:dyDescent="0.25">
      <c r="B4" s="14" t="s">
        <v>29</v>
      </c>
      <c r="C4" s="14" t="s">
        <v>62</v>
      </c>
      <c r="D4" s="17" t="s">
        <v>64</v>
      </c>
      <c r="E4" s="15" t="s">
        <v>59</v>
      </c>
      <c r="H4" s="33" t="s">
        <v>23</v>
      </c>
    </row>
    <row r="5" spans="2:11" ht="45" x14ac:dyDescent="0.25">
      <c r="B5" s="14" t="s">
        <v>30</v>
      </c>
      <c r="C5" s="14" t="s">
        <v>61</v>
      </c>
      <c r="D5" s="17" t="s">
        <v>66</v>
      </c>
      <c r="E5" s="15" t="s">
        <v>59</v>
      </c>
      <c r="H5" s="33" t="s">
        <v>23</v>
      </c>
    </row>
    <row r="6" spans="2:11" ht="45" x14ac:dyDescent="0.25">
      <c r="B6" s="14" t="s">
        <v>31</v>
      </c>
      <c r="C6" s="14" t="s">
        <v>67</v>
      </c>
      <c r="D6" s="17" t="s">
        <v>68</v>
      </c>
      <c r="E6" s="15" t="s">
        <v>59</v>
      </c>
      <c r="H6" s="33" t="s">
        <v>23</v>
      </c>
    </row>
    <row r="7" spans="2:11" x14ac:dyDescent="0.25">
      <c r="C7" s="20" t="s">
        <v>70</v>
      </c>
      <c r="D7" s="17"/>
      <c r="E7" s="15"/>
    </row>
    <row r="8" spans="2:11" ht="45" x14ac:dyDescent="0.25">
      <c r="B8" s="14" t="s">
        <v>32</v>
      </c>
      <c r="C8" s="14" t="s">
        <v>63</v>
      </c>
      <c r="D8" s="17" t="s">
        <v>65</v>
      </c>
      <c r="E8" s="12" t="s">
        <v>60</v>
      </c>
      <c r="H8" s="33" t="s">
        <v>23</v>
      </c>
    </row>
    <row r="9" spans="2:11" ht="45" x14ac:dyDescent="0.25">
      <c r="B9" s="14" t="s">
        <v>33</v>
      </c>
      <c r="C9" s="14" t="s">
        <v>62</v>
      </c>
      <c r="D9" s="17" t="s">
        <v>64</v>
      </c>
      <c r="E9" s="15" t="s">
        <v>59</v>
      </c>
      <c r="H9" s="33" t="s">
        <v>23</v>
      </c>
    </row>
    <row r="10" spans="2:11" ht="45" x14ac:dyDescent="0.25">
      <c r="B10" s="14" t="s">
        <v>34</v>
      </c>
      <c r="C10" s="14" t="s">
        <v>61</v>
      </c>
      <c r="D10" s="17" t="s">
        <v>66</v>
      </c>
      <c r="E10" s="15" t="s">
        <v>59</v>
      </c>
      <c r="H10" s="33" t="s">
        <v>23</v>
      </c>
    </row>
    <row r="11" spans="2:11" ht="45" x14ac:dyDescent="0.25">
      <c r="B11" s="14" t="s">
        <v>35</v>
      </c>
      <c r="C11" s="14" t="s">
        <v>67</v>
      </c>
      <c r="D11" s="17" t="s">
        <v>68</v>
      </c>
      <c r="E11" s="15" t="s">
        <v>59</v>
      </c>
      <c r="H11" s="33" t="s">
        <v>23</v>
      </c>
    </row>
    <row r="12" spans="2:11" x14ac:dyDescent="0.25">
      <c r="C12" s="20" t="s">
        <v>71</v>
      </c>
      <c r="D12" s="17"/>
      <c r="E12" s="12"/>
    </row>
    <row r="13" spans="2:11" ht="45" x14ac:dyDescent="0.25">
      <c r="B13" s="14" t="s">
        <v>36</v>
      </c>
      <c r="C13" s="14" t="s">
        <v>63</v>
      </c>
      <c r="D13" s="17" t="s">
        <v>65</v>
      </c>
      <c r="E13" s="12" t="s">
        <v>60</v>
      </c>
      <c r="H13" s="33" t="s">
        <v>23</v>
      </c>
    </row>
    <row r="14" spans="2:11" ht="45" x14ac:dyDescent="0.25">
      <c r="B14" s="14" t="s">
        <v>37</v>
      </c>
      <c r="C14" s="14" t="s">
        <v>62</v>
      </c>
      <c r="D14" s="17" t="s">
        <v>64</v>
      </c>
      <c r="E14" s="15" t="s">
        <v>59</v>
      </c>
      <c r="H14" s="33" t="s">
        <v>23</v>
      </c>
    </row>
    <row r="15" spans="2:11" ht="45" x14ac:dyDescent="0.25">
      <c r="B15" s="14" t="s">
        <v>38</v>
      </c>
      <c r="C15" s="14" t="s">
        <v>61</v>
      </c>
      <c r="D15" s="17" t="s">
        <v>66</v>
      </c>
      <c r="E15" s="15" t="s">
        <v>59</v>
      </c>
      <c r="H15" s="33" t="s">
        <v>23</v>
      </c>
    </row>
    <row r="16" spans="2:11" ht="45" x14ac:dyDescent="0.25">
      <c r="B16" s="14" t="s">
        <v>39</v>
      </c>
      <c r="C16" s="14" t="s">
        <v>67</v>
      </c>
      <c r="D16" s="17" t="s">
        <v>68</v>
      </c>
      <c r="E16" s="15" t="s">
        <v>59</v>
      </c>
      <c r="H16" s="33" t="s">
        <v>23</v>
      </c>
    </row>
    <row r="17" spans="2:8" x14ac:dyDescent="0.25">
      <c r="C17" s="20" t="s">
        <v>72</v>
      </c>
      <c r="D17" s="17"/>
      <c r="E17" s="12"/>
    </row>
    <row r="18" spans="2:8" ht="45" x14ac:dyDescent="0.25">
      <c r="B18" s="14" t="s">
        <v>40</v>
      </c>
      <c r="C18" s="14" t="s">
        <v>63</v>
      </c>
      <c r="D18" s="17" t="s">
        <v>65</v>
      </c>
      <c r="E18" s="12" t="s">
        <v>60</v>
      </c>
      <c r="H18" s="33" t="s">
        <v>23</v>
      </c>
    </row>
    <row r="19" spans="2:8" ht="45" x14ac:dyDescent="0.25">
      <c r="B19" s="14" t="s">
        <v>41</v>
      </c>
      <c r="C19" s="14" t="s">
        <v>62</v>
      </c>
      <c r="D19" s="17" t="s">
        <v>64</v>
      </c>
      <c r="E19" s="15" t="s">
        <v>59</v>
      </c>
      <c r="H19" s="33" t="s">
        <v>23</v>
      </c>
    </row>
    <row r="20" spans="2:8" ht="45" x14ac:dyDescent="0.25">
      <c r="B20" s="14" t="s">
        <v>42</v>
      </c>
      <c r="C20" s="14" t="s">
        <v>61</v>
      </c>
      <c r="D20" s="17" t="s">
        <v>66</v>
      </c>
      <c r="E20" s="15" t="s">
        <v>59</v>
      </c>
      <c r="H20" s="33" t="s">
        <v>23</v>
      </c>
    </row>
    <row r="21" spans="2:8" ht="45" x14ac:dyDescent="0.25">
      <c r="B21" s="14" t="s">
        <v>43</v>
      </c>
      <c r="C21" s="14" t="s">
        <v>67</v>
      </c>
      <c r="D21" s="17" t="s">
        <v>68</v>
      </c>
      <c r="E21" s="15" t="s">
        <v>59</v>
      </c>
      <c r="H21" s="3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7"/>
  <sheetViews>
    <sheetView tabSelected="1" topLeftCell="A46" zoomScaleNormal="100" workbookViewId="0">
      <selection activeCell="A49" sqref="A49"/>
    </sheetView>
  </sheetViews>
  <sheetFormatPr defaultRowHeight="15" x14ac:dyDescent="0.25"/>
  <cols>
    <col min="1" max="1" width="48.5703125" style="23" bestFit="1" customWidth="1"/>
    <col min="2" max="2" width="7.7109375" style="14" bestFit="1" customWidth="1"/>
    <col min="3" max="3" width="55.7109375" style="14" bestFit="1" customWidth="1"/>
    <col min="4" max="4" width="67.5703125" style="14" customWidth="1"/>
    <col min="5" max="5" width="77.85546875" style="14" customWidth="1"/>
    <col min="6" max="6" width="12.85546875" style="14" customWidth="1"/>
    <col min="7" max="7" width="11.28515625" style="14" customWidth="1"/>
    <col min="8" max="8" width="11.85546875" style="33" customWidth="1"/>
    <col min="9" max="9" width="11" style="14" customWidth="1"/>
    <col min="10" max="10" width="11.42578125" style="14" customWidth="1"/>
    <col min="11" max="11" width="13.5703125" style="14" customWidth="1"/>
  </cols>
  <sheetData>
    <row r="1" spans="1:11" s="30" customFormat="1" ht="18" customHeight="1" x14ac:dyDescent="0.25">
      <c r="A1" s="34"/>
      <c r="B1" s="29" t="s">
        <v>0</v>
      </c>
      <c r="C1" s="31" t="s">
        <v>1</v>
      </c>
      <c r="D1" s="31" t="s">
        <v>2</v>
      </c>
      <c r="E1" s="31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</row>
    <row r="2" spans="1:11" x14ac:dyDescent="0.25">
      <c r="A2" s="45"/>
      <c r="B2" s="37"/>
      <c r="C2" s="38" t="s">
        <v>73</v>
      </c>
      <c r="D2" s="39"/>
      <c r="E2" s="37"/>
      <c r="F2" s="40"/>
      <c r="G2" s="40"/>
      <c r="H2" s="41"/>
      <c r="I2" s="40"/>
      <c r="J2" s="40"/>
      <c r="K2" s="40"/>
    </row>
    <row r="3" spans="1:11" s="14" customFormat="1" ht="86.25" x14ac:dyDescent="0.25">
      <c r="A3" s="42" t="s">
        <v>80</v>
      </c>
      <c r="B3" s="25"/>
      <c r="C3" s="43" t="s">
        <v>81</v>
      </c>
      <c r="D3" s="26" t="s">
        <v>114</v>
      </c>
      <c r="E3" s="44" t="s">
        <v>82</v>
      </c>
      <c r="F3" s="24"/>
      <c r="G3" s="24"/>
      <c r="H3" s="33" t="s">
        <v>23</v>
      </c>
      <c r="I3" s="24"/>
      <c r="J3" s="24"/>
      <c r="K3" s="24"/>
    </row>
    <row r="4" spans="1:11" s="14" customFormat="1" ht="86.25" x14ac:dyDescent="0.25">
      <c r="A4" s="42" t="s">
        <v>74</v>
      </c>
      <c r="B4" s="25"/>
      <c r="C4" s="43" t="s">
        <v>75</v>
      </c>
      <c r="D4" s="26" t="s">
        <v>76</v>
      </c>
      <c r="E4" s="44" t="s">
        <v>202</v>
      </c>
      <c r="F4" s="24"/>
      <c r="G4" s="24"/>
      <c r="H4" s="33" t="s">
        <v>23</v>
      </c>
      <c r="I4" s="24"/>
      <c r="J4" s="24"/>
      <c r="K4" s="24"/>
    </row>
    <row r="5" spans="1:11" s="14" customFormat="1" ht="86.25" x14ac:dyDescent="0.25">
      <c r="A5" s="42" t="s">
        <v>77</v>
      </c>
      <c r="B5" s="25"/>
      <c r="C5" s="43" t="s">
        <v>78</v>
      </c>
      <c r="D5" s="26" t="s">
        <v>79</v>
      </c>
      <c r="E5" s="44" t="s">
        <v>203</v>
      </c>
      <c r="F5" s="24"/>
      <c r="G5" s="24"/>
      <c r="H5" s="33" t="s">
        <v>23</v>
      </c>
      <c r="I5" s="24"/>
      <c r="J5" s="24"/>
      <c r="K5" s="24"/>
    </row>
    <row r="6" spans="1:11" s="14" customFormat="1" ht="129" x14ac:dyDescent="0.25">
      <c r="A6" s="69" t="s">
        <v>83</v>
      </c>
      <c r="B6" s="66"/>
      <c r="C6" s="43" t="s">
        <v>162</v>
      </c>
      <c r="D6" s="26" t="s">
        <v>165</v>
      </c>
      <c r="E6" s="44" t="s">
        <v>166</v>
      </c>
      <c r="F6" s="24"/>
      <c r="G6" s="24"/>
      <c r="H6" s="33" t="s">
        <v>23</v>
      </c>
      <c r="I6" s="24"/>
      <c r="J6" s="24"/>
      <c r="K6" s="24"/>
    </row>
    <row r="7" spans="1:11" s="49" customFormat="1" ht="86.25" x14ac:dyDescent="0.25">
      <c r="A7" s="70"/>
      <c r="B7" s="67"/>
      <c r="C7" s="47" t="s">
        <v>163</v>
      </c>
      <c r="D7" s="27" t="s">
        <v>168</v>
      </c>
      <c r="E7" s="48" t="s">
        <v>84</v>
      </c>
      <c r="F7" s="28"/>
      <c r="G7" s="28"/>
      <c r="H7" s="32"/>
      <c r="I7" s="28"/>
      <c r="J7" s="28"/>
      <c r="K7" s="28"/>
    </row>
    <row r="8" spans="1:11" s="49" customFormat="1" ht="86.25" x14ac:dyDescent="0.25">
      <c r="A8" s="71"/>
      <c r="B8" s="68"/>
      <c r="C8" s="47" t="s">
        <v>164</v>
      </c>
      <c r="D8" s="27" t="s">
        <v>169</v>
      </c>
      <c r="E8" s="48" t="s">
        <v>167</v>
      </c>
      <c r="F8" s="28"/>
      <c r="G8" s="28"/>
      <c r="H8" s="32"/>
      <c r="I8" s="28"/>
      <c r="J8" s="28"/>
      <c r="K8" s="28"/>
    </row>
    <row r="9" spans="1:11" x14ac:dyDescent="0.25">
      <c r="A9" s="45"/>
      <c r="B9" s="37"/>
      <c r="C9" s="38" t="s">
        <v>85</v>
      </c>
      <c r="D9" s="39"/>
      <c r="E9" s="37"/>
      <c r="F9" s="40"/>
      <c r="G9" s="40"/>
      <c r="H9" s="41"/>
      <c r="I9" s="40"/>
      <c r="J9" s="40"/>
      <c r="K9" s="40"/>
    </row>
    <row r="10" spans="1:11" s="14" customFormat="1" ht="86.25" x14ac:dyDescent="0.25">
      <c r="A10" s="42" t="s">
        <v>86</v>
      </c>
      <c r="B10" s="25"/>
      <c r="C10" s="43" t="s">
        <v>90</v>
      </c>
      <c r="D10" s="26" t="s">
        <v>113</v>
      </c>
      <c r="E10" s="44" t="s">
        <v>200</v>
      </c>
      <c r="F10" s="24"/>
      <c r="G10" s="24"/>
      <c r="H10" s="33" t="s">
        <v>23</v>
      </c>
      <c r="I10" s="24"/>
      <c r="J10" s="24"/>
      <c r="K10" s="24"/>
    </row>
    <row r="11" spans="1:11" s="14" customFormat="1" ht="86.25" x14ac:dyDescent="0.25">
      <c r="A11" s="42" t="s">
        <v>88</v>
      </c>
      <c r="B11" s="25"/>
      <c r="C11" s="43" t="s">
        <v>91</v>
      </c>
      <c r="D11" s="26" t="s">
        <v>93</v>
      </c>
      <c r="E11" s="44" t="s">
        <v>204</v>
      </c>
      <c r="F11" s="24"/>
      <c r="G11" s="24"/>
      <c r="H11" s="33" t="s">
        <v>23</v>
      </c>
      <c r="I11" s="24"/>
      <c r="J11" s="24"/>
      <c r="K11" s="24"/>
    </row>
    <row r="12" spans="1:11" s="14" customFormat="1" ht="86.25" x14ac:dyDescent="0.25">
      <c r="A12" s="42" t="s">
        <v>87</v>
      </c>
      <c r="B12" s="25"/>
      <c r="C12" s="43" t="s">
        <v>92</v>
      </c>
      <c r="D12" s="26" t="s">
        <v>94</v>
      </c>
      <c r="E12" s="44" t="s">
        <v>205</v>
      </c>
      <c r="F12" s="24"/>
      <c r="G12" s="24"/>
      <c r="H12" s="33" t="s">
        <v>23</v>
      </c>
      <c r="I12" s="24"/>
      <c r="J12" s="24"/>
      <c r="K12" s="24"/>
    </row>
    <row r="13" spans="1:11" s="14" customFormat="1" ht="57.75" x14ac:dyDescent="0.25">
      <c r="A13" s="42" t="s">
        <v>198</v>
      </c>
      <c r="B13" s="25"/>
      <c r="C13" s="43" t="s">
        <v>97</v>
      </c>
      <c r="D13" s="26" t="s">
        <v>98</v>
      </c>
      <c r="E13" s="44" t="s">
        <v>199</v>
      </c>
      <c r="F13" s="24"/>
      <c r="G13" s="24"/>
      <c r="H13" s="33" t="s">
        <v>23</v>
      </c>
      <c r="I13" s="24"/>
      <c r="J13" s="24"/>
      <c r="K13" s="24"/>
    </row>
    <row r="14" spans="1:11" s="14" customFormat="1" ht="86.25" x14ac:dyDescent="0.25">
      <c r="A14" s="42" t="s">
        <v>89</v>
      </c>
      <c r="B14" s="25"/>
      <c r="C14" s="46" t="s">
        <v>110</v>
      </c>
      <c r="D14" s="26" t="s">
        <v>95</v>
      </c>
      <c r="E14" s="44" t="s">
        <v>96</v>
      </c>
      <c r="F14" s="24"/>
      <c r="G14" s="24"/>
      <c r="H14" s="33" t="s">
        <v>23</v>
      </c>
      <c r="I14" s="24"/>
      <c r="J14" s="24"/>
      <c r="K14" s="24"/>
    </row>
    <row r="15" spans="1:11" x14ac:dyDescent="0.25">
      <c r="A15" s="45"/>
      <c r="B15" s="37"/>
      <c r="C15" s="38" t="s">
        <v>100</v>
      </c>
      <c r="D15" s="39"/>
      <c r="E15" s="37"/>
      <c r="F15" s="40"/>
      <c r="G15" s="40"/>
      <c r="H15" s="41"/>
      <c r="I15" s="40"/>
      <c r="J15" s="40"/>
      <c r="K15" s="40"/>
    </row>
    <row r="16" spans="1:11" s="14" customFormat="1" ht="86.25" x14ac:dyDescent="0.25">
      <c r="A16" s="42" t="s">
        <v>99</v>
      </c>
      <c r="B16" s="25"/>
      <c r="C16" s="43" t="s">
        <v>105</v>
      </c>
      <c r="D16" s="26" t="s">
        <v>117</v>
      </c>
      <c r="E16" s="44" t="s">
        <v>111</v>
      </c>
      <c r="F16" s="24"/>
      <c r="G16" s="24"/>
      <c r="H16" s="33" t="s">
        <v>23</v>
      </c>
      <c r="I16" s="24"/>
      <c r="J16" s="24"/>
      <c r="K16" s="24"/>
    </row>
    <row r="17" spans="1:11" s="14" customFormat="1" ht="86.25" x14ac:dyDescent="0.25">
      <c r="A17" s="42" t="s">
        <v>101</v>
      </c>
      <c r="B17" s="25"/>
      <c r="C17" s="43" t="s">
        <v>106</v>
      </c>
      <c r="D17" s="26" t="s">
        <v>116</v>
      </c>
      <c r="E17" s="44" t="s">
        <v>201</v>
      </c>
      <c r="F17" s="24"/>
      <c r="G17" s="24"/>
      <c r="H17" s="33" t="s">
        <v>23</v>
      </c>
      <c r="I17" s="24"/>
      <c r="J17" s="24"/>
      <c r="K17" s="24"/>
    </row>
    <row r="18" spans="1:11" s="14" customFormat="1" ht="86.25" x14ac:dyDescent="0.25">
      <c r="A18" s="42" t="s">
        <v>102</v>
      </c>
      <c r="B18" s="25"/>
      <c r="C18" s="43" t="s">
        <v>107</v>
      </c>
      <c r="D18" s="26" t="s">
        <v>115</v>
      </c>
      <c r="E18" s="44" t="s">
        <v>206</v>
      </c>
      <c r="F18" s="24"/>
      <c r="G18" s="24"/>
      <c r="H18" s="33" t="s">
        <v>23</v>
      </c>
      <c r="I18" s="24"/>
      <c r="J18" s="24"/>
      <c r="K18" s="24"/>
    </row>
    <row r="19" spans="1:11" s="14" customFormat="1" ht="57.75" x14ac:dyDescent="0.25">
      <c r="A19" s="42" t="s">
        <v>103</v>
      </c>
      <c r="B19" s="25"/>
      <c r="C19" s="43" t="s">
        <v>108</v>
      </c>
      <c r="D19" s="26" t="s">
        <v>118</v>
      </c>
      <c r="E19" s="44" t="s">
        <v>207</v>
      </c>
      <c r="F19" s="24"/>
      <c r="G19" s="24"/>
      <c r="H19" s="33" t="s">
        <v>23</v>
      </c>
      <c r="I19" s="24"/>
      <c r="J19" s="24"/>
      <c r="K19" s="24"/>
    </row>
    <row r="20" spans="1:11" s="14" customFormat="1" ht="72" x14ac:dyDescent="0.25">
      <c r="A20" s="42" t="s">
        <v>104</v>
      </c>
      <c r="B20" s="25"/>
      <c r="C20" s="43" t="s">
        <v>109</v>
      </c>
      <c r="D20" s="26" t="s">
        <v>135</v>
      </c>
      <c r="E20" s="44" t="s">
        <v>112</v>
      </c>
      <c r="F20" s="24"/>
      <c r="G20" s="24"/>
      <c r="H20" s="33" t="s">
        <v>23</v>
      </c>
      <c r="I20" s="24"/>
      <c r="J20" s="24"/>
      <c r="K20" s="24"/>
    </row>
    <row r="21" spans="1:11" x14ac:dyDescent="0.25">
      <c r="A21" s="45"/>
      <c r="B21" s="37"/>
      <c r="C21" s="38" t="s">
        <v>119</v>
      </c>
      <c r="D21" s="39"/>
      <c r="E21" s="37"/>
      <c r="F21" s="40"/>
      <c r="G21" s="40"/>
      <c r="H21" s="41"/>
      <c r="I21" s="40"/>
      <c r="J21" s="40"/>
      <c r="K21" s="40"/>
    </row>
    <row r="22" spans="1:11" s="14" customFormat="1" ht="86.25" x14ac:dyDescent="0.25">
      <c r="A22" s="42" t="s">
        <v>120</v>
      </c>
      <c r="B22" s="25"/>
      <c r="C22" s="43" t="s">
        <v>125</v>
      </c>
      <c r="D22" s="26" t="s">
        <v>130</v>
      </c>
      <c r="E22" s="44" t="s">
        <v>197</v>
      </c>
      <c r="F22" s="24"/>
      <c r="G22" s="24"/>
      <c r="H22" s="33" t="s">
        <v>23</v>
      </c>
      <c r="I22" s="24"/>
      <c r="J22" s="24"/>
      <c r="K22" s="24"/>
    </row>
    <row r="23" spans="1:11" s="14" customFormat="1" ht="86.25" x14ac:dyDescent="0.25">
      <c r="A23" s="42" t="s">
        <v>121</v>
      </c>
      <c r="B23" s="25"/>
      <c r="C23" s="43" t="s">
        <v>126</v>
      </c>
      <c r="D23" s="26" t="s">
        <v>131</v>
      </c>
      <c r="E23" s="44" t="s">
        <v>208</v>
      </c>
      <c r="F23" s="24"/>
      <c r="G23" s="24"/>
      <c r="H23" s="33" t="s">
        <v>23</v>
      </c>
      <c r="I23" s="24"/>
      <c r="J23" s="24"/>
      <c r="K23" s="24"/>
    </row>
    <row r="24" spans="1:11" s="14" customFormat="1" ht="86.25" x14ac:dyDescent="0.25">
      <c r="A24" s="42" t="s">
        <v>122</v>
      </c>
      <c r="B24" s="25"/>
      <c r="C24" s="43" t="s">
        <v>127</v>
      </c>
      <c r="D24" s="26" t="s">
        <v>132</v>
      </c>
      <c r="E24" s="44" t="s">
        <v>209</v>
      </c>
      <c r="F24" s="24"/>
      <c r="G24" s="24"/>
      <c r="H24" s="33" t="s">
        <v>23</v>
      </c>
      <c r="I24" s="24"/>
      <c r="J24" s="24"/>
      <c r="K24" s="24"/>
    </row>
    <row r="25" spans="1:11" s="14" customFormat="1" ht="57.75" x14ac:dyDescent="0.25">
      <c r="A25" s="42" t="s">
        <v>123</v>
      </c>
      <c r="B25" s="25"/>
      <c r="C25" s="43" t="s">
        <v>128</v>
      </c>
      <c r="D25" s="26" t="s">
        <v>133</v>
      </c>
      <c r="E25" s="44" t="s">
        <v>210</v>
      </c>
      <c r="F25" s="24"/>
      <c r="G25" s="24"/>
      <c r="H25" s="33" t="s">
        <v>23</v>
      </c>
      <c r="I25" s="24"/>
      <c r="J25" s="24"/>
      <c r="K25" s="24"/>
    </row>
    <row r="26" spans="1:11" s="14" customFormat="1" ht="72" x14ac:dyDescent="0.25">
      <c r="A26" s="42" t="s">
        <v>124</v>
      </c>
      <c r="B26" s="25"/>
      <c r="C26" s="43" t="s">
        <v>129</v>
      </c>
      <c r="D26" s="26" t="s">
        <v>134</v>
      </c>
      <c r="E26" s="44" t="s">
        <v>211</v>
      </c>
      <c r="F26" s="24"/>
      <c r="G26" s="24"/>
      <c r="H26" s="33" t="s">
        <v>23</v>
      </c>
      <c r="I26" s="24"/>
      <c r="J26" s="24"/>
      <c r="K26" s="24"/>
    </row>
    <row r="27" spans="1:11" x14ac:dyDescent="0.25">
      <c r="A27" s="45"/>
      <c r="B27" s="37"/>
      <c r="C27" s="38" t="s">
        <v>136</v>
      </c>
      <c r="D27" s="39"/>
      <c r="E27" s="37"/>
      <c r="F27" s="40"/>
      <c r="G27" s="40"/>
      <c r="H27" s="41"/>
      <c r="I27" s="40"/>
      <c r="J27" s="40"/>
      <c r="K27" s="40"/>
    </row>
    <row r="28" spans="1:11" s="14" customFormat="1" ht="86.25" x14ac:dyDescent="0.25">
      <c r="A28" s="42" t="s">
        <v>212</v>
      </c>
      <c r="B28" s="25"/>
      <c r="C28" s="43" t="s">
        <v>213</v>
      </c>
      <c r="D28" s="26" t="s">
        <v>145</v>
      </c>
      <c r="E28" s="44" t="s">
        <v>214</v>
      </c>
      <c r="F28" s="24"/>
      <c r="G28" s="24"/>
      <c r="H28" s="33" t="s">
        <v>23</v>
      </c>
      <c r="I28" s="24"/>
      <c r="J28" s="24"/>
      <c r="K28" s="24"/>
    </row>
    <row r="29" spans="1:11" s="14" customFormat="1" ht="86.25" x14ac:dyDescent="0.25">
      <c r="A29" s="42" t="s">
        <v>137</v>
      </c>
      <c r="B29" s="25"/>
      <c r="C29" s="43" t="s">
        <v>139</v>
      </c>
      <c r="D29" s="26" t="s">
        <v>144</v>
      </c>
      <c r="E29" s="44" t="s">
        <v>215</v>
      </c>
      <c r="F29" s="24"/>
      <c r="G29" s="24"/>
      <c r="H29" s="33" t="s">
        <v>23</v>
      </c>
      <c r="I29" s="24"/>
      <c r="J29" s="24"/>
      <c r="K29" s="24"/>
    </row>
    <row r="30" spans="1:11" s="14" customFormat="1" ht="86.25" x14ac:dyDescent="0.25">
      <c r="A30" s="42" t="s">
        <v>138</v>
      </c>
      <c r="B30" s="25"/>
      <c r="C30" s="43" t="s">
        <v>140</v>
      </c>
      <c r="D30" s="26" t="s">
        <v>146</v>
      </c>
      <c r="E30" s="44" t="s">
        <v>216</v>
      </c>
      <c r="F30" s="24"/>
      <c r="G30" s="24"/>
      <c r="H30" s="33" t="s">
        <v>23</v>
      </c>
      <c r="I30" s="24"/>
      <c r="J30" s="24"/>
      <c r="K30" s="24"/>
    </row>
    <row r="31" spans="1:11" s="14" customFormat="1" ht="57.75" x14ac:dyDescent="0.25">
      <c r="A31" s="42" t="s">
        <v>141</v>
      </c>
      <c r="B31" s="25"/>
      <c r="C31" s="43" t="s">
        <v>142</v>
      </c>
      <c r="D31" s="26" t="s">
        <v>143</v>
      </c>
      <c r="E31" s="44" t="s">
        <v>217</v>
      </c>
      <c r="F31" s="24"/>
      <c r="G31" s="24"/>
      <c r="H31" s="33" t="s">
        <v>23</v>
      </c>
      <c r="I31" s="24"/>
      <c r="J31" s="24"/>
      <c r="K31" s="24"/>
    </row>
    <row r="32" spans="1:11" x14ac:dyDescent="0.25">
      <c r="A32" s="45"/>
      <c r="B32" s="37"/>
      <c r="C32" s="38" t="s">
        <v>147</v>
      </c>
      <c r="D32" s="39"/>
      <c r="E32" s="37"/>
      <c r="F32" s="40"/>
      <c r="G32" s="40"/>
      <c r="H32" s="41"/>
      <c r="I32" s="40"/>
      <c r="J32" s="40"/>
      <c r="K32" s="40"/>
    </row>
    <row r="33" spans="1:11" s="14" customFormat="1" ht="86.25" x14ac:dyDescent="0.25">
      <c r="A33" s="42" t="s">
        <v>148</v>
      </c>
      <c r="B33" s="25"/>
      <c r="C33" s="43" t="s">
        <v>153</v>
      </c>
      <c r="D33" s="26" t="s">
        <v>159</v>
      </c>
      <c r="E33" s="44" t="s">
        <v>218</v>
      </c>
      <c r="F33" s="24"/>
      <c r="G33" s="24"/>
      <c r="H33" s="33" t="s">
        <v>23</v>
      </c>
      <c r="I33" s="24"/>
      <c r="J33" s="24"/>
      <c r="K33" s="24"/>
    </row>
    <row r="34" spans="1:11" s="14" customFormat="1" ht="86.25" x14ac:dyDescent="0.25">
      <c r="A34" s="42" t="s">
        <v>149</v>
      </c>
      <c r="B34" s="25"/>
      <c r="C34" s="43" t="s">
        <v>154</v>
      </c>
      <c r="D34" s="26" t="s">
        <v>158</v>
      </c>
      <c r="E34" s="44" t="s">
        <v>219</v>
      </c>
      <c r="F34" s="24"/>
      <c r="G34" s="24"/>
      <c r="H34" s="33" t="s">
        <v>23</v>
      </c>
      <c r="I34" s="24"/>
      <c r="J34" s="24"/>
      <c r="K34" s="24"/>
    </row>
    <row r="35" spans="1:11" s="14" customFormat="1" ht="86.25" x14ac:dyDescent="0.25">
      <c r="A35" s="42" t="s">
        <v>150</v>
      </c>
      <c r="B35" s="25"/>
      <c r="C35" s="43" t="s">
        <v>155</v>
      </c>
      <c r="D35" s="26" t="s">
        <v>161</v>
      </c>
      <c r="E35" s="44" t="s">
        <v>220</v>
      </c>
      <c r="F35" s="24"/>
      <c r="G35" s="24"/>
      <c r="H35" s="33" t="s">
        <v>23</v>
      </c>
      <c r="I35" s="24"/>
      <c r="J35" s="24"/>
      <c r="K35" s="24"/>
    </row>
    <row r="36" spans="1:11" s="14" customFormat="1" ht="57.75" x14ac:dyDescent="0.25">
      <c r="A36" s="42" t="s">
        <v>151</v>
      </c>
      <c r="B36" s="25"/>
      <c r="C36" s="43" t="s">
        <v>156</v>
      </c>
      <c r="D36" s="26" t="s">
        <v>160</v>
      </c>
      <c r="E36" s="44" t="s">
        <v>221</v>
      </c>
      <c r="F36" s="24"/>
      <c r="G36" s="24"/>
      <c r="H36" s="33" t="s">
        <v>23</v>
      </c>
      <c r="I36" s="24"/>
      <c r="J36" s="24"/>
      <c r="K36" s="24"/>
    </row>
    <row r="37" spans="1:11" s="14" customFormat="1" ht="100.5" x14ac:dyDescent="0.25">
      <c r="A37" s="42" t="s">
        <v>152</v>
      </c>
      <c r="B37" s="25"/>
      <c r="C37" s="46" t="s">
        <v>157</v>
      </c>
      <c r="D37" s="26" t="s">
        <v>223</v>
      </c>
      <c r="E37" s="44" t="s">
        <v>222</v>
      </c>
      <c r="F37" s="24"/>
      <c r="G37" s="24"/>
      <c r="H37" s="33" t="s">
        <v>23</v>
      </c>
      <c r="I37" s="24"/>
      <c r="J37" s="24"/>
      <c r="K37" s="24"/>
    </row>
    <row r="38" spans="1:11" x14ac:dyDescent="0.25">
      <c r="A38" s="45"/>
      <c r="B38" s="37"/>
      <c r="C38" s="38" t="s">
        <v>172</v>
      </c>
      <c r="D38" s="39"/>
      <c r="E38" s="37"/>
      <c r="F38" s="40"/>
      <c r="G38" s="40"/>
      <c r="H38" s="41"/>
      <c r="I38" s="40"/>
      <c r="J38" s="40"/>
      <c r="K38" s="40"/>
    </row>
    <row r="39" spans="1:11" s="14" customFormat="1" ht="157.5" x14ac:dyDescent="0.25">
      <c r="A39" s="50" t="s">
        <v>170</v>
      </c>
      <c r="B39" s="25"/>
      <c r="C39" s="46" t="s">
        <v>170</v>
      </c>
      <c r="D39" s="26" t="s">
        <v>195</v>
      </c>
      <c r="E39" s="44" t="s">
        <v>171</v>
      </c>
      <c r="F39" s="24"/>
      <c r="G39" s="24"/>
      <c r="H39" s="33" t="s">
        <v>23</v>
      </c>
      <c r="I39" s="24"/>
      <c r="J39" s="24"/>
      <c r="K39" s="24"/>
    </row>
    <row r="40" spans="1:11" s="14" customFormat="1" ht="143.25" x14ac:dyDescent="0.25">
      <c r="A40" s="50" t="s">
        <v>173</v>
      </c>
      <c r="B40" s="25"/>
      <c r="C40" s="46" t="s">
        <v>173</v>
      </c>
      <c r="D40" s="26" t="s">
        <v>196</v>
      </c>
      <c r="E40" s="44" t="s">
        <v>171</v>
      </c>
      <c r="F40" s="24"/>
      <c r="G40" s="24"/>
      <c r="H40" s="33" t="s">
        <v>23</v>
      </c>
      <c r="I40" s="24"/>
      <c r="J40" s="24"/>
      <c r="K40" s="24"/>
    </row>
    <row r="41" spans="1:11" s="14" customFormat="1" ht="143.25" x14ac:dyDescent="0.25">
      <c r="A41" s="50" t="s">
        <v>174</v>
      </c>
      <c r="B41" s="25"/>
      <c r="C41" s="46" t="s">
        <v>174</v>
      </c>
      <c r="D41" s="26" t="s">
        <v>194</v>
      </c>
      <c r="E41" s="44" t="s">
        <v>171</v>
      </c>
      <c r="F41" s="24"/>
      <c r="G41" s="24"/>
      <c r="H41" s="33" t="s">
        <v>23</v>
      </c>
      <c r="I41" s="24"/>
      <c r="J41" s="24"/>
      <c r="K41" s="24"/>
    </row>
    <row r="42" spans="1:11" s="14" customFormat="1" ht="129" x14ac:dyDescent="0.25">
      <c r="A42" s="50" t="s">
        <v>175</v>
      </c>
      <c r="B42" s="25"/>
      <c r="C42" s="46" t="s">
        <v>175</v>
      </c>
      <c r="D42" s="26" t="s">
        <v>193</v>
      </c>
      <c r="E42" s="44" t="s">
        <v>171</v>
      </c>
      <c r="F42" s="24"/>
      <c r="G42" s="24"/>
      <c r="H42" s="33" t="s">
        <v>23</v>
      </c>
      <c r="I42" s="24"/>
      <c r="J42" s="24"/>
      <c r="K42" s="24"/>
    </row>
    <row r="43" spans="1:11" s="14" customFormat="1" ht="157.5" x14ac:dyDescent="0.25">
      <c r="A43" s="50" t="s">
        <v>176</v>
      </c>
      <c r="B43" s="25"/>
      <c r="C43" s="46" t="s">
        <v>176</v>
      </c>
      <c r="D43" s="26" t="s">
        <v>192</v>
      </c>
      <c r="E43" s="44" t="s">
        <v>171</v>
      </c>
      <c r="F43" s="24"/>
      <c r="G43" s="24"/>
      <c r="H43" s="33" t="s">
        <v>23</v>
      </c>
      <c r="I43" s="24"/>
      <c r="J43" s="24"/>
      <c r="K43" s="24"/>
    </row>
    <row r="44" spans="1:11" s="14" customFormat="1" ht="114.75" x14ac:dyDescent="0.25">
      <c r="A44" s="50" t="s">
        <v>177</v>
      </c>
      <c r="B44" s="25"/>
      <c r="C44" s="46" t="s">
        <v>177</v>
      </c>
      <c r="D44" s="26" t="s">
        <v>190</v>
      </c>
      <c r="E44" s="44" t="s">
        <v>171</v>
      </c>
      <c r="F44" s="24"/>
      <c r="G44" s="24"/>
      <c r="H44" s="33" t="s">
        <v>23</v>
      </c>
      <c r="I44" s="24"/>
      <c r="J44" s="24"/>
      <c r="K44" s="24"/>
    </row>
    <row r="45" spans="1:11" s="14" customFormat="1" ht="114.75" x14ac:dyDescent="0.25">
      <c r="A45" s="50" t="s">
        <v>178</v>
      </c>
      <c r="B45" s="25"/>
      <c r="C45" s="46" t="s">
        <v>177</v>
      </c>
      <c r="D45" s="26" t="s">
        <v>224</v>
      </c>
      <c r="E45" s="44" t="s">
        <v>171</v>
      </c>
      <c r="F45" s="24"/>
      <c r="G45" s="24"/>
      <c r="H45" s="33" t="s">
        <v>23</v>
      </c>
      <c r="I45" s="24"/>
      <c r="J45" s="24"/>
      <c r="K45" s="24"/>
    </row>
    <row r="46" spans="1:11" s="14" customFormat="1" ht="143.25" x14ac:dyDescent="0.25">
      <c r="A46" s="50" t="s">
        <v>179</v>
      </c>
      <c r="B46" s="25"/>
      <c r="C46" s="46" t="s">
        <v>179</v>
      </c>
      <c r="D46" s="26" t="s">
        <v>191</v>
      </c>
      <c r="E46" s="44" t="s">
        <v>171</v>
      </c>
      <c r="F46" s="24"/>
      <c r="G46" s="24"/>
      <c r="H46" s="33" t="s">
        <v>23</v>
      </c>
      <c r="I46" s="24"/>
      <c r="J46" s="24"/>
      <c r="K46" s="24"/>
    </row>
    <row r="47" spans="1:11" s="14" customFormat="1" ht="143.25" x14ac:dyDescent="0.25">
      <c r="A47" s="50" t="s">
        <v>180</v>
      </c>
      <c r="B47" s="25"/>
      <c r="C47" s="46" t="s">
        <v>180</v>
      </c>
      <c r="D47" s="26" t="s">
        <v>189</v>
      </c>
      <c r="E47" s="44" t="s">
        <v>171</v>
      </c>
      <c r="F47" s="24"/>
      <c r="G47" s="24"/>
      <c r="H47" s="33" t="s">
        <v>23</v>
      </c>
      <c r="I47" s="24"/>
      <c r="J47" s="24"/>
      <c r="K47" s="24"/>
    </row>
  </sheetData>
  <mergeCells count="2">
    <mergeCell ref="A6:A8"/>
    <mergeCell ref="B6:B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D4" sqref="D4"/>
    </sheetView>
  </sheetViews>
  <sheetFormatPr defaultRowHeight="15" x14ac:dyDescent="0.25"/>
  <cols>
    <col min="1" max="1" width="40.85546875" customWidth="1"/>
    <col min="2" max="2" width="7.28515625" customWidth="1"/>
    <col min="3" max="3" width="50" customWidth="1"/>
    <col min="4" max="4" width="73.28515625" customWidth="1"/>
    <col min="5" max="5" width="53.85546875" customWidth="1"/>
  </cols>
  <sheetData>
    <row r="1" spans="1:11" s="30" customFormat="1" ht="18" customHeight="1" x14ac:dyDescent="0.25">
      <c r="A1" s="34"/>
      <c r="B1" s="29" t="s">
        <v>0</v>
      </c>
      <c r="C1" s="31" t="s">
        <v>1</v>
      </c>
      <c r="D1" s="31" t="s">
        <v>2</v>
      </c>
      <c r="E1" s="31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</row>
    <row r="2" spans="1:11" x14ac:dyDescent="0.25">
      <c r="A2" s="45"/>
      <c r="B2" s="37"/>
      <c r="C2" s="38" t="s">
        <v>172</v>
      </c>
      <c r="D2" s="39"/>
      <c r="E2" s="37"/>
      <c r="F2" s="40"/>
      <c r="G2" s="40"/>
      <c r="H2" s="41"/>
      <c r="I2" s="40"/>
      <c r="J2" s="40"/>
      <c r="K2" s="40"/>
    </row>
    <row r="3" spans="1:11" s="14" customFormat="1" ht="157.5" x14ac:dyDescent="0.25">
      <c r="A3" s="50" t="s">
        <v>170</v>
      </c>
      <c r="B3" s="25"/>
      <c r="C3" s="46" t="s">
        <v>170</v>
      </c>
      <c r="D3" s="26" t="s">
        <v>181</v>
      </c>
      <c r="E3" s="44" t="s">
        <v>171</v>
      </c>
      <c r="F3" s="24"/>
      <c r="G3" s="24"/>
      <c r="H3" s="33" t="s">
        <v>23</v>
      </c>
      <c r="I3" s="24"/>
      <c r="J3" s="24"/>
      <c r="K3" s="24"/>
    </row>
    <row r="4" spans="1:11" s="14" customFormat="1" ht="157.5" x14ac:dyDescent="0.25">
      <c r="A4" s="50" t="s">
        <v>173</v>
      </c>
      <c r="B4" s="25"/>
      <c r="C4" s="46" t="s">
        <v>173</v>
      </c>
      <c r="D4" s="26" t="s">
        <v>182</v>
      </c>
      <c r="E4" s="44" t="s">
        <v>171</v>
      </c>
      <c r="F4" s="24"/>
      <c r="G4" s="24"/>
      <c r="H4" s="33" t="s">
        <v>23</v>
      </c>
      <c r="I4" s="24"/>
      <c r="J4" s="24"/>
      <c r="K4" s="24"/>
    </row>
    <row r="5" spans="1:11" s="14" customFormat="1" ht="157.5" x14ac:dyDescent="0.25">
      <c r="A5" s="50" t="s">
        <v>174</v>
      </c>
      <c r="B5" s="25"/>
      <c r="C5" s="46" t="s">
        <v>174</v>
      </c>
      <c r="D5" s="26" t="s">
        <v>183</v>
      </c>
      <c r="E5" s="44" t="s">
        <v>171</v>
      </c>
      <c r="F5" s="24"/>
      <c r="G5" s="24"/>
      <c r="H5" s="33" t="s">
        <v>23</v>
      </c>
      <c r="I5" s="24"/>
      <c r="J5" s="24"/>
      <c r="K5" s="24"/>
    </row>
    <row r="6" spans="1:11" s="14" customFormat="1" ht="143.25" x14ac:dyDescent="0.25">
      <c r="A6" s="50" t="s">
        <v>175</v>
      </c>
      <c r="B6" s="25"/>
      <c r="C6" s="46" t="s">
        <v>175</v>
      </c>
      <c r="D6" s="26" t="s">
        <v>184</v>
      </c>
      <c r="E6" s="44" t="s">
        <v>171</v>
      </c>
      <c r="F6" s="24"/>
      <c r="G6" s="24"/>
      <c r="H6" s="33" t="s">
        <v>23</v>
      </c>
      <c r="I6" s="24"/>
      <c r="J6" s="24"/>
      <c r="K6" s="24"/>
    </row>
    <row r="7" spans="1:11" s="14" customFormat="1" ht="171.75" x14ac:dyDescent="0.25">
      <c r="A7" s="50" t="s">
        <v>176</v>
      </c>
      <c r="B7" s="25"/>
      <c r="C7" s="46" t="s">
        <v>176</v>
      </c>
      <c r="D7" s="26" t="s">
        <v>185</v>
      </c>
      <c r="E7" s="44" t="s">
        <v>171</v>
      </c>
      <c r="F7" s="24"/>
      <c r="G7" s="24"/>
      <c r="H7" s="33" t="s">
        <v>23</v>
      </c>
      <c r="I7" s="24"/>
      <c r="J7" s="24"/>
      <c r="K7" s="24"/>
    </row>
    <row r="8" spans="1:11" s="14" customFormat="1" ht="129" x14ac:dyDescent="0.25">
      <c r="A8" s="50" t="s">
        <v>177</v>
      </c>
      <c r="B8" s="25"/>
      <c r="C8" s="46" t="s">
        <v>177</v>
      </c>
      <c r="D8" s="26" t="s">
        <v>186</v>
      </c>
      <c r="E8" s="44" t="s">
        <v>171</v>
      </c>
      <c r="F8" s="24"/>
      <c r="G8" s="24"/>
      <c r="H8" s="33" t="s">
        <v>23</v>
      </c>
      <c r="I8" s="24"/>
      <c r="J8" s="24"/>
      <c r="K8" s="24"/>
    </row>
    <row r="9" spans="1:11" s="14" customFormat="1" ht="129" x14ac:dyDescent="0.25">
      <c r="A9" s="50" t="s">
        <v>178</v>
      </c>
      <c r="B9" s="25"/>
      <c r="C9" s="46" t="s">
        <v>177</v>
      </c>
      <c r="D9" s="26" t="s">
        <v>225</v>
      </c>
      <c r="E9" s="44" t="s">
        <v>171</v>
      </c>
      <c r="F9" s="24"/>
      <c r="G9" s="24"/>
      <c r="H9" s="33" t="s">
        <v>23</v>
      </c>
      <c r="I9" s="24"/>
      <c r="J9" s="24"/>
      <c r="K9" s="24"/>
    </row>
    <row r="10" spans="1:11" s="14" customFormat="1" ht="157.5" x14ac:dyDescent="0.25">
      <c r="A10" s="50" t="s">
        <v>179</v>
      </c>
      <c r="B10" s="25"/>
      <c r="C10" s="46" t="s">
        <v>179</v>
      </c>
      <c r="D10" s="26" t="s">
        <v>187</v>
      </c>
      <c r="E10" s="44" t="s">
        <v>171</v>
      </c>
      <c r="F10" s="24"/>
      <c r="G10" s="24"/>
      <c r="H10" s="33" t="s">
        <v>23</v>
      </c>
      <c r="I10" s="24"/>
      <c r="J10" s="24"/>
      <c r="K10" s="24"/>
    </row>
    <row r="11" spans="1:11" s="14" customFormat="1" ht="157.5" x14ac:dyDescent="0.25">
      <c r="A11" s="50" t="s">
        <v>180</v>
      </c>
      <c r="B11" s="25"/>
      <c r="C11" s="46" t="s">
        <v>180</v>
      </c>
      <c r="D11" s="26" t="s">
        <v>188</v>
      </c>
      <c r="E11" s="44" t="s">
        <v>171</v>
      </c>
      <c r="F11" s="24"/>
      <c r="G11" s="24"/>
      <c r="H11" s="33" t="s">
        <v>23</v>
      </c>
      <c r="I11" s="24"/>
      <c r="J11" s="24"/>
      <c r="K1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Đăng nhập</vt:lpstr>
      <vt:lpstr>Admin</vt:lpstr>
      <vt:lpstr>Normal 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dangthitham</dc:creator>
  <cp:lastModifiedBy>vietpham</cp:lastModifiedBy>
  <dcterms:created xsi:type="dcterms:W3CDTF">2013-04-11T04:18:02Z</dcterms:created>
  <dcterms:modified xsi:type="dcterms:W3CDTF">2015-10-20T16:33:09Z</dcterms:modified>
</cp:coreProperties>
</file>