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woodley/Desktop/thesis_code/results/"/>
    </mc:Choice>
  </mc:AlternateContent>
  <xr:revisionPtr revIDLastSave="0" documentId="13_ncr:1_{BAFEA59E-7841-9C42-9E96-84ED1CAF0857}" xr6:coauthVersionLast="47" xr6:coauthVersionMax="47" xr10:uidLastSave="{00000000-0000-0000-0000-000000000000}"/>
  <bookViews>
    <workbookView xWindow="780" yWindow="800" windowWidth="27640" windowHeight="15560" activeTab="1" xr2:uid="{21241A1D-CC15-F84D-B49A-1C8E24E98FB5}"/>
  </bookViews>
  <sheets>
    <sheet name="Daily results" sheetId="1" r:id="rId1"/>
    <sheet name="Daily results binary" sheetId="6" r:id="rId2"/>
    <sheet name="Cluster 1" sheetId="2" r:id="rId3"/>
    <sheet name="Cluster 2" sheetId="3" r:id="rId4"/>
    <sheet name="Cluster 3" sheetId="4" r:id="rId5"/>
    <sheet name="Monthly" sheetId="5" r:id="rId6"/>
    <sheet name="Monthly bin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7" l="1"/>
  <c r="F17" i="5"/>
  <c r="E5" i="7"/>
  <c r="E6" i="7"/>
  <c r="E7" i="7"/>
  <c r="E8" i="7"/>
  <c r="E9" i="7"/>
  <c r="E10" i="7"/>
  <c r="E11" i="7"/>
  <c r="E12" i="7"/>
  <c r="E13" i="7"/>
  <c r="E14" i="7"/>
  <c r="E15" i="7"/>
  <c r="F15" i="7" s="1"/>
  <c r="E4" i="7"/>
  <c r="D15" i="7"/>
  <c r="D14" i="7"/>
  <c r="F13" i="7"/>
  <c r="D13" i="7"/>
  <c r="D12" i="7"/>
  <c r="F11" i="7"/>
  <c r="D11" i="7"/>
  <c r="D10" i="7"/>
  <c r="F10" i="7" s="1"/>
  <c r="F9" i="7"/>
  <c r="D9" i="7"/>
  <c r="D8" i="7"/>
  <c r="F7" i="7"/>
  <c r="D7" i="7"/>
  <c r="D6" i="7"/>
  <c r="F6" i="7" s="1"/>
  <c r="F5" i="7"/>
  <c r="D5" i="7"/>
  <c r="D4" i="7"/>
  <c r="K366" i="6"/>
  <c r="L366" i="6" s="1"/>
  <c r="G366" i="6"/>
  <c r="K365" i="6"/>
  <c r="L365" i="6" s="1"/>
  <c r="G365" i="6"/>
  <c r="L364" i="6"/>
  <c r="M364" i="6" s="1"/>
  <c r="K364" i="6"/>
  <c r="G364" i="6"/>
  <c r="K363" i="6"/>
  <c r="L363" i="6" s="1"/>
  <c r="G363" i="6"/>
  <c r="K362" i="6"/>
  <c r="L362" i="6" s="1"/>
  <c r="G362" i="6"/>
  <c r="K361" i="6"/>
  <c r="L361" i="6" s="1"/>
  <c r="G361" i="6"/>
  <c r="K360" i="6"/>
  <c r="L360" i="6" s="1"/>
  <c r="M360" i="6" s="1"/>
  <c r="G360" i="6"/>
  <c r="K359" i="6"/>
  <c r="L359" i="6" s="1"/>
  <c r="M359" i="6" s="1"/>
  <c r="G359" i="6"/>
  <c r="K358" i="6"/>
  <c r="L358" i="6" s="1"/>
  <c r="G358" i="6"/>
  <c r="K357" i="6"/>
  <c r="L357" i="6" s="1"/>
  <c r="G357" i="6"/>
  <c r="K356" i="6"/>
  <c r="L356" i="6" s="1"/>
  <c r="G356" i="6"/>
  <c r="K355" i="6"/>
  <c r="L355" i="6" s="1"/>
  <c r="M355" i="6" s="1"/>
  <c r="G355" i="6"/>
  <c r="K354" i="6"/>
  <c r="L354" i="6" s="1"/>
  <c r="G354" i="6"/>
  <c r="M353" i="6"/>
  <c r="K353" i="6"/>
  <c r="L353" i="6" s="1"/>
  <c r="G353" i="6"/>
  <c r="K352" i="6"/>
  <c r="L352" i="6" s="1"/>
  <c r="G352" i="6"/>
  <c r="K351" i="6"/>
  <c r="L351" i="6" s="1"/>
  <c r="G351" i="6"/>
  <c r="L350" i="6"/>
  <c r="K350" i="6"/>
  <c r="G350" i="6"/>
  <c r="K349" i="6"/>
  <c r="L349" i="6" s="1"/>
  <c r="G349" i="6"/>
  <c r="K348" i="6"/>
  <c r="L348" i="6" s="1"/>
  <c r="M348" i="6" s="1"/>
  <c r="G348" i="6"/>
  <c r="K347" i="6"/>
  <c r="L347" i="6" s="1"/>
  <c r="G347" i="6"/>
  <c r="K346" i="6"/>
  <c r="L346" i="6" s="1"/>
  <c r="M346" i="6" s="1"/>
  <c r="G346" i="6"/>
  <c r="K345" i="6"/>
  <c r="L345" i="6" s="1"/>
  <c r="G345" i="6"/>
  <c r="L344" i="6"/>
  <c r="M344" i="6" s="1"/>
  <c r="K344" i="6"/>
  <c r="G344" i="6"/>
  <c r="K343" i="6"/>
  <c r="L343" i="6" s="1"/>
  <c r="G343" i="6"/>
  <c r="K342" i="6"/>
  <c r="L342" i="6" s="1"/>
  <c r="G342" i="6"/>
  <c r="L341" i="6"/>
  <c r="K341" i="6"/>
  <c r="G341" i="6"/>
  <c r="K340" i="6"/>
  <c r="L340" i="6" s="1"/>
  <c r="G340" i="6"/>
  <c r="K339" i="6"/>
  <c r="L339" i="6" s="1"/>
  <c r="G339" i="6"/>
  <c r="K338" i="6"/>
  <c r="L338" i="6" s="1"/>
  <c r="G338" i="6"/>
  <c r="K337" i="6"/>
  <c r="L337" i="6" s="1"/>
  <c r="G337" i="6"/>
  <c r="K336" i="6"/>
  <c r="L336" i="6" s="1"/>
  <c r="G336" i="6"/>
  <c r="K335" i="6"/>
  <c r="L335" i="6" s="1"/>
  <c r="G335" i="6"/>
  <c r="M335" i="6" s="1"/>
  <c r="K334" i="6"/>
  <c r="L334" i="6" s="1"/>
  <c r="G334" i="6"/>
  <c r="K333" i="6"/>
  <c r="L333" i="6" s="1"/>
  <c r="G333" i="6"/>
  <c r="K332" i="6"/>
  <c r="L332" i="6" s="1"/>
  <c r="G332" i="6"/>
  <c r="K331" i="6"/>
  <c r="L331" i="6" s="1"/>
  <c r="G331" i="6"/>
  <c r="K330" i="6"/>
  <c r="L330" i="6" s="1"/>
  <c r="G330" i="6"/>
  <c r="K329" i="6"/>
  <c r="L329" i="6" s="1"/>
  <c r="G329" i="6"/>
  <c r="L328" i="6"/>
  <c r="K328" i="6"/>
  <c r="G328" i="6"/>
  <c r="K327" i="6"/>
  <c r="L327" i="6" s="1"/>
  <c r="G327" i="6"/>
  <c r="K326" i="6"/>
  <c r="L326" i="6" s="1"/>
  <c r="G326" i="6"/>
  <c r="L325" i="6"/>
  <c r="M325" i="6" s="1"/>
  <c r="K325" i="6"/>
  <c r="G325" i="6"/>
  <c r="K324" i="6"/>
  <c r="L324" i="6" s="1"/>
  <c r="M324" i="6" s="1"/>
  <c r="G324" i="6"/>
  <c r="K323" i="6"/>
  <c r="L323" i="6" s="1"/>
  <c r="M323" i="6" s="1"/>
  <c r="G323" i="6"/>
  <c r="K322" i="6"/>
  <c r="L322" i="6" s="1"/>
  <c r="G322" i="6"/>
  <c r="K321" i="6"/>
  <c r="L321" i="6" s="1"/>
  <c r="M321" i="6" s="1"/>
  <c r="G321" i="6"/>
  <c r="K320" i="6"/>
  <c r="L320" i="6" s="1"/>
  <c r="G320" i="6"/>
  <c r="K319" i="6"/>
  <c r="L319" i="6" s="1"/>
  <c r="G319" i="6"/>
  <c r="K318" i="6"/>
  <c r="L318" i="6" s="1"/>
  <c r="G318" i="6"/>
  <c r="K317" i="6"/>
  <c r="L317" i="6" s="1"/>
  <c r="G317" i="6"/>
  <c r="L316" i="6"/>
  <c r="K316" i="6"/>
  <c r="G316" i="6"/>
  <c r="K315" i="6"/>
  <c r="L315" i="6" s="1"/>
  <c r="M315" i="6" s="1"/>
  <c r="G315" i="6"/>
  <c r="K314" i="6"/>
  <c r="L314" i="6" s="1"/>
  <c r="G314" i="6"/>
  <c r="K313" i="6"/>
  <c r="L313" i="6" s="1"/>
  <c r="M313" i="6" s="1"/>
  <c r="G313" i="6"/>
  <c r="K312" i="6"/>
  <c r="L312" i="6" s="1"/>
  <c r="G312" i="6"/>
  <c r="K311" i="6"/>
  <c r="L311" i="6" s="1"/>
  <c r="G311" i="6"/>
  <c r="K310" i="6"/>
  <c r="L310" i="6" s="1"/>
  <c r="G310" i="6"/>
  <c r="L309" i="6"/>
  <c r="K309" i="6"/>
  <c r="G309" i="6"/>
  <c r="K308" i="6"/>
  <c r="L308" i="6" s="1"/>
  <c r="G308" i="6"/>
  <c r="K307" i="6"/>
  <c r="L307" i="6" s="1"/>
  <c r="G307" i="6"/>
  <c r="K306" i="6"/>
  <c r="L306" i="6" s="1"/>
  <c r="G306" i="6"/>
  <c r="K305" i="6"/>
  <c r="L305" i="6" s="1"/>
  <c r="G305" i="6"/>
  <c r="L304" i="6"/>
  <c r="K304" i="6"/>
  <c r="G304" i="6"/>
  <c r="K303" i="6"/>
  <c r="L303" i="6" s="1"/>
  <c r="G303" i="6"/>
  <c r="K302" i="6"/>
  <c r="L302" i="6" s="1"/>
  <c r="G302" i="6"/>
  <c r="K301" i="6"/>
  <c r="L301" i="6" s="1"/>
  <c r="M301" i="6" s="1"/>
  <c r="G301" i="6"/>
  <c r="K300" i="6"/>
  <c r="L300" i="6" s="1"/>
  <c r="M300" i="6" s="1"/>
  <c r="G300" i="6"/>
  <c r="K299" i="6"/>
  <c r="L299" i="6" s="1"/>
  <c r="M299" i="6" s="1"/>
  <c r="G299" i="6"/>
  <c r="K298" i="6"/>
  <c r="L298" i="6" s="1"/>
  <c r="G298" i="6"/>
  <c r="K297" i="6"/>
  <c r="L297" i="6" s="1"/>
  <c r="M297" i="6" s="1"/>
  <c r="G297" i="6"/>
  <c r="K296" i="6"/>
  <c r="L296" i="6" s="1"/>
  <c r="G296" i="6"/>
  <c r="K295" i="6"/>
  <c r="L295" i="6" s="1"/>
  <c r="G295" i="6"/>
  <c r="K294" i="6"/>
  <c r="L294" i="6" s="1"/>
  <c r="M294" i="6" s="1"/>
  <c r="G294" i="6"/>
  <c r="K293" i="6"/>
  <c r="L293" i="6" s="1"/>
  <c r="G293" i="6"/>
  <c r="L292" i="6"/>
  <c r="K292" i="6"/>
  <c r="G292" i="6"/>
  <c r="K291" i="6"/>
  <c r="L291" i="6" s="1"/>
  <c r="G291" i="6"/>
  <c r="K290" i="6"/>
  <c r="L290" i="6" s="1"/>
  <c r="G290" i="6"/>
  <c r="K289" i="6"/>
  <c r="L289" i="6" s="1"/>
  <c r="G289" i="6"/>
  <c r="K288" i="6"/>
  <c r="L288" i="6" s="1"/>
  <c r="M288" i="6" s="1"/>
  <c r="G288" i="6"/>
  <c r="K287" i="6"/>
  <c r="L287" i="6" s="1"/>
  <c r="G287" i="6"/>
  <c r="K286" i="6"/>
  <c r="L286" i="6" s="1"/>
  <c r="G286" i="6"/>
  <c r="K285" i="6"/>
  <c r="L285" i="6" s="1"/>
  <c r="M285" i="6" s="1"/>
  <c r="G285" i="6"/>
  <c r="K284" i="6"/>
  <c r="L284" i="6" s="1"/>
  <c r="M284" i="6" s="1"/>
  <c r="G284" i="6"/>
  <c r="K283" i="6"/>
  <c r="L283" i="6" s="1"/>
  <c r="M283" i="6" s="1"/>
  <c r="G283" i="6"/>
  <c r="K282" i="6"/>
  <c r="L282" i="6" s="1"/>
  <c r="G282" i="6"/>
  <c r="K281" i="6"/>
  <c r="L281" i="6" s="1"/>
  <c r="M281" i="6" s="1"/>
  <c r="G281" i="6"/>
  <c r="K280" i="6"/>
  <c r="L280" i="6" s="1"/>
  <c r="G280" i="6"/>
  <c r="K279" i="6"/>
  <c r="L279" i="6" s="1"/>
  <c r="G279" i="6"/>
  <c r="M279" i="6" s="1"/>
  <c r="L278" i="6"/>
  <c r="M278" i="6" s="1"/>
  <c r="K278" i="6"/>
  <c r="G278" i="6"/>
  <c r="K277" i="6"/>
  <c r="L277" i="6" s="1"/>
  <c r="G277" i="6"/>
  <c r="K276" i="6"/>
  <c r="L276" i="6" s="1"/>
  <c r="G276" i="6"/>
  <c r="K275" i="6"/>
  <c r="L275" i="6" s="1"/>
  <c r="G275" i="6"/>
  <c r="K274" i="6"/>
  <c r="L274" i="6" s="1"/>
  <c r="G274" i="6"/>
  <c r="K273" i="6"/>
  <c r="L273" i="6" s="1"/>
  <c r="G273" i="6"/>
  <c r="K272" i="6"/>
  <c r="L272" i="6" s="1"/>
  <c r="G272" i="6"/>
  <c r="K271" i="6"/>
  <c r="L271" i="6" s="1"/>
  <c r="G271" i="6"/>
  <c r="K270" i="6"/>
  <c r="L270" i="6" s="1"/>
  <c r="G270" i="6"/>
  <c r="K269" i="6"/>
  <c r="L269" i="6" s="1"/>
  <c r="M269" i="6" s="1"/>
  <c r="G269" i="6"/>
  <c r="K268" i="6"/>
  <c r="L268" i="6" s="1"/>
  <c r="G268" i="6"/>
  <c r="K267" i="6"/>
  <c r="L267" i="6" s="1"/>
  <c r="G267" i="6"/>
  <c r="K266" i="6"/>
  <c r="L266" i="6" s="1"/>
  <c r="G266" i="6"/>
  <c r="K265" i="6"/>
  <c r="L265" i="6" s="1"/>
  <c r="G265" i="6"/>
  <c r="K264" i="6"/>
  <c r="L264" i="6" s="1"/>
  <c r="G264" i="6"/>
  <c r="K263" i="6"/>
  <c r="L263" i="6" s="1"/>
  <c r="G263" i="6"/>
  <c r="K262" i="6"/>
  <c r="L262" i="6" s="1"/>
  <c r="G262" i="6"/>
  <c r="K261" i="6"/>
  <c r="L261" i="6" s="1"/>
  <c r="G261" i="6"/>
  <c r="K260" i="6"/>
  <c r="L260" i="6" s="1"/>
  <c r="G260" i="6"/>
  <c r="K259" i="6"/>
  <c r="L259" i="6" s="1"/>
  <c r="M259" i="6" s="1"/>
  <c r="G259" i="6"/>
  <c r="K258" i="6"/>
  <c r="L258" i="6" s="1"/>
  <c r="G258" i="6"/>
  <c r="K257" i="6"/>
  <c r="L257" i="6" s="1"/>
  <c r="M257" i="6" s="1"/>
  <c r="G257" i="6"/>
  <c r="K256" i="6"/>
  <c r="L256" i="6" s="1"/>
  <c r="G256" i="6"/>
  <c r="K255" i="6"/>
  <c r="L255" i="6" s="1"/>
  <c r="G255" i="6"/>
  <c r="L254" i="6"/>
  <c r="K254" i="6"/>
  <c r="G254" i="6"/>
  <c r="K253" i="6"/>
  <c r="L253" i="6" s="1"/>
  <c r="G253" i="6"/>
  <c r="K252" i="6"/>
  <c r="L252" i="6" s="1"/>
  <c r="M252" i="6" s="1"/>
  <c r="G252" i="6"/>
  <c r="K251" i="6"/>
  <c r="L251" i="6" s="1"/>
  <c r="G251" i="6"/>
  <c r="K250" i="6"/>
  <c r="L250" i="6" s="1"/>
  <c r="G250" i="6"/>
  <c r="K249" i="6"/>
  <c r="L249" i="6" s="1"/>
  <c r="M249" i="6" s="1"/>
  <c r="G249" i="6"/>
  <c r="K248" i="6"/>
  <c r="L248" i="6" s="1"/>
  <c r="G248" i="6"/>
  <c r="K247" i="6"/>
  <c r="L247" i="6" s="1"/>
  <c r="G247" i="6"/>
  <c r="L246" i="6"/>
  <c r="M246" i="6" s="1"/>
  <c r="K246" i="6"/>
  <c r="G246" i="6"/>
  <c r="K245" i="6"/>
  <c r="L245" i="6" s="1"/>
  <c r="G245" i="6"/>
  <c r="K244" i="6"/>
  <c r="L244" i="6" s="1"/>
  <c r="M244" i="6" s="1"/>
  <c r="G244" i="6"/>
  <c r="K243" i="6"/>
  <c r="L243" i="6" s="1"/>
  <c r="G243" i="6"/>
  <c r="K242" i="6"/>
  <c r="L242" i="6" s="1"/>
  <c r="G242" i="6"/>
  <c r="K241" i="6"/>
  <c r="L241" i="6" s="1"/>
  <c r="M241" i="6" s="1"/>
  <c r="G241" i="6"/>
  <c r="K240" i="6"/>
  <c r="L240" i="6" s="1"/>
  <c r="G240" i="6"/>
  <c r="K239" i="6"/>
  <c r="L239" i="6" s="1"/>
  <c r="G239" i="6"/>
  <c r="L238" i="6"/>
  <c r="M238" i="6" s="1"/>
  <c r="K238" i="6"/>
  <c r="G238" i="6"/>
  <c r="K237" i="6"/>
  <c r="L237" i="6" s="1"/>
  <c r="G237" i="6"/>
  <c r="K236" i="6"/>
  <c r="L236" i="6" s="1"/>
  <c r="M236" i="6" s="1"/>
  <c r="G236" i="6"/>
  <c r="K235" i="6"/>
  <c r="L235" i="6" s="1"/>
  <c r="G235" i="6"/>
  <c r="K234" i="6"/>
  <c r="L234" i="6" s="1"/>
  <c r="G234" i="6"/>
  <c r="K233" i="6"/>
  <c r="L233" i="6" s="1"/>
  <c r="M233" i="6" s="1"/>
  <c r="G233" i="6"/>
  <c r="K232" i="6"/>
  <c r="L232" i="6" s="1"/>
  <c r="G232" i="6"/>
  <c r="K231" i="6"/>
  <c r="L231" i="6" s="1"/>
  <c r="G231" i="6"/>
  <c r="L230" i="6"/>
  <c r="M230" i="6" s="1"/>
  <c r="K230" i="6"/>
  <c r="G230" i="6"/>
  <c r="K229" i="6"/>
  <c r="L229" i="6" s="1"/>
  <c r="G229" i="6"/>
  <c r="K228" i="6"/>
  <c r="L228" i="6" s="1"/>
  <c r="M228" i="6" s="1"/>
  <c r="G228" i="6"/>
  <c r="K227" i="6"/>
  <c r="L227" i="6" s="1"/>
  <c r="G227" i="6"/>
  <c r="K226" i="6"/>
  <c r="L226" i="6" s="1"/>
  <c r="G226" i="6"/>
  <c r="K225" i="6"/>
  <c r="L225" i="6" s="1"/>
  <c r="M225" i="6" s="1"/>
  <c r="G225" i="6"/>
  <c r="K224" i="6"/>
  <c r="L224" i="6" s="1"/>
  <c r="G224" i="6"/>
  <c r="K223" i="6"/>
  <c r="L223" i="6" s="1"/>
  <c r="G223" i="6"/>
  <c r="L222" i="6"/>
  <c r="M222" i="6" s="1"/>
  <c r="K222" i="6"/>
  <c r="G222" i="6"/>
  <c r="K221" i="6"/>
  <c r="L221" i="6" s="1"/>
  <c r="G221" i="6"/>
  <c r="K220" i="6"/>
  <c r="L220" i="6" s="1"/>
  <c r="G220" i="6"/>
  <c r="M219" i="6"/>
  <c r="K219" i="6"/>
  <c r="L219" i="6" s="1"/>
  <c r="G219" i="6"/>
  <c r="K218" i="6"/>
  <c r="L218" i="6" s="1"/>
  <c r="G218" i="6"/>
  <c r="K217" i="6"/>
  <c r="L217" i="6" s="1"/>
  <c r="G217" i="6"/>
  <c r="K216" i="6"/>
  <c r="L216" i="6" s="1"/>
  <c r="G216" i="6"/>
  <c r="K215" i="6"/>
  <c r="L215" i="6" s="1"/>
  <c r="G215" i="6"/>
  <c r="L214" i="6"/>
  <c r="K214" i="6"/>
  <c r="G214" i="6"/>
  <c r="K213" i="6"/>
  <c r="L213" i="6" s="1"/>
  <c r="G213" i="6"/>
  <c r="K212" i="6"/>
  <c r="L212" i="6" s="1"/>
  <c r="G212" i="6"/>
  <c r="K211" i="6"/>
  <c r="L211" i="6" s="1"/>
  <c r="M211" i="6" s="1"/>
  <c r="G211" i="6"/>
  <c r="K210" i="6"/>
  <c r="L210" i="6" s="1"/>
  <c r="M210" i="6" s="1"/>
  <c r="G210" i="6"/>
  <c r="K209" i="6"/>
  <c r="L209" i="6" s="1"/>
  <c r="M209" i="6" s="1"/>
  <c r="G209" i="6"/>
  <c r="L208" i="6"/>
  <c r="K208" i="6"/>
  <c r="G208" i="6"/>
  <c r="K207" i="6"/>
  <c r="L207" i="6" s="1"/>
  <c r="G207" i="6"/>
  <c r="M207" i="6" s="1"/>
  <c r="K206" i="6"/>
  <c r="L206" i="6" s="1"/>
  <c r="G206" i="6"/>
  <c r="L205" i="6"/>
  <c r="K205" i="6"/>
  <c r="G205" i="6"/>
  <c r="K204" i="6"/>
  <c r="L204" i="6" s="1"/>
  <c r="G204" i="6"/>
  <c r="K203" i="6"/>
  <c r="L203" i="6" s="1"/>
  <c r="G203" i="6"/>
  <c r="K202" i="6"/>
  <c r="L202" i="6" s="1"/>
  <c r="G202" i="6"/>
  <c r="K201" i="6"/>
  <c r="L201" i="6" s="1"/>
  <c r="M201" i="6" s="1"/>
  <c r="G201" i="6"/>
  <c r="K200" i="6"/>
  <c r="L200" i="6" s="1"/>
  <c r="G200" i="6"/>
  <c r="K199" i="6"/>
  <c r="L199" i="6" s="1"/>
  <c r="G199" i="6"/>
  <c r="L198" i="6"/>
  <c r="K198" i="6"/>
  <c r="G198" i="6"/>
  <c r="K197" i="6"/>
  <c r="L197" i="6" s="1"/>
  <c r="G197" i="6"/>
  <c r="K196" i="6"/>
  <c r="L196" i="6" s="1"/>
  <c r="G196" i="6"/>
  <c r="K195" i="6"/>
  <c r="L195" i="6" s="1"/>
  <c r="G195" i="6"/>
  <c r="K194" i="6"/>
  <c r="L194" i="6" s="1"/>
  <c r="G194" i="6"/>
  <c r="K193" i="6"/>
  <c r="L193" i="6" s="1"/>
  <c r="G193" i="6"/>
  <c r="L192" i="6"/>
  <c r="K192" i="6"/>
  <c r="G192" i="6"/>
  <c r="K191" i="6"/>
  <c r="L191" i="6" s="1"/>
  <c r="G191" i="6"/>
  <c r="M191" i="6" s="1"/>
  <c r="K190" i="6"/>
  <c r="L190" i="6" s="1"/>
  <c r="G190" i="6"/>
  <c r="K189" i="6"/>
  <c r="L189" i="6" s="1"/>
  <c r="G189" i="6"/>
  <c r="K188" i="6"/>
  <c r="L188" i="6" s="1"/>
  <c r="G188" i="6"/>
  <c r="K187" i="6"/>
  <c r="L187" i="6" s="1"/>
  <c r="G187" i="6"/>
  <c r="K186" i="6"/>
  <c r="L186" i="6" s="1"/>
  <c r="G186" i="6"/>
  <c r="K185" i="6"/>
  <c r="L185" i="6" s="1"/>
  <c r="G185" i="6"/>
  <c r="L184" i="6"/>
  <c r="K184" i="6"/>
  <c r="G184" i="6"/>
  <c r="K183" i="6"/>
  <c r="L183" i="6" s="1"/>
  <c r="G183" i="6"/>
  <c r="M183" i="6" s="1"/>
  <c r="K182" i="6"/>
  <c r="L182" i="6" s="1"/>
  <c r="G182" i="6"/>
  <c r="K181" i="6"/>
  <c r="L181" i="6" s="1"/>
  <c r="M181" i="6" s="1"/>
  <c r="G181" i="6"/>
  <c r="K180" i="6"/>
  <c r="L180" i="6" s="1"/>
  <c r="G180" i="6"/>
  <c r="K179" i="6"/>
  <c r="L179" i="6" s="1"/>
  <c r="G179" i="6"/>
  <c r="K178" i="6"/>
  <c r="L178" i="6" s="1"/>
  <c r="G178" i="6"/>
  <c r="K177" i="6"/>
  <c r="L177" i="6" s="1"/>
  <c r="G177" i="6"/>
  <c r="L176" i="6"/>
  <c r="M176" i="6" s="1"/>
  <c r="K176" i="6"/>
  <c r="G176" i="6"/>
  <c r="K175" i="6"/>
  <c r="L175" i="6" s="1"/>
  <c r="G175" i="6"/>
  <c r="M175" i="6" s="1"/>
  <c r="K174" i="6"/>
  <c r="L174" i="6" s="1"/>
  <c r="G174" i="6"/>
  <c r="K173" i="6"/>
  <c r="L173" i="6" s="1"/>
  <c r="M173" i="6" s="1"/>
  <c r="G173" i="6"/>
  <c r="K172" i="6"/>
  <c r="L172" i="6" s="1"/>
  <c r="G172" i="6"/>
  <c r="K171" i="6"/>
  <c r="L171" i="6" s="1"/>
  <c r="G171" i="6"/>
  <c r="K170" i="6"/>
  <c r="L170" i="6" s="1"/>
  <c r="G170" i="6"/>
  <c r="K169" i="6"/>
  <c r="L169" i="6" s="1"/>
  <c r="G169" i="6"/>
  <c r="L168" i="6"/>
  <c r="K168" i="6"/>
  <c r="G168" i="6"/>
  <c r="K167" i="6"/>
  <c r="L167" i="6" s="1"/>
  <c r="M167" i="6" s="1"/>
  <c r="G167" i="6"/>
  <c r="K166" i="6"/>
  <c r="L166" i="6" s="1"/>
  <c r="M166" i="6" s="1"/>
  <c r="G166" i="6"/>
  <c r="K165" i="6"/>
  <c r="L165" i="6" s="1"/>
  <c r="G165" i="6"/>
  <c r="K164" i="6"/>
  <c r="L164" i="6" s="1"/>
  <c r="G164" i="6"/>
  <c r="K163" i="6"/>
  <c r="L163" i="6" s="1"/>
  <c r="G163" i="6"/>
  <c r="K162" i="6"/>
  <c r="L162" i="6" s="1"/>
  <c r="G162" i="6"/>
  <c r="K161" i="6"/>
  <c r="L161" i="6" s="1"/>
  <c r="G161" i="6"/>
  <c r="K160" i="6"/>
  <c r="L160" i="6" s="1"/>
  <c r="G160" i="6"/>
  <c r="K159" i="6"/>
  <c r="L159" i="6" s="1"/>
  <c r="G159" i="6"/>
  <c r="K158" i="6"/>
  <c r="L158" i="6" s="1"/>
  <c r="G158" i="6"/>
  <c r="K157" i="6"/>
  <c r="L157" i="6" s="1"/>
  <c r="M157" i="6" s="1"/>
  <c r="G157" i="6"/>
  <c r="L156" i="6"/>
  <c r="K156" i="6"/>
  <c r="G156" i="6"/>
  <c r="K155" i="6"/>
  <c r="L155" i="6" s="1"/>
  <c r="G155" i="6"/>
  <c r="K154" i="6"/>
  <c r="L154" i="6" s="1"/>
  <c r="G154" i="6"/>
  <c r="K153" i="6"/>
  <c r="L153" i="6" s="1"/>
  <c r="G153" i="6"/>
  <c r="K152" i="6"/>
  <c r="L152" i="6" s="1"/>
  <c r="M152" i="6" s="1"/>
  <c r="G152" i="6"/>
  <c r="K151" i="6"/>
  <c r="L151" i="6" s="1"/>
  <c r="G151" i="6"/>
  <c r="K150" i="6"/>
  <c r="L150" i="6" s="1"/>
  <c r="G150" i="6"/>
  <c r="L149" i="6"/>
  <c r="K149" i="6"/>
  <c r="G149" i="6"/>
  <c r="K148" i="6"/>
  <c r="L148" i="6" s="1"/>
  <c r="G148" i="6"/>
  <c r="K147" i="6"/>
  <c r="L147" i="6" s="1"/>
  <c r="G147" i="6"/>
  <c r="K146" i="6"/>
  <c r="L146" i="6" s="1"/>
  <c r="G146" i="6"/>
  <c r="K145" i="6"/>
  <c r="L145" i="6" s="1"/>
  <c r="G145" i="6"/>
  <c r="L144" i="6"/>
  <c r="K144" i="6"/>
  <c r="G144" i="6"/>
  <c r="K143" i="6"/>
  <c r="L143" i="6" s="1"/>
  <c r="G143" i="6"/>
  <c r="K142" i="6"/>
  <c r="L142" i="6" s="1"/>
  <c r="G142" i="6"/>
  <c r="K141" i="6"/>
  <c r="L141" i="6" s="1"/>
  <c r="G141" i="6"/>
  <c r="L140" i="6"/>
  <c r="K140" i="6"/>
  <c r="G140" i="6"/>
  <c r="K139" i="6"/>
  <c r="L139" i="6" s="1"/>
  <c r="G139" i="6"/>
  <c r="K138" i="6"/>
  <c r="L138" i="6" s="1"/>
  <c r="G138" i="6"/>
  <c r="K137" i="6"/>
  <c r="L137" i="6" s="1"/>
  <c r="G137" i="6"/>
  <c r="K136" i="6"/>
  <c r="L136" i="6" s="1"/>
  <c r="G136" i="6"/>
  <c r="K135" i="6"/>
  <c r="L135" i="6" s="1"/>
  <c r="G135" i="6"/>
  <c r="K134" i="6"/>
  <c r="L134" i="6" s="1"/>
  <c r="G134" i="6"/>
  <c r="L133" i="6"/>
  <c r="K133" i="6"/>
  <c r="G133" i="6"/>
  <c r="K132" i="6"/>
  <c r="L132" i="6" s="1"/>
  <c r="G132" i="6"/>
  <c r="K131" i="6"/>
  <c r="L131" i="6" s="1"/>
  <c r="G131" i="6"/>
  <c r="K130" i="6"/>
  <c r="L130" i="6" s="1"/>
  <c r="G130" i="6"/>
  <c r="K129" i="6"/>
  <c r="L129" i="6" s="1"/>
  <c r="M129" i="6" s="1"/>
  <c r="G129" i="6"/>
  <c r="K128" i="6"/>
  <c r="L128" i="6" s="1"/>
  <c r="G128" i="6"/>
  <c r="K127" i="6"/>
  <c r="L127" i="6" s="1"/>
  <c r="G127" i="6"/>
  <c r="K126" i="6"/>
  <c r="L126" i="6" s="1"/>
  <c r="G126" i="6"/>
  <c r="K125" i="6"/>
  <c r="L125" i="6" s="1"/>
  <c r="G125" i="6"/>
  <c r="L124" i="6"/>
  <c r="K124" i="6"/>
  <c r="G124" i="6"/>
  <c r="M124" i="6" s="1"/>
  <c r="K123" i="6"/>
  <c r="L123" i="6" s="1"/>
  <c r="G123" i="6"/>
  <c r="K122" i="6"/>
  <c r="L122" i="6" s="1"/>
  <c r="G122" i="6"/>
  <c r="K121" i="6"/>
  <c r="L121" i="6" s="1"/>
  <c r="G121" i="6"/>
  <c r="K120" i="6"/>
  <c r="L120" i="6" s="1"/>
  <c r="M120" i="6" s="1"/>
  <c r="G120" i="6"/>
  <c r="K119" i="6"/>
  <c r="L119" i="6" s="1"/>
  <c r="G119" i="6"/>
  <c r="K118" i="6"/>
  <c r="L118" i="6" s="1"/>
  <c r="G118" i="6"/>
  <c r="K117" i="6"/>
  <c r="L117" i="6" s="1"/>
  <c r="M117" i="6" s="1"/>
  <c r="G117" i="6"/>
  <c r="K116" i="6"/>
  <c r="L116" i="6" s="1"/>
  <c r="G116" i="6"/>
  <c r="K115" i="6"/>
  <c r="L115" i="6" s="1"/>
  <c r="G115" i="6"/>
  <c r="K114" i="6"/>
  <c r="L114" i="6" s="1"/>
  <c r="M114" i="6" s="1"/>
  <c r="G114" i="6"/>
  <c r="K113" i="6"/>
  <c r="L113" i="6" s="1"/>
  <c r="G113" i="6"/>
  <c r="K112" i="6"/>
  <c r="L112" i="6" s="1"/>
  <c r="G112" i="6"/>
  <c r="K111" i="6"/>
  <c r="L111" i="6" s="1"/>
  <c r="G111" i="6"/>
  <c r="K110" i="6"/>
  <c r="L110" i="6" s="1"/>
  <c r="G110" i="6"/>
  <c r="K109" i="6"/>
  <c r="L109" i="6" s="1"/>
  <c r="G109" i="6"/>
  <c r="K108" i="6"/>
  <c r="L108" i="6" s="1"/>
  <c r="G108" i="6"/>
  <c r="K107" i="6"/>
  <c r="L107" i="6" s="1"/>
  <c r="G107" i="6"/>
  <c r="K106" i="6"/>
  <c r="L106" i="6" s="1"/>
  <c r="G106" i="6"/>
  <c r="K105" i="6"/>
  <c r="L105" i="6" s="1"/>
  <c r="M105" i="6" s="1"/>
  <c r="G105" i="6"/>
  <c r="K104" i="6"/>
  <c r="L104" i="6" s="1"/>
  <c r="G104" i="6"/>
  <c r="K103" i="6"/>
  <c r="L103" i="6" s="1"/>
  <c r="G103" i="6"/>
  <c r="K102" i="6"/>
  <c r="L102" i="6" s="1"/>
  <c r="G102" i="6"/>
  <c r="K101" i="6"/>
  <c r="L101" i="6" s="1"/>
  <c r="M101" i="6" s="1"/>
  <c r="G101" i="6"/>
  <c r="K100" i="6"/>
  <c r="L100" i="6" s="1"/>
  <c r="G100" i="6"/>
  <c r="K99" i="6"/>
  <c r="L99" i="6" s="1"/>
  <c r="M99" i="6" s="1"/>
  <c r="G99" i="6"/>
  <c r="K98" i="6"/>
  <c r="L98" i="6" s="1"/>
  <c r="G98" i="6"/>
  <c r="K97" i="6"/>
  <c r="L97" i="6" s="1"/>
  <c r="G97" i="6"/>
  <c r="K96" i="6"/>
  <c r="L96" i="6" s="1"/>
  <c r="G96" i="6"/>
  <c r="K95" i="6"/>
  <c r="L95" i="6" s="1"/>
  <c r="G95" i="6"/>
  <c r="K94" i="6"/>
  <c r="L94" i="6" s="1"/>
  <c r="M94" i="6" s="1"/>
  <c r="G94" i="6"/>
  <c r="K93" i="6"/>
  <c r="L93" i="6" s="1"/>
  <c r="G93" i="6"/>
  <c r="L92" i="6"/>
  <c r="K92" i="6"/>
  <c r="G92" i="6"/>
  <c r="K91" i="6"/>
  <c r="L91" i="6" s="1"/>
  <c r="M91" i="6" s="1"/>
  <c r="G91" i="6"/>
  <c r="K90" i="6"/>
  <c r="L90" i="6" s="1"/>
  <c r="G90" i="6"/>
  <c r="K89" i="6"/>
  <c r="L89" i="6" s="1"/>
  <c r="G89" i="6"/>
  <c r="K88" i="6"/>
  <c r="L88" i="6" s="1"/>
  <c r="G88" i="6"/>
  <c r="K87" i="6"/>
  <c r="L87" i="6" s="1"/>
  <c r="G87" i="6"/>
  <c r="K86" i="6"/>
  <c r="L86" i="6" s="1"/>
  <c r="M86" i="6" s="1"/>
  <c r="G86" i="6"/>
  <c r="K85" i="6"/>
  <c r="L85" i="6" s="1"/>
  <c r="G85" i="6"/>
  <c r="L84" i="6"/>
  <c r="K84" i="6"/>
  <c r="G84" i="6"/>
  <c r="K83" i="6"/>
  <c r="L83" i="6" s="1"/>
  <c r="M83" i="6" s="1"/>
  <c r="G83" i="6"/>
  <c r="K82" i="6"/>
  <c r="L82" i="6" s="1"/>
  <c r="G82" i="6"/>
  <c r="K81" i="6"/>
  <c r="L81" i="6" s="1"/>
  <c r="G81" i="6"/>
  <c r="K80" i="6"/>
  <c r="L80" i="6" s="1"/>
  <c r="G80" i="6"/>
  <c r="K79" i="6"/>
  <c r="L79" i="6" s="1"/>
  <c r="G79" i="6"/>
  <c r="K78" i="6"/>
  <c r="L78" i="6" s="1"/>
  <c r="M78" i="6" s="1"/>
  <c r="G78" i="6"/>
  <c r="K77" i="6"/>
  <c r="L77" i="6" s="1"/>
  <c r="G77" i="6"/>
  <c r="K76" i="6"/>
  <c r="L76" i="6" s="1"/>
  <c r="G76" i="6"/>
  <c r="K75" i="6"/>
  <c r="L75" i="6" s="1"/>
  <c r="G75" i="6"/>
  <c r="L74" i="6"/>
  <c r="K74" i="6"/>
  <c r="G74" i="6"/>
  <c r="K73" i="6"/>
  <c r="L73" i="6" s="1"/>
  <c r="M73" i="6" s="1"/>
  <c r="G73" i="6"/>
  <c r="K72" i="6"/>
  <c r="L72" i="6" s="1"/>
  <c r="G72" i="6"/>
  <c r="K71" i="6"/>
  <c r="L71" i="6" s="1"/>
  <c r="G71" i="6"/>
  <c r="K70" i="6"/>
  <c r="L70" i="6" s="1"/>
  <c r="M70" i="6" s="1"/>
  <c r="G70" i="6"/>
  <c r="K69" i="6"/>
  <c r="L69" i="6" s="1"/>
  <c r="G69" i="6"/>
  <c r="K68" i="6"/>
  <c r="L68" i="6" s="1"/>
  <c r="G68" i="6"/>
  <c r="K67" i="6"/>
  <c r="L67" i="6" s="1"/>
  <c r="G67" i="6"/>
  <c r="K66" i="6"/>
  <c r="L66" i="6" s="1"/>
  <c r="G66" i="6"/>
  <c r="K65" i="6"/>
  <c r="L65" i="6" s="1"/>
  <c r="G65" i="6"/>
  <c r="K64" i="6"/>
  <c r="L64" i="6" s="1"/>
  <c r="G64" i="6"/>
  <c r="K63" i="6"/>
  <c r="L63" i="6" s="1"/>
  <c r="G63" i="6"/>
  <c r="K62" i="6"/>
  <c r="L62" i="6" s="1"/>
  <c r="G62" i="6"/>
  <c r="K61" i="6"/>
  <c r="L61" i="6" s="1"/>
  <c r="M61" i="6" s="1"/>
  <c r="G61" i="6"/>
  <c r="K60" i="6"/>
  <c r="L60" i="6" s="1"/>
  <c r="G60" i="6"/>
  <c r="K59" i="6"/>
  <c r="L59" i="6" s="1"/>
  <c r="M59" i="6" s="1"/>
  <c r="G59" i="6"/>
  <c r="K58" i="6"/>
  <c r="L58" i="6" s="1"/>
  <c r="G58" i="6"/>
  <c r="K57" i="6"/>
  <c r="L57" i="6" s="1"/>
  <c r="G57" i="6"/>
  <c r="K56" i="6"/>
  <c r="L56" i="6" s="1"/>
  <c r="G56" i="6"/>
  <c r="K55" i="6"/>
  <c r="L55" i="6" s="1"/>
  <c r="G55" i="6"/>
  <c r="K54" i="6"/>
  <c r="L54" i="6" s="1"/>
  <c r="G54" i="6"/>
  <c r="K53" i="6"/>
  <c r="L53" i="6" s="1"/>
  <c r="G53" i="6"/>
  <c r="K52" i="6"/>
  <c r="L52" i="6" s="1"/>
  <c r="G52" i="6"/>
  <c r="K51" i="6"/>
  <c r="L51" i="6" s="1"/>
  <c r="G51" i="6"/>
  <c r="K50" i="6"/>
  <c r="L50" i="6" s="1"/>
  <c r="G50" i="6"/>
  <c r="K49" i="6"/>
  <c r="L49" i="6" s="1"/>
  <c r="M49" i="6" s="1"/>
  <c r="G49" i="6"/>
  <c r="K48" i="6"/>
  <c r="L48" i="6" s="1"/>
  <c r="G48" i="6"/>
  <c r="K47" i="6"/>
  <c r="L47" i="6" s="1"/>
  <c r="M47" i="6" s="1"/>
  <c r="G47" i="6"/>
  <c r="L46" i="6"/>
  <c r="K46" i="6"/>
  <c r="G46" i="6"/>
  <c r="K45" i="6"/>
  <c r="L45" i="6" s="1"/>
  <c r="G45" i="6"/>
  <c r="K44" i="6"/>
  <c r="L44" i="6" s="1"/>
  <c r="G44" i="6"/>
  <c r="K43" i="6"/>
  <c r="L43" i="6" s="1"/>
  <c r="G43" i="6"/>
  <c r="K42" i="6"/>
  <c r="L42" i="6" s="1"/>
  <c r="M42" i="6" s="1"/>
  <c r="G42" i="6"/>
  <c r="K41" i="6"/>
  <c r="L41" i="6" s="1"/>
  <c r="M41" i="6" s="1"/>
  <c r="G41" i="6"/>
  <c r="K40" i="6"/>
  <c r="L40" i="6" s="1"/>
  <c r="G40" i="6"/>
  <c r="K39" i="6"/>
  <c r="L39" i="6" s="1"/>
  <c r="M39" i="6" s="1"/>
  <c r="G39" i="6"/>
  <c r="K38" i="6"/>
  <c r="L38" i="6" s="1"/>
  <c r="G38" i="6"/>
  <c r="K37" i="6"/>
  <c r="L37" i="6" s="1"/>
  <c r="G37" i="6"/>
  <c r="K36" i="6"/>
  <c r="L36" i="6" s="1"/>
  <c r="G36" i="6"/>
  <c r="K35" i="6"/>
  <c r="L35" i="6" s="1"/>
  <c r="G35" i="6"/>
  <c r="K34" i="6"/>
  <c r="L34" i="6" s="1"/>
  <c r="G34" i="6"/>
  <c r="K33" i="6"/>
  <c r="L33" i="6" s="1"/>
  <c r="G33" i="6"/>
  <c r="M33" i="6" s="1"/>
  <c r="L32" i="6"/>
  <c r="K32" i="6"/>
  <c r="G32" i="6"/>
  <c r="K31" i="6"/>
  <c r="L31" i="6" s="1"/>
  <c r="G31" i="6"/>
  <c r="K30" i="6"/>
  <c r="L30" i="6" s="1"/>
  <c r="G30" i="6"/>
  <c r="K29" i="6"/>
  <c r="L29" i="6" s="1"/>
  <c r="G29" i="6"/>
  <c r="K28" i="6"/>
  <c r="L28" i="6" s="1"/>
  <c r="G28" i="6"/>
  <c r="K27" i="6"/>
  <c r="L27" i="6" s="1"/>
  <c r="G27" i="6"/>
  <c r="K26" i="6"/>
  <c r="L26" i="6" s="1"/>
  <c r="M26" i="6" s="1"/>
  <c r="G26" i="6"/>
  <c r="K25" i="6"/>
  <c r="L25" i="6" s="1"/>
  <c r="M25" i="6" s="1"/>
  <c r="G25" i="6"/>
  <c r="K24" i="6"/>
  <c r="L24" i="6" s="1"/>
  <c r="G24" i="6"/>
  <c r="K23" i="6"/>
  <c r="L23" i="6" s="1"/>
  <c r="M23" i="6" s="1"/>
  <c r="G23" i="6"/>
  <c r="L22" i="6"/>
  <c r="K22" i="6"/>
  <c r="G22" i="6"/>
  <c r="K21" i="6"/>
  <c r="L21" i="6" s="1"/>
  <c r="G21" i="6"/>
  <c r="K20" i="6"/>
  <c r="L20" i="6" s="1"/>
  <c r="G20" i="6"/>
  <c r="K19" i="6"/>
  <c r="L19" i="6" s="1"/>
  <c r="G19" i="6"/>
  <c r="K18" i="6"/>
  <c r="L18" i="6" s="1"/>
  <c r="G18" i="6"/>
  <c r="K17" i="6"/>
  <c r="L17" i="6" s="1"/>
  <c r="G17" i="6"/>
  <c r="K16" i="6"/>
  <c r="L16" i="6" s="1"/>
  <c r="M16" i="6" s="1"/>
  <c r="G16" i="6"/>
  <c r="K15" i="6"/>
  <c r="L15" i="6" s="1"/>
  <c r="G15" i="6"/>
  <c r="L14" i="6"/>
  <c r="K14" i="6"/>
  <c r="G14" i="6"/>
  <c r="K13" i="6"/>
  <c r="L13" i="6" s="1"/>
  <c r="G13" i="6"/>
  <c r="K12" i="6"/>
  <c r="L12" i="6" s="1"/>
  <c r="G12" i="6"/>
  <c r="K11" i="6"/>
  <c r="L11" i="6" s="1"/>
  <c r="G11" i="6"/>
  <c r="L10" i="6"/>
  <c r="K10" i="6"/>
  <c r="G10" i="6"/>
  <c r="K9" i="6"/>
  <c r="L9" i="6" s="1"/>
  <c r="M9" i="6" s="1"/>
  <c r="G9" i="6"/>
  <c r="K8" i="6"/>
  <c r="L8" i="6" s="1"/>
  <c r="G8" i="6"/>
  <c r="K7" i="6"/>
  <c r="L7" i="6" s="1"/>
  <c r="M7" i="6" s="1"/>
  <c r="G7" i="6"/>
  <c r="K6" i="6"/>
  <c r="L6" i="6" s="1"/>
  <c r="G6" i="6"/>
  <c r="K5" i="6"/>
  <c r="L5" i="6" s="1"/>
  <c r="G5" i="6"/>
  <c r="K4" i="6"/>
  <c r="L4" i="6" s="1"/>
  <c r="G4" i="6"/>
  <c r="K3" i="6"/>
  <c r="L3" i="6" s="1"/>
  <c r="G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K2" i="6"/>
  <c r="L2" i="6" s="1"/>
  <c r="G2" i="6"/>
  <c r="E5" i="5"/>
  <c r="E6" i="5"/>
  <c r="E7" i="5"/>
  <c r="E8" i="5"/>
  <c r="E9" i="5"/>
  <c r="E10" i="5"/>
  <c r="E11" i="5"/>
  <c r="E12" i="5"/>
  <c r="E13" i="5"/>
  <c r="E14" i="5"/>
  <c r="E15" i="5"/>
  <c r="E4" i="5"/>
  <c r="D5" i="5"/>
  <c r="D6" i="5"/>
  <c r="D7" i="5"/>
  <c r="D8" i="5"/>
  <c r="D9" i="5"/>
  <c r="D10" i="5"/>
  <c r="D11" i="5"/>
  <c r="D12" i="5"/>
  <c r="D13" i="5"/>
  <c r="D14" i="5"/>
  <c r="D15" i="5"/>
  <c r="D4" i="5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G15" i="5" s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G10" i="5" s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A4" i="1"/>
  <c r="K3" i="1"/>
  <c r="A3" i="1"/>
  <c r="K2" i="1"/>
  <c r="E79" i="3" a="1"/>
  <c r="E55" i="2" a="1"/>
  <c r="E225" i="3" a="1"/>
  <c r="D49" i="4" a="1"/>
  <c r="E126" i="3" a="1"/>
  <c r="E43" i="2" a="1"/>
  <c r="E85" i="3" a="1"/>
  <c r="E248" i="3" a="1"/>
  <c r="D42" i="4" a="1"/>
  <c r="E144" i="3" a="1"/>
  <c r="E31" i="2" a="1"/>
  <c r="E2" i="2" a="1"/>
  <c r="D48" i="4" a="1"/>
  <c r="E234" i="3" a="1"/>
  <c r="E46" i="2" a="1"/>
  <c r="E218" i="3" a="1"/>
  <c r="E243" i="3" a="1"/>
  <c r="E20" i="3" a="1"/>
  <c r="E108" i="3" a="1"/>
  <c r="D36" i="4" a="1"/>
  <c r="E56" i="2" a="1"/>
  <c r="E241" i="3" a="1"/>
  <c r="E167" i="3" a="1"/>
  <c r="E19" i="3" a="1"/>
  <c r="E170" i="3" a="1"/>
  <c r="E197" i="3" a="1"/>
  <c r="E61" i="3" a="1"/>
  <c r="E65" i="3" a="1"/>
  <c r="E179" i="3" a="1"/>
  <c r="E246" i="3" a="1"/>
  <c r="E193" i="3" a="1"/>
  <c r="E224" i="3" a="1"/>
  <c r="E45" i="3" a="1"/>
  <c r="E8" i="2" a="1"/>
  <c r="E35" i="2" a="1"/>
  <c r="E198" i="3" a="1"/>
  <c r="E38" i="2" a="1"/>
  <c r="E226" i="3" a="1"/>
  <c r="E209" i="3" a="1"/>
  <c r="E173" i="3" a="1"/>
  <c r="E82" i="3" a="1"/>
  <c r="E53" i="3" a="1"/>
  <c r="E11" i="2" a="1"/>
  <c r="E115" i="3" a="1"/>
  <c r="E44" i="2" a="1"/>
  <c r="E161" i="3" a="1"/>
  <c r="D38" i="4" a="1"/>
  <c r="E7" i="3" a="1"/>
  <c r="D32" i="4" a="1"/>
  <c r="E116" i="3" a="1"/>
  <c r="E12" i="3" a="1"/>
  <c r="E140" i="3" a="1"/>
  <c r="E132" i="3" a="1"/>
  <c r="D22" i="4" a="1"/>
  <c r="D39" i="4" a="1"/>
  <c r="E25" i="3" a="1"/>
  <c r="E208" i="3" a="1"/>
  <c r="E16" i="2" a="1"/>
  <c r="E206" i="3" a="1"/>
  <c r="E146" i="3" a="1"/>
  <c r="E70" i="3" a="1"/>
  <c r="E31" i="3" a="1"/>
  <c r="E43" i="3" a="1"/>
  <c r="E88" i="3" a="1"/>
  <c r="E29" i="3" a="1"/>
  <c r="E105" i="3" a="1"/>
  <c r="E14" i="2" a="1"/>
  <c r="E196" i="3" a="1"/>
  <c r="E120" i="3" a="1"/>
  <c r="E152" i="3" a="1"/>
  <c r="E35" i="3" a="1"/>
  <c r="E158" i="3" a="1"/>
  <c r="E26" i="2" a="1"/>
  <c r="E194" i="3" a="1"/>
  <c r="E7" i="2" a="1"/>
  <c r="E186" i="3" a="1"/>
  <c r="D54" i="4" a="1"/>
  <c r="E17" i="3" a="1"/>
  <c r="D12" i="4" a="1"/>
  <c r="E160" i="3" a="1"/>
  <c r="D57" i="4" a="1"/>
  <c r="E164" i="3" a="1"/>
  <c r="E60" i="3" a="1"/>
  <c r="D18" i="4" a="1"/>
  <c r="D58" i="4" a="1"/>
  <c r="D31" i="4" a="1"/>
  <c r="E37" i="2" a="1"/>
  <c r="M103" i="6" l="1"/>
  <c r="M111" i="6"/>
  <c r="M263" i="6"/>
  <c r="M292" i="6"/>
  <c r="M199" i="6"/>
  <c r="M271" i="6"/>
  <c r="M327" i="6"/>
  <c r="M343" i="6"/>
  <c r="M356" i="6"/>
  <c r="M193" i="6"/>
  <c r="M215" i="6"/>
  <c r="M255" i="6"/>
  <c r="M351" i="6"/>
  <c r="G13" i="7"/>
  <c r="G7" i="7"/>
  <c r="G5" i="7"/>
  <c r="G6" i="7"/>
  <c r="H6" i="7" s="1"/>
  <c r="I6" i="7" s="1"/>
  <c r="G9" i="7"/>
  <c r="H9" i="7" s="1"/>
  <c r="I9" i="7" s="1"/>
  <c r="G12" i="7"/>
  <c r="G4" i="7"/>
  <c r="H4" i="7" s="1"/>
  <c r="G8" i="5"/>
  <c r="G11" i="5"/>
  <c r="G12" i="5"/>
  <c r="G14" i="7"/>
  <c r="G13" i="5"/>
  <c r="G9" i="5"/>
  <c r="G5" i="5"/>
  <c r="H7" i="7"/>
  <c r="I7" i="7" s="1"/>
  <c r="G8" i="7"/>
  <c r="G11" i="7"/>
  <c r="H11" i="7" s="1"/>
  <c r="I11" i="7" s="1"/>
  <c r="G4" i="5"/>
  <c r="G10" i="7"/>
  <c r="H10" i="7" s="1"/>
  <c r="I10" i="7" s="1"/>
  <c r="H12" i="7"/>
  <c r="G15" i="7"/>
  <c r="H15" i="7" s="1"/>
  <c r="I15" i="7" s="1"/>
  <c r="G7" i="5"/>
  <c r="G14" i="5"/>
  <c r="G6" i="5"/>
  <c r="H5" i="7"/>
  <c r="I5" i="7" s="1"/>
  <c r="H8" i="7"/>
  <c r="H13" i="7"/>
  <c r="M108" i="6"/>
  <c r="M116" i="6"/>
  <c r="M30" i="6"/>
  <c r="M54" i="6"/>
  <c r="M260" i="6"/>
  <c r="M268" i="6"/>
  <c r="M276" i="6"/>
  <c r="M14" i="6"/>
  <c r="M46" i="6"/>
  <c r="M119" i="6"/>
  <c r="M127" i="6"/>
  <c r="M132" i="6"/>
  <c r="M140" i="6"/>
  <c r="M148" i="6"/>
  <c r="M156" i="6"/>
  <c r="M164" i="6"/>
  <c r="M287" i="6"/>
  <c r="M295" i="6"/>
  <c r="M308" i="6"/>
  <c r="M316" i="6"/>
  <c r="M17" i="6"/>
  <c r="M135" i="6"/>
  <c r="M143" i="6"/>
  <c r="M151" i="6"/>
  <c r="M159" i="6"/>
  <c r="M172" i="6"/>
  <c r="M180" i="6"/>
  <c r="M188" i="6"/>
  <c r="M196" i="6"/>
  <c r="M204" i="6"/>
  <c r="M212" i="6"/>
  <c r="M289" i="6"/>
  <c r="M303" i="6"/>
  <c r="M311" i="6"/>
  <c r="M319" i="6"/>
  <c r="M332" i="6"/>
  <c r="M340" i="6"/>
  <c r="M19" i="6"/>
  <c r="M21" i="6"/>
  <c r="M28" i="6"/>
  <c r="M31" i="6"/>
  <c r="M107" i="6"/>
  <c r="M113" i="6"/>
  <c r="M115" i="6"/>
  <c r="M178" i="6"/>
  <c r="M194" i="6"/>
  <c r="M197" i="6"/>
  <c r="M309" i="6"/>
  <c r="M66" i="6"/>
  <c r="M102" i="6"/>
  <c r="M133" i="6"/>
  <c r="M136" i="6"/>
  <c r="M138" i="6"/>
  <c r="M169" i="6"/>
  <c r="M171" i="6"/>
  <c r="M213" i="6"/>
  <c r="M216" i="6"/>
  <c r="M227" i="6"/>
  <c r="M235" i="6"/>
  <c r="M243" i="6"/>
  <c r="M251" i="6"/>
  <c r="M273" i="6"/>
  <c r="M275" i="6"/>
  <c r="M290" i="6"/>
  <c r="M328" i="6"/>
  <c r="M330" i="6"/>
  <c r="M362" i="6"/>
  <c r="M3" i="6"/>
  <c r="M5" i="6"/>
  <c r="M10" i="6"/>
  <c r="M12" i="6"/>
  <c r="M15" i="6"/>
  <c r="M35" i="6"/>
  <c r="M37" i="6"/>
  <c r="M44" i="6"/>
  <c r="M51" i="6"/>
  <c r="M53" i="6"/>
  <c r="M63" i="6"/>
  <c r="M65" i="6"/>
  <c r="M72" i="6"/>
  <c r="M75" i="6"/>
  <c r="M77" i="6"/>
  <c r="M85" i="6"/>
  <c r="M93" i="6"/>
  <c r="M131" i="6"/>
  <c r="M154" i="6"/>
  <c r="M162" i="6"/>
  <c r="M185" i="6"/>
  <c r="M187" i="6"/>
  <c r="M203" i="6"/>
  <c r="M2" i="6"/>
  <c r="M32" i="6"/>
  <c r="M122" i="6"/>
  <c r="M145" i="6"/>
  <c r="M147" i="6"/>
  <c r="M182" i="6"/>
  <c r="M198" i="6"/>
  <c r="M264" i="6"/>
  <c r="M266" i="6"/>
  <c r="M272" i="6"/>
  <c r="M274" i="6"/>
  <c r="M306" i="6"/>
  <c r="M310" i="6"/>
  <c r="M337" i="6"/>
  <c r="M339" i="6"/>
  <c r="M349" i="6"/>
  <c r="M352" i="6"/>
  <c r="M6" i="6"/>
  <c r="M8" i="6"/>
  <c r="M22" i="6"/>
  <c r="M24" i="6"/>
  <c r="M38" i="6"/>
  <c r="M40" i="6"/>
  <c r="M50" i="6"/>
  <c r="M55" i="6"/>
  <c r="M57" i="6"/>
  <c r="M62" i="6"/>
  <c r="M71" i="6"/>
  <c r="M74" i="6"/>
  <c r="M81" i="6"/>
  <c r="M89" i="6"/>
  <c r="M97" i="6"/>
  <c r="M109" i="6"/>
  <c r="M112" i="6"/>
  <c r="M118" i="6"/>
  <c r="M121" i="6"/>
  <c r="M123" i="6"/>
  <c r="M130" i="6"/>
  <c r="M134" i="6"/>
  <c r="M137" i="6"/>
  <c r="M139" i="6"/>
  <c r="M149" i="6"/>
  <c r="M161" i="6"/>
  <c r="M163" i="6"/>
  <c r="M168" i="6"/>
  <c r="M170" i="6"/>
  <c r="M189" i="6"/>
  <c r="M192" i="6"/>
  <c r="M205" i="6"/>
  <c r="M214" i="6"/>
  <c r="M217" i="6"/>
  <c r="M223" i="6"/>
  <c r="M226" i="6"/>
  <c r="M231" i="6"/>
  <c r="M234" i="6"/>
  <c r="M239" i="6"/>
  <c r="M242" i="6"/>
  <c r="M247" i="6"/>
  <c r="M250" i="6"/>
  <c r="M261" i="6"/>
  <c r="M280" i="6"/>
  <c r="M282" i="6"/>
  <c r="M291" i="6"/>
  <c r="M296" i="6"/>
  <c r="M298" i="6"/>
  <c r="M317" i="6"/>
  <c r="M322" i="6"/>
  <c r="M326" i="6"/>
  <c r="M329" i="6"/>
  <c r="M331" i="6"/>
  <c r="M341" i="6"/>
  <c r="M357" i="6"/>
  <c r="M365" i="6"/>
  <c r="I13" i="7"/>
  <c r="M4" i="6"/>
  <c r="M11" i="6"/>
  <c r="M13" i="6"/>
  <c r="M18" i="6"/>
  <c r="M20" i="6"/>
  <c r="M27" i="6"/>
  <c r="M29" i="6"/>
  <c r="M34" i="6"/>
  <c r="M36" i="6"/>
  <c r="M43" i="6"/>
  <c r="M45" i="6"/>
  <c r="M58" i="6"/>
  <c r="M67" i="6"/>
  <c r="M69" i="6"/>
  <c r="M79" i="6"/>
  <c r="M82" i="6"/>
  <c r="M87" i="6"/>
  <c r="M90" i="6"/>
  <c r="M95" i="6"/>
  <c r="M98" i="6"/>
  <c r="M104" i="6"/>
  <c r="M106" i="6"/>
  <c r="M125" i="6"/>
  <c r="M128" i="6"/>
  <c r="M141" i="6"/>
  <c r="M146" i="6"/>
  <c r="M150" i="6"/>
  <c r="M153" i="6"/>
  <c r="M155" i="6"/>
  <c r="M165" i="6"/>
  <c r="M177" i="6"/>
  <c r="M179" i="6"/>
  <c r="M184" i="6"/>
  <c r="M186" i="6"/>
  <c r="M195" i="6"/>
  <c r="M200" i="6"/>
  <c r="M202" i="6"/>
  <c r="M218" i="6"/>
  <c r="M221" i="6"/>
  <c r="M224" i="6"/>
  <c r="M229" i="6"/>
  <c r="M232" i="6"/>
  <c r="M237" i="6"/>
  <c r="M240" i="6"/>
  <c r="M245" i="6"/>
  <c r="M248" i="6"/>
  <c r="M253" i="6"/>
  <c r="M258" i="6"/>
  <c r="M262" i="6"/>
  <c r="M265" i="6"/>
  <c r="M267" i="6"/>
  <c r="M277" i="6"/>
  <c r="M293" i="6"/>
  <c r="M305" i="6"/>
  <c r="M307" i="6"/>
  <c r="M312" i="6"/>
  <c r="M314" i="6"/>
  <c r="M333" i="6"/>
  <c r="M336" i="6"/>
  <c r="M338" i="6"/>
  <c r="M342" i="6"/>
  <c r="M345" i="6"/>
  <c r="M347" i="6"/>
  <c r="M354" i="6"/>
  <c r="M358" i="6"/>
  <c r="M361" i="6"/>
  <c r="M363" i="6"/>
  <c r="F14" i="7"/>
  <c r="F4" i="7"/>
  <c r="H14" i="7"/>
  <c r="I14" i="7" s="1"/>
  <c r="F8" i="7"/>
  <c r="F12" i="7"/>
  <c r="I12" i="7" s="1"/>
  <c r="D48" i="4"/>
  <c r="D36" i="4"/>
  <c r="D32" i="4"/>
  <c r="D12" i="4"/>
  <c r="D58" i="4"/>
  <c r="D54" i="4"/>
  <c r="D42" i="4"/>
  <c r="D38" i="4"/>
  <c r="D22" i="4"/>
  <c r="D18" i="4"/>
  <c r="D57" i="4"/>
  <c r="D49" i="4"/>
  <c r="D39" i="4"/>
  <c r="D31" i="4"/>
  <c r="E234" i="3"/>
  <c r="E226" i="3"/>
  <c r="E218" i="3"/>
  <c r="E197" i="3"/>
  <c r="E194" i="3"/>
  <c r="E173" i="3"/>
  <c r="E146" i="3"/>
  <c r="E196" i="3"/>
  <c r="E160" i="3"/>
  <c r="E144" i="3"/>
  <c r="E246" i="3"/>
  <c r="E241" i="3"/>
  <c r="E225" i="3"/>
  <c r="E209" i="3"/>
  <c r="E206" i="3"/>
  <c r="E198" i="3"/>
  <c r="E193" i="3"/>
  <c r="E179" i="3"/>
  <c r="E170" i="3"/>
  <c r="E248" i="3"/>
  <c r="E243" i="3"/>
  <c r="E224" i="3"/>
  <c r="E208" i="3"/>
  <c r="E152" i="3"/>
  <c r="E120" i="3"/>
  <c r="E115" i="3"/>
  <c r="E88" i="3"/>
  <c r="E43" i="3"/>
  <c r="E35" i="3"/>
  <c r="E85" i="3"/>
  <c r="E82" i="3"/>
  <c r="E61" i="3"/>
  <c r="E53" i="3"/>
  <c r="E45" i="3"/>
  <c r="E31" i="3"/>
  <c r="E167" i="3"/>
  <c r="E164" i="3"/>
  <c r="E140" i="3"/>
  <c r="E132" i="3"/>
  <c r="E116" i="3"/>
  <c r="E108" i="3"/>
  <c r="E79" i="3"/>
  <c r="E60" i="3"/>
  <c r="E186" i="3"/>
  <c r="E161" i="3"/>
  <c r="E158" i="3"/>
  <c r="E126" i="3"/>
  <c r="E105" i="3"/>
  <c r="E70" i="3"/>
  <c r="E65" i="3"/>
  <c r="E20" i="3"/>
  <c r="E12" i="3"/>
  <c r="E29" i="3"/>
  <c r="E25" i="3"/>
  <c r="E19" i="3"/>
  <c r="E17" i="3"/>
  <c r="E7" i="3"/>
  <c r="E56" i="2"/>
  <c r="E46" i="2"/>
  <c r="E44" i="2"/>
  <c r="E38" i="2"/>
  <c r="E26" i="2"/>
  <c r="E16" i="2"/>
  <c r="E14" i="2"/>
  <c r="E8" i="2"/>
  <c r="E55" i="2"/>
  <c r="E43" i="2"/>
  <c r="E37" i="2"/>
  <c r="E35" i="2"/>
  <c r="E31" i="2"/>
  <c r="E11" i="2"/>
  <c r="E7" i="2"/>
  <c r="E2" i="2"/>
  <c r="M48" i="6"/>
  <c r="M56" i="6"/>
  <c r="M68" i="6"/>
  <c r="M64" i="6"/>
  <c r="M160" i="6"/>
  <c r="M52" i="6"/>
  <c r="M60" i="6"/>
  <c r="M76" i="6"/>
  <c r="M80" i="6"/>
  <c r="M84" i="6"/>
  <c r="M88" i="6"/>
  <c r="M92" i="6"/>
  <c r="M96" i="6"/>
  <c r="M100" i="6"/>
  <c r="M144" i="6"/>
  <c r="M208" i="6"/>
  <c r="M126" i="6"/>
  <c r="M142" i="6"/>
  <c r="M158" i="6"/>
  <c r="M174" i="6"/>
  <c r="M190" i="6"/>
  <c r="M206" i="6"/>
  <c r="M256" i="6"/>
  <c r="M320" i="6"/>
  <c r="M110" i="6"/>
  <c r="M220" i="6"/>
  <c r="M304" i="6"/>
  <c r="M254" i="6"/>
  <c r="M270" i="6"/>
  <c r="M286" i="6"/>
  <c r="M302" i="6"/>
  <c r="M318" i="6"/>
  <c r="M334" i="6"/>
  <c r="M350" i="6"/>
  <c r="M366" i="6"/>
  <c r="L3" i="1"/>
  <c r="G3" i="1"/>
  <c r="L2" i="1"/>
  <c r="G2" i="1"/>
  <c r="A5" i="1"/>
  <c r="I8" i="7" l="1"/>
  <c r="I4" i="7"/>
  <c r="I17" i="7" s="1"/>
  <c r="G4" i="1"/>
  <c r="L4" i="1"/>
  <c r="M2" i="1"/>
  <c r="A6" i="1"/>
  <c r="M3" i="1"/>
  <c r="M4" i="1" l="1"/>
  <c r="L5" i="1"/>
  <c r="G5" i="1"/>
  <c r="A7" i="1"/>
  <c r="E236" i="3" a="1"/>
  <c r="E21" i="2" a="1"/>
  <c r="E44" i="3" a="1"/>
  <c r="E12" i="2" a="1"/>
  <c r="E211" i="3" a="1"/>
  <c r="E33" i="2" a="1"/>
  <c r="E48" i="3" a="1"/>
  <c r="D20" i="4" a="1"/>
  <c r="E159" i="3" a="1"/>
  <c r="D6" i="4" a="1"/>
  <c r="E71" i="3" a="1"/>
  <c r="E13" i="2" a="1"/>
  <c r="E102" i="3" a="1"/>
  <c r="E165" i="3" a="1"/>
  <c r="E252" i="3" a="1"/>
  <c r="E9" i="2" a="1"/>
  <c r="E46" i="3" a="1"/>
  <c r="E230" i="3" a="1"/>
  <c r="D53" i="4" a="1"/>
  <c r="E129" i="3" a="1"/>
  <c r="E53" i="2" a="1"/>
  <c r="E190" i="3" a="1"/>
  <c r="E78" i="3" a="1"/>
  <c r="E54" i="3" a="1"/>
  <c r="D50" i="4" a="1"/>
  <c r="D13" i="4" a="1"/>
  <c r="E39" i="3" a="1"/>
  <c r="E180" i="3" a="1"/>
  <c r="E23" i="2" a="1"/>
  <c r="E203" i="3" a="1"/>
  <c r="E106" i="3" a="1"/>
  <c r="D10" i="4" a="1"/>
  <c r="D41" i="4" a="1"/>
  <c r="E95" i="3" a="1"/>
  <c r="D29" i="4" a="1"/>
  <c r="E30" i="2" a="1"/>
  <c r="D9" i="4" a="1"/>
  <c r="E97" i="3" a="1"/>
  <c r="E14" i="3" a="1"/>
  <c r="E92" i="3" a="1"/>
  <c r="E83" i="3" a="1"/>
  <c r="E156" i="3" a="1"/>
  <c r="E166" i="3" a="1"/>
  <c r="E189" i="3" a="1"/>
  <c r="E33" i="3" a="1"/>
  <c r="E72" i="3" a="1"/>
  <c r="D27" i="4" a="1"/>
  <c r="E55" i="3" a="1"/>
  <c r="E41" i="2" a="1"/>
  <c r="E214" i="3" a="1"/>
  <c r="E10" i="2" a="1"/>
  <c r="E251" i="3" a="1"/>
  <c r="E5" i="3" a="1"/>
  <c r="E28" i="3" a="1"/>
  <c r="E207" i="3" a="1"/>
  <c r="E149" i="3" a="1"/>
  <c r="E36" i="2" a="1"/>
  <c r="E84" i="3" a="1"/>
  <c r="E91" i="3" a="1"/>
  <c r="E48" i="2" a="1"/>
  <c r="E64" i="3" a="1"/>
  <c r="E6" i="3" a="1"/>
  <c r="E153" i="3" a="1"/>
  <c r="E127" i="3" a="1"/>
  <c r="E183" i="3" a="1"/>
  <c r="E101" i="3" a="1"/>
  <c r="E3" i="3" a="1"/>
  <c r="E238" i="3" a="1"/>
  <c r="E41" i="3" a="1"/>
  <c r="E56" i="3" a="1"/>
  <c r="C4" i="3" a="1"/>
  <c r="E18" i="2" a="1"/>
  <c r="E184" i="3" a="1"/>
  <c r="E63" i="3" a="1"/>
  <c r="E117" i="3" a="1"/>
  <c r="E30" i="3" a="1"/>
  <c r="E110" i="3" a="1"/>
  <c r="E150" i="3" a="1"/>
  <c r="E213" i="3" a="1"/>
  <c r="E28" i="2" a="1"/>
  <c r="E141" i="3" a="1"/>
  <c r="D16" i="4" a="1"/>
  <c r="D19" i="4" a="1"/>
  <c r="E23" i="3" a="1"/>
  <c r="E143" i="3" a="1"/>
  <c r="E42" i="2" a="1"/>
  <c r="E137" i="3" a="1"/>
  <c r="E81" i="3" a="1"/>
  <c r="E51" i="2" a="1"/>
  <c r="E100" i="3" a="1"/>
  <c r="E86" i="3" a="1"/>
  <c r="E121" i="3" a="1"/>
  <c r="D7" i="4" a="1"/>
  <c r="E221" i="3" a="1"/>
  <c r="D30" i="4" a="1"/>
  <c r="E107" i="3" a="1"/>
  <c r="E177" i="3" a="1"/>
  <c r="E240" i="3" a="1"/>
  <c r="E68" i="3" a="1"/>
  <c r="E113" i="3" a="1"/>
  <c r="E24" i="3" a="1"/>
  <c r="E199" i="3" a="1"/>
  <c r="E223" i="3" a="1"/>
  <c r="E162" i="3" a="1"/>
  <c r="E114" i="3" a="1"/>
  <c r="E98" i="3" a="1"/>
  <c r="E253" i="3" a="1"/>
  <c r="E217" i="3" a="1"/>
  <c r="E178" i="3" a="1"/>
  <c r="E4" i="3" a="1"/>
  <c r="E228" i="3" a="1"/>
  <c r="E17" i="2" a="1"/>
  <c r="E29" i="2" a="1"/>
  <c r="E3" i="2" a="1"/>
  <c r="E202" i="3" a="1"/>
  <c r="D3" i="4" a="1"/>
  <c r="E216" i="3" a="1"/>
  <c r="E96" i="3" a="1"/>
  <c r="E227" i="3" a="1"/>
  <c r="E111" i="3" a="1"/>
  <c r="E187" i="3" a="1"/>
  <c r="E176" i="3" a="1"/>
  <c r="E172" i="3" a="1"/>
  <c r="E131" i="3" a="1"/>
  <c r="D26" i="4" a="1"/>
  <c r="E188" i="3" a="1"/>
  <c r="E52" i="2" a="1"/>
  <c r="E9" i="3" a="1"/>
  <c r="E58" i="3" a="1"/>
  <c r="E34" i="3" a="1"/>
  <c r="E76" i="3" a="1"/>
  <c r="D37" i="4" a="1"/>
  <c r="E19" i="2" a="1"/>
  <c r="E24" i="2" a="1"/>
  <c r="E155" i="3" a="1"/>
  <c r="E145" i="3" a="1"/>
  <c r="E75" i="3" a="1"/>
  <c r="E237" i="3" a="1"/>
  <c r="E47" i="3" a="1"/>
  <c r="D14" i="4" a="1"/>
  <c r="E219" i="3" a="1"/>
  <c r="E128" i="3" a="1"/>
  <c r="E26" i="3" a="1"/>
  <c r="E151" i="3" a="1"/>
  <c r="E77" i="3" a="1"/>
  <c r="E139" i="3" a="1"/>
  <c r="E40" i="2" a="1"/>
  <c r="E147" i="3" a="1"/>
  <c r="D52" i="4" a="1"/>
  <c r="E74" i="3" a="1"/>
  <c r="E163" i="3" a="1"/>
  <c r="D21" i="4" a="1"/>
  <c r="D59" i="4" a="1"/>
  <c r="E222" i="3" a="1"/>
  <c r="E124" i="3" a="1"/>
  <c r="D24" i="4" a="1"/>
  <c r="C2" i="3" a="1"/>
  <c r="D47" i="4" a="1"/>
  <c r="E54" i="2" a="1"/>
  <c r="E80" i="3" a="1"/>
  <c r="E47" i="2" a="1"/>
  <c r="E59" i="3" a="1"/>
  <c r="E142" i="3" a="1"/>
  <c r="E135" i="3" a="1"/>
  <c r="D45" i="4" a="1"/>
  <c r="E90" i="3" a="1"/>
  <c r="D15" i="4" a="1"/>
  <c r="E50" i="2" a="1"/>
  <c r="E15" i="2" a="1"/>
  <c r="E50" i="3" a="1"/>
  <c r="E212" i="3" a="1"/>
  <c r="E38" i="3" a="1"/>
  <c r="E174" i="3" a="1"/>
  <c r="E119" i="3" a="1"/>
  <c r="E2" i="3" a="1"/>
  <c r="D43" i="4" a="1"/>
  <c r="E66" i="3" a="1"/>
  <c r="E148" i="3" a="1"/>
  <c r="D51" i="4" a="1"/>
  <c r="E52" i="3" a="1"/>
  <c r="E20" i="2" a="1"/>
  <c r="E231" i="3" a="1"/>
  <c r="E191" i="3" a="1"/>
  <c r="E175" i="3" a="1"/>
  <c r="E168" i="3" a="1"/>
  <c r="E15" i="3" a="1"/>
  <c r="E99" i="3" a="1"/>
  <c r="E239" i="3" a="1"/>
  <c r="E10" i="3" a="1"/>
  <c r="E192" i="3" a="1"/>
  <c r="E181" i="3" a="1"/>
  <c r="E49" i="3" a="1"/>
  <c r="E210" i="3" a="1"/>
  <c r="E62" i="3" a="1"/>
  <c r="E138" i="3" a="1"/>
  <c r="E36" i="3" a="1"/>
  <c r="E103" i="3" a="1"/>
  <c r="D2" i="3" a="1"/>
  <c r="D44" i="4" a="1"/>
  <c r="E94" i="3" a="1"/>
  <c r="D33" i="4" a="1"/>
  <c r="E16" i="3" a="1"/>
  <c r="E69" i="3" a="1"/>
  <c r="E154" i="3" a="1"/>
  <c r="E39" i="2" a="1"/>
  <c r="E27" i="2" a="1"/>
  <c r="D8" i="4" a="1"/>
  <c r="E195" i="3" a="1"/>
  <c r="E27" i="3" a="1"/>
  <c r="E5" i="2" a="1"/>
  <c r="E250" i="3" a="1"/>
  <c r="D5" i="4" a="1"/>
  <c r="E200" i="3" a="1"/>
  <c r="D55" i="4" a="1"/>
  <c r="E109" i="3" a="1"/>
  <c r="E40" i="3" a="1"/>
  <c r="E104" i="3" a="1"/>
  <c r="E235" i="3" a="1"/>
  <c r="E22" i="3" a="1"/>
  <c r="D34" i="4" a="1"/>
  <c r="D23" i="4" a="1"/>
  <c r="E93" i="3" a="1"/>
  <c r="D11" i="4" a="1"/>
  <c r="E136" i="3" a="1"/>
  <c r="E247" i="3" a="1"/>
  <c r="E34" i="2" a="1"/>
  <c r="D46" i="4" a="1"/>
  <c r="C3" i="3" a="1"/>
  <c r="E171" i="3" a="1"/>
  <c r="E233" i="3" a="1"/>
  <c r="D35" i="4" a="1"/>
  <c r="D3" i="3" a="1"/>
  <c r="E13" i="3" a="1"/>
  <c r="E42" i="3" a="1"/>
  <c r="E18" i="3" a="1"/>
  <c r="E8" i="3" a="1"/>
  <c r="E112" i="3" a="1"/>
  <c r="D40" i="4" a="1"/>
  <c r="E245" i="3" a="1"/>
  <c r="E249" i="3" a="1"/>
  <c r="E4" i="2" a="1"/>
  <c r="E118" i="3" a="1"/>
  <c r="E220" i="3" a="1"/>
  <c r="E37" i="3" a="1"/>
  <c r="E67" i="3" a="1"/>
  <c r="E182" i="3" a="1"/>
  <c r="E134" i="3" a="1"/>
  <c r="E232" i="3" a="1"/>
  <c r="E32" i="2" a="1"/>
  <c r="E49" i="2" a="1"/>
  <c r="E215" i="3" a="1"/>
  <c r="E73" i="3" a="1"/>
  <c r="E229" i="3" a="1"/>
  <c r="E45" i="2" a="1"/>
  <c r="E130" i="3" a="1"/>
  <c r="E51" i="3" a="1"/>
  <c r="E133" i="3" a="1"/>
  <c r="E25" i="2" a="1"/>
  <c r="E185" i="3" a="1"/>
  <c r="E125" i="3" a="1"/>
  <c r="E242" i="3" a="1"/>
  <c r="E122" i="3" a="1"/>
  <c r="D4" i="4" a="1"/>
  <c r="D56" i="4" a="1"/>
  <c r="E22" i="2" a="1"/>
  <c r="E11" i="3" a="1"/>
  <c r="D25" i="4" a="1"/>
  <c r="E123" i="3" a="1"/>
  <c r="D17" i="4" a="1"/>
  <c r="E87" i="3" a="1"/>
  <c r="D2" i="4" a="1"/>
  <c r="E21" i="3" a="1"/>
  <c r="E89" i="3" a="1"/>
  <c r="D28" i="4" a="1"/>
  <c r="E244" i="3" a="1"/>
  <c r="E169" i="3" a="1"/>
  <c r="E57" i="3" a="1"/>
  <c r="E201" i="3" a="1"/>
  <c r="E204" i="3" a="1"/>
  <c r="E205" i="3" a="1"/>
  <c r="E157" i="3" a="1"/>
  <c r="E32" i="3" a="1"/>
  <c r="E6" i="2" a="1"/>
  <c r="D4" i="3" a="1"/>
  <c r="C5" i="3" a="1"/>
  <c r="E6" i="2" l="1"/>
  <c r="E32" i="3"/>
  <c r="E157" i="3"/>
  <c r="E205" i="3"/>
  <c r="E204" i="3"/>
  <c r="E201" i="3"/>
  <c r="E57" i="3"/>
  <c r="E169" i="3"/>
  <c r="E244" i="3"/>
  <c r="D28" i="4"/>
  <c r="E89" i="3"/>
  <c r="E21" i="3"/>
  <c r="D2" i="4"/>
  <c r="E87" i="3"/>
  <c r="D17" i="4"/>
  <c r="E123" i="3"/>
  <c r="D25" i="4"/>
  <c r="E11" i="3"/>
  <c r="E22" i="2"/>
  <c r="D56" i="4"/>
  <c r="D4" i="4"/>
  <c r="E122" i="3"/>
  <c r="E242" i="3"/>
  <c r="E125" i="3"/>
  <c r="E185" i="3"/>
  <c r="E25" i="2"/>
  <c r="E133" i="3"/>
  <c r="E51" i="3"/>
  <c r="E130" i="3"/>
  <c r="E45" i="2"/>
  <c r="E229" i="3"/>
  <c r="E73" i="3"/>
  <c r="E215" i="3"/>
  <c r="E49" i="2"/>
  <c r="E32" i="2"/>
  <c r="E232" i="3"/>
  <c r="E134" i="3"/>
  <c r="E182" i="3"/>
  <c r="E67" i="3"/>
  <c r="E37" i="3"/>
  <c r="E220" i="3"/>
  <c r="E118" i="3"/>
  <c r="E4" i="2"/>
  <c r="E249" i="3"/>
  <c r="E245" i="3"/>
  <c r="D40" i="4"/>
  <c r="E112" i="3"/>
  <c r="E8" i="3"/>
  <c r="E18" i="3"/>
  <c r="E42" i="3"/>
  <c r="E13" i="3"/>
  <c r="D3" i="3"/>
  <c r="D35" i="4"/>
  <c r="E233" i="3"/>
  <c r="E171" i="3"/>
  <c r="C3" i="3"/>
  <c r="D46" i="4"/>
  <c r="E34" i="2"/>
  <c r="E247" i="3"/>
  <c r="E136" i="3"/>
  <c r="D11" i="4"/>
  <c r="E93" i="3"/>
  <c r="D23" i="4"/>
  <c r="D34" i="4"/>
  <c r="E22" i="3"/>
  <c r="E235" i="3"/>
  <c r="E104" i="3"/>
  <c r="E40" i="3"/>
  <c r="E109" i="3"/>
  <c r="D55" i="4"/>
  <c r="E200" i="3"/>
  <c r="D5" i="4"/>
  <c r="E250" i="3"/>
  <c r="E5" i="2"/>
  <c r="E27" i="3"/>
  <c r="E195" i="3"/>
  <c r="D8" i="4"/>
  <c r="E27" i="2"/>
  <c r="E39" i="2"/>
  <c r="E154" i="3"/>
  <c r="E69" i="3"/>
  <c r="E16" i="3"/>
  <c r="D33" i="4"/>
  <c r="E94" i="3"/>
  <c r="D44" i="4"/>
  <c r="D2" i="3"/>
  <c r="E103" i="3"/>
  <c r="E36" i="3"/>
  <c r="E138" i="3"/>
  <c r="E62" i="3"/>
  <c r="E210" i="3"/>
  <c r="E49" i="3"/>
  <c r="E181" i="3"/>
  <c r="E192" i="3"/>
  <c r="E10" i="3"/>
  <c r="E239" i="3"/>
  <c r="E99" i="3"/>
  <c r="E15" i="3"/>
  <c r="E168" i="3"/>
  <c r="E175" i="3"/>
  <c r="E191" i="3"/>
  <c r="E231" i="3"/>
  <c r="E20" i="2"/>
  <c r="E52" i="3"/>
  <c r="D51" i="4"/>
  <c r="E148" i="3"/>
  <c r="E66" i="3"/>
  <c r="D43" i="4"/>
  <c r="E2" i="3"/>
  <c r="E119" i="3"/>
  <c r="E174" i="3"/>
  <c r="E38" i="3"/>
  <c r="E212" i="3"/>
  <c r="E50" i="3"/>
  <c r="E15" i="2"/>
  <c r="E50" i="2"/>
  <c r="D15" i="4"/>
  <c r="E90" i="3"/>
  <c r="D45" i="4"/>
  <c r="E135" i="3"/>
  <c r="E142" i="3"/>
  <c r="E59" i="3"/>
  <c r="E47" i="2"/>
  <c r="E80" i="3"/>
  <c r="E54" i="2"/>
  <c r="D47" i="4"/>
  <c r="C2" i="3"/>
  <c r="D24" i="4"/>
  <c r="E124" i="3"/>
  <c r="E222" i="3"/>
  <c r="D59" i="4"/>
  <c r="D21" i="4"/>
  <c r="E163" i="3"/>
  <c r="E74" i="3"/>
  <c r="D52" i="4"/>
  <c r="E147" i="3"/>
  <c r="E40" i="2"/>
  <c r="E139" i="3"/>
  <c r="E77" i="3"/>
  <c r="E151" i="3"/>
  <c r="E26" i="3"/>
  <c r="E128" i="3"/>
  <c r="E219" i="3"/>
  <c r="D14" i="4"/>
  <c r="E47" i="3"/>
  <c r="E237" i="3"/>
  <c r="E75" i="3"/>
  <c r="E145" i="3"/>
  <c r="E155" i="3"/>
  <c r="E24" i="2"/>
  <c r="E19" i="2"/>
  <c r="D37" i="4"/>
  <c r="E76" i="3"/>
  <c r="E34" i="3"/>
  <c r="E58" i="3"/>
  <c r="E9" i="3"/>
  <c r="E52" i="2"/>
  <c r="E188" i="3"/>
  <c r="D26" i="4"/>
  <c r="E131" i="3"/>
  <c r="E172" i="3"/>
  <c r="E176" i="3"/>
  <c r="E187" i="3"/>
  <c r="E111" i="3"/>
  <c r="E227" i="3"/>
  <c r="E96" i="3"/>
  <c r="E216" i="3"/>
  <c r="D3" i="4"/>
  <c r="E202" i="3"/>
  <c r="E3" i="2"/>
  <c r="E29" i="2"/>
  <c r="E17" i="2"/>
  <c r="E228" i="3"/>
  <c r="E4" i="3"/>
  <c r="E178" i="3"/>
  <c r="E217" i="3"/>
  <c r="E253" i="3"/>
  <c r="E98" i="3"/>
  <c r="E114" i="3"/>
  <c r="E162" i="3"/>
  <c r="E223" i="3"/>
  <c r="E199" i="3"/>
  <c r="E24" i="3"/>
  <c r="E113" i="3"/>
  <c r="E68" i="3"/>
  <c r="E240" i="3"/>
  <c r="E177" i="3"/>
  <c r="E107" i="3"/>
  <c r="D30" i="4"/>
  <c r="E221" i="3"/>
  <c r="D7" i="4"/>
  <c r="E121" i="3"/>
  <c r="E86" i="3"/>
  <c r="E100" i="3"/>
  <c r="E51" i="2"/>
  <c r="E81" i="3"/>
  <c r="E137" i="3"/>
  <c r="E42" i="2"/>
  <c r="E143" i="3"/>
  <c r="E23" i="3"/>
  <c r="D19" i="4"/>
  <c r="D16" i="4"/>
  <c r="E141" i="3"/>
  <c r="E28" i="2"/>
  <c r="E213" i="3"/>
  <c r="E150" i="3"/>
  <c r="E110" i="3"/>
  <c r="E30" i="3"/>
  <c r="E117" i="3"/>
  <c r="E63" i="3"/>
  <c r="E184" i="3"/>
  <c r="E18" i="2"/>
  <c r="C4" i="3"/>
  <c r="E56" i="3"/>
  <c r="E41" i="3"/>
  <c r="E238" i="3"/>
  <c r="E3" i="3"/>
  <c r="E101" i="3"/>
  <c r="E183" i="3"/>
  <c r="E127" i="3"/>
  <c r="E153" i="3"/>
  <c r="E6" i="3"/>
  <c r="E64" i="3"/>
  <c r="E48" i="2"/>
  <c r="E91" i="3"/>
  <c r="E84" i="3"/>
  <c r="E36" i="2"/>
  <c r="E149" i="3"/>
  <c r="E207" i="3"/>
  <c r="E28" i="3"/>
  <c r="E5" i="3"/>
  <c r="E251" i="3"/>
  <c r="E10" i="2"/>
  <c r="E214" i="3"/>
  <c r="E41" i="2"/>
  <c r="E55" i="3"/>
  <c r="D27" i="4"/>
  <c r="E72" i="3"/>
  <c r="E33" i="3"/>
  <c r="E189" i="3"/>
  <c r="E166" i="3"/>
  <c r="E156" i="3"/>
  <c r="E83" i="3"/>
  <c r="E92" i="3"/>
  <c r="E14" i="3"/>
  <c r="E97" i="3"/>
  <c r="D9" i="4"/>
  <c r="E30" i="2"/>
  <c r="D29" i="4"/>
  <c r="E95" i="3"/>
  <c r="D41" i="4"/>
  <c r="D10" i="4"/>
  <c r="E106" i="3"/>
  <c r="E203" i="3"/>
  <c r="E23" i="2"/>
  <c r="E180" i="3"/>
  <c r="E39" i="3"/>
  <c r="D13" i="4"/>
  <c r="D50" i="4"/>
  <c r="E54" i="3"/>
  <c r="E78" i="3"/>
  <c r="E190" i="3"/>
  <c r="E53" i="2"/>
  <c r="E129" i="3"/>
  <c r="D53" i="4"/>
  <c r="E230" i="3"/>
  <c r="E46" i="3"/>
  <c r="E9" i="2"/>
  <c r="E252" i="3"/>
  <c r="E165" i="3"/>
  <c r="E102" i="3"/>
  <c r="E13" i="2"/>
  <c r="E71" i="3"/>
  <c r="D6" i="4"/>
  <c r="E159" i="3"/>
  <c r="D20" i="4"/>
  <c r="E48" i="3"/>
  <c r="E33" i="2"/>
  <c r="E211" i="3"/>
  <c r="E12" i="2"/>
  <c r="E44" i="3"/>
  <c r="E21" i="2"/>
  <c r="E236" i="3"/>
  <c r="D4" i="3"/>
  <c r="C5" i="3"/>
  <c r="M5" i="1"/>
  <c r="L6" i="1"/>
  <c r="G6" i="1"/>
  <c r="A8" i="1"/>
  <c r="C6" i="3" a="1"/>
  <c r="D5" i="3" a="1"/>
  <c r="D5" i="3" l="1"/>
  <c r="C6" i="3"/>
  <c r="G7" i="1"/>
  <c r="L7" i="1"/>
  <c r="A9" i="1"/>
  <c r="M6" i="1"/>
  <c r="D6" i="3" a="1"/>
  <c r="C2" i="2" a="1"/>
  <c r="D6" i="3" l="1"/>
  <c r="C2" i="2"/>
  <c r="M7" i="1"/>
  <c r="G8" i="1"/>
  <c r="L8" i="1"/>
  <c r="A10" i="1"/>
  <c r="D2" i="2" a="1"/>
  <c r="B2" i="4" a="1"/>
  <c r="D2" i="2" l="1"/>
  <c r="B2" i="4"/>
  <c r="M8" i="1"/>
  <c r="G9" i="1"/>
  <c r="L9" i="1"/>
  <c r="A11" i="1"/>
  <c r="C7" i="3" a="1"/>
  <c r="C2" i="4" a="1"/>
  <c r="C2" i="4" l="1"/>
  <c r="C7" i="3"/>
  <c r="M9" i="1"/>
  <c r="L10" i="1"/>
  <c r="G10" i="1"/>
  <c r="A12" i="1"/>
  <c r="D7" i="3" a="1"/>
  <c r="C8" i="3" a="1"/>
  <c r="C8" i="3" l="1"/>
  <c r="D7" i="3"/>
  <c r="L11" i="1"/>
  <c r="G11" i="1"/>
  <c r="A13" i="1"/>
  <c r="M10" i="1"/>
  <c r="C9" i="3" a="1"/>
  <c r="D8" i="3" a="1"/>
  <c r="C9" i="3" l="1"/>
  <c r="D8" i="3"/>
  <c r="M11" i="1"/>
  <c r="G12" i="1"/>
  <c r="L12" i="1"/>
  <c r="A14" i="1"/>
  <c r="C10" i="3" a="1"/>
  <c r="D9" i="3" a="1"/>
  <c r="D9" i="3" l="1"/>
  <c r="C10" i="3"/>
  <c r="L13" i="1"/>
  <c r="G13" i="1"/>
  <c r="M12" i="1"/>
  <c r="A15" i="1"/>
  <c r="D10" i="3" a="1"/>
  <c r="C11" i="3" a="1"/>
  <c r="C11" i="3" l="1"/>
  <c r="D10" i="3"/>
  <c r="M13" i="1"/>
  <c r="L14" i="1"/>
  <c r="G14" i="1"/>
  <c r="A16" i="1"/>
  <c r="C3" i="2" a="1"/>
  <c r="D11" i="3" a="1"/>
  <c r="D11" i="3" l="1"/>
  <c r="C3" i="2"/>
  <c r="G15" i="1"/>
  <c r="L15" i="1"/>
  <c r="A17" i="1"/>
  <c r="M14" i="1"/>
  <c r="B3" i="4" a="1"/>
  <c r="D3" i="2" a="1"/>
  <c r="B3" i="4" l="1"/>
  <c r="D3" i="2"/>
  <c r="M15" i="1"/>
  <c r="G16" i="1"/>
  <c r="L16" i="1"/>
  <c r="A18" i="1"/>
  <c r="C12" i="3" a="1"/>
  <c r="C3" i="4" a="1"/>
  <c r="C3" i="4" l="1"/>
  <c r="C12" i="3"/>
  <c r="M16" i="1"/>
  <c r="G17" i="1"/>
  <c r="L17" i="1"/>
  <c r="A19" i="1"/>
  <c r="C13" i="3" a="1"/>
  <c r="D12" i="3" a="1"/>
  <c r="D12" i="3" l="1"/>
  <c r="C13" i="3"/>
  <c r="M17" i="1"/>
  <c r="L18" i="1"/>
  <c r="G18" i="1"/>
  <c r="A20" i="1"/>
  <c r="D13" i="3" a="1"/>
  <c r="C14" i="3" a="1"/>
  <c r="D13" i="3" l="1"/>
  <c r="C14" i="3"/>
  <c r="L19" i="1"/>
  <c r="G19" i="1"/>
  <c r="A21" i="1"/>
  <c r="M18" i="1"/>
  <c r="C15" i="3" a="1"/>
  <c r="D14" i="3" a="1"/>
  <c r="C15" i="3" l="1"/>
  <c r="D14" i="3"/>
  <c r="G20" i="1"/>
  <c r="L20" i="1"/>
  <c r="A22" i="1"/>
  <c r="M19" i="1"/>
  <c r="D15" i="3" a="1"/>
  <c r="C16" i="3" a="1"/>
  <c r="C16" i="3" l="1"/>
  <c r="D15" i="3"/>
  <c r="M20" i="1"/>
  <c r="L21" i="1"/>
  <c r="G21" i="1"/>
  <c r="A23" i="1"/>
  <c r="D16" i="3" a="1"/>
  <c r="C4" i="2" a="1"/>
  <c r="D16" i="3" l="1"/>
  <c r="C4" i="2"/>
  <c r="L22" i="1"/>
  <c r="G22" i="1"/>
  <c r="A24" i="1"/>
  <c r="M21" i="1"/>
  <c r="D4" i="2" a="1"/>
  <c r="B4" i="4" a="1"/>
  <c r="B4" i="4" l="1"/>
  <c r="D4" i="2"/>
  <c r="G23" i="1"/>
  <c r="L23" i="1"/>
  <c r="A25" i="1"/>
  <c r="M22" i="1"/>
  <c r="C4" i="4" a="1"/>
  <c r="C17" i="3" a="1"/>
  <c r="C4" i="4" l="1"/>
  <c r="C17" i="3"/>
  <c r="M23" i="1"/>
  <c r="G24" i="1"/>
  <c r="L24" i="1"/>
  <c r="A26" i="1"/>
  <c r="C18" i="3" a="1"/>
  <c r="D17" i="3" a="1"/>
  <c r="D17" i="3" l="1"/>
  <c r="C18" i="3"/>
  <c r="M24" i="1"/>
  <c r="G25" i="1"/>
  <c r="L25" i="1"/>
  <c r="A27" i="1"/>
  <c r="D18" i="3" a="1"/>
  <c r="C19" i="3" a="1"/>
  <c r="D18" i="3" l="1"/>
  <c r="C19" i="3"/>
  <c r="M25" i="1"/>
  <c r="L26" i="1"/>
  <c r="G26" i="1"/>
  <c r="A28" i="1"/>
  <c r="C20" i="3" a="1"/>
  <c r="D19" i="3" a="1"/>
  <c r="D19" i="3" l="1"/>
  <c r="C20" i="3"/>
  <c r="L27" i="1"/>
  <c r="G27" i="1"/>
  <c r="A29" i="1"/>
  <c r="M26" i="1"/>
  <c r="D20" i="3" a="1"/>
  <c r="C21" i="3" a="1"/>
  <c r="C21" i="3" l="1"/>
  <c r="D20" i="3"/>
  <c r="G28" i="1"/>
  <c r="L28" i="1"/>
  <c r="A30" i="1"/>
  <c r="M27" i="1"/>
  <c r="C5" i="2" a="1"/>
  <c r="D21" i="3" a="1"/>
  <c r="C5" i="2" l="1"/>
  <c r="D21" i="3"/>
  <c r="M28" i="1"/>
  <c r="L29" i="1"/>
  <c r="G29" i="1"/>
  <c r="A31" i="1"/>
  <c r="D5" i="2" a="1"/>
  <c r="B5" i="4" a="1"/>
  <c r="B5" i="4" l="1"/>
  <c r="D5" i="2"/>
  <c r="L30" i="1"/>
  <c r="G30" i="1"/>
  <c r="A32" i="1"/>
  <c r="M29" i="1"/>
  <c r="C5" i="4" a="1"/>
  <c r="C22" i="3" a="1"/>
  <c r="C22" i="3" l="1"/>
  <c r="C5" i="4"/>
  <c r="M30" i="1"/>
  <c r="G31" i="1"/>
  <c r="L31" i="1"/>
  <c r="A33" i="1"/>
  <c r="C23" i="3" a="1"/>
  <c r="D22" i="3" a="1"/>
  <c r="C23" i="3" l="1"/>
  <c r="D22" i="3"/>
  <c r="M31" i="1"/>
  <c r="G32" i="1"/>
  <c r="L32" i="1"/>
  <c r="A34" i="1"/>
  <c r="C24" i="3" a="1"/>
  <c r="D23" i="3" a="1"/>
  <c r="D23" i="3" l="1"/>
  <c r="C24" i="3"/>
  <c r="M32" i="1"/>
  <c r="G33" i="1"/>
  <c r="L33" i="1"/>
  <c r="A35" i="1"/>
  <c r="C25" i="3" a="1"/>
  <c r="D24" i="3" a="1"/>
  <c r="D24" i="3" l="1"/>
  <c r="C25" i="3"/>
  <c r="M33" i="1"/>
  <c r="L34" i="1"/>
  <c r="G34" i="1"/>
  <c r="A36" i="1"/>
  <c r="C26" i="3" a="1"/>
  <c r="D25" i="3" a="1"/>
  <c r="C26" i="3" l="1"/>
  <c r="D25" i="3"/>
  <c r="L35" i="1"/>
  <c r="G35" i="1"/>
  <c r="A37" i="1"/>
  <c r="M34" i="1"/>
  <c r="C6" i="2" a="1"/>
  <c r="D26" i="3" a="1"/>
  <c r="C6" i="2" l="1"/>
  <c r="D26" i="3"/>
  <c r="G36" i="1"/>
  <c r="L36" i="1"/>
  <c r="A38" i="1"/>
  <c r="M35" i="1"/>
  <c r="D6" i="2" a="1"/>
  <c r="B6" i="4" a="1"/>
  <c r="B6" i="4" l="1"/>
  <c r="D6" i="2"/>
  <c r="M36" i="1"/>
  <c r="L37" i="1"/>
  <c r="G37" i="1"/>
  <c r="A39" i="1"/>
  <c r="C6" i="4" a="1"/>
  <c r="C27" i="3" a="1"/>
  <c r="C27" i="3" l="1"/>
  <c r="C6" i="4"/>
  <c r="L38" i="1"/>
  <c r="G38" i="1"/>
  <c r="A40" i="1"/>
  <c r="M37" i="1"/>
  <c r="C28" i="3" a="1"/>
  <c r="D27" i="3" a="1"/>
  <c r="C28" i="3" l="1"/>
  <c r="D27" i="3"/>
  <c r="M38" i="1"/>
  <c r="G39" i="1"/>
  <c r="L39" i="1"/>
  <c r="A41" i="1"/>
  <c r="D28" i="3" a="1"/>
  <c r="C29" i="3" a="1"/>
  <c r="C29" i="3" l="1"/>
  <c r="D28" i="3"/>
  <c r="M39" i="1"/>
  <c r="G40" i="1"/>
  <c r="L40" i="1"/>
  <c r="A42" i="1"/>
  <c r="C30" i="3" a="1"/>
  <c r="D29" i="3" a="1"/>
  <c r="D29" i="3" l="1"/>
  <c r="C30" i="3"/>
  <c r="M40" i="1"/>
  <c r="G41" i="1"/>
  <c r="L41" i="1"/>
  <c r="A43" i="1"/>
  <c r="C31" i="3" a="1"/>
  <c r="D30" i="3" a="1"/>
  <c r="D30" i="3" l="1"/>
  <c r="C31" i="3"/>
  <c r="M41" i="1"/>
  <c r="L42" i="1"/>
  <c r="G42" i="1"/>
  <c r="A44" i="1"/>
  <c r="D31" i="3" a="1"/>
  <c r="C7" i="2" a="1"/>
  <c r="C7" i="2" l="1"/>
  <c r="D31" i="3"/>
  <c r="L43" i="1"/>
  <c r="G43" i="1"/>
  <c r="A45" i="1"/>
  <c r="M42" i="1"/>
  <c r="B7" i="4" a="1"/>
  <c r="D7" i="2" a="1"/>
  <c r="B7" i="4" l="1"/>
  <c r="D7" i="2"/>
  <c r="G44" i="1"/>
  <c r="L44" i="1"/>
  <c r="A46" i="1"/>
  <c r="M43" i="1"/>
  <c r="C7" i="4" a="1"/>
  <c r="C32" i="3" a="1"/>
  <c r="C32" i="3" l="1"/>
  <c r="C7" i="4"/>
  <c r="M44" i="1"/>
  <c r="L45" i="1"/>
  <c r="G45" i="1"/>
  <c r="A47" i="1"/>
  <c r="C33" i="3" a="1"/>
  <c r="D32" i="3" a="1"/>
  <c r="C33" i="3" l="1"/>
  <c r="D32" i="3"/>
  <c r="M45" i="1"/>
  <c r="L46" i="1"/>
  <c r="G46" i="1"/>
  <c r="A48" i="1"/>
  <c r="D33" i="3" a="1"/>
  <c r="C34" i="3" a="1"/>
  <c r="C34" i="3" l="1"/>
  <c r="D33" i="3"/>
  <c r="G47" i="1"/>
  <c r="L47" i="1"/>
  <c r="A49" i="1"/>
  <c r="M46" i="1"/>
  <c r="D34" i="3" a="1"/>
  <c r="C35" i="3" a="1"/>
  <c r="C35" i="3" l="1"/>
  <c r="D34" i="3"/>
  <c r="M47" i="1"/>
  <c r="G48" i="1"/>
  <c r="L48" i="1"/>
  <c r="A50" i="1"/>
  <c r="D35" i="3" a="1"/>
  <c r="C36" i="3" a="1"/>
  <c r="D35" i="3" l="1"/>
  <c r="C36" i="3"/>
  <c r="M48" i="1"/>
  <c r="G49" i="1"/>
  <c r="L49" i="1"/>
  <c r="A51" i="1"/>
  <c r="C8" i="2" a="1"/>
  <c r="D36" i="3" a="1"/>
  <c r="D36" i="3" l="1"/>
  <c r="C8" i="2"/>
  <c r="M49" i="1"/>
  <c r="L50" i="1"/>
  <c r="G50" i="1"/>
  <c r="A52" i="1"/>
  <c r="B8" i="4" a="1"/>
  <c r="D8" i="2" a="1"/>
  <c r="B8" i="4" l="1"/>
  <c r="D8" i="2"/>
  <c r="M50" i="1"/>
  <c r="L51" i="1"/>
  <c r="G51" i="1"/>
  <c r="A53" i="1"/>
  <c r="C8" i="4" a="1"/>
  <c r="C37" i="3" a="1"/>
  <c r="C37" i="3" l="1"/>
  <c r="C8" i="4"/>
  <c r="M51" i="1"/>
  <c r="G52" i="1"/>
  <c r="L52" i="1"/>
  <c r="A54" i="1"/>
  <c r="C38" i="3" a="1"/>
  <c r="D37" i="3" a="1"/>
  <c r="D37" i="3" l="1"/>
  <c r="C38" i="3"/>
  <c r="M52" i="1"/>
  <c r="L53" i="1"/>
  <c r="G53" i="1"/>
  <c r="A55" i="1"/>
  <c r="D38" i="3" a="1"/>
  <c r="C39" i="3" a="1"/>
  <c r="C39" i="3" l="1"/>
  <c r="D38" i="3"/>
  <c r="M53" i="1"/>
  <c r="L54" i="1"/>
  <c r="G54" i="1"/>
  <c r="A56" i="1"/>
  <c r="D39" i="3" a="1"/>
  <c r="C40" i="3" a="1"/>
  <c r="C40" i="3" l="1"/>
  <c r="D39" i="3"/>
  <c r="M54" i="1"/>
  <c r="G55" i="1"/>
  <c r="L55" i="1"/>
  <c r="A57" i="1"/>
  <c r="D40" i="3" a="1"/>
  <c r="C41" i="3" a="1"/>
  <c r="D40" i="3" l="1"/>
  <c r="C41" i="3"/>
  <c r="M55" i="1"/>
  <c r="G56" i="1"/>
  <c r="L56" i="1"/>
  <c r="A58" i="1"/>
  <c r="C9" i="2" a="1"/>
  <c r="D41" i="3" a="1"/>
  <c r="D41" i="3" l="1"/>
  <c r="C9" i="2"/>
  <c r="M56" i="1"/>
  <c r="G57" i="1"/>
  <c r="L57" i="1"/>
  <c r="A59" i="1"/>
  <c r="D9" i="2" a="1"/>
  <c r="B9" i="4" a="1"/>
  <c r="D9" i="2" l="1"/>
  <c r="B9" i="4"/>
  <c r="M57" i="1"/>
  <c r="L58" i="1"/>
  <c r="G58" i="1"/>
  <c r="A60" i="1"/>
  <c r="C9" i="4" a="1"/>
  <c r="C42" i="3" a="1"/>
  <c r="C42" i="3" l="1"/>
  <c r="C9" i="4"/>
  <c r="L59" i="1"/>
  <c r="G59" i="1"/>
  <c r="A61" i="1"/>
  <c r="M58" i="1"/>
  <c r="D42" i="3" a="1"/>
  <c r="C43" i="3" a="1"/>
  <c r="C43" i="3" l="1"/>
  <c r="D42" i="3"/>
  <c r="M59" i="1"/>
  <c r="G60" i="1"/>
  <c r="L60" i="1"/>
  <c r="A62" i="1"/>
  <c r="C44" i="3" a="1"/>
  <c r="D43" i="3" a="1"/>
  <c r="D43" i="3" l="1"/>
  <c r="C44" i="3"/>
  <c r="L61" i="1"/>
  <c r="G61" i="1"/>
  <c r="A63" i="1"/>
  <c r="M60" i="1"/>
  <c r="D44" i="3" a="1"/>
  <c r="C45" i="3" a="1"/>
  <c r="C45" i="3" l="1"/>
  <c r="D44" i="3"/>
  <c r="L62" i="1"/>
  <c r="G62" i="1"/>
  <c r="A64" i="1"/>
  <c r="M61" i="1"/>
  <c r="C46" i="3" a="1"/>
  <c r="D45" i="3" a="1"/>
  <c r="C46" i="3" l="1"/>
  <c r="D45" i="3"/>
  <c r="M62" i="1"/>
  <c r="G63" i="1"/>
  <c r="L63" i="1"/>
  <c r="A65" i="1"/>
  <c r="C10" i="2" a="1"/>
  <c r="D46" i="3" a="1"/>
  <c r="D46" i="3" l="1"/>
  <c r="C10" i="2"/>
  <c r="M63" i="1"/>
  <c r="G64" i="1"/>
  <c r="L64" i="1"/>
  <c r="A66" i="1"/>
  <c r="B10" i="4" a="1"/>
  <c r="D10" i="2" a="1"/>
  <c r="D10" i="2" l="1"/>
  <c r="B10" i="4"/>
  <c r="G65" i="1"/>
  <c r="L65" i="1"/>
  <c r="A67" i="1"/>
  <c r="M64" i="1"/>
  <c r="C47" i="3" a="1"/>
  <c r="C10" i="4" a="1"/>
  <c r="C10" i="4" l="1"/>
  <c r="C47" i="3"/>
  <c r="M65" i="1"/>
  <c r="L66" i="1"/>
  <c r="G66" i="1"/>
  <c r="A68" i="1"/>
  <c r="D47" i="3" a="1"/>
  <c r="C48" i="3" a="1"/>
  <c r="C48" i="3" l="1"/>
  <c r="D47" i="3"/>
  <c r="M66" i="1"/>
  <c r="L67" i="1"/>
  <c r="G67" i="1"/>
  <c r="A69" i="1"/>
  <c r="D48" i="3" a="1"/>
  <c r="C49" i="3" a="1"/>
  <c r="C49" i="3" l="1"/>
  <c r="D48" i="3"/>
  <c r="M67" i="1"/>
  <c r="G68" i="1"/>
  <c r="L68" i="1"/>
  <c r="A70" i="1"/>
  <c r="C50" i="3" a="1"/>
  <c r="D49" i="3" a="1"/>
  <c r="D49" i="3" l="1"/>
  <c r="C50" i="3"/>
  <c r="M68" i="1"/>
  <c r="L69" i="1"/>
  <c r="G69" i="1"/>
  <c r="A71" i="1"/>
  <c r="D50" i="3" a="1"/>
  <c r="C51" i="3" a="1"/>
  <c r="C51" i="3" l="1"/>
  <c r="D50" i="3"/>
  <c r="L70" i="1"/>
  <c r="G70" i="1"/>
  <c r="A72" i="1"/>
  <c r="M69" i="1"/>
  <c r="D51" i="3" a="1"/>
  <c r="C11" i="2" a="1"/>
  <c r="C11" i="2" l="1"/>
  <c r="D51" i="3"/>
  <c r="M70" i="1"/>
  <c r="G71" i="1"/>
  <c r="L71" i="1"/>
  <c r="A73" i="1"/>
  <c r="B11" i="4" a="1"/>
  <c r="D11" i="2" a="1"/>
  <c r="D11" i="2" l="1"/>
  <c r="B11" i="4"/>
  <c r="M71" i="1"/>
  <c r="G72" i="1"/>
  <c r="L72" i="1"/>
  <c r="A74" i="1"/>
  <c r="C52" i="3" a="1"/>
  <c r="C11" i="4" a="1"/>
  <c r="C11" i="4" l="1"/>
  <c r="C52" i="3"/>
  <c r="M72" i="1"/>
  <c r="G73" i="1"/>
  <c r="L73" i="1"/>
  <c r="A75" i="1"/>
  <c r="C53" i="3" a="1"/>
  <c r="D52" i="3" a="1"/>
  <c r="D52" i="3" l="1"/>
  <c r="C53" i="3"/>
  <c r="L74" i="1"/>
  <c r="G74" i="1"/>
  <c r="A76" i="1"/>
  <c r="M73" i="1"/>
  <c r="C54" i="3" a="1"/>
  <c r="D53" i="3" a="1"/>
  <c r="C54" i="3" l="1"/>
  <c r="D53" i="3"/>
  <c r="M74" i="1"/>
  <c r="L75" i="1"/>
  <c r="G75" i="1"/>
  <c r="A77" i="1"/>
  <c r="D54" i="3" a="1"/>
  <c r="C55" i="3" a="1"/>
  <c r="C55" i="3" l="1"/>
  <c r="D54" i="3"/>
  <c r="G76" i="1"/>
  <c r="L76" i="1"/>
  <c r="A78" i="1"/>
  <c r="M75" i="1"/>
  <c r="D55" i="3" a="1"/>
  <c r="C56" i="3" a="1"/>
  <c r="C56" i="3" l="1"/>
  <c r="D55" i="3"/>
  <c r="M76" i="1"/>
  <c r="L77" i="1"/>
  <c r="G77" i="1"/>
  <c r="A79" i="1"/>
  <c r="D56" i="3" a="1"/>
  <c r="C12" i="2" a="1"/>
  <c r="C12" i="2" l="1"/>
  <c r="D56" i="3"/>
  <c r="L78" i="1"/>
  <c r="G78" i="1"/>
  <c r="A80" i="1"/>
  <c r="M77" i="1"/>
  <c r="B12" i="4" a="1"/>
  <c r="D12" i="2" a="1"/>
  <c r="B12" i="4" l="1"/>
  <c r="D12" i="2"/>
  <c r="G79" i="1"/>
  <c r="L79" i="1"/>
  <c r="A81" i="1"/>
  <c r="M78" i="1"/>
  <c r="C57" i="3" a="1"/>
  <c r="C12" i="4" a="1"/>
  <c r="C57" i="3" l="1"/>
  <c r="C12" i="4"/>
  <c r="M79" i="1"/>
  <c r="G80" i="1"/>
  <c r="L80" i="1"/>
  <c r="A82" i="1"/>
  <c r="D57" i="3" a="1"/>
  <c r="C58" i="3" a="1"/>
  <c r="D57" i="3" l="1"/>
  <c r="C58" i="3"/>
  <c r="M80" i="1"/>
  <c r="G81" i="1"/>
  <c r="L81" i="1"/>
  <c r="A83" i="1"/>
  <c r="D58" i="3" a="1"/>
  <c r="B13" i="4" a="1"/>
  <c r="D58" i="3" l="1"/>
  <c r="B13" i="4"/>
  <c r="L82" i="1"/>
  <c r="G82" i="1"/>
  <c r="A84" i="1"/>
  <c r="M81" i="1"/>
  <c r="C13" i="4" a="1"/>
  <c r="C59" i="3" a="1"/>
  <c r="C59" i="3" l="1"/>
  <c r="C13" i="4"/>
  <c r="L83" i="1"/>
  <c r="G83" i="1"/>
  <c r="A85" i="1"/>
  <c r="M82" i="1"/>
  <c r="D59" i="3" a="1"/>
  <c r="C60" i="3" a="1"/>
  <c r="C60" i="3" l="1"/>
  <c r="D59" i="3"/>
  <c r="M83" i="1"/>
  <c r="G84" i="1"/>
  <c r="L84" i="1"/>
  <c r="A86" i="1"/>
  <c r="D60" i="3" a="1"/>
  <c r="C13" i="2" a="1"/>
  <c r="D60" i="3" l="1"/>
  <c r="C13" i="2"/>
  <c r="M84" i="1"/>
  <c r="L85" i="1"/>
  <c r="G85" i="1"/>
  <c r="A87" i="1"/>
  <c r="B14" i="4" a="1"/>
  <c r="D13" i="2" a="1"/>
  <c r="B14" i="4" l="1"/>
  <c r="D13" i="2"/>
  <c r="M85" i="1"/>
  <c r="L86" i="1"/>
  <c r="G86" i="1"/>
  <c r="A88" i="1"/>
  <c r="C14" i="4" a="1"/>
  <c r="C61" i="3" a="1"/>
  <c r="C61" i="3" l="1"/>
  <c r="C14" i="4"/>
  <c r="G87" i="1"/>
  <c r="L87" i="1"/>
  <c r="A89" i="1"/>
  <c r="M86" i="1"/>
  <c r="D61" i="3" a="1"/>
  <c r="C62" i="3" a="1"/>
  <c r="C62" i="3" l="1"/>
  <c r="D61" i="3"/>
  <c r="M87" i="1"/>
  <c r="G88" i="1"/>
  <c r="L88" i="1"/>
  <c r="A90" i="1"/>
  <c r="D62" i="3" a="1"/>
  <c r="C63" i="3" a="1"/>
  <c r="D62" i="3" l="1"/>
  <c r="C63" i="3"/>
  <c r="M88" i="1"/>
  <c r="G89" i="1"/>
  <c r="L89" i="1"/>
  <c r="A91" i="1"/>
  <c r="C64" i="3" a="1"/>
  <c r="D63" i="3" a="1"/>
  <c r="D63" i="3" l="1"/>
  <c r="C64" i="3"/>
  <c r="L90" i="1"/>
  <c r="G90" i="1"/>
  <c r="A92" i="1"/>
  <c r="M89" i="1"/>
  <c r="D64" i="3" a="1"/>
  <c r="B15" i="4" a="1"/>
  <c r="B15" i="4" l="1"/>
  <c r="D64" i="3"/>
  <c r="L91" i="1"/>
  <c r="G91" i="1"/>
  <c r="A93" i="1"/>
  <c r="M90" i="1"/>
  <c r="C15" i="4" a="1"/>
  <c r="C14" i="2" a="1"/>
  <c r="C14" i="2" l="1"/>
  <c r="C15" i="4"/>
  <c r="M91" i="1"/>
  <c r="G92" i="1"/>
  <c r="L92" i="1"/>
  <c r="A94" i="1"/>
  <c r="D14" i="2" a="1"/>
  <c r="B16" i="4" a="1"/>
  <c r="D14" i="2" l="1"/>
  <c r="B16" i="4"/>
  <c r="M92" i="1"/>
  <c r="L93" i="1"/>
  <c r="G93" i="1"/>
  <c r="A95" i="1"/>
  <c r="B17" i="4" a="1"/>
  <c r="C16" i="4" a="1"/>
  <c r="B17" i="4" l="1"/>
  <c r="C16" i="4"/>
  <c r="M93" i="1"/>
  <c r="L94" i="1"/>
  <c r="G94" i="1"/>
  <c r="A96" i="1"/>
  <c r="C17" i="4" a="1"/>
  <c r="C65" i="3" a="1"/>
  <c r="C65" i="3" l="1"/>
  <c r="C17" i="4"/>
  <c r="G95" i="1"/>
  <c r="L95" i="1"/>
  <c r="A97" i="1"/>
  <c r="M94" i="1"/>
  <c r="D65" i="3" a="1"/>
  <c r="C66" i="3" a="1"/>
  <c r="C66" i="3" l="1"/>
  <c r="D65" i="3"/>
  <c r="M95" i="1"/>
  <c r="G96" i="1"/>
  <c r="L96" i="1"/>
  <c r="A98" i="1"/>
  <c r="C67" i="3" a="1"/>
  <c r="D66" i="3" a="1"/>
  <c r="D66" i="3" l="1"/>
  <c r="C67" i="3"/>
  <c r="M96" i="1"/>
  <c r="G97" i="1"/>
  <c r="L97" i="1"/>
  <c r="A99" i="1"/>
  <c r="C68" i="3" a="1"/>
  <c r="D67" i="3" a="1"/>
  <c r="D67" i="3" l="1"/>
  <c r="C68" i="3"/>
  <c r="M97" i="1"/>
  <c r="L98" i="1"/>
  <c r="G98" i="1"/>
  <c r="A100" i="1"/>
  <c r="D68" i="3" a="1"/>
  <c r="C15" i="2" a="1"/>
  <c r="C15" i="2" l="1"/>
  <c r="D68" i="3"/>
  <c r="L99" i="1"/>
  <c r="G99" i="1"/>
  <c r="A101" i="1"/>
  <c r="M98" i="1"/>
  <c r="B18" i="4" a="1"/>
  <c r="D15" i="2" a="1"/>
  <c r="B18" i="4" l="1"/>
  <c r="D15" i="2"/>
  <c r="G100" i="1"/>
  <c r="L100" i="1"/>
  <c r="A102" i="1"/>
  <c r="M99" i="1"/>
  <c r="C69" i="3" a="1"/>
  <c r="C18" i="4" a="1"/>
  <c r="C69" i="3" l="1"/>
  <c r="C18" i="4"/>
  <c r="M100" i="1"/>
  <c r="L101" i="1"/>
  <c r="G101" i="1"/>
  <c r="A103" i="1"/>
  <c r="C70" i="3" a="1"/>
  <c r="D69" i="3" a="1"/>
  <c r="D69" i="3" l="1"/>
  <c r="C70" i="3"/>
  <c r="L102" i="1"/>
  <c r="G102" i="1"/>
  <c r="A104" i="1"/>
  <c r="M101" i="1"/>
  <c r="C71" i="3" a="1"/>
  <c r="D70" i="3" a="1"/>
  <c r="C71" i="3" l="1"/>
  <c r="D70" i="3"/>
  <c r="M102" i="1"/>
  <c r="G103" i="1"/>
  <c r="L103" i="1"/>
  <c r="A105" i="1"/>
  <c r="C72" i="3" a="1"/>
  <c r="D71" i="3" a="1"/>
  <c r="D71" i="3" l="1"/>
  <c r="C72" i="3"/>
  <c r="M103" i="1"/>
  <c r="G104" i="1"/>
  <c r="L104" i="1"/>
  <c r="A106" i="1"/>
  <c r="C73" i="3" a="1"/>
  <c r="D72" i="3" a="1"/>
  <c r="D72" i="3" l="1"/>
  <c r="C73" i="3"/>
  <c r="M104" i="1"/>
  <c r="G105" i="1"/>
  <c r="L105" i="1"/>
  <c r="A107" i="1"/>
  <c r="C16" i="2" a="1"/>
  <c r="D73" i="3" a="1"/>
  <c r="D73" i="3" l="1"/>
  <c r="C16" i="2"/>
  <c r="M105" i="1"/>
  <c r="L106" i="1"/>
  <c r="G106" i="1"/>
  <c r="A108" i="1"/>
  <c r="D16" i="2" a="1"/>
  <c r="B19" i="4" a="1"/>
  <c r="B19" i="4" l="1"/>
  <c r="D16" i="2"/>
  <c r="L107" i="1"/>
  <c r="G107" i="1"/>
  <c r="A109" i="1"/>
  <c r="M106" i="1"/>
  <c r="C74" i="3" a="1"/>
  <c r="C19" i="4" a="1"/>
  <c r="C74" i="3" l="1"/>
  <c r="C19" i="4"/>
  <c r="G108" i="1"/>
  <c r="L108" i="1"/>
  <c r="A110" i="1"/>
  <c r="M107" i="1"/>
  <c r="D74" i="3" a="1"/>
  <c r="C75" i="3" a="1"/>
  <c r="C75" i="3" l="1"/>
  <c r="D74" i="3"/>
  <c r="M108" i="1"/>
  <c r="L109" i="1"/>
  <c r="G109" i="1"/>
  <c r="A111" i="1"/>
  <c r="C76" i="3" a="1"/>
  <c r="D75" i="3" a="1"/>
  <c r="C76" i="3" l="1"/>
  <c r="D75" i="3"/>
  <c r="L110" i="1"/>
  <c r="G110" i="1"/>
  <c r="A112" i="1"/>
  <c r="M109" i="1"/>
  <c r="C77" i="3" a="1"/>
  <c r="D76" i="3" a="1"/>
  <c r="C77" i="3" l="1"/>
  <c r="D76" i="3"/>
  <c r="M110" i="1"/>
  <c r="G111" i="1"/>
  <c r="L111" i="1"/>
  <c r="A113" i="1"/>
  <c r="C78" i="3" a="1"/>
  <c r="D77" i="3" a="1"/>
  <c r="D77" i="3" l="1"/>
  <c r="C78" i="3"/>
  <c r="M111" i="1"/>
  <c r="G112" i="1"/>
  <c r="L112" i="1"/>
  <c r="A114" i="1"/>
  <c r="D78" i="3" a="1"/>
  <c r="C17" i="2" a="1"/>
  <c r="D78" i="3" l="1"/>
  <c r="C17" i="2"/>
  <c r="G113" i="1"/>
  <c r="L113" i="1"/>
  <c r="A115" i="1"/>
  <c r="M112" i="1"/>
  <c r="D17" i="2" a="1"/>
  <c r="B20" i="4" a="1"/>
  <c r="B20" i="4" l="1"/>
  <c r="D17" i="2"/>
  <c r="M113" i="1"/>
  <c r="L114" i="1"/>
  <c r="G114" i="1"/>
  <c r="A116" i="1"/>
  <c r="C20" i="4" a="1"/>
  <c r="C79" i="3" a="1"/>
  <c r="C79" i="3" l="1"/>
  <c r="C20" i="4"/>
  <c r="L115" i="1"/>
  <c r="G115" i="1"/>
  <c r="A117" i="1"/>
  <c r="M114" i="1"/>
  <c r="C80" i="3" a="1"/>
  <c r="D79" i="3" a="1"/>
  <c r="C80" i="3" l="1"/>
  <c r="D79" i="3"/>
  <c r="G116" i="1"/>
  <c r="L116" i="1"/>
  <c r="A118" i="1"/>
  <c r="M115" i="1"/>
  <c r="C81" i="3" a="1"/>
  <c r="D80" i="3" a="1"/>
  <c r="C81" i="3" l="1"/>
  <c r="D80" i="3"/>
  <c r="M116" i="1"/>
  <c r="L117" i="1"/>
  <c r="G117" i="1"/>
  <c r="A119" i="1"/>
  <c r="D81" i="3" a="1"/>
  <c r="C82" i="3" a="1"/>
  <c r="C82" i="3" l="1"/>
  <c r="D81" i="3"/>
  <c r="L118" i="1"/>
  <c r="G118" i="1"/>
  <c r="A120" i="1"/>
  <c r="M117" i="1"/>
  <c r="B21" i="4" a="1"/>
  <c r="D82" i="3" a="1"/>
  <c r="B21" i="4" l="1"/>
  <c r="D82" i="3"/>
  <c r="G119" i="1"/>
  <c r="L119" i="1"/>
  <c r="A121" i="1"/>
  <c r="M118" i="1"/>
  <c r="C21" i="4" a="1"/>
  <c r="C18" i="2" a="1"/>
  <c r="C18" i="2" l="1"/>
  <c r="C21" i="4"/>
  <c r="M119" i="1"/>
  <c r="G120" i="1"/>
  <c r="L120" i="1"/>
  <c r="A122" i="1"/>
  <c r="D18" i="2" a="1"/>
  <c r="B22" i="4" a="1"/>
  <c r="D18" i="2" l="1"/>
  <c r="B22" i="4"/>
  <c r="M120" i="1"/>
  <c r="G121" i="1"/>
  <c r="L121" i="1"/>
  <c r="A123" i="1"/>
  <c r="C83" i="3" a="1"/>
  <c r="C22" i="4" a="1"/>
  <c r="C22" i="4" l="1"/>
  <c r="C83" i="3"/>
  <c r="M121" i="1"/>
  <c r="L122" i="1"/>
  <c r="G122" i="1"/>
  <c r="A124" i="1"/>
  <c r="B23" i="4" a="1"/>
  <c r="D83" i="3" a="1"/>
  <c r="B23" i="4" l="1"/>
  <c r="D83" i="3"/>
  <c r="M122" i="1"/>
  <c r="L123" i="1"/>
  <c r="G123" i="1"/>
  <c r="A125" i="1"/>
  <c r="C84" i="3" a="1"/>
  <c r="C23" i="4" a="1"/>
  <c r="C84" i="3" l="1"/>
  <c r="C23" i="4"/>
  <c r="L124" i="1"/>
  <c r="G124" i="1"/>
  <c r="A126" i="1"/>
  <c r="M123" i="1"/>
  <c r="D84" i="3" a="1"/>
  <c r="C85" i="3" a="1"/>
  <c r="C85" i="3" l="1"/>
  <c r="D84" i="3"/>
  <c r="G125" i="1"/>
  <c r="L125" i="1"/>
  <c r="A127" i="1"/>
  <c r="M124" i="1"/>
  <c r="D85" i="3" a="1"/>
  <c r="C86" i="3" a="1"/>
  <c r="C86" i="3" l="1"/>
  <c r="D85" i="3"/>
  <c r="M125" i="1"/>
  <c r="G126" i="1"/>
  <c r="L126" i="1"/>
  <c r="A128" i="1"/>
  <c r="C19" i="2" a="1"/>
  <c r="D86" i="3" a="1"/>
  <c r="D86" i="3" l="1"/>
  <c r="C19" i="2"/>
  <c r="M126" i="1"/>
  <c r="G127" i="1"/>
  <c r="L127" i="1"/>
  <c r="A129" i="1"/>
  <c r="B24" i="4" a="1"/>
  <c r="D19" i="2" a="1"/>
  <c r="B24" i="4" l="1"/>
  <c r="D19" i="2"/>
  <c r="M127" i="1"/>
  <c r="L128" i="1"/>
  <c r="G128" i="1"/>
  <c r="A130" i="1"/>
  <c r="C87" i="3" a="1"/>
  <c r="C24" i="4" a="1"/>
  <c r="C87" i="3" l="1"/>
  <c r="C24" i="4"/>
  <c r="L129" i="1"/>
  <c r="G129" i="1"/>
  <c r="A131" i="1"/>
  <c r="M128" i="1"/>
  <c r="C88" i="3" a="1"/>
  <c r="D87" i="3" a="1"/>
  <c r="C88" i="3" l="1"/>
  <c r="D87" i="3"/>
  <c r="G130" i="1"/>
  <c r="L130" i="1"/>
  <c r="A132" i="1"/>
  <c r="M129" i="1"/>
  <c r="C89" i="3" a="1"/>
  <c r="D88" i="3" a="1"/>
  <c r="C89" i="3" l="1"/>
  <c r="D88" i="3"/>
  <c r="L131" i="1"/>
  <c r="G131" i="1"/>
  <c r="A133" i="1"/>
  <c r="M130" i="1"/>
  <c r="D89" i="3" a="1"/>
  <c r="C90" i="3" a="1"/>
  <c r="C90" i="3" l="1"/>
  <c r="D89" i="3"/>
  <c r="M131" i="1"/>
  <c r="L132" i="1"/>
  <c r="G132" i="1"/>
  <c r="A134" i="1"/>
  <c r="D90" i="3" a="1"/>
  <c r="C91" i="3" a="1"/>
  <c r="C91" i="3" l="1"/>
  <c r="D90" i="3"/>
  <c r="G133" i="1"/>
  <c r="L133" i="1"/>
  <c r="A135" i="1"/>
  <c r="M132" i="1"/>
  <c r="D91" i="3" a="1"/>
  <c r="C20" i="2" a="1"/>
  <c r="C20" i="2" l="1"/>
  <c r="D91" i="3"/>
  <c r="M133" i="1"/>
  <c r="G134" i="1"/>
  <c r="L134" i="1"/>
  <c r="A136" i="1"/>
  <c r="D20" i="2" a="1"/>
  <c r="B25" i="4" a="1"/>
  <c r="B25" i="4" l="1"/>
  <c r="D20" i="2"/>
  <c r="M134" i="1"/>
  <c r="G135" i="1"/>
  <c r="L135" i="1"/>
  <c r="A137" i="1"/>
  <c r="C92" i="3" a="1"/>
  <c r="C25" i="4" a="1"/>
  <c r="C25" i="4" l="1"/>
  <c r="C92" i="3"/>
  <c r="M135" i="1"/>
  <c r="L136" i="1"/>
  <c r="G136" i="1"/>
  <c r="A138" i="1"/>
  <c r="C93" i="3" a="1"/>
  <c r="D92" i="3" a="1"/>
  <c r="C93" i="3" l="1"/>
  <c r="D92" i="3"/>
  <c r="L137" i="1"/>
  <c r="G137" i="1"/>
  <c r="A139" i="1"/>
  <c r="M136" i="1"/>
  <c r="D93" i="3" a="1"/>
  <c r="C94" i="3" a="1"/>
  <c r="C94" i="3" l="1"/>
  <c r="D93" i="3"/>
  <c r="G138" i="1"/>
  <c r="L138" i="1"/>
  <c r="A140" i="1"/>
  <c r="M137" i="1"/>
  <c r="D94" i="3" a="1"/>
  <c r="C95" i="3" a="1"/>
  <c r="C95" i="3" l="1"/>
  <c r="D94" i="3"/>
  <c r="M138" i="1"/>
  <c r="L139" i="1"/>
  <c r="G139" i="1"/>
  <c r="A141" i="1"/>
  <c r="D95" i="3" a="1"/>
  <c r="C96" i="3" a="1"/>
  <c r="C96" i="3" l="1"/>
  <c r="D95" i="3"/>
  <c r="L140" i="1"/>
  <c r="G140" i="1"/>
  <c r="A142" i="1"/>
  <c r="M139" i="1"/>
  <c r="D96" i="3" a="1"/>
  <c r="C21" i="2" a="1"/>
  <c r="C21" i="2" l="1"/>
  <c r="D96" i="3"/>
  <c r="G141" i="1"/>
  <c r="L141" i="1"/>
  <c r="A143" i="1"/>
  <c r="M140" i="1"/>
  <c r="B26" i="4" a="1"/>
  <c r="D21" i="2" a="1"/>
  <c r="B26" i="4" l="1"/>
  <c r="D21" i="2"/>
  <c r="M141" i="1"/>
  <c r="G142" i="1"/>
  <c r="L142" i="1"/>
  <c r="A144" i="1"/>
  <c r="C26" i="4" a="1"/>
  <c r="C97" i="3" a="1"/>
  <c r="C26" i="4" l="1"/>
  <c r="C97" i="3"/>
  <c r="M142" i="1"/>
  <c r="G143" i="1"/>
  <c r="L143" i="1"/>
  <c r="A145" i="1"/>
  <c r="D97" i="3" a="1"/>
  <c r="C98" i="3" a="1"/>
  <c r="D97" i="3" l="1"/>
  <c r="C98" i="3"/>
  <c r="M143" i="1"/>
  <c r="L144" i="1"/>
  <c r="G144" i="1"/>
  <c r="A146" i="1"/>
  <c r="D98" i="3" a="1"/>
  <c r="C99" i="3" a="1"/>
  <c r="C99" i="3" l="1"/>
  <c r="D98" i="3"/>
  <c r="L145" i="1"/>
  <c r="G145" i="1"/>
  <c r="A147" i="1"/>
  <c r="M144" i="1"/>
  <c r="D99" i="3" a="1"/>
  <c r="C100" i="3" a="1"/>
  <c r="C100" i="3" l="1"/>
  <c r="D99" i="3"/>
  <c r="G146" i="1"/>
  <c r="L146" i="1"/>
  <c r="A148" i="1"/>
  <c r="M145" i="1"/>
  <c r="D100" i="3" a="1"/>
  <c r="C101" i="3" a="1"/>
  <c r="C101" i="3" l="1"/>
  <c r="D100" i="3"/>
  <c r="M146" i="1"/>
  <c r="L147" i="1"/>
  <c r="G147" i="1"/>
  <c r="A149" i="1"/>
  <c r="D101" i="3" a="1"/>
  <c r="C22" i="2" a="1"/>
  <c r="C22" i="2" l="1"/>
  <c r="D101" i="3"/>
  <c r="L148" i="1"/>
  <c r="G148" i="1"/>
  <c r="A150" i="1"/>
  <c r="M147" i="1"/>
  <c r="B27" i="4" a="1"/>
  <c r="D22" i="2" a="1"/>
  <c r="B27" i="4" l="1"/>
  <c r="D22" i="2"/>
  <c r="G149" i="1"/>
  <c r="L149" i="1"/>
  <c r="A151" i="1"/>
  <c r="M148" i="1"/>
  <c r="C27" i="4" a="1"/>
  <c r="C102" i="3" a="1"/>
  <c r="C102" i="3" l="1"/>
  <c r="C27" i="4"/>
  <c r="M149" i="1"/>
  <c r="G150" i="1"/>
  <c r="L150" i="1"/>
  <c r="A152" i="1"/>
  <c r="D102" i="3" a="1"/>
  <c r="C103" i="3" a="1"/>
  <c r="D102" i="3" l="1"/>
  <c r="C103" i="3"/>
  <c r="M150" i="1"/>
  <c r="G151" i="1"/>
  <c r="L151" i="1"/>
  <c r="A153" i="1"/>
  <c r="D103" i="3" a="1"/>
  <c r="C104" i="3" a="1"/>
  <c r="D103" i="3" l="1"/>
  <c r="C104" i="3"/>
  <c r="M151" i="1"/>
  <c r="L152" i="1"/>
  <c r="G152" i="1"/>
  <c r="A154" i="1"/>
  <c r="D104" i="3" a="1"/>
  <c r="C105" i="3" a="1"/>
  <c r="C105" i="3" l="1"/>
  <c r="D104" i="3"/>
  <c r="L153" i="1"/>
  <c r="G153" i="1"/>
  <c r="A155" i="1"/>
  <c r="M152" i="1"/>
  <c r="C106" i="3" a="1"/>
  <c r="D105" i="3" a="1"/>
  <c r="C106" i="3" l="1"/>
  <c r="D105" i="3"/>
  <c r="G154" i="1"/>
  <c r="L154" i="1"/>
  <c r="A156" i="1"/>
  <c r="M153" i="1"/>
  <c r="D106" i="3" a="1"/>
  <c r="C23" i="2" a="1"/>
  <c r="C23" i="2" l="1"/>
  <c r="D106" i="3"/>
  <c r="M154" i="1"/>
  <c r="L155" i="1"/>
  <c r="G155" i="1"/>
  <c r="A157" i="1"/>
  <c r="D23" i="2" a="1"/>
  <c r="B28" i="4" a="1"/>
  <c r="B28" i="4" l="1"/>
  <c r="D23" i="2"/>
  <c r="L156" i="1"/>
  <c r="G156" i="1"/>
  <c r="A158" i="1"/>
  <c r="M155" i="1"/>
  <c r="C107" i="3" a="1"/>
  <c r="C28" i="4" a="1"/>
  <c r="C107" i="3" l="1"/>
  <c r="C28" i="4"/>
  <c r="G157" i="1"/>
  <c r="L157" i="1"/>
  <c r="A159" i="1"/>
  <c r="M156" i="1"/>
  <c r="C108" i="3" a="1"/>
  <c r="D107" i="3" a="1"/>
  <c r="C108" i="3" l="1"/>
  <c r="D107" i="3"/>
  <c r="M157" i="1"/>
  <c r="G158" i="1"/>
  <c r="L158" i="1"/>
  <c r="A160" i="1"/>
  <c r="C109" i="3" a="1"/>
  <c r="D108" i="3" a="1"/>
  <c r="D108" i="3" l="1"/>
  <c r="C109" i="3"/>
  <c r="M158" i="1"/>
  <c r="G159" i="1"/>
  <c r="L159" i="1"/>
  <c r="A161" i="1"/>
  <c r="C110" i="3" a="1"/>
  <c r="D109" i="3" a="1"/>
  <c r="D109" i="3" l="1"/>
  <c r="C110" i="3"/>
  <c r="M159" i="1"/>
  <c r="L160" i="1"/>
  <c r="G160" i="1"/>
  <c r="A162" i="1"/>
  <c r="C111" i="3" a="1"/>
  <c r="D110" i="3" a="1"/>
  <c r="C111" i="3" l="1"/>
  <c r="D110" i="3"/>
  <c r="L161" i="1"/>
  <c r="G161" i="1"/>
  <c r="A163" i="1"/>
  <c r="M160" i="1"/>
  <c r="D111" i="3" a="1"/>
  <c r="C24" i="2" a="1"/>
  <c r="C24" i="2" l="1"/>
  <c r="D111" i="3"/>
  <c r="M161" i="1"/>
  <c r="G162" i="1"/>
  <c r="L162" i="1"/>
  <c r="A164" i="1"/>
  <c r="B29" i="4" a="1"/>
  <c r="D24" i="2" a="1"/>
  <c r="D24" i="2" l="1"/>
  <c r="B29" i="4"/>
  <c r="M162" i="1"/>
  <c r="L163" i="1"/>
  <c r="G163" i="1"/>
  <c r="A165" i="1"/>
  <c r="C29" i="4" a="1"/>
  <c r="C112" i="3" a="1"/>
  <c r="C112" i="3" l="1"/>
  <c r="C29" i="4"/>
  <c r="L164" i="1"/>
  <c r="G164" i="1"/>
  <c r="A166" i="1"/>
  <c r="M163" i="1"/>
  <c r="C113" i="3" a="1"/>
  <c r="D112" i="3" a="1"/>
  <c r="C113" i="3" l="1"/>
  <c r="D112" i="3"/>
  <c r="G165" i="1"/>
  <c r="L165" i="1"/>
  <c r="A167" i="1"/>
  <c r="M164" i="1"/>
  <c r="C114" i="3" a="1"/>
  <c r="D113" i="3" a="1"/>
  <c r="C114" i="3" l="1"/>
  <c r="D113" i="3"/>
  <c r="G166" i="1"/>
  <c r="L166" i="1"/>
  <c r="A168" i="1"/>
  <c r="M165" i="1"/>
  <c r="D114" i="3" a="1"/>
  <c r="C115" i="3" a="1"/>
  <c r="C115" i="3" l="1"/>
  <c r="D114" i="3"/>
  <c r="G167" i="1"/>
  <c r="L167" i="1"/>
  <c r="A169" i="1"/>
  <c r="M166" i="1"/>
  <c r="D115" i="3" a="1"/>
  <c r="C116" i="3" a="1"/>
  <c r="C116" i="3" l="1"/>
  <c r="D115" i="3"/>
  <c r="L168" i="1"/>
  <c r="G168" i="1"/>
  <c r="A170" i="1"/>
  <c r="M167" i="1"/>
  <c r="C25" i="2" a="1"/>
  <c r="D116" i="3" a="1"/>
  <c r="C25" i="2" l="1"/>
  <c r="D116" i="3"/>
  <c r="L169" i="1"/>
  <c r="G169" i="1"/>
  <c r="A171" i="1"/>
  <c r="M168" i="1"/>
  <c r="D25" i="2" a="1"/>
  <c r="B30" i="4" a="1"/>
  <c r="B30" i="4" l="1"/>
  <c r="D25" i="2"/>
  <c r="G170" i="1"/>
  <c r="L170" i="1"/>
  <c r="A172" i="1"/>
  <c r="M169" i="1"/>
  <c r="C117" i="3" a="1"/>
  <c r="C30" i="4" a="1"/>
  <c r="C117" i="3" l="1"/>
  <c r="C30" i="4"/>
  <c r="M170" i="1"/>
  <c r="L171" i="1"/>
  <c r="G171" i="1"/>
  <c r="A173" i="1"/>
  <c r="C118" i="3" a="1"/>
  <c r="D117" i="3" a="1"/>
  <c r="C118" i="3" l="1"/>
  <c r="D117" i="3"/>
  <c r="L172" i="1"/>
  <c r="G172" i="1"/>
  <c r="A174" i="1"/>
  <c r="M171" i="1"/>
  <c r="D118" i="3" a="1"/>
  <c r="C119" i="3" a="1"/>
  <c r="C119" i="3" l="1"/>
  <c r="D118" i="3"/>
  <c r="M172" i="1"/>
  <c r="G173" i="1"/>
  <c r="L173" i="1"/>
  <c r="A175" i="1"/>
  <c r="D119" i="3" a="1"/>
  <c r="C120" i="3" a="1"/>
  <c r="D119" i="3" l="1"/>
  <c r="C120" i="3"/>
  <c r="M173" i="1"/>
  <c r="G174" i="1"/>
  <c r="L174" i="1"/>
  <c r="A176" i="1"/>
  <c r="C121" i="3" a="1"/>
  <c r="D120" i="3" a="1"/>
  <c r="D120" i="3" l="1"/>
  <c r="C121" i="3"/>
  <c r="G175" i="1"/>
  <c r="L175" i="1"/>
  <c r="A177" i="1"/>
  <c r="M174" i="1"/>
  <c r="C26" i="2" a="1"/>
  <c r="D121" i="3" a="1"/>
  <c r="C26" i="2" l="1"/>
  <c r="D121" i="3"/>
  <c r="L176" i="1"/>
  <c r="G176" i="1"/>
  <c r="A178" i="1"/>
  <c r="M175" i="1"/>
  <c r="D26" i="2" a="1"/>
  <c r="B31" i="4" a="1"/>
  <c r="B31" i="4" l="1"/>
  <c r="D26" i="2"/>
  <c r="M176" i="1"/>
  <c r="L177" i="1"/>
  <c r="G177" i="1"/>
  <c r="A179" i="1"/>
  <c r="C31" i="4" a="1"/>
  <c r="C122" i="3" a="1"/>
  <c r="C122" i="3" l="1"/>
  <c r="C31" i="4"/>
  <c r="M177" i="1"/>
  <c r="G178" i="1"/>
  <c r="L178" i="1"/>
  <c r="A180" i="1"/>
  <c r="C123" i="3" a="1"/>
  <c r="D122" i="3" a="1"/>
  <c r="D122" i="3" l="1"/>
  <c r="C123" i="3"/>
  <c r="L179" i="1"/>
  <c r="G179" i="1"/>
  <c r="M178" i="1"/>
  <c r="A181" i="1"/>
  <c r="D123" i="3" a="1"/>
  <c r="C124" i="3" a="1"/>
  <c r="C124" i="3" l="1"/>
  <c r="D123" i="3"/>
  <c r="L180" i="1"/>
  <c r="G180" i="1"/>
  <c r="A182" i="1"/>
  <c r="M179" i="1"/>
  <c r="D124" i="3" a="1"/>
  <c r="C125" i="3" a="1"/>
  <c r="C125" i="3" l="1"/>
  <c r="D124" i="3"/>
  <c r="G181" i="1"/>
  <c r="L181" i="1"/>
  <c r="A183" i="1"/>
  <c r="M180" i="1"/>
  <c r="D125" i="3" a="1"/>
  <c r="C126" i="3" a="1"/>
  <c r="C126" i="3" l="1"/>
  <c r="D125" i="3"/>
  <c r="G182" i="1"/>
  <c r="L182" i="1"/>
  <c r="A184" i="1"/>
  <c r="M181" i="1"/>
  <c r="D126" i="3" a="1"/>
  <c r="C27" i="2" a="1"/>
  <c r="C27" i="2" l="1"/>
  <c r="D126" i="3"/>
  <c r="M182" i="1"/>
  <c r="G183" i="1"/>
  <c r="L183" i="1"/>
  <c r="A185" i="1"/>
  <c r="D27" i="2" a="1"/>
  <c r="B32" i="4" a="1"/>
  <c r="D27" i="2" l="1"/>
  <c r="B32" i="4"/>
  <c r="M183" i="1"/>
  <c r="G184" i="1"/>
  <c r="L184" i="1"/>
  <c r="A186" i="1"/>
  <c r="C32" i="4" a="1"/>
  <c r="C127" i="3" a="1"/>
  <c r="C32" i="4" l="1"/>
  <c r="C127" i="3"/>
  <c r="M184" i="1"/>
  <c r="G185" i="1"/>
  <c r="L185" i="1"/>
  <c r="A187" i="1"/>
  <c r="D127" i="3" a="1"/>
  <c r="C128" i="3" a="1"/>
  <c r="D127" i="3" l="1"/>
  <c r="C128" i="3"/>
  <c r="M185" i="1"/>
  <c r="G186" i="1"/>
  <c r="L186" i="1"/>
  <c r="A188" i="1"/>
  <c r="C129" i="3" a="1"/>
  <c r="D128" i="3" a="1"/>
  <c r="D128" i="3" l="1"/>
  <c r="C129" i="3"/>
  <c r="L187" i="1"/>
  <c r="G187" i="1"/>
  <c r="A189" i="1"/>
  <c r="M186" i="1"/>
  <c r="D129" i="3" a="1"/>
  <c r="C130" i="3" a="1"/>
  <c r="C130" i="3" l="1"/>
  <c r="D129" i="3"/>
  <c r="L188" i="1"/>
  <c r="G188" i="1"/>
  <c r="A190" i="1"/>
  <c r="M187" i="1"/>
  <c r="C131" i="3" a="1"/>
  <c r="D130" i="3" a="1"/>
  <c r="C131" i="3" l="1"/>
  <c r="D130" i="3"/>
  <c r="G189" i="1"/>
  <c r="L189" i="1"/>
  <c r="A191" i="1"/>
  <c r="M188" i="1"/>
  <c r="D131" i="3" a="1"/>
  <c r="C28" i="2" a="1"/>
  <c r="C28" i="2" l="1"/>
  <c r="D131" i="3"/>
  <c r="M189" i="1"/>
  <c r="G190" i="1"/>
  <c r="L190" i="1"/>
  <c r="A192" i="1"/>
  <c r="D28" i="2" a="1"/>
  <c r="B33" i="4" a="1"/>
  <c r="D28" i="2" l="1"/>
  <c r="B33" i="4"/>
  <c r="M190" i="1"/>
  <c r="L191" i="1"/>
  <c r="G191" i="1"/>
  <c r="A193" i="1"/>
  <c r="C132" i="3" a="1"/>
  <c r="C33" i="4" a="1"/>
  <c r="C132" i="3" l="1"/>
  <c r="C33" i="4"/>
  <c r="L192" i="1"/>
  <c r="G192" i="1"/>
  <c r="A194" i="1"/>
  <c r="M191" i="1"/>
  <c r="C133" i="3" a="1"/>
  <c r="D132" i="3" a="1"/>
  <c r="C133" i="3" l="1"/>
  <c r="D132" i="3"/>
  <c r="G193" i="1"/>
  <c r="L193" i="1"/>
  <c r="A195" i="1"/>
  <c r="M192" i="1"/>
  <c r="D133" i="3" a="1"/>
  <c r="C134" i="3" a="1"/>
  <c r="C134" i="3" l="1"/>
  <c r="D133" i="3"/>
  <c r="M193" i="1"/>
  <c r="G194" i="1"/>
  <c r="L194" i="1"/>
  <c r="A196" i="1"/>
  <c r="C135" i="3" a="1"/>
  <c r="D134" i="3" a="1"/>
  <c r="C135" i="3" l="1"/>
  <c r="D134" i="3"/>
  <c r="M194" i="1"/>
  <c r="L195" i="1"/>
  <c r="G195" i="1"/>
  <c r="A197" i="1"/>
  <c r="D135" i="3" a="1"/>
  <c r="C136" i="3" a="1"/>
  <c r="C136" i="3" l="1"/>
  <c r="D135" i="3"/>
  <c r="L196" i="1"/>
  <c r="G196" i="1"/>
  <c r="A198" i="1"/>
  <c r="M195" i="1"/>
  <c r="C29" i="2" a="1"/>
  <c r="D136" i="3" a="1"/>
  <c r="D136" i="3" l="1"/>
  <c r="C29" i="2"/>
  <c r="G197" i="1"/>
  <c r="L197" i="1"/>
  <c r="A199" i="1"/>
  <c r="M196" i="1"/>
  <c r="B34" i="4" a="1"/>
  <c r="D29" i="2" a="1"/>
  <c r="D29" i="2" l="1"/>
  <c r="B34" i="4"/>
  <c r="M197" i="1"/>
  <c r="G198" i="1"/>
  <c r="L198" i="1"/>
  <c r="A200" i="1"/>
  <c r="C137" i="3" a="1"/>
  <c r="C34" i="4" a="1"/>
  <c r="C34" i="4" l="1"/>
  <c r="C137" i="3"/>
  <c r="M198" i="1"/>
  <c r="L199" i="1"/>
  <c r="G199" i="1"/>
  <c r="A201" i="1"/>
  <c r="D137" i="3" a="1"/>
  <c r="C138" i="3" a="1"/>
  <c r="C138" i="3" l="1"/>
  <c r="D137" i="3"/>
  <c r="L200" i="1"/>
  <c r="G200" i="1"/>
  <c r="A202" i="1"/>
  <c r="M199" i="1"/>
  <c r="C139" i="3" a="1"/>
  <c r="D138" i="3" a="1"/>
  <c r="C139" i="3" l="1"/>
  <c r="D138" i="3"/>
  <c r="M200" i="1"/>
  <c r="G201" i="1"/>
  <c r="L201" i="1"/>
  <c r="A203" i="1"/>
  <c r="C140" i="3" a="1"/>
  <c r="D139" i="3" a="1"/>
  <c r="D139" i="3" l="1"/>
  <c r="C140" i="3"/>
  <c r="M201" i="1"/>
  <c r="G202" i="1"/>
  <c r="L202" i="1"/>
  <c r="A204" i="1"/>
  <c r="C141" i="3" a="1"/>
  <c r="D140" i="3" a="1"/>
  <c r="D140" i="3" l="1"/>
  <c r="C141" i="3"/>
  <c r="M202" i="1"/>
  <c r="L203" i="1"/>
  <c r="G203" i="1"/>
  <c r="A205" i="1"/>
  <c r="D141" i="3" a="1"/>
  <c r="C30" i="2" a="1"/>
  <c r="C30" i="2" l="1"/>
  <c r="D141" i="3"/>
  <c r="L204" i="1"/>
  <c r="G204" i="1"/>
  <c r="A206" i="1"/>
  <c r="M203" i="1"/>
  <c r="D30" i="2" a="1"/>
  <c r="B35" i="4" a="1"/>
  <c r="D30" i="2" l="1"/>
  <c r="B35" i="4"/>
  <c r="M204" i="1"/>
  <c r="G205" i="1"/>
  <c r="L205" i="1"/>
  <c r="A207" i="1"/>
  <c r="C142" i="3" a="1"/>
  <c r="C35" i="4" a="1"/>
  <c r="C142" i="3" l="1"/>
  <c r="C35" i="4"/>
  <c r="M205" i="1"/>
  <c r="G206" i="1"/>
  <c r="L206" i="1"/>
  <c r="A208" i="1"/>
  <c r="C143" i="3" a="1"/>
  <c r="D142" i="3" a="1"/>
  <c r="D142" i="3" l="1"/>
  <c r="C143" i="3"/>
  <c r="L207" i="1"/>
  <c r="G207" i="1"/>
  <c r="A209" i="1"/>
  <c r="M206" i="1"/>
  <c r="D143" i="3" a="1"/>
  <c r="C144" i="3" a="1"/>
  <c r="D143" i="3" l="1"/>
  <c r="C144" i="3"/>
  <c r="L208" i="1"/>
  <c r="G208" i="1"/>
  <c r="A210" i="1"/>
  <c r="M207" i="1"/>
  <c r="C145" i="3" a="1"/>
  <c r="D144" i="3" a="1"/>
  <c r="C145" i="3" l="1"/>
  <c r="D144" i="3"/>
  <c r="G209" i="1"/>
  <c r="L209" i="1"/>
  <c r="A211" i="1"/>
  <c r="M208" i="1"/>
  <c r="C146" i="3" a="1"/>
  <c r="D145" i="3" a="1"/>
  <c r="C146" i="3" l="1"/>
  <c r="D145" i="3"/>
  <c r="M209" i="1"/>
  <c r="G210" i="1"/>
  <c r="L210" i="1"/>
  <c r="A212" i="1"/>
  <c r="C31" i="2" a="1"/>
  <c r="D146" i="3" a="1"/>
  <c r="D146" i="3" l="1"/>
  <c r="C31" i="2"/>
  <c r="M210" i="1"/>
  <c r="L211" i="1"/>
  <c r="G211" i="1"/>
  <c r="A213" i="1"/>
  <c r="B36" i="4" a="1"/>
  <c r="D31" i="2" a="1"/>
  <c r="B36" i="4" l="1"/>
  <c r="D31" i="2"/>
  <c r="L212" i="1"/>
  <c r="G212" i="1"/>
  <c r="A214" i="1"/>
  <c r="M211" i="1"/>
  <c r="C147" i="3" a="1"/>
  <c r="C36" i="4" a="1"/>
  <c r="C147" i="3" l="1"/>
  <c r="C36" i="4"/>
  <c r="G213" i="1"/>
  <c r="L213" i="1"/>
  <c r="A215" i="1"/>
  <c r="M212" i="1"/>
  <c r="C148" i="3" a="1"/>
  <c r="D147" i="3" a="1"/>
  <c r="D147" i="3" l="1"/>
  <c r="C148" i="3"/>
  <c r="M213" i="1"/>
  <c r="G214" i="1"/>
  <c r="L214" i="1"/>
  <c r="A216" i="1"/>
  <c r="D148" i="3" a="1"/>
  <c r="C149" i="3" a="1"/>
  <c r="C149" i="3" l="1"/>
  <c r="D148" i="3"/>
  <c r="M214" i="1"/>
  <c r="L215" i="1"/>
  <c r="G215" i="1"/>
  <c r="A217" i="1"/>
  <c r="C150" i="3" a="1"/>
  <c r="D149" i="3" a="1"/>
  <c r="C150" i="3" l="1"/>
  <c r="D149" i="3"/>
  <c r="L216" i="1"/>
  <c r="G216" i="1"/>
  <c r="A218" i="1"/>
  <c r="M215" i="1"/>
  <c r="D150" i="3" a="1"/>
  <c r="C151" i="3" a="1"/>
  <c r="C151" i="3" l="1"/>
  <c r="D150" i="3"/>
  <c r="G217" i="1"/>
  <c r="L217" i="1"/>
  <c r="A219" i="1"/>
  <c r="M216" i="1"/>
  <c r="D151" i="3" a="1"/>
  <c r="C32" i="2" a="1"/>
  <c r="C32" i="2" l="1"/>
  <c r="D151" i="3"/>
  <c r="M217" i="1"/>
  <c r="G218" i="1"/>
  <c r="L218" i="1"/>
  <c r="A220" i="1"/>
  <c r="B37" i="4" a="1"/>
  <c r="D32" i="2" a="1"/>
  <c r="B37" i="4" l="1"/>
  <c r="D32" i="2"/>
  <c r="M218" i="1"/>
  <c r="L219" i="1"/>
  <c r="G219" i="1"/>
  <c r="A221" i="1"/>
  <c r="C152" i="3" a="1"/>
  <c r="C37" i="4" a="1"/>
  <c r="C152" i="3" l="1"/>
  <c r="C37" i="4"/>
  <c r="L220" i="1"/>
  <c r="G220" i="1"/>
  <c r="A222" i="1"/>
  <c r="M219" i="1"/>
  <c r="C153" i="3" a="1"/>
  <c r="D152" i="3" a="1"/>
  <c r="D152" i="3" l="1"/>
  <c r="C153" i="3"/>
  <c r="G221" i="1"/>
  <c r="L221" i="1"/>
  <c r="A223" i="1"/>
  <c r="M220" i="1"/>
  <c r="D153" i="3" a="1"/>
  <c r="C154" i="3" a="1"/>
  <c r="D153" i="3" l="1"/>
  <c r="C154" i="3"/>
  <c r="M221" i="1"/>
  <c r="G222" i="1"/>
  <c r="L222" i="1"/>
  <c r="A224" i="1"/>
  <c r="D154" i="3" a="1"/>
  <c r="B38" i="4" a="1"/>
  <c r="D154" i="3" l="1"/>
  <c r="B38" i="4"/>
  <c r="M222" i="1"/>
  <c r="L223" i="1"/>
  <c r="G223" i="1"/>
  <c r="A225" i="1"/>
  <c r="C155" i="3" a="1"/>
  <c r="C38" i="4" a="1"/>
  <c r="C155" i="3" l="1"/>
  <c r="C38" i="4"/>
  <c r="L224" i="1"/>
  <c r="G224" i="1"/>
  <c r="A226" i="1"/>
  <c r="M223" i="1"/>
  <c r="D155" i="3" a="1"/>
  <c r="C33" i="2" a="1"/>
  <c r="D155" i="3" l="1"/>
  <c r="C33" i="2"/>
  <c r="G225" i="1"/>
  <c r="L225" i="1"/>
  <c r="A227" i="1"/>
  <c r="M224" i="1"/>
  <c r="D33" i="2" a="1"/>
  <c r="B39" i="4" a="1"/>
  <c r="D33" i="2" l="1"/>
  <c r="B39" i="4"/>
  <c r="M225" i="1"/>
  <c r="G226" i="1"/>
  <c r="L226" i="1"/>
  <c r="A228" i="1"/>
  <c r="C39" i="4" a="1"/>
  <c r="C156" i="3" a="1"/>
  <c r="C156" i="3" l="1"/>
  <c r="C39" i="4"/>
  <c r="M226" i="1"/>
  <c r="L227" i="1"/>
  <c r="G227" i="1"/>
  <c r="A229" i="1"/>
  <c r="C157" i="3" a="1"/>
  <c r="D156" i="3" a="1"/>
  <c r="C157" i="3" l="1"/>
  <c r="D156" i="3"/>
  <c r="L228" i="1"/>
  <c r="G228" i="1"/>
  <c r="A230" i="1"/>
  <c r="M227" i="1"/>
  <c r="D157" i="3" a="1"/>
  <c r="C158" i="3" a="1"/>
  <c r="C158" i="3" l="1"/>
  <c r="D157" i="3"/>
  <c r="G229" i="1"/>
  <c r="L229" i="1"/>
  <c r="A231" i="1"/>
  <c r="M228" i="1"/>
  <c r="C159" i="3" a="1"/>
  <c r="D158" i="3" a="1"/>
  <c r="C159" i="3" l="1"/>
  <c r="D158" i="3"/>
  <c r="M229" i="1"/>
  <c r="G230" i="1"/>
  <c r="L230" i="1"/>
  <c r="A232" i="1"/>
  <c r="C160" i="3" a="1"/>
  <c r="D159" i="3" a="1"/>
  <c r="C160" i="3" l="1"/>
  <c r="D159" i="3"/>
  <c r="M230" i="1"/>
  <c r="L231" i="1"/>
  <c r="G231" i="1"/>
  <c r="A233" i="1"/>
  <c r="D160" i="3" a="1"/>
  <c r="C34" i="2" a="1"/>
  <c r="C34" i="2" l="1"/>
  <c r="D160" i="3"/>
  <c r="M231" i="1"/>
  <c r="L232" i="1"/>
  <c r="G232" i="1"/>
  <c r="A234" i="1"/>
  <c r="B40" i="4" a="1"/>
  <c r="D34" i="2" a="1"/>
  <c r="D34" i="2" l="1"/>
  <c r="B40" i="4"/>
  <c r="M232" i="1"/>
  <c r="G233" i="1"/>
  <c r="L233" i="1"/>
  <c r="A235" i="1"/>
  <c r="C161" i="3" a="1"/>
  <c r="C40" i="4" a="1"/>
  <c r="C40" i="4" l="1"/>
  <c r="C161" i="3"/>
  <c r="G234" i="1"/>
  <c r="L234" i="1"/>
  <c r="A236" i="1"/>
  <c r="M233" i="1"/>
  <c r="D161" i="3" a="1"/>
  <c r="C162" i="3" a="1"/>
  <c r="C162" i="3" l="1"/>
  <c r="D161" i="3"/>
  <c r="M234" i="1"/>
  <c r="L235" i="1"/>
  <c r="G235" i="1"/>
  <c r="A237" i="1"/>
  <c r="C163" i="3" a="1"/>
  <c r="D162" i="3" a="1"/>
  <c r="C163" i="3" l="1"/>
  <c r="D162" i="3"/>
  <c r="L236" i="1"/>
  <c r="G236" i="1"/>
  <c r="A238" i="1"/>
  <c r="M235" i="1"/>
  <c r="C164" i="3" a="1"/>
  <c r="D163" i="3" a="1"/>
  <c r="C164" i="3" l="1"/>
  <c r="D163" i="3"/>
  <c r="G237" i="1"/>
  <c r="L237" i="1"/>
  <c r="A239" i="1"/>
  <c r="M236" i="1"/>
  <c r="C165" i="3" a="1"/>
  <c r="D164" i="3" a="1"/>
  <c r="C165" i="3" l="1"/>
  <c r="D164" i="3"/>
  <c r="G238" i="1"/>
  <c r="L238" i="1"/>
  <c r="A240" i="1"/>
  <c r="M237" i="1"/>
  <c r="D165" i="3" a="1"/>
  <c r="C35" i="2" a="1"/>
  <c r="C35" i="2" l="1"/>
  <c r="D165" i="3"/>
  <c r="M238" i="1"/>
  <c r="L239" i="1"/>
  <c r="G239" i="1"/>
  <c r="A241" i="1"/>
  <c r="B41" i="4" a="1"/>
  <c r="D35" i="2" a="1"/>
  <c r="B41" i="4" l="1"/>
  <c r="D35" i="2"/>
  <c r="L240" i="1"/>
  <c r="G240" i="1"/>
  <c r="A242" i="1"/>
  <c r="M239" i="1"/>
  <c r="C41" i="4" a="1"/>
  <c r="C166" i="3" a="1"/>
  <c r="C166" i="3" l="1"/>
  <c r="C41" i="4"/>
  <c r="G241" i="1"/>
  <c r="L241" i="1"/>
  <c r="A243" i="1"/>
  <c r="M240" i="1"/>
  <c r="C167" i="3" a="1"/>
  <c r="D166" i="3" a="1"/>
  <c r="C167" i="3" l="1"/>
  <c r="D166" i="3"/>
  <c r="M241" i="1"/>
  <c r="G242" i="1"/>
  <c r="L242" i="1"/>
  <c r="A244" i="1"/>
  <c r="D167" i="3" a="1"/>
  <c r="C168" i="3" a="1"/>
  <c r="D167" i="3" l="1"/>
  <c r="C168" i="3"/>
  <c r="M242" i="1"/>
  <c r="L243" i="1"/>
  <c r="G243" i="1"/>
  <c r="A245" i="1"/>
  <c r="D168" i="3" a="1"/>
  <c r="C169" i="3" a="1"/>
  <c r="C169" i="3" l="1"/>
  <c r="D168" i="3"/>
  <c r="L244" i="1"/>
  <c r="G244" i="1"/>
  <c r="A246" i="1"/>
  <c r="M243" i="1"/>
  <c r="D169" i="3" a="1"/>
  <c r="C170" i="3" a="1"/>
  <c r="C170" i="3" l="1"/>
  <c r="D169" i="3"/>
  <c r="G245" i="1"/>
  <c r="L245" i="1"/>
  <c r="A247" i="1"/>
  <c r="M244" i="1"/>
  <c r="C36" i="2" a="1"/>
  <c r="D170" i="3" a="1"/>
  <c r="C36" i="2" l="1"/>
  <c r="D170" i="3"/>
  <c r="M245" i="1"/>
  <c r="G246" i="1"/>
  <c r="L246" i="1"/>
  <c r="A248" i="1"/>
  <c r="B42" i="4" a="1"/>
  <c r="D36" i="2" a="1"/>
  <c r="D36" i="2" l="1"/>
  <c r="B42" i="4"/>
  <c r="M246" i="1"/>
  <c r="L247" i="1"/>
  <c r="G247" i="1"/>
  <c r="A249" i="1"/>
  <c r="C42" i="4" a="1"/>
  <c r="C171" i="3" a="1"/>
  <c r="C171" i="3" l="1"/>
  <c r="C42" i="4"/>
  <c r="L248" i="1"/>
  <c r="G248" i="1"/>
  <c r="A250" i="1"/>
  <c r="M247" i="1"/>
  <c r="D171" i="3" a="1"/>
  <c r="C172" i="3" a="1"/>
  <c r="C172" i="3" l="1"/>
  <c r="D171" i="3"/>
  <c r="G249" i="1"/>
  <c r="L249" i="1"/>
  <c r="A251" i="1"/>
  <c r="M248" i="1"/>
  <c r="D172" i="3" a="1"/>
  <c r="C173" i="3" a="1"/>
  <c r="C173" i="3" l="1"/>
  <c r="D172" i="3"/>
  <c r="M249" i="1"/>
  <c r="G250" i="1"/>
  <c r="L250" i="1"/>
  <c r="A252" i="1"/>
  <c r="D173" i="3" a="1"/>
  <c r="C174" i="3" a="1"/>
  <c r="D173" i="3" l="1"/>
  <c r="C174" i="3"/>
  <c r="L251" i="1"/>
  <c r="G251" i="1"/>
  <c r="A253" i="1"/>
  <c r="M250" i="1"/>
  <c r="D174" i="3" a="1"/>
  <c r="C175" i="3" a="1"/>
  <c r="C175" i="3" l="1"/>
  <c r="D174" i="3"/>
  <c r="L252" i="1"/>
  <c r="G252" i="1"/>
  <c r="A254" i="1"/>
  <c r="M251" i="1"/>
  <c r="D175" i="3" a="1"/>
  <c r="C37" i="2" a="1"/>
  <c r="C37" i="2" l="1"/>
  <c r="D175" i="3"/>
  <c r="G253" i="1"/>
  <c r="L253" i="1"/>
  <c r="A255" i="1"/>
  <c r="M252" i="1"/>
  <c r="D37" i="2" a="1"/>
  <c r="B43" i="4" a="1"/>
  <c r="B43" i="4" l="1"/>
  <c r="D37" i="2"/>
  <c r="M253" i="1"/>
  <c r="G254" i="1"/>
  <c r="L254" i="1"/>
  <c r="A256" i="1"/>
  <c r="C176" i="3" a="1"/>
  <c r="C43" i="4" a="1"/>
  <c r="C43" i="4" l="1"/>
  <c r="C176" i="3"/>
  <c r="M254" i="1"/>
  <c r="L255" i="1"/>
  <c r="G255" i="1"/>
  <c r="A257" i="1"/>
  <c r="D176" i="3" a="1"/>
  <c r="C177" i="3" a="1"/>
  <c r="C177" i="3" l="1"/>
  <c r="D176" i="3"/>
  <c r="L256" i="1"/>
  <c r="G256" i="1"/>
  <c r="A258" i="1"/>
  <c r="M255" i="1"/>
  <c r="D177" i="3" a="1"/>
  <c r="C178" i="3" a="1"/>
  <c r="C178" i="3" l="1"/>
  <c r="D177" i="3"/>
  <c r="G257" i="1"/>
  <c r="L257" i="1"/>
  <c r="A259" i="1"/>
  <c r="M256" i="1"/>
  <c r="C179" i="3" a="1"/>
  <c r="D178" i="3" a="1"/>
  <c r="C179" i="3" l="1"/>
  <c r="D178" i="3"/>
  <c r="G258" i="1"/>
  <c r="L258" i="1"/>
  <c r="A260" i="1"/>
  <c r="M257" i="1"/>
  <c r="D179" i="3" a="1"/>
  <c r="C180" i="3" a="1"/>
  <c r="C180" i="3" l="1"/>
  <c r="D179" i="3"/>
  <c r="L259" i="1"/>
  <c r="G259" i="1"/>
  <c r="A261" i="1"/>
  <c r="M258" i="1"/>
  <c r="C38" i="2" a="1"/>
  <c r="D180" i="3" a="1"/>
  <c r="C38" i="2" l="1"/>
  <c r="D180" i="3"/>
  <c r="L260" i="1"/>
  <c r="G260" i="1"/>
  <c r="A262" i="1"/>
  <c r="M259" i="1"/>
  <c r="B44" i="4" a="1"/>
  <c r="D38" i="2" a="1"/>
  <c r="B44" i="4" l="1"/>
  <c r="D38" i="2"/>
  <c r="L261" i="1"/>
  <c r="G261" i="1"/>
  <c r="A263" i="1"/>
  <c r="M260" i="1"/>
  <c r="C44" i="4" a="1"/>
  <c r="C181" i="3" a="1"/>
  <c r="C181" i="3" l="1"/>
  <c r="C44" i="4"/>
  <c r="M261" i="1"/>
  <c r="G262" i="1"/>
  <c r="L262" i="1"/>
  <c r="A264" i="1"/>
  <c r="D181" i="3" a="1"/>
  <c r="C182" i="3" a="1"/>
  <c r="D181" i="3" l="1"/>
  <c r="C182" i="3"/>
  <c r="M262" i="1"/>
  <c r="G263" i="1"/>
  <c r="L263" i="1"/>
  <c r="A265" i="1"/>
  <c r="C183" i="3" a="1"/>
  <c r="D182" i="3" a="1"/>
  <c r="D182" i="3" l="1"/>
  <c r="C183" i="3"/>
  <c r="M263" i="1"/>
  <c r="L264" i="1"/>
  <c r="G264" i="1"/>
  <c r="A266" i="1"/>
  <c r="D183" i="3" a="1"/>
  <c r="C184" i="3" a="1"/>
  <c r="C184" i="3" l="1"/>
  <c r="D183" i="3"/>
  <c r="L265" i="1"/>
  <c r="G265" i="1"/>
  <c r="A267" i="1"/>
  <c r="M264" i="1"/>
  <c r="C185" i="3" a="1"/>
  <c r="D184" i="3" a="1"/>
  <c r="C185" i="3" l="1"/>
  <c r="D184" i="3"/>
  <c r="M265" i="1"/>
  <c r="G266" i="1"/>
  <c r="L266" i="1"/>
  <c r="A268" i="1"/>
  <c r="D185" i="3" a="1"/>
  <c r="C39" i="2" a="1"/>
  <c r="D185" i="3" l="1"/>
  <c r="C39" i="2"/>
  <c r="G267" i="1"/>
  <c r="L267" i="1"/>
  <c r="A269" i="1"/>
  <c r="M266" i="1"/>
  <c r="B45" i="4" a="1"/>
  <c r="D39" i="2" a="1"/>
  <c r="B45" i="4" l="1"/>
  <c r="D39" i="2"/>
  <c r="L268" i="1"/>
  <c r="G268" i="1"/>
  <c r="A270" i="1"/>
  <c r="M267" i="1"/>
  <c r="C45" i="4" a="1"/>
  <c r="B46" i="4" a="1"/>
  <c r="B46" i="4" l="1"/>
  <c r="C45" i="4"/>
  <c r="L269" i="1"/>
  <c r="G269" i="1"/>
  <c r="A271" i="1"/>
  <c r="M268" i="1"/>
  <c r="C186" i="3" a="1"/>
  <c r="C46" i="4" a="1"/>
  <c r="C186" i="3" l="1"/>
  <c r="C46" i="4"/>
  <c r="G270" i="1"/>
  <c r="L270" i="1"/>
  <c r="A272" i="1"/>
  <c r="M269" i="1"/>
  <c r="D186" i="3" a="1"/>
  <c r="C187" i="3" a="1"/>
  <c r="C187" i="3" l="1"/>
  <c r="D186" i="3"/>
  <c r="M270" i="1"/>
  <c r="G271" i="1"/>
  <c r="L271" i="1"/>
  <c r="A273" i="1"/>
  <c r="C188" i="3" a="1"/>
  <c r="D187" i="3" a="1"/>
  <c r="D187" i="3" l="1"/>
  <c r="C188" i="3"/>
  <c r="M271" i="1"/>
  <c r="L272" i="1"/>
  <c r="G272" i="1"/>
  <c r="A274" i="1"/>
  <c r="D188" i="3" a="1"/>
  <c r="C189" i="3" a="1"/>
  <c r="C189" i="3" l="1"/>
  <c r="D188" i="3"/>
  <c r="L273" i="1"/>
  <c r="G273" i="1"/>
  <c r="A275" i="1"/>
  <c r="M272" i="1"/>
  <c r="D189" i="3" a="1"/>
  <c r="C40" i="2" a="1"/>
  <c r="C40" i="2" l="1"/>
  <c r="D189" i="3"/>
  <c r="G274" i="1"/>
  <c r="L274" i="1"/>
  <c r="A276" i="1"/>
  <c r="M273" i="1"/>
  <c r="B47" i="4" a="1"/>
  <c r="D40" i="2" a="1"/>
  <c r="B47" i="4" l="1"/>
  <c r="D40" i="2"/>
  <c r="G275" i="1"/>
  <c r="L275" i="1"/>
  <c r="A277" i="1"/>
  <c r="M274" i="1"/>
  <c r="C47" i="4" a="1"/>
  <c r="C190" i="3" a="1"/>
  <c r="C190" i="3" l="1"/>
  <c r="C47" i="4"/>
  <c r="L276" i="1"/>
  <c r="G276" i="1"/>
  <c r="A278" i="1"/>
  <c r="M275" i="1"/>
  <c r="D190" i="3" a="1"/>
  <c r="C191" i="3" a="1"/>
  <c r="C191" i="3" l="1"/>
  <c r="D190" i="3"/>
  <c r="M276" i="1"/>
  <c r="L277" i="1"/>
  <c r="G277" i="1"/>
  <c r="A279" i="1"/>
  <c r="D191" i="3" a="1"/>
  <c r="C192" i="3" a="1"/>
  <c r="C192" i="3" l="1"/>
  <c r="D191" i="3"/>
  <c r="M277" i="1"/>
  <c r="G278" i="1"/>
  <c r="L278" i="1"/>
  <c r="A280" i="1"/>
  <c r="D192" i="3" a="1"/>
  <c r="C193" i="3" a="1"/>
  <c r="D192" i="3" l="1"/>
  <c r="C193" i="3"/>
  <c r="M278" i="1"/>
  <c r="G279" i="1"/>
  <c r="L279" i="1"/>
  <c r="A281" i="1"/>
  <c r="C194" i="3" a="1"/>
  <c r="D193" i="3" a="1"/>
  <c r="D193" i="3" l="1"/>
  <c r="C194" i="3"/>
  <c r="M279" i="1"/>
  <c r="L280" i="1"/>
  <c r="G280" i="1"/>
  <c r="A282" i="1"/>
  <c r="D194" i="3" a="1"/>
  <c r="C41" i="2" a="1"/>
  <c r="C41" i="2" l="1"/>
  <c r="D194" i="3"/>
  <c r="L281" i="1"/>
  <c r="G281" i="1"/>
  <c r="A283" i="1"/>
  <c r="M280" i="1"/>
  <c r="B48" i="4" a="1"/>
  <c r="D41" i="2" a="1"/>
  <c r="B48" i="4" l="1"/>
  <c r="D41" i="2"/>
  <c r="G282" i="1"/>
  <c r="L282" i="1"/>
  <c r="A284" i="1"/>
  <c r="M281" i="1"/>
  <c r="C195" i="3" a="1"/>
  <c r="C48" i="4" a="1"/>
  <c r="C195" i="3" l="1"/>
  <c r="C48" i="4"/>
  <c r="M282" i="1"/>
  <c r="G283" i="1"/>
  <c r="L283" i="1"/>
  <c r="A285" i="1"/>
  <c r="C196" i="3" a="1"/>
  <c r="D195" i="3" a="1"/>
  <c r="D195" i="3" l="1"/>
  <c r="C196" i="3"/>
  <c r="M283" i="1"/>
  <c r="L284" i="1"/>
  <c r="G284" i="1"/>
  <c r="A286" i="1"/>
  <c r="D196" i="3" a="1"/>
  <c r="C197" i="3" a="1"/>
  <c r="C197" i="3" l="1"/>
  <c r="D196" i="3"/>
  <c r="L285" i="1"/>
  <c r="G285" i="1"/>
  <c r="A287" i="1"/>
  <c r="M284" i="1"/>
  <c r="C198" i="3" a="1"/>
  <c r="D197" i="3" a="1"/>
  <c r="C198" i="3" l="1"/>
  <c r="D197" i="3"/>
  <c r="M285" i="1"/>
  <c r="G286" i="1"/>
  <c r="L286" i="1"/>
  <c r="A288" i="1"/>
  <c r="D198" i="3" a="1"/>
  <c r="C199" i="3" a="1"/>
  <c r="D198" i="3" l="1"/>
  <c r="C199" i="3"/>
  <c r="M286" i="1"/>
  <c r="G287" i="1"/>
  <c r="L287" i="1"/>
  <c r="A289" i="1"/>
  <c r="D199" i="3" a="1"/>
  <c r="C42" i="2" a="1"/>
  <c r="D199" i="3" l="1"/>
  <c r="C42" i="2"/>
  <c r="M287" i="1"/>
  <c r="L288" i="1"/>
  <c r="G288" i="1"/>
  <c r="A290" i="1"/>
  <c r="B49" i="4" a="1"/>
  <c r="D42" i="2" a="1"/>
  <c r="B49" i="4" l="1"/>
  <c r="D42" i="2"/>
  <c r="M288" i="1"/>
  <c r="L289" i="1"/>
  <c r="G289" i="1"/>
  <c r="A291" i="1"/>
  <c r="C200" i="3" a="1"/>
  <c r="C49" i="4" a="1"/>
  <c r="C200" i="3" l="1"/>
  <c r="C49" i="4"/>
  <c r="G290" i="1"/>
  <c r="L290" i="1"/>
  <c r="A292" i="1"/>
  <c r="M289" i="1"/>
  <c r="D200" i="3" a="1"/>
  <c r="C201" i="3" a="1"/>
  <c r="D200" i="3" l="1"/>
  <c r="C201" i="3"/>
  <c r="M290" i="1"/>
  <c r="G291" i="1"/>
  <c r="L291" i="1"/>
  <c r="A293" i="1"/>
  <c r="D201" i="3" a="1"/>
  <c r="C202" i="3" a="1"/>
  <c r="D201" i="3" l="1"/>
  <c r="C202" i="3"/>
  <c r="L292" i="1"/>
  <c r="G292" i="1"/>
  <c r="A294" i="1"/>
  <c r="M291" i="1"/>
  <c r="C203" i="3" a="1"/>
  <c r="D202" i="3" a="1"/>
  <c r="C203" i="3" l="1"/>
  <c r="D202" i="3"/>
  <c r="M292" i="1"/>
  <c r="L293" i="1"/>
  <c r="G293" i="1"/>
  <c r="A295" i="1"/>
  <c r="C204" i="3" a="1"/>
  <c r="D203" i="3" a="1"/>
  <c r="C204" i="3" l="1"/>
  <c r="D203" i="3"/>
  <c r="G294" i="1"/>
  <c r="L294" i="1"/>
  <c r="A296" i="1"/>
  <c r="M293" i="1"/>
  <c r="D204" i="3" a="1"/>
  <c r="C43" i="2" a="1"/>
  <c r="C43" i="2" l="1"/>
  <c r="D204" i="3"/>
  <c r="M294" i="1"/>
  <c r="G295" i="1"/>
  <c r="L295" i="1"/>
  <c r="A297" i="1"/>
  <c r="B50" i="4" a="1"/>
  <c r="D43" i="2" a="1"/>
  <c r="D43" i="2" l="1"/>
  <c r="B50" i="4"/>
  <c r="M295" i="1"/>
  <c r="L296" i="1"/>
  <c r="G296" i="1"/>
  <c r="A298" i="1"/>
  <c r="C205" i="3" a="1"/>
  <c r="C50" i="4" a="1"/>
  <c r="C205" i="3" l="1"/>
  <c r="C50" i="4"/>
  <c r="L297" i="1"/>
  <c r="G297" i="1"/>
  <c r="A299" i="1"/>
  <c r="M296" i="1"/>
  <c r="D205" i="3" a="1"/>
  <c r="C206" i="3" a="1"/>
  <c r="C206" i="3" l="1"/>
  <c r="D205" i="3"/>
  <c r="G298" i="1"/>
  <c r="L298" i="1"/>
  <c r="A300" i="1"/>
  <c r="M297" i="1"/>
  <c r="C207" i="3" a="1"/>
  <c r="D206" i="3" a="1"/>
  <c r="C207" i="3" l="1"/>
  <c r="D206" i="3"/>
  <c r="M298" i="1"/>
  <c r="G299" i="1"/>
  <c r="L299" i="1"/>
  <c r="A301" i="1"/>
  <c r="C208" i="3" a="1"/>
  <c r="D207" i="3" a="1"/>
  <c r="D207" i="3" l="1"/>
  <c r="C208" i="3"/>
  <c r="M299" i="1"/>
  <c r="L300" i="1"/>
  <c r="G300" i="1"/>
  <c r="A302" i="1"/>
  <c r="D208" i="3" a="1"/>
  <c r="C209" i="3" a="1"/>
  <c r="C209" i="3" l="1"/>
  <c r="D208" i="3"/>
  <c r="L301" i="1"/>
  <c r="G301" i="1"/>
  <c r="A303" i="1"/>
  <c r="M300" i="1"/>
  <c r="C44" i="2" a="1"/>
  <c r="D209" i="3" a="1"/>
  <c r="C44" i="2" l="1"/>
  <c r="D209" i="3"/>
  <c r="G302" i="1"/>
  <c r="L302" i="1"/>
  <c r="A304" i="1"/>
  <c r="M301" i="1"/>
  <c r="D44" i="2" a="1"/>
  <c r="B51" i="4" a="1"/>
  <c r="B51" i="4" l="1"/>
  <c r="D44" i="2"/>
  <c r="M302" i="1"/>
  <c r="G303" i="1"/>
  <c r="L303" i="1"/>
  <c r="A305" i="1"/>
  <c r="C210" i="3" a="1"/>
  <c r="C51" i="4" a="1"/>
  <c r="C51" i="4" l="1"/>
  <c r="C210" i="3"/>
  <c r="M303" i="1"/>
  <c r="L304" i="1"/>
  <c r="G304" i="1"/>
  <c r="A306" i="1"/>
  <c r="C211" i="3" a="1"/>
  <c r="D210" i="3" a="1"/>
  <c r="C211" i="3" l="1"/>
  <c r="D210" i="3"/>
  <c r="M304" i="1"/>
  <c r="L305" i="1"/>
  <c r="G305" i="1"/>
  <c r="A307" i="1"/>
  <c r="D211" i="3" a="1"/>
  <c r="C212" i="3" a="1"/>
  <c r="C212" i="3" l="1"/>
  <c r="D211" i="3"/>
  <c r="M305" i="1"/>
  <c r="G306" i="1"/>
  <c r="L306" i="1"/>
  <c r="A308" i="1"/>
  <c r="C213" i="3" a="1"/>
  <c r="D212" i="3" a="1"/>
  <c r="D212" i="3" l="1"/>
  <c r="C213" i="3"/>
  <c r="M306" i="1"/>
  <c r="G307" i="1"/>
  <c r="L307" i="1"/>
  <c r="A309" i="1"/>
  <c r="D213" i="3" a="1"/>
  <c r="C214" i="3" a="1"/>
  <c r="D213" i="3" l="1"/>
  <c r="C214" i="3"/>
  <c r="M307" i="1"/>
  <c r="L308" i="1"/>
  <c r="G308" i="1"/>
  <c r="A310" i="1"/>
  <c r="D214" i="3" a="1"/>
  <c r="C45" i="2" a="1"/>
  <c r="C45" i="2" l="1"/>
  <c r="D214" i="3"/>
  <c r="L309" i="1"/>
  <c r="G309" i="1"/>
  <c r="A311" i="1"/>
  <c r="M308" i="1"/>
  <c r="D45" i="2" a="1"/>
  <c r="B52" i="4" a="1"/>
  <c r="B52" i="4" l="1"/>
  <c r="D45" i="2"/>
  <c r="M309" i="1"/>
  <c r="L310" i="1"/>
  <c r="G310" i="1"/>
  <c r="A312" i="1"/>
  <c r="C52" i="4" a="1"/>
  <c r="C215" i="3" a="1"/>
  <c r="C215" i="3" l="1"/>
  <c r="C52" i="4"/>
  <c r="L311" i="1"/>
  <c r="G311" i="1"/>
  <c r="A313" i="1"/>
  <c r="M310" i="1"/>
  <c r="C216" i="3" a="1"/>
  <c r="D215" i="3" a="1"/>
  <c r="C216" i="3" l="1"/>
  <c r="D215" i="3"/>
  <c r="G312" i="1"/>
  <c r="L312" i="1"/>
  <c r="A314" i="1"/>
  <c r="M311" i="1"/>
  <c r="D216" i="3" a="1"/>
  <c r="C217" i="3" a="1"/>
  <c r="C217" i="3" l="1"/>
  <c r="D216" i="3"/>
  <c r="M312" i="1"/>
  <c r="L313" i="1"/>
  <c r="G313" i="1"/>
  <c r="A315" i="1"/>
  <c r="C218" i="3" a="1"/>
  <c r="D217" i="3" a="1"/>
  <c r="C218" i="3" l="1"/>
  <c r="D217" i="3"/>
  <c r="L314" i="1"/>
  <c r="G314" i="1"/>
  <c r="A316" i="1"/>
  <c r="M313" i="1"/>
  <c r="D218" i="3" a="1"/>
  <c r="C219" i="3" a="1"/>
  <c r="C219" i="3" l="1"/>
  <c r="D218" i="3"/>
  <c r="G315" i="1"/>
  <c r="L315" i="1"/>
  <c r="A317" i="1"/>
  <c r="M314" i="1"/>
  <c r="C46" i="2" a="1"/>
  <c r="D219" i="3" a="1"/>
  <c r="C46" i="2" l="1"/>
  <c r="D219" i="3"/>
  <c r="G316" i="1"/>
  <c r="L316" i="1"/>
  <c r="A318" i="1"/>
  <c r="M315" i="1"/>
  <c r="B53" i="4" a="1"/>
  <c r="D46" i="2" a="1"/>
  <c r="D46" i="2" l="1"/>
  <c r="B53" i="4"/>
  <c r="M316" i="1"/>
  <c r="L317" i="1"/>
  <c r="G317" i="1"/>
  <c r="A319" i="1"/>
  <c r="C220" i="3" a="1"/>
  <c r="C53" i="4" a="1"/>
  <c r="C220" i="3" l="1"/>
  <c r="C53" i="4"/>
  <c r="L318" i="1"/>
  <c r="G318" i="1"/>
  <c r="A320" i="1"/>
  <c r="M317" i="1"/>
  <c r="D220" i="3" a="1"/>
  <c r="C221" i="3" a="1"/>
  <c r="C221" i="3" l="1"/>
  <c r="D220" i="3"/>
  <c r="G319" i="1"/>
  <c r="L319" i="1"/>
  <c r="A321" i="1"/>
  <c r="M318" i="1"/>
  <c r="C222" i="3" a="1"/>
  <c r="D221" i="3" a="1"/>
  <c r="C222" i="3" l="1"/>
  <c r="D221" i="3"/>
  <c r="M319" i="1"/>
  <c r="G320" i="1"/>
  <c r="L320" i="1"/>
  <c r="A322" i="1"/>
  <c r="D222" i="3" a="1"/>
  <c r="C223" i="3" a="1"/>
  <c r="D222" i="3" l="1"/>
  <c r="C223" i="3"/>
  <c r="M320" i="1"/>
  <c r="L321" i="1"/>
  <c r="G321" i="1"/>
  <c r="A323" i="1"/>
  <c r="C224" i="3" a="1"/>
  <c r="D223" i="3" a="1"/>
  <c r="C224" i="3" l="1"/>
  <c r="D223" i="3"/>
  <c r="L322" i="1"/>
  <c r="G322" i="1"/>
  <c r="A324" i="1"/>
  <c r="M321" i="1"/>
  <c r="D224" i="3" a="1"/>
  <c r="C47" i="2" a="1"/>
  <c r="C47" i="2" l="1"/>
  <c r="D224" i="3"/>
  <c r="G323" i="1"/>
  <c r="L323" i="1"/>
  <c r="A325" i="1"/>
  <c r="M322" i="1"/>
  <c r="B54" i="4" a="1"/>
  <c r="D47" i="2" a="1"/>
  <c r="B54" i="4" l="1"/>
  <c r="D47" i="2"/>
  <c r="G324" i="1"/>
  <c r="L324" i="1"/>
  <c r="A326" i="1"/>
  <c r="M323" i="1"/>
  <c r="C54" i="4" a="1"/>
  <c r="C225" i="3" a="1"/>
  <c r="C225" i="3" l="1"/>
  <c r="C54" i="4"/>
  <c r="L325" i="1"/>
  <c r="G325" i="1"/>
  <c r="A327" i="1"/>
  <c r="M324" i="1"/>
  <c r="D225" i="3" a="1"/>
  <c r="C226" i="3" a="1"/>
  <c r="C226" i="3" l="1"/>
  <c r="D225" i="3"/>
  <c r="L326" i="1"/>
  <c r="G326" i="1"/>
  <c r="A328" i="1"/>
  <c r="M325" i="1"/>
  <c r="C227" i="3" a="1"/>
  <c r="D226" i="3" a="1"/>
  <c r="C227" i="3" l="1"/>
  <c r="D226" i="3"/>
  <c r="G327" i="1"/>
  <c r="L327" i="1"/>
  <c r="A329" i="1"/>
  <c r="M326" i="1"/>
  <c r="C228" i="3" a="1"/>
  <c r="D227" i="3" a="1"/>
  <c r="C228" i="3" l="1"/>
  <c r="D227" i="3"/>
  <c r="M327" i="1"/>
  <c r="G328" i="1"/>
  <c r="L328" i="1"/>
  <c r="A330" i="1"/>
  <c r="C229" i="3" a="1"/>
  <c r="D228" i="3" a="1"/>
  <c r="D228" i="3" l="1"/>
  <c r="C229" i="3"/>
  <c r="L329" i="1"/>
  <c r="G329" i="1"/>
  <c r="A331" i="1"/>
  <c r="M328" i="1"/>
  <c r="D229" i="3" a="1"/>
  <c r="C48" i="2" a="1"/>
  <c r="C48" i="2" l="1"/>
  <c r="D229" i="3"/>
  <c r="L330" i="1"/>
  <c r="G330" i="1"/>
  <c r="A332" i="1"/>
  <c r="M329" i="1"/>
  <c r="B55" i="4" a="1"/>
  <c r="D48" i="2" a="1"/>
  <c r="B55" i="4" l="1"/>
  <c r="D48" i="2"/>
  <c r="G331" i="1"/>
  <c r="L331" i="1"/>
  <c r="A333" i="1"/>
  <c r="M330" i="1"/>
  <c r="C55" i="4" a="1"/>
  <c r="C230" i="3" a="1"/>
  <c r="C230" i="3" l="1"/>
  <c r="C55" i="4"/>
  <c r="M331" i="1"/>
  <c r="G332" i="1"/>
  <c r="L332" i="1"/>
  <c r="A334" i="1"/>
  <c r="D230" i="3" a="1"/>
  <c r="C231" i="3" a="1"/>
  <c r="D230" i="3" l="1"/>
  <c r="C231" i="3"/>
  <c r="M332" i="1"/>
  <c r="L333" i="1"/>
  <c r="G333" i="1"/>
  <c r="A335" i="1"/>
  <c r="C232" i="3" a="1"/>
  <c r="D231" i="3" a="1"/>
  <c r="C232" i="3" l="1"/>
  <c r="D231" i="3"/>
  <c r="L334" i="1"/>
  <c r="G334" i="1"/>
  <c r="A336" i="1"/>
  <c r="M333" i="1"/>
  <c r="D232" i="3" a="1"/>
  <c r="C233" i="3" a="1"/>
  <c r="C233" i="3" l="1"/>
  <c r="D232" i="3"/>
  <c r="G335" i="1"/>
  <c r="L335" i="1"/>
  <c r="A337" i="1"/>
  <c r="M334" i="1"/>
  <c r="D233" i="3" a="1"/>
  <c r="C234" i="3" a="1"/>
  <c r="C234" i="3" l="1"/>
  <c r="D233" i="3"/>
  <c r="M335" i="1"/>
  <c r="G336" i="1"/>
  <c r="L336" i="1"/>
  <c r="A338" i="1"/>
  <c r="C49" i="2" a="1"/>
  <c r="D234" i="3" a="1"/>
  <c r="D234" i="3" l="1"/>
  <c r="C49" i="2"/>
  <c r="L337" i="1"/>
  <c r="G337" i="1"/>
  <c r="A339" i="1"/>
  <c r="M336" i="1"/>
  <c r="D49" i="2" a="1"/>
  <c r="B56" i="4" a="1"/>
  <c r="B56" i="4" l="1"/>
  <c r="D49" i="2"/>
  <c r="L338" i="1"/>
  <c r="G338" i="1"/>
  <c r="A340" i="1"/>
  <c r="M337" i="1"/>
  <c r="C235" i="3" a="1"/>
  <c r="C56" i="4" a="1"/>
  <c r="C235" i="3" l="1"/>
  <c r="C56" i="4"/>
  <c r="G339" i="1"/>
  <c r="L339" i="1"/>
  <c r="A341" i="1"/>
  <c r="M338" i="1"/>
  <c r="D235" i="3" a="1"/>
  <c r="C236" i="3" a="1"/>
  <c r="C236" i="3" l="1"/>
  <c r="D235" i="3"/>
  <c r="M339" i="1"/>
  <c r="G340" i="1"/>
  <c r="L340" i="1"/>
  <c r="A342" i="1"/>
  <c r="D236" i="3" a="1"/>
  <c r="C237" i="3" a="1"/>
  <c r="D236" i="3" l="1"/>
  <c r="C237" i="3"/>
  <c r="M340" i="1"/>
  <c r="L341" i="1"/>
  <c r="G341" i="1"/>
  <c r="A343" i="1"/>
  <c r="D237" i="3" a="1"/>
  <c r="C238" i="3" a="1"/>
  <c r="C238" i="3" l="1"/>
  <c r="D237" i="3"/>
  <c r="L342" i="1"/>
  <c r="G342" i="1"/>
  <c r="A344" i="1"/>
  <c r="M341" i="1"/>
  <c r="D238" i="3" a="1"/>
  <c r="C239" i="3" a="1"/>
  <c r="C239" i="3" l="1"/>
  <c r="D238" i="3"/>
  <c r="G343" i="1"/>
  <c r="L343" i="1"/>
  <c r="A345" i="1"/>
  <c r="M342" i="1"/>
  <c r="D239" i="3" a="1"/>
  <c r="C50" i="2" a="1"/>
  <c r="C50" i="2" l="1"/>
  <c r="D239" i="3"/>
  <c r="M343" i="1"/>
  <c r="G344" i="1"/>
  <c r="L344" i="1"/>
  <c r="A346" i="1"/>
  <c r="B57" i="4" a="1"/>
  <c r="D50" i="2" a="1"/>
  <c r="D50" i="2" l="1"/>
  <c r="B57" i="4"/>
  <c r="M344" i="1"/>
  <c r="L345" i="1"/>
  <c r="G345" i="1"/>
  <c r="A347" i="1"/>
  <c r="C57" i="4" a="1"/>
  <c r="C240" i="3" a="1"/>
  <c r="C240" i="3" l="1"/>
  <c r="C57" i="4"/>
  <c r="L346" i="1"/>
  <c r="G346" i="1"/>
  <c r="A348" i="1"/>
  <c r="M345" i="1"/>
  <c r="C241" i="3" a="1"/>
  <c r="D240" i="3" a="1"/>
  <c r="C241" i="3" l="1"/>
  <c r="D240" i="3"/>
  <c r="G347" i="1"/>
  <c r="L347" i="1"/>
  <c r="A349" i="1"/>
  <c r="M346" i="1"/>
  <c r="C242" i="3" a="1"/>
  <c r="D241" i="3" a="1"/>
  <c r="C242" i="3" l="1"/>
  <c r="D241" i="3"/>
  <c r="M347" i="1"/>
  <c r="G348" i="1"/>
  <c r="L348" i="1"/>
  <c r="A350" i="1"/>
  <c r="C243" i="3" a="1"/>
  <c r="D242" i="3" a="1"/>
  <c r="D242" i="3" l="1"/>
  <c r="C243" i="3"/>
  <c r="L349" i="1"/>
  <c r="G349" i="1"/>
  <c r="A351" i="1"/>
  <c r="M348" i="1"/>
  <c r="D243" i="3" a="1"/>
  <c r="C244" i="3" a="1"/>
  <c r="C244" i="3" l="1"/>
  <c r="D243" i="3"/>
  <c r="L350" i="1"/>
  <c r="G350" i="1"/>
  <c r="A352" i="1"/>
  <c r="M349" i="1"/>
  <c r="D244" i="3" a="1"/>
  <c r="C51" i="2" a="1"/>
  <c r="C51" i="2" l="1"/>
  <c r="D244" i="3"/>
  <c r="G351" i="1"/>
  <c r="L351" i="1"/>
  <c r="A353" i="1"/>
  <c r="M350" i="1"/>
  <c r="C52" i="2" a="1"/>
  <c r="D51" i="2" a="1"/>
  <c r="C52" i="2" l="1"/>
  <c r="D51" i="2"/>
  <c r="M351" i="1"/>
  <c r="G352" i="1"/>
  <c r="L352" i="1"/>
  <c r="A354" i="1"/>
  <c r="C245" i="3" a="1"/>
  <c r="D52" i="2" a="1"/>
  <c r="D52" i="2" l="1"/>
  <c r="C245" i="3"/>
  <c r="M352" i="1"/>
  <c r="L353" i="1"/>
  <c r="G353" i="1"/>
  <c r="A355" i="1"/>
  <c r="C246" i="3" a="1"/>
  <c r="D245" i="3" a="1"/>
  <c r="C246" i="3" l="1"/>
  <c r="D245" i="3"/>
  <c r="L354" i="1"/>
  <c r="G354" i="1"/>
  <c r="A356" i="1"/>
  <c r="M353" i="1"/>
  <c r="D246" i="3" a="1"/>
  <c r="C247" i="3" a="1"/>
  <c r="C247" i="3" l="1"/>
  <c r="D246" i="3"/>
  <c r="G355" i="1"/>
  <c r="L355" i="1"/>
  <c r="A357" i="1"/>
  <c r="M354" i="1"/>
  <c r="C248" i="3" a="1"/>
  <c r="D247" i="3" a="1"/>
  <c r="C248" i="3" l="1"/>
  <c r="D247" i="3"/>
  <c r="M355" i="1"/>
  <c r="G356" i="1"/>
  <c r="L356" i="1"/>
  <c r="A358" i="1"/>
  <c r="C249" i="3" a="1"/>
  <c r="D248" i="3" a="1"/>
  <c r="D248" i="3" l="1"/>
  <c r="C249" i="3"/>
  <c r="M356" i="1"/>
  <c r="L357" i="1"/>
  <c r="G357" i="1"/>
  <c r="A359" i="1"/>
  <c r="D249" i="3" a="1"/>
  <c r="C53" i="2" a="1"/>
  <c r="C53" i="2" l="1"/>
  <c r="D249" i="3"/>
  <c r="L358" i="1"/>
  <c r="G358" i="1"/>
  <c r="A360" i="1"/>
  <c r="M357" i="1"/>
  <c r="D53" i="2" a="1"/>
  <c r="C54" i="2" a="1"/>
  <c r="C54" i="2" l="1"/>
  <c r="D53" i="2"/>
  <c r="G359" i="1"/>
  <c r="L359" i="1"/>
  <c r="A361" i="1"/>
  <c r="M358" i="1"/>
  <c r="D54" i="2" a="1"/>
  <c r="C55" i="2" a="1"/>
  <c r="C55" i="2" l="1"/>
  <c r="D54" i="2"/>
  <c r="M359" i="1"/>
  <c r="G360" i="1"/>
  <c r="L360" i="1"/>
  <c r="A362" i="1"/>
  <c r="B58" i="4" a="1"/>
  <c r="D55" i="2" a="1"/>
  <c r="D55" i="2" l="1"/>
  <c r="B58" i="4"/>
  <c r="M360" i="1"/>
  <c r="L361" i="1"/>
  <c r="G361" i="1"/>
  <c r="A363" i="1"/>
  <c r="C58" i="4" a="1"/>
  <c r="C250" i="3" a="1"/>
  <c r="C250" i="3" l="1"/>
  <c r="C58" i="4"/>
  <c r="L362" i="1"/>
  <c r="G362" i="1"/>
  <c r="A364" i="1"/>
  <c r="M361" i="1"/>
  <c r="C251" i="3" a="1"/>
  <c r="D250" i="3" a="1"/>
  <c r="C251" i="3" l="1"/>
  <c r="D250" i="3"/>
  <c r="G363" i="1"/>
  <c r="L363" i="1"/>
  <c r="A365" i="1"/>
  <c r="M362" i="1"/>
  <c r="D251" i="3" a="1"/>
  <c r="C252" i="3" a="1"/>
  <c r="C252" i="3" l="1"/>
  <c r="D251" i="3"/>
  <c r="M363" i="1"/>
  <c r="G364" i="1"/>
  <c r="L364" i="1"/>
  <c r="A366" i="1"/>
  <c r="C56" i="2" a="1"/>
  <c r="D252" i="3" a="1"/>
  <c r="D252" i="3" l="1"/>
  <c r="C56" i="2"/>
  <c r="C58" i="2" s="1"/>
  <c r="M364" i="1"/>
  <c r="L365" i="1"/>
  <c r="G365" i="1"/>
  <c r="D56" i="2" a="1"/>
  <c r="B59" i="4" a="1"/>
  <c r="B59" i="4" l="1"/>
  <c r="B61" i="4" s="1"/>
  <c r="D56" i="2"/>
  <c r="D58" i="2" s="1"/>
  <c r="M365" i="1"/>
  <c r="L366" i="1"/>
  <c r="G366" i="1"/>
  <c r="C59" i="4" a="1"/>
  <c r="C253" i="3" a="1"/>
  <c r="C253" i="3" l="1"/>
  <c r="C255" i="3" s="1"/>
  <c r="C59" i="4"/>
  <c r="C61" i="4" s="1"/>
  <c r="M366" i="1"/>
  <c r="D253" i="3" a="1"/>
  <c r="D253" i="3" l="1"/>
  <c r="D255" i="3" s="1"/>
  <c r="F15" i="5" l="1"/>
  <c r="H15" i="5"/>
  <c r="F11" i="5"/>
  <c r="H11" i="5"/>
  <c r="F7" i="5"/>
  <c r="H7" i="5"/>
  <c r="F14" i="5"/>
  <c r="H14" i="5"/>
  <c r="F10" i="5"/>
  <c r="H10" i="5"/>
  <c r="F6" i="5"/>
  <c r="H6" i="5"/>
  <c r="H13" i="5"/>
  <c r="F13" i="5"/>
  <c r="H9" i="5"/>
  <c r="F9" i="5"/>
  <c r="H5" i="5"/>
  <c r="F5" i="5"/>
  <c r="F12" i="5"/>
  <c r="H12" i="5"/>
  <c r="F8" i="5"/>
  <c r="H8" i="5"/>
  <c r="F4" i="5"/>
  <c r="H4" i="5"/>
  <c r="H17" i="5" l="1"/>
  <c r="I8" i="5"/>
  <c r="I14" i="5"/>
  <c r="I4" i="5"/>
  <c r="I13" i="5"/>
  <c r="I10" i="5"/>
  <c r="I15" i="5"/>
  <c r="I9" i="5"/>
  <c r="I6" i="5"/>
  <c r="I11" i="5"/>
  <c r="I12" i="5"/>
  <c r="I5" i="5"/>
  <c r="I7" i="5"/>
  <c r="I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<sst xmlns="http://schemas.openxmlformats.org/spreadsheetml/2006/main" count="48" uniqueCount="19">
  <si>
    <t>Day</t>
  </si>
  <si>
    <t>Month</t>
  </si>
  <si>
    <t>Max Load</t>
  </si>
  <si>
    <t>Min Load</t>
  </si>
  <si>
    <t>Max Load Optimal</t>
  </si>
  <si>
    <t>Daily retention</t>
  </si>
  <si>
    <t>Max Load Attained</t>
  </si>
  <si>
    <t>Monthly retention</t>
  </si>
  <si>
    <t>NA</t>
  </si>
  <si>
    <t>Optimal reduction</t>
  </si>
  <si>
    <t>RL results cluster 1</t>
  </si>
  <si>
    <t>RL results cluster 2</t>
  </si>
  <si>
    <t>RL results cluster 3</t>
  </si>
  <si>
    <t>RL results combined</t>
  </si>
  <si>
    <t>RL reduction</t>
  </si>
  <si>
    <t>Reduction</t>
  </si>
  <si>
    <t>Retention</t>
  </si>
  <si>
    <t>Retention bin</t>
  </si>
  <si>
    <t>Attained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</si>
</sst>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B66D-C195-2846-A95D-27398ABE4DF2}">
  <dimension ref="A1:M366"/>
  <sheetViews>
    <sheetView workbookViewId="0">
      <selection activeCell="G1" sqref="G1:L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902836.8110000001</v>
      </c>
      <c r="E2" s="1">
        <v>487463.58983333333</v>
      </c>
      <c r="F2">
        <v>762836.81099999999</v>
      </c>
      <c r="G2" s="1">
        <f>D2-F2</f>
        <v>140000.00000000012</v>
      </c>
      <c r="H2">
        <v>0</v>
      </c>
      <c r="I2">
        <v>852836.81</v>
      </c>
      <c r="J2">
        <v>0</v>
      </c>
      <c r="K2" s="1">
        <f>MAX(H2:J2)</f>
        <v>852836.81</v>
      </c>
      <c r="L2" s="1">
        <f t="shared" ref="L2:L65" si="0">D2-K2</f>
        <v>50000.001000000047</v>
      </c>
      <c r="M2">
        <f t="shared" ref="M2:M65" si="1">L2/G2 *100</f>
        <v>35.714286428571434</v>
      </c>
    </row>
    <row r="3" spans="1:13" x14ac:dyDescent="0.2">
      <c r="A3">
        <f>A2+48</f>
        <v>50</v>
      </c>
      <c r="B3">
        <v>2</v>
      </c>
      <c r="C3">
        <v>1</v>
      </c>
      <c r="D3">
        <v>1254981.8658333335</v>
      </c>
      <c r="E3" s="1">
        <v>531787.69516666664</v>
      </c>
      <c r="F3">
        <v>1114981.8659999999</v>
      </c>
      <c r="G3" s="1">
        <f>D3-F3</f>
        <v>139999.99983333354</v>
      </c>
      <c r="H3">
        <v>0</v>
      </c>
      <c r="I3">
        <v>1173285.6200000001</v>
      </c>
      <c r="J3">
        <v>0</v>
      </c>
      <c r="K3" s="1">
        <f t="shared" ref="K3:K66" si="2">MAX(H3:J3)</f>
        <v>1173285.6200000001</v>
      </c>
      <c r="L3" s="1">
        <f t="shared" si="0"/>
        <v>81696.245833333349</v>
      </c>
      <c r="M3">
        <f t="shared" si="1"/>
        <v>58.354461378993328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1333150.9651666668</v>
      </c>
      <c r="E4" s="1">
        <v>535511.28783333336</v>
      </c>
      <c r="F4">
        <v>1193150.9650000001</v>
      </c>
      <c r="G4" s="1">
        <f t="shared" ref="G4:G67" si="4">D4-F4</f>
        <v>140000.00016666669</v>
      </c>
      <c r="H4">
        <v>0</v>
      </c>
      <c r="I4">
        <v>1283150.97</v>
      </c>
      <c r="J4">
        <v>0</v>
      </c>
      <c r="K4" s="1">
        <f t="shared" si="2"/>
        <v>1283150.97</v>
      </c>
      <c r="L4" s="1">
        <f t="shared" si="0"/>
        <v>49999.995166666806</v>
      </c>
      <c r="M4">
        <f t="shared" si="1"/>
        <v>35.714282219387847</v>
      </c>
    </row>
    <row r="5" spans="1:13" x14ac:dyDescent="0.2">
      <c r="A5">
        <f t="shared" si="3"/>
        <v>146</v>
      </c>
      <c r="B5">
        <v>4</v>
      </c>
      <c r="C5">
        <v>1</v>
      </c>
      <c r="D5">
        <v>1409749.6648333333</v>
      </c>
      <c r="E5" s="1">
        <v>552219.6841666667</v>
      </c>
      <c r="F5">
        <v>1239749.665</v>
      </c>
      <c r="G5" s="1">
        <f t="shared" si="4"/>
        <v>169999.99983333331</v>
      </c>
      <c r="H5">
        <v>0</v>
      </c>
      <c r="I5">
        <v>1291707.26</v>
      </c>
      <c r="J5">
        <v>0</v>
      </c>
      <c r="K5" s="1">
        <f t="shared" si="2"/>
        <v>1291707.26</v>
      </c>
      <c r="L5" s="1">
        <f t="shared" si="0"/>
        <v>118042.40483333333</v>
      </c>
      <c r="M5">
        <f t="shared" si="1"/>
        <v>69.436708793565415</v>
      </c>
    </row>
    <row r="6" spans="1:13" x14ac:dyDescent="0.2">
      <c r="A6">
        <f t="shared" si="3"/>
        <v>194</v>
      </c>
      <c r="B6">
        <v>5</v>
      </c>
      <c r="C6">
        <v>1</v>
      </c>
      <c r="D6">
        <v>1389572.8614999999</v>
      </c>
      <c r="E6" s="1">
        <v>568452.09533333336</v>
      </c>
      <c r="F6">
        <v>1219572.862</v>
      </c>
      <c r="G6" s="1">
        <f t="shared" si="4"/>
        <v>169999.99949999992</v>
      </c>
      <c r="H6">
        <v>0</v>
      </c>
      <c r="I6">
        <v>1272451.3</v>
      </c>
      <c r="J6">
        <v>0</v>
      </c>
      <c r="K6" s="1">
        <f t="shared" si="2"/>
        <v>1272451.3</v>
      </c>
      <c r="L6" s="1">
        <f t="shared" si="0"/>
        <v>117121.56149999984</v>
      </c>
      <c r="M6">
        <f t="shared" si="1"/>
        <v>68.895036379102976</v>
      </c>
    </row>
    <row r="7" spans="1:13" x14ac:dyDescent="0.2">
      <c r="A7">
        <f t="shared" si="3"/>
        <v>242</v>
      </c>
      <c r="B7">
        <v>6</v>
      </c>
      <c r="C7">
        <v>1</v>
      </c>
      <c r="D7">
        <v>1384332.4726666666</v>
      </c>
      <c r="E7" s="1">
        <v>570534.25550000009</v>
      </c>
      <c r="F7">
        <v>1234332.473</v>
      </c>
      <c r="G7" s="1">
        <f t="shared" si="4"/>
        <v>149999.99966666661</v>
      </c>
      <c r="H7">
        <v>1320957.3799999999</v>
      </c>
      <c r="I7">
        <v>0</v>
      </c>
      <c r="J7">
        <v>0</v>
      </c>
      <c r="K7" s="1">
        <f t="shared" si="2"/>
        <v>1320957.3799999999</v>
      </c>
      <c r="L7" s="1">
        <f t="shared" si="0"/>
        <v>63375.092666666722</v>
      </c>
      <c r="M7">
        <f t="shared" si="1"/>
        <v>42.250061871666858</v>
      </c>
    </row>
    <row r="8" spans="1:13" x14ac:dyDescent="0.2">
      <c r="A8">
        <f t="shared" si="3"/>
        <v>290</v>
      </c>
      <c r="B8">
        <v>7</v>
      </c>
      <c r="C8">
        <v>1</v>
      </c>
      <c r="D8">
        <v>1284089.8213333332</v>
      </c>
      <c r="E8" s="1">
        <v>503540.18383333337</v>
      </c>
      <c r="F8">
        <v>1084089.821</v>
      </c>
      <c r="G8" s="1">
        <f t="shared" si="4"/>
        <v>200000.00033333316</v>
      </c>
      <c r="H8">
        <v>0</v>
      </c>
      <c r="I8">
        <v>0</v>
      </c>
      <c r="J8">
        <v>1184089.82</v>
      </c>
      <c r="K8" s="1">
        <f t="shared" si="2"/>
        <v>1184089.82</v>
      </c>
      <c r="L8" s="1">
        <f t="shared" si="0"/>
        <v>100000.00133333309</v>
      </c>
      <c r="M8">
        <f t="shared" si="1"/>
        <v>50.000000583333247</v>
      </c>
    </row>
    <row r="9" spans="1:13" x14ac:dyDescent="0.2">
      <c r="A9">
        <f t="shared" si="3"/>
        <v>338</v>
      </c>
      <c r="B9">
        <v>8</v>
      </c>
      <c r="C9">
        <v>1</v>
      </c>
      <c r="D9">
        <v>1211890.0549999999</v>
      </c>
      <c r="E9" s="1">
        <v>510688.23083333328</v>
      </c>
      <c r="F9">
        <v>1051890.0549999999</v>
      </c>
      <c r="G9" s="1">
        <f t="shared" si="4"/>
        <v>160000</v>
      </c>
      <c r="H9">
        <v>0</v>
      </c>
      <c r="I9">
        <v>1119748.68</v>
      </c>
      <c r="J9">
        <v>0</v>
      </c>
      <c r="K9" s="1">
        <f t="shared" si="2"/>
        <v>1119748.68</v>
      </c>
      <c r="L9" s="1">
        <f t="shared" si="0"/>
        <v>92141.375</v>
      </c>
      <c r="M9">
        <f t="shared" si="1"/>
        <v>57.588359374999996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1208894.4151666667</v>
      </c>
      <c r="E10" s="1">
        <v>524572.55333333334</v>
      </c>
      <c r="F10">
        <v>1068894.415</v>
      </c>
      <c r="G10" s="1">
        <f t="shared" si="4"/>
        <v>140000.00016666669</v>
      </c>
      <c r="H10">
        <v>0</v>
      </c>
      <c r="I10">
        <v>1158894.42</v>
      </c>
      <c r="J10">
        <v>0</v>
      </c>
      <c r="K10" s="1">
        <f t="shared" si="2"/>
        <v>1158894.42</v>
      </c>
      <c r="L10" s="1">
        <f t="shared" si="0"/>
        <v>49999.995166666806</v>
      </c>
      <c r="M10">
        <f t="shared" si="1"/>
        <v>35.714282219387847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1344383.3891666667</v>
      </c>
      <c r="E11" s="1">
        <v>492551.27683333331</v>
      </c>
      <c r="F11">
        <v>1194383.389</v>
      </c>
      <c r="G11" s="1">
        <f t="shared" si="4"/>
        <v>150000.00016666669</v>
      </c>
      <c r="H11">
        <v>0</v>
      </c>
      <c r="I11">
        <v>1278277.32</v>
      </c>
      <c r="J11">
        <v>0</v>
      </c>
      <c r="K11" s="1">
        <f t="shared" si="2"/>
        <v>1278277.32</v>
      </c>
      <c r="L11" s="1">
        <f t="shared" si="0"/>
        <v>66106.069166666595</v>
      </c>
      <c r="M11">
        <f t="shared" si="1"/>
        <v>44.070712728810264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1446951.5688333334</v>
      </c>
      <c r="E12" s="1">
        <v>98709.282000000021</v>
      </c>
      <c r="F12">
        <v>1296951.5689999999</v>
      </c>
      <c r="G12" s="1">
        <f t="shared" si="4"/>
        <v>149999.99983333354</v>
      </c>
      <c r="H12">
        <v>0</v>
      </c>
      <c r="I12">
        <v>1373146.77</v>
      </c>
      <c r="J12">
        <v>0</v>
      </c>
      <c r="K12" s="1">
        <f t="shared" si="2"/>
        <v>1373146.77</v>
      </c>
      <c r="L12" s="1">
        <f t="shared" si="0"/>
        <v>73804.798833333421</v>
      </c>
      <c r="M12">
        <f t="shared" si="1"/>
        <v>49.203199276892434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1420307.24</v>
      </c>
      <c r="E13" s="1">
        <v>524747.85349999997</v>
      </c>
      <c r="F13">
        <v>1260307.24</v>
      </c>
      <c r="G13" s="1">
        <f t="shared" si="4"/>
        <v>160000</v>
      </c>
      <c r="H13">
        <v>0</v>
      </c>
      <c r="I13">
        <v>1335625.68</v>
      </c>
      <c r="J13">
        <v>0</v>
      </c>
      <c r="K13" s="1">
        <f t="shared" si="2"/>
        <v>1335625.68</v>
      </c>
      <c r="L13" s="1">
        <f t="shared" si="0"/>
        <v>84681.560000000056</v>
      </c>
      <c r="M13">
        <f t="shared" si="1"/>
        <v>52.925975000000037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1385922.5020000001</v>
      </c>
      <c r="E14" s="1">
        <v>550491.58916666661</v>
      </c>
      <c r="F14">
        <v>1225922.5019999901</v>
      </c>
      <c r="G14" s="1">
        <f t="shared" si="4"/>
        <v>160000.00000001001</v>
      </c>
      <c r="H14">
        <v>1296908.42</v>
      </c>
      <c r="I14">
        <v>0</v>
      </c>
      <c r="J14">
        <v>0</v>
      </c>
      <c r="K14" s="1">
        <f t="shared" si="2"/>
        <v>1296908.42</v>
      </c>
      <c r="L14" s="1">
        <f t="shared" si="0"/>
        <v>89014.08200000017</v>
      </c>
      <c r="M14">
        <f t="shared" si="1"/>
        <v>55.63380124999663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1343951.1926666666</v>
      </c>
      <c r="E15" s="1">
        <v>558173.54433333327</v>
      </c>
      <c r="F15">
        <v>1143951.193</v>
      </c>
      <c r="G15" s="1">
        <f t="shared" si="4"/>
        <v>199999.99966666661</v>
      </c>
      <c r="H15">
        <v>0</v>
      </c>
      <c r="I15">
        <v>0</v>
      </c>
      <c r="J15">
        <v>1243951.19</v>
      </c>
      <c r="K15" s="1">
        <f t="shared" si="2"/>
        <v>1243951.19</v>
      </c>
      <c r="L15" s="1">
        <f t="shared" si="0"/>
        <v>100000.00266666664</v>
      </c>
      <c r="M15">
        <f t="shared" si="1"/>
        <v>50.00000141666667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1250134.3066666666</v>
      </c>
      <c r="E16" s="1">
        <v>535593.76583333325</v>
      </c>
      <c r="F16">
        <v>1110134.307</v>
      </c>
      <c r="G16" s="1">
        <f t="shared" si="4"/>
        <v>139999.99966666661</v>
      </c>
      <c r="H16">
        <v>0</v>
      </c>
      <c r="I16">
        <v>1165566.99</v>
      </c>
      <c r="J16">
        <v>0</v>
      </c>
      <c r="K16" s="1">
        <f t="shared" si="2"/>
        <v>1165566.99</v>
      </c>
      <c r="L16" s="1">
        <f t="shared" si="0"/>
        <v>84567.316666666651</v>
      </c>
      <c r="M16">
        <f t="shared" si="1"/>
        <v>60.40522633429817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1330294.7146666667</v>
      </c>
      <c r="E17" s="1">
        <v>506321.77300000004</v>
      </c>
      <c r="F17">
        <v>1160294.7150000001</v>
      </c>
      <c r="G17" s="1">
        <f t="shared" si="4"/>
        <v>169999.99966666661</v>
      </c>
      <c r="H17">
        <v>0</v>
      </c>
      <c r="I17">
        <v>1230294.72</v>
      </c>
      <c r="J17">
        <v>0</v>
      </c>
      <c r="K17" s="1">
        <f t="shared" si="2"/>
        <v>1230294.72</v>
      </c>
      <c r="L17" s="1">
        <f t="shared" si="0"/>
        <v>99999.994666666724</v>
      </c>
      <c r="M17">
        <f t="shared" si="1"/>
        <v>58.823526389850102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1370707.139</v>
      </c>
      <c r="E18" s="1">
        <v>460896.93833333341</v>
      </c>
      <c r="F18">
        <v>1200707.139</v>
      </c>
      <c r="G18" s="1">
        <f t="shared" si="4"/>
        <v>170000</v>
      </c>
      <c r="H18">
        <v>0</v>
      </c>
      <c r="I18">
        <v>1286422.3</v>
      </c>
      <c r="J18">
        <v>0</v>
      </c>
      <c r="K18" s="1">
        <f t="shared" si="2"/>
        <v>1286422.3</v>
      </c>
      <c r="L18" s="1">
        <f t="shared" si="0"/>
        <v>84284.83899999992</v>
      </c>
      <c r="M18">
        <f t="shared" si="1"/>
        <v>49.579317058823477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1368606.8646666666</v>
      </c>
      <c r="E19" s="1">
        <v>535508.76433333347</v>
      </c>
      <c r="F19">
        <v>1218606.865</v>
      </c>
      <c r="G19" s="1">
        <f t="shared" si="4"/>
        <v>149999.99966666661</v>
      </c>
      <c r="H19">
        <v>0</v>
      </c>
      <c r="I19">
        <v>1274576.68</v>
      </c>
      <c r="J19">
        <v>0</v>
      </c>
      <c r="K19" s="1">
        <f t="shared" si="2"/>
        <v>1274576.68</v>
      </c>
      <c r="L19" s="1">
        <f t="shared" si="0"/>
        <v>94030.184666666668</v>
      </c>
      <c r="M19">
        <f t="shared" si="1"/>
        <v>62.686789917081775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1370889.2110000001</v>
      </c>
      <c r="E20" s="1">
        <v>567379.39649999992</v>
      </c>
      <c r="F20">
        <v>1200889.2109999999</v>
      </c>
      <c r="G20" s="1">
        <f t="shared" si="4"/>
        <v>170000.00000000023</v>
      </c>
      <c r="H20">
        <v>0</v>
      </c>
      <c r="I20">
        <v>1255581.77</v>
      </c>
      <c r="J20">
        <v>0</v>
      </c>
      <c r="K20" s="1">
        <f t="shared" si="2"/>
        <v>1255581.77</v>
      </c>
      <c r="L20" s="1">
        <f t="shared" si="0"/>
        <v>115307.44100000011</v>
      </c>
      <c r="M20">
        <f t="shared" si="1"/>
        <v>67.827906470588204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1353659.9756666666</v>
      </c>
      <c r="E21" s="1">
        <v>532376.45366666664</v>
      </c>
      <c r="F21">
        <v>1203659.976</v>
      </c>
      <c r="G21" s="1">
        <f t="shared" si="4"/>
        <v>149999.99966666661</v>
      </c>
      <c r="H21">
        <v>1260358.44</v>
      </c>
      <c r="I21">
        <v>0</v>
      </c>
      <c r="J21">
        <v>0</v>
      </c>
      <c r="K21" s="1">
        <f t="shared" si="2"/>
        <v>1260358.44</v>
      </c>
      <c r="L21" s="1">
        <f t="shared" si="0"/>
        <v>93301.535666666692</v>
      </c>
      <c r="M21">
        <f t="shared" si="1"/>
        <v>62.20102391600232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1327994.3166666667</v>
      </c>
      <c r="E22" s="1">
        <v>572600.40749999997</v>
      </c>
      <c r="F22">
        <v>1127994.317</v>
      </c>
      <c r="G22" s="1">
        <f t="shared" si="4"/>
        <v>199999.99966666661</v>
      </c>
      <c r="H22">
        <v>0</v>
      </c>
      <c r="I22">
        <v>0</v>
      </c>
      <c r="J22">
        <v>1227994.32</v>
      </c>
      <c r="K22" s="1">
        <f t="shared" si="2"/>
        <v>1227994.32</v>
      </c>
      <c r="L22" s="1">
        <f t="shared" si="0"/>
        <v>99999.996666666586</v>
      </c>
      <c r="M22">
        <f t="shared" si="1"/>
        <v>49.999998416666635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1296638.68</v>
      </c>
      <c r="E23" s="1">
        <v>558087.65200000012</v>
      </c>
      <c r="F23">
        <v>1156638.68</v>
      </c>
      <c r="G23" s="1">
        <f t="shared" si="4"/>
        <v>140000</v>
      </c>
      <c r="H23">
        <v>0</v>
      </c>
      <c r="I23">
        <v>1233095.22</v>
      </c>
      <c r="J23">
        <v>0</v>
      </c>
      <c r="K23" s="1">
        <f t="shared" si="2"/>
        <v>1233095.22</v>
      </c>
      <c r="L23" s="1">
        <f t="shared" si="0"/>
        <v>63543.459999999963</v>
      </c>
      <c r="M23">
        <f t="shared" si="1"/>
        <v>45.38818571428569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1301843.6370000003</v>
      </c>
      <c r="E24" s="1">
        <v>542794.64916666655</v>
      </c>
      <c r="F24">
        <v>1161843.6370000001</v>
      </c>
      <c r="G24" s="1">
        <f t="shared" si="4"/>
        <v>140000.00000000023</v>
      </c>
      <c r="H24">
        <v>0</v>
      </c>
      <c r="I24">
        <v>1236237.58</v>
      </c>
      <c r="J24">
        <v>0</v>
      </c>
      <c r="K24" s="1">
        <f t="shared" si="2"/>
        <v>1236237.58</v>
      </c>
      <c r="L24" s="1">
        <f t="shared" si="0"/>
        <v>65606.057000000263</v>
      </c>
      <c r="M24">
        <f t="shared" si="1"/>
        <v>46.861469285714399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1209155.3101666667</v>
      </c>
      <c r="E25" s="1">
        <v>487672.7525</v>
      </c>
      <c r="F25">
        <v>1029155.31</v>
      </c>
      <c r="G25" s="1">
        <f t="shared" si="4"/>
        <v>180000.00016666669</v>
      </c>
      <c r="H25">
        <v>0</v>
      </c>
      <c r="I25">
        <v>1106434.81</v>
      </c>
      <c r="J25">
        <v>0</v>
      </c>
      <c r="K25" s="1">
        <f t="shared" si="2"/>
        <v>1106434.81</v>
      </c>
      <c r="L25" s="1">
        <f t="shared" si="0"/>
        <v>102720.50016666669</v>
      </c>
      <c r="M25">
        <f t="shared" si="1"/>
        <v>57.066944484197279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1285400.7206666667</v>
      </c>
      <c r="E26" s="1">
        <v>457161.8536666666</v>
      </c>
      <c r="F26">
        <v>1095400.7209999999</v>
      </c>
      <c r="G26" s="1">
        <f t="shared" si="4"/>
        <v>189999.99966666684</v>
      </c>
      <c r="H26">
        <v>0</v>
      </c>
      <c r="I26">
        <v>1185400.72</v>
      </c>
      <c r="J26">
        <v>0</v>
      </c>
      <c r="K26" s="1">
        <f t="shared" si="2"/>
        <v>1185400.72</v>
      </c>
      <c r="L26" s="1">
        <f t="shared" si="0"/>
        <v>100000.00066666678</v>
      </c>
      <c r="M26">
        <f t="shared" si="1"/>
        <v>52.631579390581727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1329579.8868333334</v>
      </c>
      <c r="E27" s="1">
        <v>450755.38733333332</v>
      </c>
      <c r="F27">
        <v>1169579.8870000001</v>
      </c>
      <c r="G27" s="1">
        <f t="shared" si="4"/>
        <v>159999.99983333331</v>
      </c>
      <c r="H27">
        <v>0</v>
      </c>
      <c r="I27">
        <v>1231391.0900000001</v>
      </c>
      <c r="J27">
        <v>0</v>
      </c>
      <c r="K27" s="1">
        <f t="shared" si="2"/>
        <v>1231391.0900000001</v>
      </c>
      <c r="L27" s="1">
        <f t="shared" si="0"/>
        <v>98188.796833333327</v>
      </c>
      <c r="M27">
        <f t="shared" si="1"/>
        <v>61.367998084758334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1282248.2411666664</v>
      </c>
      <c r="E28" s="1">
        <v>491363.53300000005</v>
      </c>
      <c r="F28">
        <v>1142248.2409999999</v>
      </c>
      <c r="G28" s="1">
        <f t="shared" si="4"/>
        <v>140000.00016666646</v>
      </c>
      <c r="H28">
        <v>1229038</v>
      </c>
      <c r="I28">
        <v>0</v>
      </c>
      <c r="J28">
        <v>0</v>
      </c>
      <c r="K28" s="1">
        <f t="shared" si="2"/>
        <v>1229038</v>
      </c>
      <c r="L28" s="1">
        <f t="shared" si="0"/>
        <v>53210.241166666383</v>
      </c>
      <c r="M28">
        <f t="shared" si="1"/>
        <v>38.007315073800669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1294673.6423333334</v>
      </c>
      <c r="E29" s="1">
        <v>487025.52600000001</v>
      </c>
      <c r="F29">
        <v>1094673.642</v>
      </c>
      <c r="G29" s="1">
        <f t="shared" si="4"/>
        <v>200000.00033333339</v>
      </c>
      <c r="H29">
        <v>0</v>
      </c>
      <c r="I29">
        <v>0</v>
      </c>
      <c r="J29">
        <v>1194673.6399999999</v>
      </c>
      <c r="K29" s="1">
        <f t="shared" si="2"/>
        <v>1194673.6399999999</v>
      </c>
      <c r="L29" s="1">
        <f t="shared" si="0"/>
        <v>100000.00233333348</v>
      </c>
      <c r="M29">
        <f t="shared" si="1"/>
        <v>50.000001083333387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1413911.0045</v>
      </c>
      <c r="E30" s="1">
        <v>482099.78816666669</v>
      </c>
      <c r="F30">
        <v>1253911.0049999999</v>
      </c>
      <c r="G30" s="1">
        <f t="shared" si="4"/>
        <v>159999.99950000015</v>
      </c>
      <c r="H30">
        <v>0</v>
      </c>
      <c r="I30">
        <v>1312529.3999999999</v>
      </c>
      <c r="J30">
        <v>0</v>
      </c>
      <c r="K30" s="1">
        <f t="shared" si="2"/>
        <v>1312529.3999999999</v>
      </c>
      <c r="L30" s="1">
        <f t="shared" si="0"/>
        <v>101381.60450000013</v>
      </c>
      <c r="M30">
        <f t="shared" si="1"/>
        <v>63.363503010510968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1342624.8628333334</v>
      </c>
      <c r="E31" s="1">
        <v>0</v>
      </c>
      <c r="F31">
        <v>1172624.8629999999</v>
      </c>
      <c r="G31" s="1">
        <f t="shared" si="4"/>
        <v>169999.99983333354</v>
      </c>
      <c r="H31">
        <v>0</v>
      </c>
      <c r="I31">
        <v>1292624.8600000001</v>
      </c>
      <c r="J31">
        <v>0</v>
      </c>
      <c r="K31" s="1">
        <f t="shared" si="2"/>
        <v>1292624.8600000001</v>
      </c>
      <c r="L31" s="1">
        <f t="shared" si="0"/>
        <v>50000.002833333332</v>
      </c>
      <c r="M31">
        <f t="shared" si="1"/>
        <v>29.41176640138405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1329289.9916666665</v>
      </c>
      <c r="E32" s="1">
        <v>433129.359</v>
      </c>
      <c r="F32">
        <v>1129289.9920000001</v>
      </c>
      <c r="G32" s="1">
        <f t="shared" si="4"/>
        <v>199999.99966666638</v>
      </c>
      <c r="H32">
        <v>0</v>
      </c>
      <c r="I32">
        <v>1213654.3700000001</v>
      </c>
      <c r="J32">
        <v>0</v>
      </c>
      <c r="K32" s="1">
        <f t="shared" si="2"/>
        <v>1213654.3700000001</v>
      </c>
      <c r="L32" s="1">
        <f t="shared" si="0"/>
        <v>115635.62166666635</v>
      </c>
      <c r="M32">
        <f t="shared" si="1"/>
        <v>57.817810929696279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1354088.2326666666</v>
      </c>
      <c r="E33" s="1">
        <v>507490.10666666663</v>
      </c>
      <c r="F33">
        <v>1184088.233</v>
      </c>
      <c r="G33" s="1">
        <f t="shared" si="4"/>
        <v>169999.99966666661</v>
      </c>
      <c r="H33">
        <v>0</v>
      </c>
      <c r="I33">
        <v>1255618.53</v>
      </c>
      <c r="J33">
        <v>0</v>
      </c>
      <c r="K33" s="1">
        <f t="shared" si="2"/>
        <v>1255618.53</v>
      </c>
      <c r="L33" s="1">
        <f t="shared" si="0"/>
        <v>98469.702666666592</v>
      </c>
      <c r="M33">
        <f t="shared" si="1"/>
        <v>57.923354623379097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1227289.2383333335</v>
      </c>
      <c r="E34" s="1">
        <v>470955.70249999996</v>
      </c>
      <c r="F34">
        <v>1077289.2379999999</v>
      </c>
      <c r="G34" s="1">
        <f t="shared" si="4"/>
        <v>150000.00033333362</v>
      </c>
      <c r="H34">
        <v>0</v>
      </c>
      <c r="I34">
        <v>1153302.0900000001</v>
      </c>
      <c r="J34">
        <v>0</v>
      </c>
      <c r="K34" s="1">
        <f t="shared" si="2"/>
        <v>1153302.0900000001</v>
      </c>
      <c r="L34" s="1">
        <f t="shared" si="0"/>
        <v>73987.148333333433</v>
      </c>
      <c r="M34">
        <f t="shared" si="1"/>
        <v>49.324765445944934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1217811.3740000001</v>
      </c>
      <c r="E35" s="1">
        <v>432962.08150000003</v>
      </c>
      <c r="F35">
        <v>1057811.3740000001</v>
      </c>
      <c r="G35" s="1">
        <f t="shared" si="4"/>
        <v>160000</v>
      </c>
      <c r="H35">
        <v>1152142.6200000001</v>
      </c>
      <c r="I35">
        <v>0</v>
      </c>
      <c r="J35">
        <v>0</v>
      </c>
      <c r="K35" s="1">
        <f t="shared" si="2"/>
        <v>1152142.6200000001</v>
      </c>
      <c r="L35" s="1">
        <f t="shared" si="0"/>
        <v>65668.753999999957</v>
      </c>
      <c r="M35">
        <f t="shared" si="1"/>
        <v>41.042971249999972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1209835.0770000003</v>
      </c>
      <c r="E36" s="1">
        <v>478309.32066666667</v>
      </c>
      <c r="F36">
        <v>1009835.077</v>
      </c>
      <c r="G36" s="1">
        <f t="shared" si="4"/>
        <v>200000.00000000023</v>
      </c>
      <c r="H36">
        <v>0</v>
      </c>
      <c r="I36">
        <v>0</v>
      </c>
      <c r="J36">
        <v>1109835.08</v>
      </c>
      <c r="K36" s="1">
        <f t="shared" si="2"/>
        <v>1109835.08</v>
      </c>
      <c r="L36" s="1">
        <f t="shared" si="0"/>
        <v>99999.997000000207</v>
      </c>
      <c r="M36">
        <f t="shared" si="1"/>
        <v>49.999998500000039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1271151.0930000001</v>
      </c>
      <c r="E37" s="1">
        <v>433069.80833333335</v>
      </c>
      <c r="F37">
        <v>1131151.0929999901</v>
      </c>
      <c r="G37" s="1">
        <f t="shared" si="4"/>
        <v>140000.00000001001</v>
      </c>
      <c r="H37">
        <v>0</v>
      </c>
      <c r="I37">
        <v>1188433.08</v>
      </c>
      <c r="J37">
        <v>0</v>
      </c>
      <c r="K37" s="1">
        <f t="shared" si="2"/>
        <v>1188433.08</v>
      </c>
      <c r="L37" s="1">
        <f t="shared" si="0"/>
        <v>82718.013000000035</v>
      </c>
      <c r="M37">
        <f t="shared" si="1"/>
        <v>59.084294999995798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1322499.6666666667</v>
      </c>
      <c r="E38" s="1">
        <v>416901.19083333336</v>
      </c>
      <c r="F38">
        <v>1152499.6669999999</v>
      </c>
      <c r="G38" s="1">
        <f t="shared" si="4"/>
        <v>169999.99966666684</v>
      </c>
      <c r="H38">
        <v>0</v>
      </c>
      <c r="I38">
        <v>1295676.96</v>
      </c>
      <c r="J38">
        <v>0</v>
      </c>
      <c r="K38" s="1">
        <f t="shared" si="2"/>
        <v>1295676.96</v>
      </c>
      <c r="L38" s="1">
        <f t="shared" si="0"/>
        <v>26822.706666666782</v>
      </c>
      <c r="M38">
        <f t="shared" si="1"/>
        <v>15.778062776035467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1344999.6235</v>
      </c>
      <c r="E39" s="1">
        <v>445766.45600000006</v>
      </c>
      <c r="F39">
        <v>1174999.6240000001</v>
      </c>
      <c r="G39" s="1">
        <f t="shared" si="4"/>
        <v>169999.99949999992</v>
      </c>
      <c r="H39">
        <v>0</v>
      </c>
      <c r="I39">
        <v>1244999.6200000001</v>
      </c>
      <c r="J39">
        <v>0</v>
      </c>
      <c r="K39" s="1">
        <f t="shared" si="2"/>
        <v>1244999.6200000001</v>
      </c>
      <c r="L39" s="1">
        <f t="shared" si="0"/>
        <v>100000.00349999988</v>
      </c>
      <c r="M39">
        <f t="shared" si="1"/>
        <v>58.823531643598578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1337377.5831666666</v>
      </c>
      <c r="E40" s="1">
        <v>452988.07283333334</v>
      </c>
      <c r="F40">
        <v>1197377.5829999901</v>
      </c>
      <c r="G40" s="1">
        <f t="shared" si="4"/>
        <v>140000.00016667647</v>
      </c>
      <c r="H40">
        <v>0</v>
      </c>
      <c r="I40">
        <v>1287375.42</v>
      </c>
      <c r="J40">
        <v>0</v>
      </c>
      <c r="K40" s="1">
        <f t="shared" si="2"/>
        <v>1287375.42</v>
      </c>
      <c r="L40" s="1">
        <f t="shared" si="0"/>
        <v>50002.163166666636</v>
      </c>
      <c r="M40">
        <f t="shared" si="1"/>
        <v>35.715830790811964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1245884.7498333333</v>
      </c>
      <c r="E41" s="1">
        <v>429378.14633333328</v>
      </c>
      <c r="F41">
        <v>1105884.75</v>
      </c>
      <c r="G41" s="1">
        <f t="shared" si="4"/>
        <v>139999.99983333331</v>
      </c>
      <c r="H41">
        <v>0</v>
      </c>
      <c r="I41">
        <v>1182432.21</v>
      </c>
      <c r="J41">
        <v>0</v>
      </c>
      <c r="K41" s="1">
        <f t="shared" si="2"/>
        <v>1182432.21</v>
      </c>
      <c r="L41" s="1">
        <f t="shared" si="0"/>
        <v>63452.539833333343</v>
      </c>
      <c r="M41">
        <f t="shared" si="1"/>
        <v>45.323242792051495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1179240.5033333334</v>
      </c>
      <c r="E42" s="1">
        <v>398574.74033333338</v>
      </c>
      <c r="F42">
        <v>1029240.503</v>
      </c>
      <c r="G42" s="1">
        <f t="shared" si="4"/>
        <v>150000.00033333339</v>
      </c>
      <c r="H42">
        <v>1129076.3999999999</v>
      </c>
      <c r="I42">
        <v>0</v>
      </c>
      <c r="J42">
        <v>0</v>
      </c>
      <c r="K42" s="1">
        <f t="shared" si="2"/>
        <v>1129076.3999999999</v>
      </c>
      <c r="L42" s="1">
        <f t="shared" si="0"/>
        <v>50164.103333333507</v>
      </c>
      <c r="M42">
        <f t="shared" si="1"/>
        <v>33.442735481238465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1145825.9848333334</v>
      </c>
      <c r="E43" s="1">
        <v>36.37916666666667</v>
      </c>
      <c r="F43">
        <v>945825.98499999999</v>
      </c>
      <c r="G43" s="1">
        <f t="shared" si="4"/>
        <v>199999.99983333342</v>
      </c>
      <c r="H43">
        <v>0</v>
      </c>
      <c r="I43">
        <v>0</v>
      </c>
      <c r="J43">
        <v>995825.99</v>
      </c>
      <c r="K43" s="1">
        <f t="shared" si="2"/>
        <v>995825.99</v>
      </c>
      <c r="L43" s="1">
        <f t="shared" si="0"/>
        <v>149999.99483333342</v>
      </c>
      <c r="M43">
        <f t="shared" si="1"/>
        <v>74.999997479166666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1328680.4165000001</v>
      </c>
      <c r="E44" s="1">
        <v>445660.41066666669</v>
      </c>
      <c r="F44">
        <v>1138680.4169999999</v>
      </c>
      <c r="G44" s="1">
        <f t="shared" si="4"/>
        <v>189999.99950000015</v>
      </c>
      <c r="H44">
        <v>0</v>
      </c>
      <c r="I44">
        <v>1232833.76</v>
      </c>
      <c r="J44">
        <v>0</v>
      </c>
      <c r="K44" s="1">
        <f t="shared" si="2"/>
        <v>1232833.76</v>
      </c>
      <c r="L44" s="1">
        <f t="shared" si="0"/>
        <v>95846.656500000041</v>
      </c>
      <c r="M44">
        <f t="shared" si="1"/>
        <v>50.445608816962107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1327705.2610000002</v>
      </c>
      <c r="E45" s="1">
        <v>418856.27716666664</v>
      </c>
      <c r="F45">
        <v>1147705.2609999999</v>
      </c>
      <c r="G45" s="1">
        <f t="shared" si="4"/>
        <v>180000.00000000023</v>
      </c>
      <c r="H45">
        <v>0</v>
      </c>
      <c r="I45">
        <v>1231949.94</v>
      </c>
      <c r="J45">
        <v>0</v>
      </c>
      <c r="K45" s="1">
        <f t="shared" si="2"/>
        <v>1231949.94</v>
      </c>
      <c r="L45" s="1">
        <f t="shared" si="0"/>
        <v>95755.321000000229</v>
      </c>
      <c r="M45">
        <f t="shared" si="1"/>
        <v>53.197400555555618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1348576.9448333334</v>
      </c>
      <c r="E46" s="1">
        <v>407739.05116666667</v>
      </c>
      <c r="F46">
        <v>1178576.9450000001</v>
      </c>
      <c r="G46" s="1">
        <f t="shared" si="4"/>
        <v>169999.99983333331</v>
      </c>
      <c r="H46">
        <v>0</v>
      </c>
      <c r="I46">
        <v>1284756.8600000001</v>
      </c>
      <c r="J46">
        <v>0</v>
      </c>
      <c r="K46" s="1">
        <f t="shared" si="2"/>
        <v>1284756.8600000001</v>
      </c>
      <c r="L46" s="1">
        <f t="shared" si="0"/>
        <v>63820.084833333269</v>
      </c>
      <c r="M46">
        <f t="shared" si="1"/>
        <v>37.54122640935411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1272837.0714999998</v>
      </c>
      <c r="E47" s="1">
        <v>393340.45133333333</v>
      </c>
      <c r="F47">
        <v>1142837.0719999999</v>
      </c>
      <c r="G47" s="1">
        <f t="shared" si="4"/>
        <v>129999.99949999992</v>
      </c>
      <c r="H47">
        <v>0</v>
      </c>
      <c r="I47">
        <v>1200783.76</v>
      </c>
      <c r="J47">
        <v>0</v>
      </c>
      <c r="K47" s="1">
        <f t="shared" si="2"/>
        <v>1200783.76</v>
      </c>
      <c r="L47" s="1">
        <f t="shared" si="0"/>
        <v>72053.311499999836</v>
      </c>
      <c r="M47">
        <f t="shared" si="1"/>
        <v>55.425624443944621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1288819.5868333334</v>
      </c>
      <c r="E48" s="1">
        <v>422509.58299999993</v>
      </c>
      <c r="F48">
        <v>1138819.5870000001</v>
      </c>
      <c r="G48" s="1">
        <f t="shared" si="4"/>
        <v>149999.99983333331</v>
      </c>
      <c r="H48">
        <v>0</v>
      </c>
      <c r="I48">
        <v>1238819.5900000001</v>
      </c>
      <c r="J48">
        <v>0</v>
      </c>
      <c r="K48" s="1">
        <f t="shared" si="2"/>
        <v>1238819.5900000001</v>
      </c>
      <c r="L48" s="1">
        <f t="shared" si="0"/>
        <v>49999.99683333328</v>
      </c>
      <c r="M48">
        <f t="shared" si="1"/>
        <v>33.333331259259232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1300139.8655000001</v>
      </c>
      <c r="E49" s="1">
        <v>380792.85533333337</v>
      </c>
      <c r="F49">
        <v>1140139.8659999999</v>
      </c>
      <c r="G49" s="1">
        <f t="shared" si="4"/>
        <v>159999.99950000015</v>
      </c>
      <c r="H49">
        <v>1221300.07</v>
      </c>
      <c r="I49">
        <v>0</v>
      </c>
      <c r="J49">
        <v>0</v>
      </c>
      <c r="K49" s="1">
        <f t="shared" si="2"/>
        <v>1221300.07</v>
      </c>
      <c r="L49" s="1">
        <f t="shared" si="0"/>
        <v>78839.795500000007</v>
      </c>
      <c r="M49">
        <f t="shared" si="1"/>
        <v>49.274872341483935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1239803.7808333335</v>
      </c>
      <c r="E50" s="1">
        <v>406355.85550000006</v>
      </c>
      <c r="F50">
        <v>1039803.781</v>
      </c>
      <c r="G50" s="1">
        <f t="shared" si="4"/>
        <v>199999.99983333354</v>
      </c>
      <c r="H50">
        <v>0</v>
      </c>
      <c r="I50">
        <v>0</v>
      </c>
      <c r="J50">
        <v>1139803.78</v>
      </c>
      <c r="K50" s="1">
        <f t="shared" si="2"/>
        <v>1139803.78</v>
      </c>
      <c r="L50" s="1">
        <f t="shared" si="0"/>
        <v>100000.00083333347</v>
      </c>
      <c r="M50">
        <f t="shared" si="1"/>
        <v>50.000000458333346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1297360.7054999999</v>
      </c>
      <c r="E51" s="1">
        <v>407929.75050000002</v>
      </c>
      <c r="F51">
        <v>1127360.706</v>
      </c>
      <c r="G51" s="1">
        <f t="shared" si="4"/>
        <v>169999.99949999992</v>
      </c>
      <c r="H51">
        <v>0</v>
      </c>
      <c r="I51">
        <v>1223465.69</v>
      </c>
      <c r="J51">
        <v>0</v>
      </c>
      <c r="K51" s="1">
        <f t="shared" si="2"/>
        <v>1223465.69</v>
      </c>
      <c r="L51" s="1">
        <f t="shared" si="0"/>
        <v>73895.01549999998</v>
      </c>
      <c r="M51">
        <f t="shared" si="1"/>
        <v>43.467656304316641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1281292.8859999999</v>
      </c>
      <c r="E52" s="1">
        <v>0</v>
      </c>
      <c r="F52">
        <v>1121292.8859999999</v>
      </c>
      <c r="G52" s="1">
        <f t="shared" si="4"/>
        <v>160000</v>
      </c>
      <c r="H52">
        <v>0</v>
      </c>
      <c r="I52">
        <v>1181292.8899999999</v>
      </c>
      <c r="J52">
        <v>0</v>
      </c>
      <c r="K52" s="1">
        <f t="shared" si="2"/>
        <v>1181292.8899999999</v>
      </c>
      <c r="L52" s="1">
        <f t="shared" si="0"/>
        <v>99999.996000000043</v>
      </c>
      <c r="M52">
        <f t="shared" si="1"/>
        <v>62.499997500000028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1235981.0485</v>
      </c>
      <c r="E53" s="1">
        <v>337516.03200000001</v>
      </c>
      <c r="F53">
        <v>1105981.0490000001</v>
      </c>
      <c r="G53" s="1">
        <f t="shared" si="4"/>
        <v>129999.99949999992</v>
      </c>
      <c r="H53">
        <v>0</v>
      </c>
      <c r="I53">
        <v>1180223.72</v>
      </c>
      <c r="J53">
        <v>0</v>
      </c>
      <c r="K53" s="1">
        <f t="shared" si="2"/>
        <v>1180223.72</v>
      </c>
      <c r="L53" s="1">
        <f t="shared" si="0"/>
        <v>55757.328500000061</v>
      </c>
      <c r="M53">
        <f t="shared" si="1"/>
        <v>42.890252857270276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1314448.3255</v>
      </c>
      <c r="E54" s="1">
        <v>465620.5971666667</v>
      </c>
      <c r="F54">
        <v>1174448.3259999999</v>
      </c>
      <c r="G54" s="1">
        <f t="shared" si="4"/>
        <v>139999.99950000015</v>
      </c>
      <c r="H54">
        <v>0</v>
      </c>
      <c r="I54">
        <v>1230481.53</v>
      </c>
      <c r="J54">
        <v>0</v>
      </c>
      <c r="K54" s="1">
        <f t="shared" si="2"/>
        <v>1230481.53</v>
      </c>
      <c r="L54" s="1">
        <f t="shared" si="0"/>
        <v>83966.795500000007</v>
      </c>
      <c r="M54">
        <f t="shared" si="1"/>
        <v>59.976282714200948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1299117.2706666666</v>
      </c>
      <c r="E55" s="1">
        <v>391235.15033333329</v>
      </c>
      <c r="F55">
        <v>1149117.2709999999</v>
      </c>
      <c r="G55" s="1">
        <f t="shared" si="4"/>
        <v>149999.99966666661</v>
      </c>
      <c r="H55">
        <v>0</v>
      </c>
      <c r="I55">
        <v>1210333.3400000001</v>
      </c>
      <c r="J55">
        <v>0</v>
      </c>
      <c r="K55" s="1">
        <f t="shared" si="2"/>
        <v>1210333.3400000001</v>
      </c>
      <c r="L55" s="1">
        <f t="shared" si="0"/>
        <v>88783.930666666478</v>
      </c>
      <c r="M55">
        <f t="shared" si="1"/>
        <v>59.189287242642749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1192292.4660000002</v>
      </c>
      <c r="E56" s="1">
        <v>354796.32483333332</v>
      </c>
      <c r="F56">
        <v>1022292.466</v>
      </c>
      <c r="G56" s="1">
        <f t="shared" si="4"/>
        <v>170000.00000000023</v>
      </c>
      <c r="H56">
        <v>1118124.6299999999</v>
      </c>
      <c r="I56">
        <v>0</v>
      </c>
      <c r="J56">
        <v>0</v>
      </c>
      <c r="K56" s="1">
        <f t="shared" si="2"/>
        <v>1118124.6299999999</v>
      </c>
      <c r="L56" s="1">
        <f t="shared" si="0"/>
        <v>74167.836000000359</v>
      </c>
      <c r="M56">
        <f t="shared" si="1"/>
        <v>43.628138823529561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1194719.4948333334</v>
      </c>
      <c r="E57" s="1">
        <v>362927.61816666665</v>
      </c>
      <c r="F57">
        <v>994719.495</v>
      </c>
      <c r="G57" s="1">
        <f t="shared" si="4"/>
        <v>199999.99983333342</v>
      </c>
      <c r="H57">
        <v>0</v>
      </c>
      <c r="I57">
        <v>0</v>
      </c>
      <c r="J57">
        <v>1094719.5</v>
      </c>
      <c r="K57" s="1">
        <f t="shared" si="2"/>
        <v>1094719.5</v>
      </c>
      <c r="L57" s="1">
        <f t="shared" si="0"/>
        <v>99999.994833333418</v>
      </c>
      <c r="M57">
        <f t="shared" si="1"/>
        <v>49.999997458333354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1240905.709</v>
      </c>
      <c r="E58" s="1">
        <v>332393.56416666665</v>
      </c>
      <c r="F58">
        <v>1090905.709</v>
      </c>
      <c r="G58" s="1">
        <f t="shared" si="4"/>
        <v>150000</v>
      </c>
      <c r="H58">
        <v>0</v>
      </c>
      <c r="I58">
        <v>1179586.67</v>
      </c>
      <c r="J58">
        <v>0</v>
      </c>
      <c r="K58" s="1">
        <f t="shared" si="2"/>
        <v>1179586.67</v>
      </c>
      <c r="L58" s="1">
        <f t="shared" si="0"/>
        <v>61319.039000000106</v>
      </c>
      <c r="M58">
        <f t="shared" si="1"/>
        <v>40.879359333333404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1278229.1198333337</v>
      </c>
      <c r="E59" s="1">
        <v>374461.82183333329</v>
      </c>
      <c r="F59">
        <v>1098229.1200000001</v>
      </c>
      <c r="G59" s="1">
        <f t="shared" si="4"/>
        <v>179999.99983333354</v>
      </c>
      <c r="H59">
        <v>0</v>
      </c>
      <c r="I59">
        <v>1178229.1200000001</v>
      </c>
      <c r="J59">
        <v>0</v>
      </c>
      <c r="K59" s="1">
        <f t="shared" si="2"/>
        <v>1178229.1200000001</v>
      </c>
      <c r="L59" s="1">
        <f t="shared" si="0"/>
        <v>99999.999833333539</v>
      </c>
      <c r="M59">
        <f t="shared" si="1"/>
        <v>55.555555514403345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1270340.8213333332</v>
      </c>
      <c r="E60" s="1">
        <v>396960.57983333338</v>
      </c>
      <c r="F60">
        <v>1090340.821</v>
      </c>
      <c r="G60" s="1">
        <f t="shared" si="4"/>
        <v>180000.00033333316</v>
      </c>
      <c r="H60">
        <v>0</v>
      </c>
      <c r="I60">
        <v>1185049.83</v>
      </c>
      <c r="J60">
        <v>0</v>
      </c>
      <c r="K60" s="1">
        <f t="shared" si="2"/>
        <v>1185049.83</v>
      </c>
      <c r="L60" s="1">
        <f t="shared" si="0"/>
        <v>85290.991333333077</v>
      </c>
      <c r="M60">
        <f t="shared" si="1"/>
        <v>47.383883986326047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1283833.5998333336</v>
      </c>
      <c r="E61" s="1">
        <v>384434.77816666669</v>
      </c>
      <c r="F61">
        <v>1123833.6000000001</v>
      </c>
      <c r="G61" s="1">
        <f t="shared" si="4"/>
        <v>159999.99983333354</v>
      </c>
      <c r="H61">
        <v>0</v>
      </c>
      <c r="I61">
        <v>1219475.46</v>
      </c>
      <c r="J61">
        <v>0</v>
      </c>
      <c r="K61" s="1">
        <f t="shared" si="2"/>
        <v>1219475.46</v>
      </c>
      <c r="L61" s="1">
        <f t="shared" si="0"/>
        <v>64358.139833333669</v>
      </c>
      <c r="M61">
        <f t="shared" si="1"/>
        <v>40.223837437733323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1302008.4088333333</v>
      </c>
      <c r="E62" s="1">
        <v>395907.88366666663</v>
      </c>
      <c r="F62">
        <v>1142008.409</v>
      </c>
      <c r="G62" s="1">
        <f t="shared" si="4"/>
        <v>159999.99983333331</v>
      </c>
      <c r="H62">
        <v>0</v>
      </c>
      <c r="I62">
        <v>1202621.75</v>
      </c>
      <c r="J62">
        <v>0</v>
      </c>
      <c r="K62" s="1">
        <f t="shared" si="2"/>
        <v>1202621.75</v>
      </c>
      <c r="L62" s="1">
        <f t="shared" si="0"/>
        <v>99386.658833333291</v>
      </c>
      <c r="M62">
        <f t="shared" si="1"/>
        <v>62.116661835538181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1277132.3726666665</v>
      </c>
      <c r="E63" s="1">
        <v>392163.81199999998</v>
      </c>
      <c r="F63">
        <v>1117132.3729999999</v>
      </c>
      <c r="G63" s="1">
        <f t="shared" si="4"/>
        <v>159999.99966666661</v>
      </c>
      <c r="H63">
        <v>1192362.23</v>
      </c>
      <c r="I63">
        <v>0</v>
      </c>
      <c r="J63">
        <v>0</v>
      </c>
      <c r="K63" s="1">
        <f t="shared" si="2"/>
        <v>1192362.23</v>
      </c>
      <c r="L63" s="1">
        <f t="shared" si="0"/>
        <v>84770.142666666536</v>
      </c>
      <c r="M63">
        <f t="shared" si="1"/>
        <v>52.981339277044391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1209174.3536666667</v>
      </c>
      <c r="E64" s="1">
        <v>409596.32816666667</v>
      </c>
      <c r="F64">
        <v>1019174.3540000001</v>
      </c>
      <c r="G64" s="1">
        <f t="shared" si="4"/>
        <v>189999.99966666661</v>
      </c>
      <c r="H64">
        <v>0</v>
      </c>
      <c r="I64">
        <v>0</v>
      </c>
      <c r="J64">
        <v>1109174.3500000001</v>
      </c>
      <c r="K64" s="1">
        <f t="shared" si="2"/>
        <v>1109174.3500000001</v>
      </c>
      <c r="L64" s="1">
        <f t="shared" si="0"/>
        <v>100000.00366666657</v>
      </c>
      <c r="M64">
        <f t="shared" si="1"/>
        <v>52.631580969529054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1172707.6211666667</v>
      </c>
      <c r="E65" s="1">
        <v>399244.80616666673</v>
      </c>
      <c r="F65">
        <v>1052707.621</v>
      </c>
      <c r="G65" s="1">
        <f t="shared" si="4"/>
        <v>120000.00016666669</v>
      </c>
      <c r="H65">
        <v>0</v>
      </c>
      <c r="I65">
        <v>1120254.02</v>
      </c>
      <c r="J65">
        <v>0</v>
      </c>
      <c r="K65" s="1">
        <f t="shared" si="2"/>
        <v>1120254.02</v>
      </c>
      <c r="L65" s="1">
        <f t="shared" si="0"/>
        <v>52453.601166666718</v>
      </c>
      <c r="M65">
        <f t="shared" si="1"/>
        <v>43.711334244845403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1229390.0983333334</v>
      </c>
      <c r="E66" s="1">
        <v>380455.0336666666</v>
      </c>
      <c r="F66">
        <v>1079390.098</v>
      </c>
      <c r="G66" s="1">
        <f t="shared" si="4"/>
        <v>150000.00033333339</v>
      </c>
      <c r="H66">
        <v>0</v>
      </c>
      <c r="I66">
        <v>1137932.03</v>
      </c>
      <c r="J66">
        <v>0</v>
      </c>
      <c r="K66" s="1">
        <f t="shared" si="2"/>
        <v>1137932.03</v>
      </c>
      <c r="L66" s="1">
        <f t="shared" ref="L66:L129" si="5">D66-K66</f>
        <v>91458.068333333358</v>
      </c>
      <c r="M66">
        <f t="shared" ref="M66:M129" si="6">L66/G66 *100</f>
        <v>60.972045420062116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1227723.6681666668</v>
      </c>
      <c r="E67" s="1">
        <v>384693.01966666669</v>
      </c>
      <c r="F67">
        <v>1057723.6680000001</v>
      </c>
      <c r="G67" s="1">
        <f t="shared" si="4"/>
        <v>170000.00016666669</v>
      </c>
      <c r="H67">
        <v>0</v>
      </c>
      <c r="I67">
        <v>1177723.67</v>
      </c>
      <c r="J67">
        <v>0</v>
      </c>
      <c r="K67" s="1">
        <f t="shared" ref="K67:K130" si="7">MAX(H67:J67)</f>
        <v>1177723.67</v>
      </c>
      <c r="L67" s="1">
        <f t="shared" si="5"/>
        <v>49999.998166666832</v>
      </c>
      <c r="M67">
        <f t="shared" si="6"/>
        <v>29.411763598616009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1205132.0485</v>
      </c>
      <c r="E68" s="1">
        <v>368357.13400000002</v>
      </c>
      <c r="F68">
        <v>1055132.0490000001</v>
      </c>
      <c r="G68" s="1">
        <f t="shared" ref="G68:G131" si="9">D68-F68</f>
        <v>149999.99949999992</v>
      </c>
      <c r="H68">
        <v>0</v>
      </c>
      <c r="I68">
        <v>1123197.0900000001</v>
      </c>
      <c r="J68">
        <v>0</v>
      </c>
      <c r="K68" s="1">
        <f t="shared" si="7"/>
        <v>1123197.0900000001</v>
      </c>
      <c r="L68" s="1">
        <f t="shared" si="5"/>
        <v>81934.95849999995</v>
      </c>
      <c r="M68">
        <f t="shared" si="6"/>
        <v>54.623305848744351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1219624.5248333334</v>
      </c>
      <c r="E69" s="1">
        <v>378593.39150000009</v>
      </c>
      <c r="F69">
        <v>1049624.5249999999</v>
      </c>
      <c r="G69" s="1">
        <f t="shared" si="9"/>
        <v>169999.99983333354</v>
      </c>
      <c r="H69">
        <v>0</v>
      </c>
      <c r="I69">
        <v>1119624.52</v>
      </c>
      <c r="J69">
        <v>0</v>
      </c>
      <c r="K69" s="1">
        <f t="shared" si="7"/>
        <v>1119624.52</v>
      </c>
      <c r="L69" s="1">
        <f t="shared" si="5"/>
        <v>100000.00483333343</v>
      </c>
      <c r="M69">
        <f t="shared" si="6"/>
        <v>58.823532312572077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1189225.4095000001</v>
      </c>
      <c r="E70" s="1">
        <v>371098.62766666664</v>
      </c>
      <c r="F70">
        <v>1019225.40999999</v>
      </c>
      <c r="G70" s="1">
        <f t="shared" si="9"/>
        <v>169999.99950001005</v>
      </c>
      <c r="H70">
        <v>1094575.6000000001</v>
      </c>
      <c r="I70">
        <v>0</v>
      </c>
      <c r="J70">
        <v>0</v>
      </c>
      <c r="K70" s="1">
        <f t="shared" si="7"/>
        <v>1094575.6000000001</v>
      </c>
      <c r="L70" s="1">
        <f t="shared" si="5"/>
        <v>94649.809499999974</v>
      </c>
      <c r="M70">
        <f t="shared" si="6"/>
        <v>55.676358693162456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1228645.8338333333</v>
      </c>
      <c r="E71" s="1">
        <v>265877.67250000004</v>
      </c>
      <c r="F71">
        <v>1028645.834</v>
      </c>
      <c r="G71" s="1">
        <f t="shared" si="9"/>
        <v>199999.99983333331</v>
      </c>
      <c r="H71">
        <v>0</v>
      </c>
      <c r="I71">
        <v>0</v>
      </c>
      <c r="J71">
        <v>1128645.83</v>
      </c>
      <c r="K71" s="1">
        <f t="shared" si="7"/>
        <v>1128645.83</v>
      </c>
      <c r="L71" s="1">
        <f t="shared" si="5"/>
        <v>100000.00383333326</v>
      </c>
      <c r="M71">
        <f t="shared" si="6"/>
        <v>50.000001958333307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1265534.8251666666</v>
      </c>
      <c r="E72" s="1">
        <v>406010.58250000002</v>
      </c>
      <c r="F72">
        <v>1125534.825</v>
      </c>
      <c r="G72" s="1">
        <f t="shared" si="9"/>
        <v>140000.00016666669</v>
      </c>
      <c r="H72">
        <v>0</v>
      </c>
      <c r="I72">
        <v>1196484.42</v>
      </c>
      <c r="J72">
        <v>0</v>
      </c>
      <c r="K72" s="1">
        <f t="shared" si="7"/>
        <v>1196484.42</v>
      </c>
      <c r="L72" s="1">
        <f t="shared" si="5"/>
        <v>69050.405166666722</v>
      </c>
      <c r="M72">
        <f t="shared" si="6"/>
        <v>49.321717917474174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1194307.0515000003</v>
      </c>
      <c r="E73" s="1">
        <v>412794.1243333334</v>
      </c>
      <c r="F73">
        <v>1064307.0519999999</v>
      </c>
      <c r="G73" s="1">
        <f t="shared" si="9"/>
        <v>129999.99950000038</v>
      </c>
      <c r="H73">
        <v>0</v>
      </c>
      <c r="I73">
        <v>1144307.05</v>
      </c>
      <c r="J73">
        <v>0</v>
      </c>
      <c r="K73" s="1">
        <f t="shared" si="7"/>
        <v>1144307.05</v>
      </c>
      <c r="L73" s="1">
        <f t="shared" si="5"/>
        <v>50000.001500000246</v>
      </c>
      <c r="M73">
        <f t="shared" si="6"/>
        <v>38.461539763313688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1213567.9129999999</v>
      </c>
      <c r="E74" s="1">
        <v>399151.13083333336</v>
      </c>
      <c r="F74">
        <v>1073567.9129999999</v>
      </c>
      <c r="G74" s="1">
        <f t="shared" si="9"/>
        <v>140000</v>
      </c>
      <c r="H74">
        <v>0</v>
      </c>
      <c r="I74">
        <v>1138396.96</v>
      </c>
      <c r="J74">
        <v>0</v>
      </c>
      <c r="K74" s="1">
        <f t="shared" si="7"/>
        <v>1138396.96</v>
      </c>
      <c r="L74" s="1">
        <f t="shared" si="5"/>
        <v>75170.95299999998</v>
      </c>
      <c r="M74">
        <f t="shared" si="6"/>
        <v>53.69353785714285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1120212.1193333333</v>
      </c>
      <c r="E75" s="1">
        <v>433671.74783333339</v>
      </c>
      <c r="F75">
        <v>980212.11899999995</v>
      </c>
      <c r="G75" s="1">
        <f t="shared" si="9"/>
        <v>140000.00033333339</v>
      </c>
      <c r="H75">
        <v>0</v>
      </c>
      <c r="I75">
        <v>1070212.1200000001</v>
      </c>
      <c r="J75">
        <v>0</v>
      </c>
      <c r="K75" s="1">
        <f t="shared" si="7"/>
        <v>1070212.1200000001</v>
      </c>
      <c r="L75" s="1">
        <f t="shared" si="5"/>
        <v>49999.999333333224</v>
      </c>
      <c r="M75">
        <f t="shared" si="6"/>
        <v>35.714285153061134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1187944.915</v>
      </c>
      <c r="E76" s="1">
        <v>351175.39416666672</v>
      </c>
      <c r="F76">
        <v>1027944.915</v>
      </c>
      <c r="G76" s="1">
        <f t="shared" si="9"/>
        <v>160000</v>
      </c>
      <c r="H76">
        <v>0</v>
      </c>
      <c r="I76">
        <v>1139930.94</v>
      </c>
      <c r="J76">
        <v>0</v>
      </c>
      <c r="K76" s="1">
        <f t="shared" si="7"/>
        <v>1139930.94</v>
      </c>
      <c r="L76" s="1">
        <f t="shared" si="5"/>
        <v>48013.975000000093</v>
      </c>
      <c r="M76">
        <f t="shared" si="6"/>
        <v>30.008734375000056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1215955.4370000002</v>
      </c>
      <c r="E77" s="1">
        <v>370849.55150000006</v>
      </c>
      <c r="F77">
        <v>1055955.4369999999</v>
      </c>
      <c r="G77" s="1">
        <f t="shared" si="9"/>
        <v>160000.00000000023</v>
      </c>
      <c r="H77">
        <v>1138825.6399999999</v>
      </c>
      <c r="I77">
        <v>0</v>
      </c>
      <c r="J77">
        <v>0</v>
      </c>
      <c r="K77" s="1">
        <f t="shared" si="7"/>
        <v>1138825.6399999999</v>
      </c>
      <c r="L77" s="1">
        <f t="shared" si="5"/>
        <v>77129.797000000253</v>
      </c>
      <c r="M77">
        <f t="shared" si="6"/>
        <v>48.20612312500009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1167139.9708333332</v>
      </c>
      <c r="E78" s="1">
        <v>383592.7313333333</v>
      </c>
      <c r="F78">
        <v>967139.97099999897</v>
      </c>
      <c r="G78" s="1">
        <f t="shared" si="9"/>
        <v>199999.99983333424</v>
      </c>
      <c r="H78">
        <v>0</v>
      </c>
      <c r="I78">
        <v>0</v>
      </c>
      <c r="J78">
        <v>1067139.97</v>
      </c>
      <c r="K78" s="1">
        <f t="shared" si="7"/>
        <v>1067139.97</v>
      </c>
      <c r="L78" s="1">
        <f t="shared" si="5"/>
        <v>100000.00083333324</v>
      </c>
      <c r="M78">
        <f t="shared" si="6"/>
        <v>50.000000458333062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1176318.5573333334</v>
      </c>
      <c r="E79" s="1">
        <v>351196.05049999995</v>
      </c>
      <c r="F79">
        <v>1026318.557</v>
      </c>
      <c r="G79" s="1">
        <f t="shared" si="9"/>
        <v>150000.00033333339</v>
      </c>
      <c r="H79">
        <v>0</v>
      </c>
      <c r="I79">
        <v>1091487.06</v>
      </c>
      <c r="J79">
        <v>0</v>
      </c>
      <c r="K79" s="1">
        <f t="shared" si="7"/>
        <v>1091487.06</v>
      </c>
      <c r="L79" s="1">
        <f t="shared" si="5"/>
        <v>84831.497333333362</v>
      </c>
      <c r="M79">
        <f t="shared" si="6"/>
        <v>56.554331429879255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1162771.8983333332</v>
      </c>
      <c r="E80" s="1">
        <v>436905.90433333331</v>
      </c>
      <c r="F80">
        <v>992771.89800000004</v>
      </c>
      <c r="G80" s="1">
        <f t="shared" si="9"/>
        <v>170000.00033333316</v>
      </c>
      <c r="H80">
        <v>0</v>
      </c>
      <c r="I80">
        <v>1086244.58</v>
      </c>
      <c r="J80">
        <v>0</v>
      </c>
      <c r="K80" s="1">
        <f t="shared" si="7"/>
        <v>1086244.58</v>
      </c>
      <c r="L80" s="1">
        <f t="shared" si="5"/>
        <v>76527.318333333125</v>
      </c>
      <c r="M80">
        <f t="shared" si="6"/>
        <v>45.016069519576256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1235422.1633333333</v>
      </c>
      <c r="E81" s="1">
        <v>426922.04583333334</v>
      </c>
      <c r="F81">
        <v>1035422.1629999999</v>
      </c>
      <c r="G81" s="1">
        <f t="shared" si="9"/>
        <v>200000.00033333339</v>
      </c>
      <c r="H81">
        <v>0</v>
      </c>
      <c r="I81">
        <v>0</v>
      </c>
      <c r="J81">
        <v>1135422.1599999999</v>
      </c>
      <c r="K81" s="1">
        <f t="shared" si="7"/>
        <v>1135422.1599999999</v>
      </c>
      <c r="L81" s="1">
        <f t="shared" si="5"/>
        <v>100000.00333333341</v>
      </c>
      <c r="M81">
        <f t="shared" si="6"/>
        <v>50.000001583333351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1227340.4263333334</v>
      </c>
      <c r="E82" s="1">
        <v>435872.14566666662</v>
      </c>
      <c r="F82">
        <v>1047340.426</v>
      </c>
      <c r="G82" s="1">
        <f t="shared" si="9"/>
        <v>180000.00033333339</v>
      </c>
      <c r="H82">
        <v>0</v>
      </c>
      <c r="I82">
        <v>1127340.43</v>
      </c>
      <c r="J82">
        <v>0</v>
      </c>
      <c r="K82" s="1">
        <f t="shared" si="7"/>
        <v>1127340.43</v>
      </c>
      <c r="L82" s="1">
        <f t="shared" si="5"/>
        <v>99999.996333333431</v>
      </c>
      <c r="M82">
        <f t="shared" si="6"/>
        <v>55.555553415637903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1247284.6073333335</v>
      </c>
      <c r="E83" s="1">
        <v>437285.13066666666</v>
      </c>
      <c r="F83">
        <v>1087284.6070000001</v>
      </c>
      <c r="G83" s="1">
        <f t="shared" si="9"/>
        <v>160000.00033333339</v>
      </c>
      <c r="H83">
        <v>0</v>
      </c>
      <c r="I83">
        <v>1186764.3600000001</v>
      </c>
      <c r="J83">
        <v>0</v>
      </c>
      <c r="K83" s="1">
        <f t="shared" si="7"/>
        <v>1186764.3600000001</v>
      </c>
      <c r="L83" s="1">
        <f t="shared" si="5"/>
        <v>60520.247333333362</v>
      </c>
      <c r="M83">
        <f t="shared" si="6"/>
        <v>37.825154504530936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1193994.5444999998</v>
      </c>
      <c r="E84" s="1">
        <v>367257.69316666666</v>
      </c>
      <c r="F84">
        <v>1013994.54499999</v>
      </c>
      <c r="G84" s="1">
        <f t="shared" si="9"/>
        <v>179999.99950000981</v>
      </c>
      <c r="H84">
        <v>1143994.54</v>
      </c>
      <c r="I84">
        <v>0</v>
      </c>
      <c r="J84">
        <v>0</v>
      </c>
      <c r="K84" s="1">
        <f t="shared" si="7"/>
        <v>1143994.54</v>
      </c>
      <c r="L84" s="1">
        <f t="shared" si="5"/>
        <v>50000.004499999806</v>
      </c>
      <c r="M84">
        <f t="shared" si="6"/>
        <v>27.777780354936652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1132018.7861666665</v>
      </c>
      <c r="E85" s="1">
        <v>370227.14599999995</v>
      </c>
      <c r="F85">
        <v>932018.78599999903</v>
      </c>
      <c r="G85" s="1">
        <f t="shared" si="9"/>
        <v>200000.00016666751</v>
      </c>
      <c r="H85">
        <v>0</v>
      </c>
      <c r="I85">
        <v>0</v>
      </c>
      <c r="J85">
        <v>1032018.79</v>
      </c>
      <c r="K85" s="1">
        <f t="shared" si="7"/>
        <v>1032018.79</v>
      </c>
      <c r="L85" s="1">
        <f t="shared" si="5"/>
        <v>99999.996166666504</v>
      </c>
      <c r="M85">
        <f t="shared" si="6"/>
        <v>49.99999804166638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1129987.0020000001</v>
      </c>
      <c r="E86" s="1">
        <v>392088.85066666664</v>
      </c>
      <c r="F86">
        <v>989987.00199999998</v>
      </c>
      <c r="G86" s="1">
        <f t="shared" si="9"/>
        <v>140000.00000000012</v>
      </c>
      <c r="H86">
        <v>0</v>
      </c>
      <c r="I86">
        <v>1054214.76</v>
      </c>
      <c r="J86">
        <v>0</v>
      </c>
      <c r="K86" s="1">
        <f t="shared" si="7"/>
        <v>1054214.76</v>
      </c>
      <c r="L86" s="1">
        <f t="shared" si="5"/>
        <v>75772.242000000086</v>
      </c>
      <c r="M86">
        <f t="shared" si="6"/>
        <v>54.123030000000014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1191691.2016666667</v>
      </c>
      <c r="E87" s="1">
        <v>389350.53166666668</v>
      </c>
      <c r="F87">
        <v>1041691.202</v>
      </c>
      <c r="G87" s="1">
        <f t="shared" si="9"/>
        <v>149999.99966666661</v>
      </c>
      <c r="H87">
        <v>0</v>
      </c>
      <c r="I87">
        <v>1141691.2</v>
      </c>
      <c r="J87">
        <v>0</v>
      </c>
      <c r="K87" s="1">
        <f t="shared" si="7"/>
        <v>1141691.2</v>
      </c>
      <c r="L87" s="1">
        <f t="shared" si="5"/>
        <v>50000.001666666707</v>
      </c>
      <c r="M87">
        <f t="shared" si="6"/>
        <v>33.333334518518562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1209675.4126666666</v>
      </c>
      <c r="E88" s="1">
        <v>446578.81650000013</v>
      </c>
      <c r="F88">
        <v>1039675.4129999999</v>
      </c>
      <c r="G88" s="1">
        <f t="shared" si="9"/>
        <v>169999.99966666661</v>
      </c>
      <c r="H88">
        <v>0</v>
      </c>
      <c r="I88">
        <v>1110480.1100000001</v>
      </c>
      <c r="J88">
        <v>0</v>
      </c>
      <c r="K88" s="1">
        <f t="shared" si="7"/>
        <v>1110480.1100000001</v>
      </c>
      <c r="L88" s="1">
        <f t="shared" si="5"/>
        <v>99195.302666666452</v>
      </c>
      <c r="M88">
        <f t="shared" si="6"/>
        <v>58.350178153627695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1191721.6438333334</v>
      </c>
      <c r="E89" s="1">
        <v>419435.23466666671</v>
      </c>
      <c r="F89">
        <v>1051721.6440000001</v>
      </c>
      <c r="G89" s="1">
        <f t="shared" si="9"/>
        <v>139999.99983333331</v>
      </c>
      <c r="H89">
        <v>0</v>
      </c>
      <c r="I89">
        <v>1159382.43</v>
      </c>
      <c r="J89">
        <v>0</v>
      </c>
      <c r="K89" s="1">
        <f t="shared" si="7"/>
        <v>1159382.43</v>
      </c>
      <c r="L89" s="1">
        <f t="shared" si="5"/>
        <v>32339.213833333459</v>
      </c>
      <c r="M89">
        <f t="shared" si="6"/>
        <v>23.099438479880376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1005947.4661666667</v>
      </c>
      <c r="E90" s="1">
        <v>405383.842</v>
      </c>
      <c r="F90">
        <v>815947.46599999897</v>
      </c>
      <c r="G90" s="1">
        <f t="shared" si="9"/>
        <v>190000.00016666774</v>
      </c>
      <c r="H90">
        <v>0</v>
      </c>
      <c r="I90">
        <v>0</v>
      </c>
      <c r="J90">
        <v>905947.47</v>
      </c>
      <c r="K90" s="1">
        <f t="shared" si="7"/>
        <v>905947.47</v>
      </c>
      <c r="L90" s="1">
        <f t="shared" si="5"/>
        <v>99999.996166666737</v>
      </c>
      <c r="M90">
        <f t="shared" si="6"/>
        <v>52.631576883656251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1175828.8255</v>
      </c>
      <c r="E91" s="1">
        <v>440574.35916666663</v>
      </c>
      <c r="F91">
        <v>1005828.82599999</v>
      </c>
      <c r="G91" s="1">
        <f t="shared" si="9"/>
        <v>169999.99950001005</v>
      </c>
      <c r="H91">
        <v>1075828.83</v>
      </c>
      <c r="I91">
        <v>0</v>
      </c>
      <c r="J91">
        <v>0</v>
      </c>
      <c r="K91" s="1">
        <f t="shared" si="7"/>
        <v>1075828.83</v>
      </c>
      <c r="L91" s="1">
        <f t="shared" si="5"/>
        <v>99999.995499999961</v>
      </c>
      <c r="M91">
        <f t="shared" si="6"/>
        <v>58.823526937712757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1220791.6731666664</v>
      </c>
      <c r="E92" s="1">
        <v>512499.62099999998</v>
      </c>
      <c r="F92">
        <v>1020791.673</v>
      </c>
      <c r="G92" s="1">
        <f t="shared" si="9"/>
        <v>200000.00016666646</v>
      </c>
      <c r="H92">
        <v>0</v>
      </c>
      <c r="I92">
        <v>0</v>
      </c>
      <c r="J92">
        <v>1115767.6000000001</v>
      </c>
      <c r="K92" s="1">
        <f t="shared" si="7"/>
        <v>1115767.6000000001</v>
      </c>
      <c r="L92" s="1">
        <f t="shared" si="5"/>
        <v>105024.07316666632</v>
      </c>
      <c r="M92">
        <f t="shared" si="6"/>
        <v>52.512036539573181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1176020.4819999998</v>
      </c>
      <c r="E93" s="1">
        <v>475655.26549999998</v>
      </c>
      <c r="F93">
        <v>976020.48199999996</v>
      </c>
      <c r="G93" s="1">
        <f t="shared" si="9"/>
        <v>199999.99999999988</v>
      </c>
      <c r="H93">
        <v>0</v>
      </c>
      <c r="I93">
        <v>0</v>
      </c>
      <c r="J93">
        <v>1076020.48</v>
      </c>
      <c r="K93" s="1">
        <f t="shared" si="7"/>
        <v>1076020.48</v>
      </c>
      <c r="L93" s="1">
        <f t="shared" si="5"/>
        <v>100000.00199999986</v>
      </c>
      <c r="M93">
        <f t="shared" si="6"/>
        <v>50.000000999999962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1222985.8033333335</v>
      </c>
      <c r="E94" s="1">
        <v>445221.99633333326</v>
      </c>
      <c r="F94">
        <v>1072985.8030000001</v>
      </c>
      <c r="G94" s="1">
        <f t="shared" si="9"/>
        <v>150000.00033333339</v>
      </c>
      <c r="H94">
        <v>0</v>
      </c>
      <c r="I94">
        <v>1160589.96</v>
      </c>
      <c r="J94">
        <v>0</v>
      </c>
      <c r="K94" s="1">
        <f t="shared" si="7"/>
        <v>1160589.96</v>
      </c>
      <c r="L94" s="1">
        <f t="shared" si="5"/>
        <v>62395.843333333498</v>
      </c>
      <c r="M94">
        <f t="shared" si="6"/>
        <v>41.5972287964507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1262418.9118333333</v>
      </c>
      <c r="E95" s="1">
        <v>435139.29033333325</v>
      </c>
      <c r="F95">
        <v>1082418.912</v>
      </c>
      <c r="G95" s="1">
        <f t="shared" si="9"/>
        <v>179999.99983333331</v>
      </c>
      <c r="H95">
        <v>0</v>
      </c>
      <c r="I95">
        <v>1155455.32</v>
      </c>
      <c r="J95">
        <v>0</v>
      </c>
      <c r="K95" s="1">
        <f t="shared" si="7"/>
        <v>1155455.32</v>
      </c>
      <c r="L95" s="1">
        <f t="shared" si="5"/>
        <v>106963.59183333325</v>
      </c>
      <c r="M95">
        <f t="shared" si="6"/>
        <v>59.424217740207574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1282642.2281666666</v>
      </c>
      <c r="E96" s="1">
        <v>463961.26</v>
      </c>
      <c r="F96">
        <v>1082642.2279999999</v>
      </c>
      <c r="G96" s="1">
        <f t="shared" si="9"/>
        <v>200000.00016666669</v>
      </c>
      <c r="H96">
        <v>0</v>
      </c>
      <c r="I96">
        <v>1182642.23</v>
      </c>
      <c r="J96">
        <v>0</v>
      </c>
      <c r="K96" s="1">
        <f t="shared" si="7"/>
        <v>1182642.23</v>
      </c>
      <c r="L96" s="1">
        <f t="shared" si="5"/>
        <v>99999.998166666599</v>
      </c>
      <c r="M96">
        <f t="shared" si="6"/>
        <v>49.999999041666626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1163965.8066666666</v>
      </c>
      <c r="E97" s="1">
        <v>389568.94699999999</v>
      </c>
      <c r="F97">
        <v>1003965.807</v>
      </c>
      <c r="G97" s="1">
        <f t="shared" si="9"/>
        <v>159999.99966666661</v>
      </c>
      <c r="H97">
        <v>0</v>
      </c>
      <c r="I97">
        <v>1113965.81</v>
      </c>
      <c r="J97">
        <v>0</v>
      </c>
      <c r="K97" s="1">
        <f t="shared" si="7"/>
        <v>1113965.81</v>
      </c>
      <c r="L97" s="1">
        <f t="shared" si="5"/>
        <v>49999.996666666586</v>
      </c>
      <c r="M97">
        <f t="shared" si="6"/>
        <v>31.24999798177079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1123363.9340000001</v>
      </c>
      <c r="E98" s="1">
        <v>364233.29533333331</v>
      </c>
      <c r="F98">
        <v>973363.93400000001</v>
      </c>
      <c r="G98" s="1">
        <f t="shared" si="9"/>
        <v>150000.00000000012</v>
      </c>
      <c r="H98">
        <v>1029305.65</v>
      </c>
      <c r="I98">
        <v>0</v>
      </c>
      <c r="J98">
        <v>0</v>
      </c>
      <c r="K98" s="1">
        <f t="shared" si="7"/>
        <v>1029305.65</v>
      </c>
      <c r="L98" s="1">
        <f t="shared" si="5"/>
        <v>94058.284000000102</v>
      </c>
      <c r="M98">
        <f t="shared" si="6"/>
        <v>62.705522666666688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1158260.1338333336</v>
      </c>
      <c r="E99" s="1">
        <v>348107.47350000002</v>
      </c>
      <c r="F99">
        <v>958260.13399999996</v>
      </c>
      <c r="G99" s="1">
        <f t="shared" si="9"/>
        <v>199999.99983333366</v>
      </c>
      <c r="H99">
        <v>0</v>
      </c>
      <c r="I99">
        <v>0</v>
      </c>
      <c r="J99">
        <v>1058260.1299999999</v>
      </c>
      <c r="K99" s="1">
        <f t="shared" si="7"/>
        <v>1058260.1299999999</v>
      </c>
      <c r="L99" s="1">
        <f t="shared" si="5"/>
        <v>100000.00383333373</v>
      </c>
      <c r="M99">
        <f t="shared" si="6"/>
        <v>50.000001958333449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1235978.7263333334</v>
      </c>
      <c r="E100" s="1">
        <v>334954.44783333334</v>
      </c>
      <c r="F100">
        <v>1035978.726</v>
      </c>
      <c r="G100" s="1">
        <f t="shared" si="9"/>
        <v>200000.00033333339</v>
      </c>
      <c r="H100">
        <v>0</v>
      </c>
      <c r="I100">
        <v>1185978.73</v>
      </c>
      <c r="J100">
        <v>0</v>
      </c>
      <c r="K100" s="1">
        <f t="shared" si="7"/>
        <v>1185978.73</v>
      </c>
      <c r="L100" s="1">
        <f t="shared" si="5"/>
        <v>49999.996333333431</v>
      </c>
      <c r="M100">
        <f t="shared" si="6"/>
        <v>24.999998125000044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1205017.1560000002</v>
      </c>
      <c r="E101" s="1">
        <v>374923.69383333327</v>
      </c>
      <c r="F101">
        <v>1015017.156</v>
      </c>
      <c r="G101" s="1">
        <f t="shared" si="9"/>
        <v>190000.00000000023</v>
      </c>
      <c r="H101">
        <v>0</v>
      </c>
      <c r="I101">
        <v>1105017.1599999999</v>
      </c>
      <c r="J101">
        <v>0</v>
      </c>
      <c r="K101" s="1">
        <f t="shared" si="7"/>
        <v>1105017.1599999999</v>
      </c>
      <c r="L101" s="1">
        <f t="shared" si="5"/>
        <v>99999.996000000276</v>
      </c>
      <c r="M101">
        <f t="shared" si="6"/>
        <v>52.631576842105346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1198851.5360000001</v>
      </c>
      <c r="E102" s="1">
        <v>361358.3041666667</v>
      </c>
      <c r="F102">
        <v>1028851.53599999</v>
      </c>
      <c r="G102" s="1">
        <f t="shared" si="9"/>
        <v>170000.00000001013</v>
      </c>
      <c r="H102">
        <v>0</v>
      </c>
      <c r="I102">
        <v>1143373.53</v>
      </c>
      <c r="J102">
        <v>0</v>
      </c>
      <c r="K102" s="1">
        <f t="shared" si="7"/>
        <v>1143373.53</v>
      </c>
      <c r="L102" s="1">
        <f t="shared" si="5"/>
        <v>55478.006000000052</v>
      </c>
      <c r="M102">
        <f t="shared" si="6"/>
        <v>32.634121176468675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1260302.4145</v>
      </c>
      <c r="E103" s="1">
        <v>411006.92250000004</v>
      </c>
      <c r="F103">
        <v>1070302.415</v>
      </c>
      <c r="G103" s="1">
        <f t="shared" si="9"/>
        <v>189999.99949999992</v>
      </c>
      <c r="H103">
        <v>0</v>
      </c>
      <c r="I103">
        <v>1201812.28</v>
      </c>
      <c r="J103">
        <v>0</v>
      </c>
      <c r="K103" s="1">
        <f t="shared" si="7"/>
        <v>1201812.28</v>
      </c>
      <c r="L103" s="1">
        <f t="shared" si="5"/>
        <v>58490.134499999927</v>
      </c>
      <c r="M103">
        <f t="shared" si="6"/>
        <v>30.784281396800715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1198463.709</v>
      </c>
      <c r="E104" s="1">
        <v>367459.23166666663</v>
      </c>
      <c r="F104">
        <v>1048463.709</v>
      </c>
      <c r="G104" s="1">
        <f t="shared" si="9"/>
        <v>150000</v>
      </c>
      <c r="H104">
        <v>0</v>
      </c>
      <c r="I104">
        <v>1147026.7</v>
      </c>
      <c r="J104">
        <v>0</v>
      </c>
      <c r="K104" s="1">
        <f t="shared" si="7"/>
        <v>1147026.7</v>
      </c>
      <c r="L104" s="1">
        <f t="shared" si="5"/>
        <v>51437.009000000078</v>
      </c>
      <c r="M104">
        <f t="shared" si="6"/>
        <v>34.29133933333339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1241508.281</v>
      </c>
      <c r="E105" s="1">
        <v>364373.64483333332</v>
      </c>
      <c r="F105">
        <v>1061508.281</v>
      </c>
      <c r="G105" s="1">
        <f t="shared" si="9"/>
        <v>180000</v>
      </c>
      <c r="H105">
        <v>1162574.25</v>
      </c>
      <c r="I105">
        <v>0</v>
      </c>
      <c r="J105">
        <v>0</v>
      </c>
      <c r="K105" s="1">
        <f t="shared" si="7"/>
        <v>1162574.25</v>
      </c>
      <c r="L105" s="1">
        <f t="shared" si="5"/>
        <v>78934.030999999959</v>
      </c>
      <c r="M105">
        <f t="shared" si="6"/>
        <v>43.852239444444422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1201166.6469999999</v>
      </c>
      <c r="E106" s="1">
        <v>475262.54983333329</v>
      </c>
      <c r="F106">
        <v>1001166.647</v>
      </c>
      <c r="G106" s="1">
        <f t="shared" si="9"/>
        <v>199999.99999999988</v>
      </c>
      <c r="H106">
        <v>0</v>
      </c>
      <c r="I106">
        <v>0</v>
      </c>
      <c r="J106">
        <v>1101166.6499999999</v>
      </c>
      <c r="K106" s="1">
        <f t="shared" si="7"/>
        <v>1101166.6499999999</v>
      </c>
      <c r="L106" s="1">
        <f t="shared" si="5"/>
        <v>99999.996999999974</v>
      </c>
      <c r="M106">
        <f t="shared" si="6"/>
        <v>49.999998500000018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1330196.4588333333</v>
      </c>
      <c r="E107" s="1">
        <v>189340.03233333337</v>
      </c>
      <c r="F107">
        <v>1150196.459</v>
      </c>
      <c r="G107" s="1">
        <f t="shared" si="9"/>
        <v>179999.99983333331</v>
      </c>
      <c r="H107">
        <v>0</v>
      </c>
      <c r="I107">
        <v>1230196.46</v>
      </c>
      <c r="J107">
        <v>0</v>
      </c>
      <c r="K107" s="1">
        <f t="shared" si="7"/>
        <v>1230196.46</v>
      </c>
      <c r="L107" s="1">
        <f t="shared" si="5"/>
        <v>99999.998833333375</v>
      </c>
      <c r="M107">
        <f t="shared" si="6"/>
        <v>55.555554958847765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1192539.58</v>
      </c>
      <c r="E108" s="1">
        <v>345971.43300000002</v>
      </c>
      <c r="F108">
        <v>1032539.58</v>
      </c>
      <c r="G108" s="1">
        <f t="shared" si="9"/>
        <v>160000.00000000012</v>
      </c>
      <c r="H108">
        <v>0</v>
      </c>
      <c r="I108">
        <v>1097921.6499999999</v>
      </c>
      <c r="J108">
        <v>0</v>
      </c>
      <c r="K108" s="1">
        <f t="shared" si="7"/>
        <v>1097921.6499999999</v>
      </c>
      <c r="L108" s="1">
        <f t="shared" si="5"/>
        <v>94617.930000000168</v>
      </c>
      <c r="M108">
        <f t="shared" si="6"/>
        <v>59.136206250000058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1191410.3420000002</v>
      </c>
      <c r="E109" s="1">
        <v>341458.34833333333</v>
      </c>
      <c r="F109">
        <v>991410.34199999995</v>
      </c>
      <c r="G109" s="1">
        <f t="shared" si="9"/>
        <v>200000.00000000023</v>
      </c>
      <c r="H109">
        <v>0</v>
      </c>
      <c r="I109">
        <v>1091410.3400000001</v>
      </c>
      <c r="J109">
        <v>0</v>
      </c>
      <c r="K109" s="1">
        <f t="shared" si="7"/>
        <v>1091410.3400000001</v>
      </c>
      <c r="L109" s="1">
        <f t="shared" si="5"/>
        <v>100000.00200000009</v>
      </c>
      <c r="M109">
        <f t="shared" si="6"/>
        <v>50.000000999999997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1099343.3538333334</v>
      </c>
      <c r="E110" s="1">
        <v>332854.25483333331</v>
      </c>
      <c r="F110">
        <v>969343.35400000005</v>
      </c>
      <c r="G110" s="1">
        <f t="shared" si="9"/>
        <v>129999.99983333331</v>
      </c>
      <c r="H110">
        <v>0</v>
      </c>
      <c r="I110">
        <v>1049343.3500000001</v>
      </c>
      <c r="J110">
        <v>0</v>
      </c>
      <c r="K110" s="1">
        <f t="shared" si="7"/>
        <v>1049343.3500000001</v>
      </c>
      <c r="L110" s="1">
        <f t="shared" si="5"/>
        <v>50000.003833333263</v>
      </c>
      <c r="M110">
        <f t="shared" si="6"/>
        <v>38.461541459566035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1154716.9370000002</v>
      </c>
      <c r="E111" s="1">
        <v>426424.17699999997</v>
      </c>
      <c r="F111">
        <v>1014716.93699999</v>
      </c>
      <c r="G111" s="1">
        <f t="shared" si="9"/>
        <v>140000.00000001013</v>
      </c>
      <c r="H111">
        <v>0</v>
      </c>
      <c r="I111">
        <v>1101781.93</v>
      </c>
      <c r="J111">
        <v>0</v>
      </c>
      <c r="K111" s="1">
        <f t="shared" si="7"/>
        <v>1101781.93</v>
      </c>
      <c r="L111" s="1">
        <f t="shared" si="5"/>
        <v>52935.007000000216</v>
      </c>
      <c r="M111">
        <f t="shared" si="6"/>
        <v>37.810719285711706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1186296.3633333333</v>
      </c>
      <c r="E112" s="1">
        <v>399851.17716666666</v>
      </c>
      <c r="F112">
        <v>1016296.36299999</v>
      </c>
      <c r="G112" s="1">
        <f t="shared" si="9"/>
        <v>170000.00033334328</v>
      </c>
      <c r="H112">
        <v>1086296.3600000001</v>
      </c>
      <c r="I112">
        <v>0</v>
      </c>
      <c r="J112">
        <v>0</v>
      </c>
      <c r="K112" s="1">
        <f t="shared" si="7"/>
        <v>1086296.3600000001</v>
      </c>
      <c r="L112" s="1">
        <f t="shared" si="5"/>
        <v>100000.00333333318</v>
      </c>
      <c r="M112">
        <f t="shared" si="6"/>
        <v>58.823531257205232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1161513.8374999999</v>
      </c>
      <c r="E113" s="1">
        <v>420501.56416666665</v>
      </c>
      <c r="F113">
        <v>961513.83799999999</v>
      </c>
      <c r="G113" s="1">
        <f t="shared" si="9"/>
        <v>199999.99949999992</v>
      </c>
      <c r="H113">
        <v>0</v>
      </c>
      <c r="I113">
        <v>0</v>
      </c>
      <c r="J113">
        <v>1061513.8400000001</v>
      </c>
      <c r="K113" s="1">
        <f t="shared" si="7"/>
        <v>1061513.8400000001</v>
      </c>
      <c r="L113" s="1">
        <f t="shared" si="5"/>
        <v>99999.997499999823</v>
      </c>
      <c r="M113">
        <f t="shared" si="6"/>
        <v>49.999998874999932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1139218.2530000003</v>
      </c>
      <c r="E114" s="1">
        <v>431308.60349999997</v>
      </c>
      <c r="F114">
        <v>989218.25300000003</v>
      </c>
      <c r="G114" s="1">
        <f t="shared" si="9"/>
        <v>150000.00000000023</v>
      </c>
      <c r="H114">
        <v>0</v>
      </c>
      <c r="I114">
        <v>1089218.25</v>
      </c>
      <c r="J114">
        <v>0</v>
      </c>
      <c r="K114" s="1">
        <f t="shared" si="7"/>
        <v>1089218.25</v>
      </c>
      <c r="L114" s="1">
        <f t="shared" si="5"/>
        <v>50000.003000000259</v>
      </c>
      <c r="M114">
        <f t="shared" si="6"/>
        <v>33.333335333333451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1114191.7335000001</v>
      </c>
      <c r="E115" s="1">
        <v>431609.91433333326</v>
      </c>
      <c r="F115">
        <v>974191.73400000005</v>
      </c>
      <c r="G115" s="1">
        <f t="shared" si="9"/>
        <v>139999.99950000003</v>
      </c>
      <c r="H115">
        <v>0</v>
      </c>
      <c r="I115">
        <v>1045258.3</v>
      </c>
      <c r="J115">
        <v>0</v>
      </c>
      <c r="K115" s="1">
        <f t="shared" si="7"/>
        <v>1045258.3</v>
      </c>
      <c r="L115" s="1">
        <f t="shared" si="5"/>
        <v>68933.433500000043</v>
      </c>
      <c r="M115">
        <f t="shared" si="6"/>
        <v>49.2381669615649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1091001.6391666667</v>
      </c>
      <c r="E116" s="1">
        <v>425746.07166666671</v>
      </c>
      <c r="F116">
        <v>941001.63899999997</v>
      </c>
      <c r="G116" s="1">
        <f t="shared" si="9"/>
        <v>150000.00016666669</v>
      </c>
      <c r="H116">
        <v>0</v>
      </c>
      <c r="I116">
        <v>1011752.28</v>
      </c>
      <c r="J116">
        <v>0</v>
      </c>
      <c r="K116" s="1">
        <f t="shared" si="7"/>
        <v>1011752.28</v>
      </c>
      <c r="L116" s="1">
        <f t="shared" si="5"/>
        <v>79249.359166666633</v>
      </c>
      <c r="M116">
        <f t="shared" si="6"/>
        <v>52.83290605240785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1128978.0413333334</v>
      </c>
      <c r="E117" s="1">
        <v>441131.60816666664</v>
      </c>
      <c r="F117">
        <v>978978.04099999997</v>
      </c>
      <c r="G117" s="1">
        <f t="shared" si="9"/>
        <v>150000.00033333339</v>
      </c>
      <c r="H117">
        <v>0</v>
      </c>
      <c r="I117">
        <v>1037551.07</v>
      </c>
      <c r="J117">
        <v>0</v>
      </c>
      <c r="K117" s="1">
        <f t="shared" si="7"/>
        <v>1037551.07</v>
      </c>
      <c r="L117" s="1">
        <f t="shared" si="5"/>
        <v>91426.971333333408</v>
      </c>
      <c r="M117">
        <f t="shared" si="6"/>
        <v>60.951314086774886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1136586.7676666665</v>
      </c>
      <c r="E118" s="1">
        <v>374818.10383333336</v>
      </c>
      <c r="F118">
        <v>976586.76799999899</v>
      </c>
      <c r="G118" s="1">
        <f t="shared" si="9"/>
        <v>159999.99966666754</v>
      </c>
      <c r="H118">
        <v>0</v>
      </c>
      <c r="I118">
        <v>0</v>
      </c>
      <c r="J118">
        <v>1086908.82</v>
      </c>
      <c r="K118" s="1">
        <f t="shared" si="7"/>
        <v>1086908.82</v>
      </c>
      <c r="L118" s="1">
        <f t="shared" si="5"/>
        <v>49677.94766666647</v>
      </c>
      <c r="M118">
        <f t="shared" si="6"/>
        <v>31.048717356351201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1122011.2796666666</v>
      </c>
      <c r="E119" s="1">
        <v>373257.61433333327</v>
      </c>
      <c r="F119">
        <v>942011.28</v>
      </c>
      <c r="G119" s="1">
        <f t="shared" si="9"/>
        <v>179999.99966666661</v>
      </c>
      <c r="H119">
        <v>1059230.6299999999</v>
      </c>
      <c r="I119">
        <v>0</v>
      </c>
      <c r="J119">
        <v>0</v>
      </c>
      <c r="K119" s="1">
        <f t="shared" si="7"/>
        <v>1059230.6299999999</v>
      </c>
      <c r="L119" s="1">
        <f t="shared" si="5"/>
        <v>62780.649666666752</v>
      </c>
      <c r="M119">
        <f t="shared" si="6"/>
        <v>34.878138768292914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1108443.5118333332</v>
      </c>
      <c r="E120" s="1">
        <v>370734.53700000001</v>
      </c>
      <c r="F120">
        <v>908443.51199999999</v>
      </c>
      <c r="G120" s="1">
        <f t="shared" si="9"/>
        <v>199999.99983333319</v>
      </c>
      <c r="H120">
        <v>0</v>
      </c>
      <c r="I120">
        <v>0</v>
      </c>
      <c r="J120">
        <v>1008443.51</v>
      </c>
      <c r="K120" s="1">
        <f t="shared" si="7"/>
        <v>1008443.51</v>
      </c>
      <c r="L120" s="1">
        <f t="shared" si="5"/>
        <v>100000.00183333317</v>
      </c>
      <c r="M120">
        <f t="shared" si="6"/>
        <v>50.000000958333288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1144049.6328333335</v>
      </c>
      <c r="E121" s="1">
        <v>357989.43416666664</v>
      </c>
      <c r="F121">
        <v>974049.63299999898</v>
      </c>
      <c r="G121" s="1">
        <f t="shared" si="9"/>
        <v>169999.99983333447</v>
      </c>
      <c r="H121">
        <v>0</v>
      </c>
      <c r="I121">
        <v>1097017.5900000001</v>
      </c>
      <c r="J121">
        <v>0</v>
      </c>
      <c r="K121" s="1">
        <f t="shared" si="7"/>
        <v>1097017.5900000001</v>
      </c>
      <c r="L121" s="1">
        <f t="shared" si="5"/>
        <v>47032.042833333369</v>
      </c>
      <c r="M121">
        <f t="shared" si="6"/>
        <v>27.665907576142885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1126291.9918333332</v>
      </c>
      <c r="E122" s="1">
        <v>366005.87566666672</v>
      </c>
      <c r="F122">
        <v>926291.99199999997</v>
      </c>
      <c r="G122" s="1">
        <f t="shared" si="9"/>
        <v>199999.99983333319</v>
      </c>
      <c r="H122">
        <v>0</v>
      </c>
      <c r="I122">
        <v>0</v>
      </c>
      <c r="J122">
        <v>1026291.99</v>
      </c>
      <c r="K122" s="1">
        <f t="shared" si="7"/>
        <v>1026291.99</v>
      </c>
      <c r="L122" s="1">
        <f t="shared" si="5"/>
        <v>100000.00183333317</v>
      </c>
      <c r="M122">
        <f t="shared" si="6"/>
        <v>50.000000958333288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1083731.7175</v>
      </c>
      <c r="E123" s="1">
        <v>361407.68133333331</v>
      </c>
      <c r="F123">
        <v>953731.71799999895</v>
      </c>
      <c r="G123" s="1">
        <f t="shared" si="9"/>
        <v>129999.99950000108</v>
      </c>
      <c r="H123">
        <v>0</v>
      </c>
      <c r="I123">
        <v>1033731.72</v>
      </c>
      <c r="J123">
        <v>0</v>
      </c>
      <c r="K123" s="1">
        <f t="shared" si="7"/>
        <v>1033731.72</v>
      </c>
      <c r="L123" s="1">
        <f t="shared" si="5"/>
        <v>49999.997500000056</v>
      </c>
      <c r="M123">
        <f t="shared" si="6"/>
        <v>38.461536686390247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1133774.8456666665</v>
      </c>
      <c r="E124" s="1">
        <v>393455.74800000008</v>
      </c>
      <c r="F124">
        <v>973774.84599999897</v>
      </c>
      <c r="G124" s="1">
        <f t="shared" si="9"/>
        <v>159999.99966666754</v>
      </c>
      <c r="H124">
        <v>0</v>
      </c>
      <c r="I124">
        <v>1087378.95</v>
      </c>
      <c r="J124">
        <v>0</v>
      </c>
      <c r="K124" s="1">
        <f t="shared" si="7"/>
        <v>1087378.95</v>
      </c>
      <c r="L124" s="1">
        <f t="shared" si="5"/>
        <v>46395.895666666562</v>
      </c>
      <c r="M124">
        <f t="shared" si="6"/>
        <v>28.997434852077763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1164431.1716666666</v>
      </c>
      <c r="E125" s="1">
        <v>391187.14550000004</v>
      </c>
      <c r="F125">
        <v>1014431.172</v>
      </c>
      <c r="G125" s="1">
        <f t="shared" si="9"/>
        <v>149999.99966666661</v>
      </c>
      <c r="H125">
        <v>0</v>
      </c>
      <c r="I125">
        <v>1121712.4099999999</v>
      </c>
      <c r="J125">
        <v>0</v>
      </c>
      <c r="K125" s="1">
        <f t="shared" si="7"/>
        <v>1121712.4099999999</v>
      </c>
      <c r="L125" s="1">
        <f t="shared" si="5"/>
        <v>42718.761666666716</v>
      </c>
      <c r="M125">
        <f t="shared" si="6"/>
        <v>28.479174507731543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1151451.923</v>
      </c>
      <c r="E126" s="1">
        <v>442657.80949999997</v>
      </c>
      <c r="F126">
        <v>991451.92299999995</v>
      </c>
      <c r="G126" s="1">
        <f t="shared" si="9"/>
        <v>160000</v>
      </c>
      <c r="H126">
        <v>1054318.53</v>
      </c>
      <c r="I126">
        <v>0</v>
      </c>
      <c r="J126">
        <v>0</v>
      </c>
      <c r="K126" s="1">
        <f t="shared" si="7"/>
        <v>1054318.53</v>
      </c>
      <c r="L126" s="1">
        <f t="shared" si="5"/>
        <v>97133.392999999924</v>
      </c>
      <c r="M126">
        <f t="shared" si="6"/>
        <v>60.708370624999951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1139928.5463333332</v>
      </c>
      <c r="E127" s="1">
        <v>461835.16483333334</v>
      </c>
      <c r="F127">
        <v>939928.54599999904</v>
      </c>
      <c r="G127" s="1">
        <f t="shared" si="9"/>
        <v>200000.0003333342</v>
      </c>
      <c r="H127">
        <v>0</v>
      </c>
      <c r="I127">
        <v>0</v>
      </c>
      <c r="J127">
        <v>1039928.55</v>
      </c>
      <c r="K127" s="1">
        <f t="shared" si="7"/>
        <v>1039928.55</v>
      </c>
      <c r="L127" s="1">
        <f t="shared" si="5"/>
        <v>99999.996333333198</v>
      </c>
      <c r="M127">
        <f t="shared" si="6"/>
        <v>49.999998083333054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1150995.8558333332</v>
      </c>
      <c r="E128" s="1">
        <v>358782.41066666669</v>
      </c>
      <c r="F128">
        <v>1010995.85599999</v>
      </c>
      <c r="G128" s="1">
        <f t="shared" si="9"/>
        <v>139999.9998333432</v>
      </c>
      <c r="H128">
        <v>0</v>
      </c>
      <c r="I128">
        <v>1100995.8600000001</v>
      </c>
      <c r="J128">
        <v>0</v>
      </c>
      <c r="K128" s="1">
        <f t="shared" si="7"/>
        <v>1100995.8600000001</v>
      </c>
      <c r="L128" s="1">
        <f t="shared" si="5"/>
        <v>49999.995833333116</v>
      </c>
      <c r="M128">
        <f t="shared" si="6"/>
        <v>35.714282780609565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1076568.9203333333</v>
      </c>
      <c r="E129" s="1">
        <v>339249.30983333336</v>
      </c>
      <c r="F129">
        <v>936568.91999999899</v>
      </c>
      <c r="G129" s="1">
        <f t="shared" si="9"/>
        <v>140000.00033333432</v>
      </c>
      <c r="H129">
        <v>0</v>
      </c>
      <c r="I129">
        <v>1026568.92</v>
      </c>
      <c r="J129">
        <v>0</v>
      </c>
      <c r="K129" s="1">
        <f t="shared" si="7"/>
        <v>1026568.92</v>
      </c>
      <c r="L129" s="1">
        <f t="shared" si="5"/>
        <v>50000.000333333272</v>
      </c>
      <c r="M129">
        <f t="shared" si="6"/>
        <v>35.714285867346639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1095372.6381666665</v>
      </c>
      <c r="E130" s="1">
        <v>358395.43</v>
      </c>
      <c r="F130">
        <v>945372.63800000004</v>
      </c>
      <c r="G130" s="1">
        <f t="shared" si="9"/>
        <v>150000.00016666646</v>
      </c>
      <c r="H130">
        <v>0</v>
      </c>
      <c r="I130">
        <v>1085131.55</v>
      </c>
      <c r="J130">
        <v>0</v>
      </c>
      <c r="K130" s="1">
        <f t="shared" si="7"/>
        <v>1085131.55</v>
      </c>
      <c r="L130" s="1">
        <f t="shared" ref="L130:L193" si="10">D130-K130</f>
        <v>10241.08816666645</v>
      </c>
      <c r="M130">
        <f t="shared" ref="M130:M193" si="11">L130/G130 *100</f>
        <v>6.8273921035249847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1109861.0850000002</v>
      </c>
      <c r="E131" s="1">
        <v>378877.78816666664</v>
      </c>
      <c r="F131">
        <v>949861.08499999996</v>
      </c>
      <c r="G131" s="1">
        <f t="shared" si="9"/>
        <v>160000.00000000023</v>
      </c>
      <c r="H131">
        <v>0</v>
      </c>
      <c r="I131">
        <v>1021519.86</v>
      </c>
      <c r="J131">
        <v>0</v>
      </c>
      <c r="K131" s="1">
        <f t="shared" ref="K131:K194" si="12">MAX(H131:J131)</f>
        <v>1021519.86</v>
      </c>
      <c r="L131" s="1">
        <f t="shared" si="10"/>
        <v>88341.22500000021</v>
      </c>
      <c r="M131">
        <f t="shared" si="11"/>
        <v>55.213265625000055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1117138.3551666667</v>
      </c>
      <c r="E132" s="1">
        <v>406674.29816666665</v>
      </c>
      <c r="F132">
        <v>957138.35499999998</v>
      </c>
      <c r="G132" s="1">
        <f t="shared" ref="G132:G195" si="14">D132-F132</f>
        <v>160000.00016666669</v>
      </c>
      <c r="H132">
        <v>0</v>
      </c>
      <c r="I132">
        <v>1019972.85</v>
      </c>
      <c r="J132">
        <v>0</v>
      </c>
      <c r="K132" s="1">
        <f t="shared" si="12"/>
        <v>1019972.85</v>
      </c>
      <c r="L132" s="1">
        <f t="shared" si="10"/>
        <v>97165.505166666699</v>
      </c>
      <c r="M132">
        <f t="shared" si="11"/>
        <v>60.728440665907883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1141834.4685</v>
      </c>
      <c r="E133" s="1">
        <v>396842.49616666668</v>
      </c>
      <c r="F133">
        <v>981834.46900000004</v>
      </c>
      <c r="G133" s="1">
        <f t="shared" si="14"/>
        <v>159999.99949999992</v>
      </c>
      <c r="H133">
        <v>1042480.91</v>
      </c>
      <c r="I133">
        <v>0</v>
      </c>
      <c r="J133">
        <v>0</v>
      </c>
      <c r="K133" s="1">
        <f t="shared" si="12"/>
        <v>1042480.91</v>
      </c>
      <c r="L133" s="1">
        <f t="shared" si="10"/>
        <v>99353.558499999926</v>
      </c>
      <c r="M133">
        <f t="shared" si="11"/>
        <v>62.095974256549901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1102324.1458333333</v>
      </c>
      <c r="E134" s="1">
        <v>401725.02116666664</v>
      </c>
      <c r="F134">
        <v>902324.14599999995</v>
      </c>
      <c r="G134" s="1">
        <f t="shared" si="14"/>
        <v>199999.99983333331</v>
      </c>
      <c r="H134">
        <v>0</v>
      </c>
      <c r="I134">
        <v>0</v>
      </c>
      <c r="J134">
        <v>987398.05</v>
      </c>
      <c r="K134" s="1">
        <f t="shared" si="12"/>
        <v>987398.05</v>
      </c>
      <c r="L134" s="1">
        <f t="shared" si="10"/>
        <v>114926.09583333321</v>
      </c>
      <c r="M134">
        <f t="shared" si="11"/>
        <v>57.46304796455248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1148455.1975</v>
      </c>
      <c r="E135" s="1">
        <v>395110.01200000005</v>
      </c>
      <c r="F135">
        <v>968455.19799999904</v>
      </c>
      <c r="G135" s="1">
        <f t="shared" si="14"/>
        <v>179999.99950000097</v>
      </c>
      <c r="H135">
        <v>0</v>
      </c>
      <c r="I135">
        <v>1049760.3500000001</v>
      </c>
      <c r="J135">
        <v>0</v>
      </c>
      <c r="K135" s="1">
        <f t="shared" si="12"/>
        <v>1049760.3500000001</v>
      </c>
      <c r="L135" s="1">
        <f t="shared" si="10"/>
        <v>98694.847499999916</v>
      </c>
      <c r="M135">
        <f t="shared" si="11"/>
        <v>54.830470985639856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1145245.5368333336</v>
      </c>
      <c r="E136" s="1">
        <v>343968.10333333333</v>
      </c>
      <c r="F136">
        <v>965245.53700000001</v>
      </c>
      <c r="G136" s="1">
        <f t="shared" si="14"/>
        <v>179999.99983333354</v>
      </c>
      <c r="H136">
        <v>0</v>
      </c>
      <c r="I136">
        <v>1065783.25</v>
      </c>
      <c r="J136">
        <v>0</v>
      </c>
      <c r="K136" s="1">
        <f t="shared" si="12"/>
        <v>1065783.25</v>
      </c>
      <c r="L136" s="1">
        <f t="shared" si="10"/>
        <v>79462.28683333355</v>
      </c>
      <c r="M136">
        <f t="shared" si="11"/>
        <v>44.145714948283135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1160244.1791666665</v>
      </c>
      <c r="E137" s="1">
        <v>320100.87433333328</v>
      </c>
      <c r="F137">
        <v>990244.179</v>
      </c>
      <c r="G137" s="1">
        <f t="shared" si="14"/>
        <v>170000.00016666646</v>
      </c>
      <c r="H137">
        <v>0</v>
      </c>
      <c r="I137">
        <v>1060244.18</v>
      </c>
      <c r="J137">
        <v>0</v>
      </c>
      <c r="K137" s="1">
        <f t="shared" si="12"/>
        <v>1060244.18</v>
      </c>
      <c r="L137" s="1">
        <f t="shared" si="10"/>
        <v>99999.99916666653</v>
      </c>
      <c r="M137">
        <f t="shared" si="11"/>
        <v>58.823528863898488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1154067.601</v>
      </c>
      <c r="E138" s="1">
        <v>361444.78933333326</v>
      </c>
      <c r="F138">
        <v>994067.60100000002</v>
      </c>
      <c r="G138" s="1">
        <f t="shared" si="14"/>
        <v>160000</v>
      </c>
      <c r="H138">
        <v>0</v>
      </c>
      <c r="I138">
        <v>1056285.1399999999</v>
      </c>
      <c r="J138">
        <v>0</v>
      </c>
      <c r="K138" s="1">
        <f t="shared" si="12"/>
        <v>1056285.1399999999</v>
      </c>
      <c r="L138" s="1">
        <f t="shared" si="10"/>
        <v>97782.461000000127</v>
      </c>
      <c r="M138">
        <f t="shared" si="11"/>
        <v>61.114038125000079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1218262.3253333333</v>
      </c>
      <c r="E139" s="1">
        <v>418587.24133333331</v>
      </c>
      <c r="F139">
        <v>1048262.325</v>
      </c>
      <c r="G139" s="1">
        <f t="shared" si="14"/>
        <v>170000.00033333339</v>
      </c>
      <c r="H139">
        <v>0</v>
      </c>
      <c r="I139">
        <v>1118262.32</v>
      </c>
      <c r="J139">
        <v>0</v>
      </c>
      <c r="K139" s="1">
        <f t="shared" si="12"/>
        <v>1118262.32</v>
      </c>
      <c r="L139" s="1">
        <f t="shared" si="10"/>
        <v>100000.00533333328</v>
      </c>
      <c r="M139">
        <f t="shared" si="11"/>
        <v>58.82353243367929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1159451.4076666667</v>
      </c>
      <c r="E140" s="1">
        <v>406367.87666666665</v>
      </c>
      <c r="F140">
        <v>989451.40800000005</v>
      </c>
      <c r="G140" s="1">
        <f t="shared" si="14"/>
        <v>169999.99966666661</v>
      </c>
      <c r="H140">
        <v>1085824.26</v>
      </c>
      <c r="I140">
        <v>0</v>
      </c>
      <c r="J140">
        <v>0</v>
      </c>
      <c r="K140" s="1">
        <f t="shared" si="12"/>
        <v>1085824.26</v>
      </c>
      <c r="L140" s="1">
        <f t="shared" si="10"/>
        <v>73627.147666666657</v>
      </c>
      <c r="M140">
        <f t="shared" si="11"/>
        <v>43.310086947666839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1124630.328</v>
      </c>
      <c r="E141" s="1">
        <v>432479.185</v>
      </c>
      <c r="F141">
        <v>924630.32799999998</v>
      </c>
      <c r="G141" s="1">
        <f t="shared" si="14"/>
        <v>200000</v>
      </c>
      <c r="H141">
        <v>0</v>
      </c>
      <c r="I141">
        <v>0</v>
      </c>
      <c r="J141">
        <v>1024630.33</v>
      </c>
      <c r="K141" s="1">
        <f t="shared" si="12"/>
        <v>1024630.33</v>
      </c>
      <c r="L141" s="1">
        <f t="shared" si="10"/>
        <v>99999.998000000021</v>
      </c>
      <c r="M141">
        <f t="shared" si="11"/>
        <v>49.99999900000001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1095680.1035</v>
      </c>
      <c r="E142" s="1">
        <v>388980.98416666669</v>
      </c>
      <c r="F142">
        <v>945680.10400000005</v>
      </c>
      <c r="G142" s="1">
        <f t="shared" si="14"/>
        <v>149999.99949999992</v>
      </c>
      <c r="H142">
        <v>0</v>
      </c>
      <c r="I142">
        <v>1013228.24</v>
      </c>
      <c r="J142">
        <v>0</v>
      </c>
      <c r="K142" s="1">
        <f t="shared" si="12"/>
        <v>1013228.24</v>
      </c>
      <c r="L142" s="1">
        <f t="shared" si="10"/>
        <v>82451.863499999978</v>
      </c>
      <c r="M142">
        <f t="shared" si="11"/>
        <v>54.967909183226382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1100663.2881666666</v>
      </c>
      <c r="E143" s="1">
        <v>364221.08783333335</v>
      </c>
      <c r="F143">
        <v>970663.28799999994</v>
      </c>
      <c r="G143" s="1">
        <f t="shared" si="14"/>
        <v>130000.00016666669</v>
      </c>
      <c r="H143">
        <v>0</v>
      </c>
      <c r="I143">
        <v>1033592.04</v>
      </c>
      <c r="J143">
        <v>0</v>
      </c>
      <c r="K143" s="1">
        <f t="shared" si="12"/>
        <v>1033592.04</v>
      </c>
      <c r="L143" s="1">
        <f t="shared" si="10"/>
        <v>67071.248166666599</v>
      </c>
      <c r="M143">
        <f t="shared" si="11"/>
        <v>51.593267754367545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1110080.1443333332</v>
      </c>
      <c r="E144" s="1">
        <v>386445.85066666669</v>
      </c>
      <c r="F144">
        <v>980080.14399999997</v>
      </c>
      <c r="G144" s="1">
        <f t="shared" si="14"/>
        <v>130000.00033333327</v>
      </c>
      <c r="H144">
        <v>0</v>
      </c>
      <c r="I144">
        <v>1060080.1399999999</v>
      </c>
      <c r="J144">
        <v>0</v>
      </c>
      <c r="K144" s="1">
        <f t="shared" si="12"/>
        <v>1060080.1399999999</v>
      </c>
      <c r="L144" s="1">
        <f t="shared" si="10"/>
        <v>50000.004333333345</v>
      </c>
      <c r="M144">
        <f t="shared" si="11"/>
        <v>38.461541696252482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1106645.2720000001</v>
      </c>
      <c r="E145" s="1">
        <v>382117.70549999998</v>
      </c>
      <c r="F145">
        <v>956645.272</v>
      </c>
      <c r="G145" s="1">
        <f t="shared" si="14"/>
        <v>150000.00000000012</v>
      </c>
      <c r="H145">
        <v>0</v>
      </c>
      <c r="I145">
        <v>1056645.27</v>
      </c>
      <c r="J145">
        <v>0</v>
      </c>
      <c r="K145" s="1">
        <f t="shared" si="12"/>
        <v>1056645.27</v>
      </c>
      <c r="L145" s="1">
        <f t="shared" si="10"/>
        <v>50000.002000000095</v>
      </c>
      <c r="M145">
        <f t="shared" si="11"/>
        <v>33.333334666666701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1102015.0985000001</v>
      </c>
      <c r="E146" s="1">
        <v>368145.72683333332</v>
      </c>
      <c r="F146">
        <v>962015.09900000005</v>
      </c>
      <c r="G146" s="1">
        <f t="shared" si="14"/>
        <v>139999.99950000003</v>
      </c>
      <c r="H146">
        <v>0</v>
      </c>
      <c r="I146">
        <v>1025145.32</v>
      </c>
      <c r="J146">
        <v>0</v>
      </c>
      <c r="K146" s="1">
        <f t="shared" si="12"/>
        <v>1025145.32</v>
      </c>
      <c r="L146" s="1">
        <f t="shared" si="10"/>
        <v>76869.778500000131</v>
      </c>
      <c r="M146">
        <f t="shared" si="11"/>
        <v>54.906984838953598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1114834.9838333335</v>
      </c>
      <c r="E147" s="1">
        <v>408310.7171666667</v>
      </c>
      <c r="F147">
        <v>964834.98400000005</v>
      </c>
      <c r="G147" s="1">
        <f t="shared" si="14"/>
        <v>149999.99983333342</v>
      </c>
      <c r="H147">
        <v>1019259.06</v>
      </c>
      <c r="I147">
        <v>0</v>
      </c>
      <c r="J147">
        <v>0</v>
      </c>
      <c r="K147" s="1">
        <f t="shared" si="12"/>
        <v>1019259.06</v>
      </c>
      <c r="L147" s="1">
        <f t="shared" si="10"/>
        <v>95575.923833333421</v>
      </c>
      <c r="M147">
        <f t="shared" si="11"/>
        <v>63.717282626352556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1073851.4384999999</v>
      </c>
      <c r="E148" s="1">
        <v>413741.31466666661</v>
      </c>
      <c r="F148">
        <v>873851.43900000001</v>
      </c>
      <c r="G148" s="1">
        <f t="shared" si="14"/>
        <v>199999.99949999992</v>
      </c>
      <c r="H148">
        <v>0</v>
      </c>
      <c r="I148">
        <v>0</v>
      </c>
      <c r="J148">
        <v>973851.44</v>
      </c>
      <c r="K148" s="1">
        <f t="shared" si="12"/>
        <v>973851.44</v>
      </c>
      <c r="L148" s="1">
        <f t="shared" si="10"/>
        <v>99999.998499999987</v>
      </c>
      <c r="M148">
        <f t="shared" si="11"/>
        <v>49.999999375000016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1038394.8324999999</v>
      </c>
      <c r="E149" s="1">
        <v>338061.89049999998</v>
      </c>
      <c r="F149">
        <v>908394.83299999998</v>
      </c>
      <c r="G149" s="1">
        <f t="shared" si="14"/>
        <v>129999.99949999992</v>
      </c>
      <c r="H149">
        <v>0</v>
      </c>
      <c r="I149">
        <v>988394.83</v>
      </c>
      <c r="J149">
        <v>0</v>
      </c>
      <c r="K149" s="1">
        <f t="shared" si="12"/>
        <v>988394.83</v>
      </c>
      <c r="L149" s="1">
        <f t="shared" si="10"/>
        <v>50000.002499999944</v>
      </c>
      <c r="M149">
        <f t="shared" si="11"/>
        <v>38.461540532544369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1052889.5806666666</v>
      </c>
      <c r="E150" s="1">
        <v>332116.78516666667</v>
      </c>
      <c r="F150">
        <v>912889.58100000001</v>
      </c>
      <c r="G150" s="1">
        <f t="shared" si="14"/>
        <v>139999.99966666661</v>
      </c>
      <c r="H150">
        <v>0</v>
      </c>
      <c r="I150">
        <v>979969.1</v>
      </c>
      <c r="J150">
        <v>0</v>
      </c>
      <c r="K150" s="1">
        <f t="shared" si="12"/>
        <v>979969.1</v>
      </c>
      <c r="L150" s="1">
        <f t="shared" si="10"/>
        <v>72920.480666666641</v>
      </c>
      <c r="M150">
        <f t="shared" si="11"/>
        <v>52.086057743062042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1045268.1203333332</v>
      </c>
      <c r="E151" s="1">
        <v>355812.70183333335</v>
      </c>
      <c r="F151">
        <v>905268.12</v>
      </c>
      <c r="G151" s="1">
        <f t="shared" si="14"/>
        <v>140000.00033333316</v>
      </c>
      <c r="H151">
        <v>0</v>
      </c>
      <c r="I151">
        <v>989961.24</v>
      </c>
      <c r="J151">
        <v>0</v>
      </c>
      <c r="K151" s="1">
        <f t="shared" si="12"/>
        <v>989961.24</v>
      </c>
      <c r="L151" s="1">
        <f t="shared" si="10"/>
        <v>55306.88033333316</v>
      </c>
      <c r="M151">
        <f t="shared" si="11"/>
        <v>39.50491442975013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1075651.5341666667</v>
      </c>
      <c r="E152" s="1">
        <v>357893.73233333329</v>
      </c>
      <c r="F152">
        <v>945651.53399999999</v>
      </c>
      <c r="G152" s="1">
        <f t="shared" si="14"/>
        <v>130000.00016666669</v>
      </c>
      <c r="H152">
        <v>0</v>
      </c>
      <c r="I152">
        <v>997782.55</v>
      </c>
      <c r="J152">
        <v>0</v>
      </c>
      <c r="K152" s="1">
        <f t="shared" si="12"/>
        <v>997782.55</v>
      </c>
      <c r="L152" s="1">
        <f t="shared" si="10"/>
        <v>77868.984166666633</v>
      </c>
      <c r="M152">
        <f t="shared" si="11"/>
        <v>59.89921851294968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1052635.9268333332</v>
      </c>
      <c r="E153" s="1">
        <v>446000.25216666673</v>
      </c>
      <c r="F153">
        <v>912635.92700000003</v>
      </c>
      <c r="G153" s="1">
        <f t="shared" si="14"/>
        <v>139999.99983333319</v>
      </c>
      <c r="H153">
        <v>0</v>
      </c>
      <c r="I153">
        <v>975304.74</v>
      </c>
      <c r="J153">
        <v>0</v>
      </c>
      <c r="K153" s="1">
        <f t="shared" si="12"/>
        <v>975304.74</v>
      </c>
      <c r="L153" s="1">
        <f t="shared" si="10"/>
        <v>77331.186833333224</v>
      </c>
      <c r="M153">
        <f t="shared" si="11"/>
        <v>55.236562089567308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1100076.0496666667</v>
      </c>
      <c r="E154" s="1">
        <v>388329.00450000004</v>
      </c>
      <c r="F154">
        <v>930076.05</v>
      </c>
      <c r="G154" s="1">
        <f t="shared" si="14"/>
        <v>169999.99966666661</v>
      </c>
      <c r="H154">
        <v>1000076.05</v>
      </c>
      <c r="I154">
        <v>0</v>
      </c>
      <c r="J154">
        <v>0</v>
      </c>
      <c r="K154" s="1">
        <f t="shared" si="12"/>
        <v>1000076.05</v>
      </c>
      <c r="L154" s="1">
        <f t="shared" si="10"/>
        <v>99999.999666666612</v>
      </c>
      <c r="M154">
        <f t="shared" si="11"/>
        <v>58.823529331026513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1092791.4995000002</v>
      </c>
      <c r="E155" s="1">
        <v>384281.36699999991</v>
      </c>
      <c r="F155">
        <v>892791.5</v>
      </c>
      <c r="G155" s="1">
        <f t="shared" si="14"/>
        <v>199999.99950000015</v>
      </c>
      <c r="H155">
        <v>0</v>
      </c>
      <c r="I155">
        <v>0</v>
      </c>
      <c r="J155">
        <v>992791.5</v>
      </c>
      <c r="K155" s="1">
        <f t="shared" si="12"/>
        <v>992791.5</v>
      </c>
      <c r="L155" s="1">
        <f t="shared" si="10"/>
        <v>99999.999500000151</v>
      </c>
      <c r="M155">
        <f t="shared" si="11"/>
        <v>49.999999875000043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1046077.9753333334</v>
      </c>
      <c r="E156" s="1">
        <v>323952.98766666668</v>
      </c>
      <c r="F156">
        <v>876077.97499999998</v>
      </c>
      <c r="G156" s="1">
        <f t="shared" si="14"/>
        <v>170000.00033333339</v>
      </c>
      <c r="H156">
        <v>0</v>
      </c>
      <c r="I156">
        <v>962844.22</v>
      </c>
      <c r="J156">
        <v>0</v>
      </c>
      <c r="K156" s="1">
        <f t="shared" si="12"/>
        <v>962844.22</v>
      </c>
      <c r="L156" s="1">
        <f t="shared" si="10"/>
        <v>83233.755333333393</v>
      </c>
      <c r="M156">
        <f t="shared" si="11"/>
        <v>48.961032453017602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1047874.8145000002</v>
      </c>
      <c r="E157" s="1">
        <v>302874.5373333334</v>
      </c>
      <c r="F157">
        <v>897874.81499999994</v>
      </c>
      <c r="G157" s="1">
        <f t="shared" si="14"/>
        <v>149999.99950000027</v>
      </c>
      <c r="H157">
        <v>0</v>
      </c>
      <c r="I157">
        <v>966632.91</v>
      </c>
      <c r="J157">
        <v>0</v>
      </c>
      <c r="K157" s="1">
        <f t="shared" si="12"/>
        <v>966632.91</v>
      </c>
      <c r="L157" s="1">
        <f t="shared" si="10"/>
        <v>81241.904500000179</v>
      </c>
      <c r="M157">
        <f t="shared" si="11"/>
        <v>54.161269847204252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1117546.416</v>
      </c>
      <c r="E158" s="1">
        <v>392784.86300000007</v>
      </c>
      <c r="F158">
        <v>937546.41599999997</v>
      </c>
      <c r="G158" s="1">
        <f t="shared" si="14"/>
        <v>180000</v>
      </c>
      <c r="H158">
        <v>0</v>
      </c>
      <c r="I158">
        <v>1028631.04</v>
      </c>
      <c r="J158">
        <v>0</v>
      </c>
      <c r="K158" s="1">
        <f t="shared" si="12"/>
        <v>1028631.04</v>
      </c>
      <c r="L158" s="1">
        <f t="shared" si="10"/>
        <v>88915.375999999931</v>
      </c>
      <c r="M158">
        <f t="shared" si="11"/>
        <v>49.397431111111075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1090932.291</v>
      </c>
      <c r="E159" s="1">
        <v>388346.41116666672</v>
      </c>
      <c r="F159">
        <v>940932.29099999997</v>
      </c>
      <c r="G159" s="1">
        <f t="shared" si="14"/>
        <v>150000</v>
      </c>
      <c r="H159">
        <v>0</v>
      </c>
      <c r="I159">
        <v>1017923.14</v>
      </c>
      <c r="J159">
        <v>0</v>
      </c>
      <c r="K159" s="1">
        <f t="shared" si="12"/>
        <v>1017923.14</v>
      </c>
      <c r="L159" s="1">
        <f t="shared" si="10"/>
        <v>73009.150999999954</v>
      </c>
      <c r="M159">
        <f t="shared" si="11"/>
        <v>48.672767333333304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1144326.9375</v>
      </c>
      <c r="E160" s="1">
        <v>385533.20133333333</v>
      </c>
      <c r="F160">
        <v>974326.93799999997</v>
      </c>
      <c r="G160" s="1">
        <f t="shared" si="14"/>
        <v>169999.99950000003</v>
      </c>
      <c r="H160">
        <v>0</v>
      </c>
      <c r="I160">
        <v>1067998.81</v>
      </c>
      <c r="J160">
        <v>0</v>
      </c>
      <c r="K160" s="1">
        <f t="shared" si="12"/>
        <v>1067998.81</v>
      </c>
      <c r="L160" s="1">
        <f t="shared" si="10"/>
        <v>76328.127499999944</v>
      </c>
      <c r="M160">
        <f t="shared" si="11"/>
        <v>44.898898661467307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1147956.7725</v>
      </c>
      <c r="E161" s="1">
        <v>363093.11800000002</v>
      </c>
      <c r="F161">
        <v>977956.77300000004</v>
      </c>
      <c r="G161" s="1">
        <f t="shared" si="14"/>
        <v>169999.99949999992</v>
      </c>
      <c r="H161">
        <v>1072988.01</v>
      </c>
      <c r="I161">
        <v>0</v>
      </c>
      <c r="J161">
        <v>0</v>
      </c>
      <c r="K161" s="1">
        <f t="shared" si="12"/>
        <v>1072988.01</v>
      </c>
      <c r="L161" s="1">
        <f t="shared" si="10"/>
        <v>74968.762499999953</v>
      </c>
      <c r="M161">
        <f t="shared" si="11"/>
        <v>44.099272188527266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1072710.5690000001</v>
      </c>
      <c r="E162" s="1">
        <v>324093.51583333331</v>
      </c>
      <c r="F162">
        <v>882710.56900000002</v>
      </c>
      <c r="G162" s="1">
        <f t="shared" si="14"/>
        <v>190000.00000000012</v>
      </c>
      <c r="H162">
        <v>0</v>
      </c>
      <c r="I162">
        <v>0</v>
      </c>
      <c r="J162">
        <v>972710.57</v>
      </c>
      <c r="K162" s="1">
        <f t="shared" si="12"/>
        <v>972710.57</v>
      </c>
      <c r="L162" s="1">
        <f t="shared" si="10"/>
        <v>99999.999000000185</v>
      </c>
      <c r="M162">
        <f t="shared" si="11"/>
        <v>52.631578421052694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1040162.6486666667</v>
      </c>
      <c r="E163" s="1">
        <v>318186.26449999999</v>
      </c>
      <c r="F163">
        <v>880162.64899999998</v>
      </c>
      <c r="G163" s="1">
        <f t="shared" si="14"/>
        <v>159999.99966666673</v>
      </c>
      <c r="H163">
        <v>0</v>
      </c>
      <c r="I163">
        <v>973776.18</v>
      </c>
      <c r="J163">
        <v>0</v>
      </c>
      <c r="K163" s="1">
        <f t="shared" si="12"/>
        <v>973776.18</v>
      </c>
      <c r="L163" s="1">
        <f t="shared" si="10"/>
        <v>66386.468666666653</v>
      </c>
      <c r="M163">
        <f t="shared" si="11"/>
        <v>41.491543003107353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1101118.1226666665</v>
      </c>
      <c r="E164" s="1">
        <v>343960.44949999999</v>
      </c>
      <c r="F164">
        <v>951118.12299999897</v>
      </c>
      <c r="G164" s="1">
        <f t="shared" si="14"/>
        <v>149999.99966666754</v>
      </c>
      <c r="H164">
        <v>0</v>
      </c>
      <c r="I164">
        <v>1026259.67</v>
      </c>
      <c r="J164">
        <v>0</v>
      </c>
      <c r="K164" s="1">
        <f t="shared" si="12"/>
        <v>1026259.67</v>
      </c>
      <c r="L164" s="1">
        <f t="shared" si="10"/>
        <v>74858.452666666475</v>
      </c>
      <c r="M164">
        <f t="shared" si="11"/>
        <v>49.905635222012101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1144609.9875</v>
      </c>
      <c r="E165" s="1">
        <v>370221.58816666668</v>
      </c>
      <c r="F165">
        <v>984609.98799999896</v>
      </c>
      <c r="G165" s="1">
        <f t="shared" si="14"/>
        <v>159999.99950000108</v>
      </c>
      <c r="H165">
        <v>0</v>
      </c>
      <c r="I165">
        <v>1070226.03</v>
      </c>
      <c r="J165">
        <v>0</v>
      </c>
      <c r="K165" s="1">
        <f t="shared" si="12"/>
        <v>1070226.03</v>
      </c>
      <c r="L165" s="1">
        <f t="shared" si="10"/>
        <v>74383.957500000019</v>
      </c>
      <c r="M165">
        <f t="shared" si="11"/>
        <v>46.489973582780863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1070621.6136666667</v>
      </c>
      <c r="E166" s="1">
        <v>393754.87383333337</v>
      </c>
      <c r="F166">
        <v>930621.61399999994</v>
      </c>
      <c r="G166" s="1">
        <f t="shared" si="14"/>
        <v>139999.99966666673</v>
      </c>
      <c r="H166">
        <v>0</v>
      </c>
      <c r="I166">
        <v>991822.44</v>
      </c>
      <c r="J166">
        <v>0</v>
      </c>
      <c r="K166" s="1">
        <f t="shared" si="12"/>
        <v>991822.44</v>
      </c>
      <c r="L166" s="1">
        <f t="shared" si="10"/>
        <v>78799.173666666728</v>
      </c>
      <c r="M166">
        <f t="shared" si="11"/>
        <v>56.285124181631261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1107965.7168333333</v>
      </c>
      <c r="E167" s="1">
        <v>373456.13766666665</v>
      </c>
      <c r="F167">
        <v>927965.71699999995</v>
      </c>
      <c r="G167" s="1">
        <f t="shared" si="14"/>
        <v>179999.99983333331</v>
      </c>
      <c r="H167">
        <v>0</v>
      </c>
      <c r="I167">
        <v>1013722.84</v>
      </c>
      <c r="J167">
        <v>0</v>
      </c>
      <c r="K167" s="1">
        <f t="shared" si="12"/>
        <v>1013722.84</v>
      </c>
      <c r="L167" s="1">
        <f t="shared" si="10"/>
        <v>94242.876833333285</v>
      </c>
      <c r="M167">
        <f t="shared" si="11"/>
        <v>52.357153844775127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1088055.2810000002</v>
      </c>
      <c r="E168" s="1">
        <v>401507.48466666671</v>
      </c>
      <c r="F168">
        <v>918055.28099999996</v>
      </c>
      <c r="G168" s="1">
        <f t="shared" si="14"/>
        <v>170000.00000000023</v>
      </c>
      <c r="H168">
        <v>988055.28</v>
      </c>
      <c r="I168">
        <v>0</v>
      </c>
      <c r="J168">
        <v>0</v>
      </c>
      <c r="K168" s="1">
        <f t="shared" si="12"/>
        <v>988055.28</v>
      </c>
      <c r="L168" s="1">
        <f t="shared" si="10"/>
        <v>100000.00100000016</v>
      </c>
      <c r="M168">
        <f t="shared" si="11"/>
        <v>58.823530000000012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1071416.2713333333</v>
      </c>
      <c r="E169" s="1">
        <v>450367.44899999996</v>
      </c>
      <c r="F169">
        <v>871416.27099999995</v>
      </c>
      <c r="G169" s="1">
        <f t="shared" si="14"/>
        <v>200000.00033333339</v>
      </c>
      <c r="H169">
        <v>0</v>
      </c>
      <c r="I169">
        <v>0</v>
      </c>
      <c r="J169">
        <v>971416.27</v>
      </c>
      <c r="K169" s="1">
        <f t="shared" si="12"/>
        <v>971416.27</v>
      </c>
      <c r="L169" s="1">
        <f t="shared" si="10"/>
        <v>100000.00133333332</v>
      </c>
      <c r="M169">
        <f t="shared" si="11"/>
        <v>50.000000583333318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1044846.5140000001</v>
      </c>
      <c r="E170" s="1">
        <v>333596.054</v>
      </c>
      <c r="F170">
        <v>894846.51399999997</v>
      </c>
      <c r="G170" s="1">
        <f t="shared" si="14"/>
        <v>150000.00000000012</v>
      </c>
      <c r="H170">
        <v>0</v>
      </c>
      <c r="I170">
        <v>965073.16</v>
      </c>
      <c r="J170">
        <v>0</v>
      </c>
      <c r="K170" s="1">
        <f t="shared" si="12"/>
        <v>965073.16</v>
      </c>
      <c r="L170" s="1">
        <f t="shared" si="10"/>
        <v>79773.35400000005</v>
      </c>
      <c r="M170">
        <f t="shared" si="11"/>
        <v>53.182235999999996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1058112.8108333333</v>
      </c>
      <c r="E171" s="1">
        <v>320112.33133333334</v>
      </c>
      <c r="F171">
        <v>918112.81099999999</v>
      </c>
      <c r="G171" s="1">
        <f t="shared" si="14"/>
        <v>139999.99983333331</v>
      </c>
      <c r="H171">
        <v>0</v>
      </c>
      <c r="I171">
        <v>964779</v>
      </c>
      <c r="J171">
        <v>0</v>
      </c>
      <c r="K171" s="1">
        <f t="shared" si="12"/>
        <v>964779</v>
      </c>
      <c r="L171" s="1">
        <f t="shared" si="10"/>
        <v>93333.810833333293</v>
      </c>
      <c r="M171">
        <f t="shared" si="11"/>
        <v>66.667007817460714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1082529.1435</v>
      </c>
      <c r="E172" s="1">
        <v>363054.57</v>
      </c>
      <c r="F172">
        <v>932529.14399999997</v>
      </c>
      <c r="G172" s="1">
        <f t="shared" si="14"/>
        <v>149999.99950000003</v>
      </c>
      <c r="H172">
        <v>0</v>
      </c>
      <c r="I172">
        <v>999558.37</v>
      </c>
      <c r="J172">
        <v>0</v>
      </c>
      <c r="K172" s="1">
        <f t="shared" si="12"/>
        <v>999558.37</v>
      </c>
      <c r="L172" s="1">
        <f t="shared" si="10"/>
        <v>82970.77350000001</v>
      </c>
      <c r="M172">
        <f t="shared" si="11"/>
        <v>55.313849184379492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1053504.3498333332</v>
      </c>
      <c r="E173" s="1">
        <v>360363.82766666665</v>
      </c>
      <c r="F173">
        <v>903504.35</v>
      </c>
      <c r="G173" s="1">
        <f t="shared" si="14"/>
        <v>149999.99983333319</v>
      </c>
      <c r="H173">
        <v>0</v>
      </c>
      <c r="I173">
        <v>962291.37</v>
      </c>
      <c r="J173">
        <v>0</v>
      </c>
      <c r="K173" s="1">
        <f t="shared" si="12"/>
        <v>962291.37</v>
      </c>
      <c r="L173" s="1">
        <f t="shared" si="10"/>
        <v>91212.979833333171</v>
      </c>
      <c r="M173">
        <f t="shared" si="11"/>
        <v>60.808653289787337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1094373.1598333332</v>
      </c>
      <c r="E174" s="1">
        <v>371466.26450000005</v>
      </c>
      <c r="F174">
        <v>944373.15999999898</v>
      </c>
      <c r="G174" s="1">
        <f t="shared" si="14"/>
        <v>149999.99983333424</v>
      </c>
      <c r="H174">
        <v>0</v>
      </c>
      <c r="I174">
        <v>1032876.22</v>
      </c>
      <c r="J174">
        <v>0</v>
      </c>
      <c r="K174" s="1">
        <f t="shared" si="12"/>
        <v>1032876.22</v>
      </c>
      <c r="L174" s="1">
        <f t="shared" si="10"/>
        <v>61496.93983333325</v>
      </c>
      <c r="M174">
        <f t="shared" si="11"/>
        <v>40.997959934441873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1097152.4676666667</v>
      </c>
      <c r="E175" s="1">
        <v>383009.34466666664</v>
      </c>
      <c r="F175">
        <v>917152.46799999895</v>
      </c>
      <c r="G175" s="1">
        <f t="shared" si="14"/>
        <v>179999.99966666778</v>
      </c>
      <c r="H175">
        <v>1020781.77</v>
      </c>
      <c r="I175">
        <v>0</v>
      </c>
      <c r="J175">
        <v>0</v>
      </c>
      <c r="K175" s="1">
        <f t="shared" si="12"/>
        <v>1020781.77</v>
      </c>
      <c r="L175" s="1">
        <f t="shared" si="10"/>
        <v>76370.697666666703</v>
      </c>
      <c r="M175">
        <f t="shared" si="11"/>
        <v>42.42816544894081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1058201.0999999999</v>
      </c>
      <c r="E176" s="1">
        <v>367624.35016666661</v>
      </c>
      <c r="F176">
        <v>858201.1</v>
      </c>
      <c r="G176" s="1">
        <f t="shared" si="14"/>
        <v>199999.99999999988</v>
      </c>
      <c r="H176">
        <v>0</v>
      </c>
      <c r="I176">
        <v>0</v>
      </c>
      <c r="J176">
        <v>958201.1</v>
      </c>
      <c r="K176" s="1">
        <f t="shared" si="12"/>
        <v>958201.1</v>
      </c>
      <c r="L176" s="1">
        <f t="shared" si="10"/>
        <v>99999.999999999884</v>
      </c>
      <c r="M176">
        <f t="shared" si="11"/>
        <v>49.999999999999972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1051637.4850000001</v>
      </c>
      <c r="E177" s="1">
        <v>317609.44066666666</v>
      </c>
      <c r="F177">
        <v>901637.48499999999</v>
      </c>
      <c r="G177" s="1">
        <f t="shared" si="14"/>
        <v>150000.00000000012</v>
      </c>
      <c r="H177">
        <v>0</v>
      </c>
      <c r="I177">
        <v>973291.97</v>
      </c>
      <c r="J177">
        <v>0</v>
      </c>
      <c r="K177" s="1">
        <f t="shared" si="12"/>
        <v>973291.97</v>
      </c>
      <c r="L177" s="1">
        <f t="shared" si="10"/>
        <v>78345.51500000013</v>
      </c>
      <c r="M177">
        <f t="shared" si="11"/>
        <v>52.230343333333387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1058247.3038333333</v>
      </c>
      <c r="E178" s="1">
        <v>311491.24166666664</v>
      </c>
      <c r="F178">
        <v>898247.304</v>
      </c>
      <c r="G178" s="1">
        <f t="shared" si="14"/>
        <v>159999.99983333331</v>
      </c>
      <c r="H178">
        <v>0</v>
      </c>
      <c r="I178">
        <v>957604.57</v>
      </c>
      <c r="J178">
        <v>0</v>
      </c>
      <c r="K178" s="1">
        <f t="shared" si="12"/>
        <v>957604.57</v>
      </c>
      <c r="L178" s="1">
        <f t="shared" si="10"/>
        <v>100642.73383333336</v>
      </c>
      <c r="M178">
        <f t="shared" si="11"/>
        <v>62.901708711355973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1079329.2756666664</v>
      </c>
      <c r="E179" s="1">
        <v>367721.0108333333</v>
      </c>
      <c r="F179">
        <v>899329.27599999902</v>
      </c>
      <c r="G179" s="1">
        <f t="shared" si="14"/>
        <v>179999.99966666743</v>
      </c>
      <c r="H179">
        <v>0</v>
      </c>
      <c r="I179">
        <v>951625.55</v>
      </c>
      <c r="J179">
        <v>0</v>
      </c>
      <c r="K179" s="1">
        <f t="shared" si="12"/>
        <v>951625.55</v>
      </c>
      <c r="L179" s="1">
        <f t="shared" si="10"/>
        <v>127703.7256666664</v>
      </c>
      <c r="M179">
        <f t="shared" si="11"/>
        <v>70.946514390641241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1026382.2390000001</v>
      </c>
      <c r="E180" s="1">
        <v>355325.02799999999</v>
      </c>
      <c r="F180">
        <v>886382.23899999994</v>
      </c>
      <c r="G180" s="1">
        <f t="shared" si="14"/>
        <v>140000.00000000012</v>
      </c>
      <c r="H180">
        <v>0</v>
      </c>
      <c r="I180">
        <v>955790.98</v>
      </c>
      <c r="J180">
        <v>0</v>
      </c>
      <c r="K180" s="1">
        <f t="shared" si="12"/>
        <v>955790.98</v>
      </c>
      <c r="L180" s="1">
        <f t="shared" si="10"/>
        <v>70591.259000000078</v>
      </c>
      <c r="M180">
        <f t="shared" si="11"/>
        <v>50.422327857142868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1061103.1739999999</v>
      </c>
      <c r="E181" s="1">
        <v>356509.53983333334</v>
      </c>
      <c r="F181">
        <v>921103.174</v>
      </c>
      <c r="G181" s="1">
        <f t="shared" si="14"/>
        <v>139999.99999999988</v>
      </c>
      <c r="H181">
        <v>0</v>
      </c>
      <c r="I181">
        <v>1011103.17</v>
      </c>
      <c r="J181">
        <v>0</v>
      </c>
      <c r="K181" s="1">
        <f t="shared" si="12"/>
        <v>1011103.17</v>
      </c>
      <c r="L181" s="1">
        <f t="shared" si="10"/>
        <v>50000.003999999841</v>
      </c>
      <c r="M181">
        <f t="shared" si="11"/>
        <v>35.71428857142849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1072152.4136666667</v>
      </c>
      <c r="E182" s="1">
        <v>407053.82566666667</v>
      </c>
      <c r="F182">
        <v>922152.41399999999</v>
      </c>
      <c r="G182" s="1">
        <f t="shared" si="14"/>
        <v>149999.99966666673</v>
      </c>
      <c r="H182">
        <v>1019654.64</v>
      </c>
      <c r="I182">
        <v>0</v>
      </c>
      <c r="J182">
        <v>0</v>
      </c>
      <c r="K182" s="1">
        <f t="shared" si="12"/>
        <v>1019654.64</v>
      </c>
      <c r="L182" s="1">
        <f t="shared" si="10"/>
        <v>52497.773666666704</v>
      </c>
      <c r="M182">
        <f t="shared" si="11"/>
        <v>34.99851585555227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1050071.777</v>
      </c>
      <c r="E183" s="1">
        <v>341074.72749999998</v>
      </c>
      <c r="F183">
        <v>850071.777</v>
      </c>
      <c r="G183" s="1">
        <f t="shared" si="14"/>
        <v>200000</v>
      </c>
      <c r="H183">
        <v>0</v>
      </c>
      <c r="I183">
        <v>0</v>
      </c>
      <c r="J183">
        <v>950071.78</v>
      </c>
      <c r="K183" s="1">
        <f t="shared" si="12"/>
        <v>950071.78</v>
      </c>
      <c r="L183" s="1">
        <f t="shared" si="10"/>
        <v>99999.996999999974</v>
      </c>
      <c r="M183">
        <f t="shared" si="11"/>
        <v>49.99999849999999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989719.62116666662</v>
      </c>
      <c r="E184" s="1">
        <v>332250.03083333338</v>
      </c>
      <c r="F184">
        <v>869719.62120000005</v>
      </c>
      <c r="G184" s="1">
        <f t="shared" si="14"/>
        <v>119999.99996666657</v>
      </c>
      <c r="H184">
        <v>0</v>
      </c>
      <c r="I184">
        <v>939719.62</v>
      </c>
      <c r="J184">
        <v>0</v>
      </c>
      <c r="K184" s="1">
        <f t="shared" si="12"/>
        <v>939719.62</v>
      </c>
      <c r="L184" s="1">
        <f t="shared" si="10"/>
        <v>50000.001166666625</v>
      </c>
      <c r="M184">
        <f t="shared" si="11"/>
        <v>41.666667650462962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1039421.4871666665</v>
      </c>
      <c r="E185" s="1">
        <v>327843.96716666664</v>
      </c>
      <c r="F185">
        <v>879421.48699999996</v>
      </c>
      <c r="G185" s="1">
        <f t="shared" si="14"/>
        <v>160000.00016666658</v>
      </c>
      <c r="H185">
        <v>0</v>
      </c>
      <c r="I185">
        <v>940583.8</v>
      </c>
      <c r="J185">
        <v>0</v>
      </c>
      <c r="K185" s="1">
        <f t="shared" si="12"/>
        <v>940583.8</v>
      </c>
      <c r="L185" s="1">
        <f t="shared" si="10"/>
        <v>98837.687166666496</v>
      </c>
      <c r="M185">
        <f t="shared" si="11"/>
        <v>61.773554414819145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1029443.7986666667</v>
      </c>
      <c r="E186" s="1">
        <v>397654.16899999999</v>
      </c>
      <c r="F186">
        <v>889443.799</v>
      </c>
      <c r="G186" s="1">
        <f t="shared" si="14"/>
        <v>139999.99966666673</v>
      </c>
      <c r="H186">
        <v>0</v>
      </c>
      <c r="I186">
        <v>962272.86</v>
      </c>
      <c r="J186">
        <v>0</v>
      </c>
      <c r="K186" s="1">
        <f t="shared" si="12"/>
        <v>962272.86</v>
      </c>
      <c r="L186" s="1">
        <f t="shared" si="10"/>
        <v>67170.938666666741</v>
      </c>
      <c r="M186">
        <f t="shared" si="11"/>
        <v>47.979242018998228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1040931.0256666667</v>
      </c>
      <c r="E187" s="1">
        <v>385570.27649999998</v>
      </c>
      <c r="F187">
        <v>890931.02599999995</v>
      </c>
      <c r="G187" s="1">
        <f t="shared" si="14"/>
        <v>149999.99966666673</v>
      </c>
      <c r="H187">
        <v>0</v>
      </c>
      <c r="I187">
        <v>1000942.08</v>
      </c>
      <c r="J187">
        <v>0</v>
      </c>
      <c r="K187" s="1">
        <f t="shared" si="12"/>
        <v>1000942.08</v>
      </c>
      <c r="L187" s="1">
        <f t="shared" si="10"/>
        <v>39988.945666666725</v>
      </c>
      <c r="M187">
        <f t="shared" si="11"/>
        <v>26.659297170354023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1085471.9458333333</v>
      </c>
      <c r="E188" s="1">
        <v>384075.24666666664</v>
      </c>
      <c r="F188">
        <v>915471.946</v>
      </c>
      <c r="G188" s="1">
        <f t="shared" si="14"/>
        <v>169999.99983333331</v>
      </c>
      <c r="H188">
        <v>0</v>
      </c>
      <c r="I188">
        <v>1022562.3</v>
      </c>
      <c r="J188">
        <v>0</v>
      </c>
      <c r="K188" s="1">
        <f t="shared" si="12"/>
        <v>1022562.3</v>
      </c>
      <c r="L188" s="1">
        <f t="shared" si="10"/>
        <v>62909.645833333256</v>
      </c>
      <c r="M188">
        <f t="shared" si="11"/>
        <v>37.00567405588788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1080012.9268333332</v>
      </c>
      <c r="E189" s="1">
        <v>415609.52133333334</v>
      </c>
      <c r="F189">
        <v>910012.92700000003</v>
      </c>
      <c r="G189" s="1">
        <f t="shared" si="14"/>
        <v>169999.99983333319</v>
      </c>
      <c r="H189">
        <v>980012.93</v>
      </c>
      <c r="I189">
        <v>0</v>
      </c>
      <c r="J189">
        <v>0</v>
      </c>
      <c r="K189" s="1">
        <f t="shared" si="12"/>
        <v>980012.93</v>
      </c>
      <c r="L189" s="1">
        <f t="shared" si="10"/>
        <v>99999.996833333164</v>
      </c>
      <c r="M189">
        <f t="shared" si="11"/>
        <v>58.823527606689687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1040772.9466666667</v>
      </c>
      <c r="E190" s="1">
        <v>387704.56133333337</v>
      </c>
      <c r="F190">
        <v>840772.94700000004</v>
      </c>
      <c r="G190" s="1">
        <f t="shared" si="14"/>
        <v>199999.99966666661</v>
      </c>
      <c r="H190">
        <v>0</v>
      </c>
      <c r="I190">
        <v>0</v>
      </c>
      <c r="J190">
        <v>940772.95</v>
      </c>
      <c r="K190" s="1">
        <f t="shared" si="12"/>
        <v>940772.95</v>
      </c>
      <c r="L190" s="1">
        <f t="shared" si="10"/>
        <v>99999.996666666702</v>
      </c>
      <c r="M190">
        <f t="shared" si="11"/>
        <v>49.999998416666699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1100706.2339999999</v>
      </c>
      <c r="E191" s="1">
        <v>366807.40549999994</v>
      </c>
      <c r="F191">
        <v>950706.23400000005</v>
      </c>
      <c r="G191" s="1">
        <f t="shared" si="14"/>
        <v>149999.99999999988</v>
      </c>
      <c r="H191">
        <v>0</v>
      </c>
      <c r="I191">
        <v>1017392.51</v>
      </c>
      <c r="J191">
        <v>0</v>
      </c>
      <c r="K191" s="1">
        <f t="shared" si="12"/>
        <v>1017392.51</v>
      </c>
      <c r="L191" s="1">
        <f t="shared" si="10"/>
        <v>83313.723999999929</v>
      </c>
      <c r="M191">
        <f t="shared" si="11"/>
        <v>55.542482666666658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1088942.1604999998</v>
      </c>
      <c r="E192" s="1">
        <v>369080.56550000003</v>
      </c>
      <c r="F192">
        <v>928942.16099999903</v>
      </c>
      <c r="G192" s="1">
        <f t="shared" si="14"/>
        <v>159999.99950000073</v>
      </c>
      <c r="H192">
        <v>0</v>
      </c>
      <c r="I192">
        <v>1007236.01</v>
      </c>
      <c r="J192">
        <v>0</v>
      </c>
      <c r="K192" s="1">
        <f t="shared" si="12"/>
        <v>1007236.01</v>
      </c>
      <c r="L192" s="1">
        <f t="shared" si="10"/>
        <v>81706.150499999756</v>
      </c>
      <c r="M192">
        <f t="shared" si="11"/>
        <v>51.066344222081938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1098764.8844999999</v>
      </c>
      <c r="E193" s="1">
        <v>359184.77383333334</v>
      </c>
      <c r="F193">
        <v>958764.88500000001</v>
      </c>
      <c r="G193" s="1">
        <f t="shared" si="14"/>
        <v>139999.99949999992</v>
      </c>
      <c r="H193">
        <v>0</v>
      </c>
      <c r="I193">
        <v>1048764.8799999999</v>
      </c>
      <c r="J193">
        <v>0</v>
      </c>
      <c r="K193" s="1">
        <f t="shared" si="12"/>
        <v>1048764.8799999999</v>
      </c>
      <c r="L193" s="1">
        <f t="shared" si="10"/>
        <v>50000.004500000039</v>
      </c>
      <c r="M193">
        <f t="shared" si="11"/>
        <v>35.71428905612251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1002763.2471666668</v>
      </c>
      <c r="E194" s="1">
        <v>395226.19566666661</v>
      </c>
      <c r="F194">
        <v>882763.24699999997</v>
      </c>
      <c r="G194" s="1">
        <f t="shared" si="14"/>
        <v>120000.00016666681</v>
      </c>
      <c r="H194">
        <v>0</v>
      </c>
      <c r="I194">
        <v>952763.25</v>
      </c>
      <c r="J194">
        <v>0</v>
      </c>
      <c r="K194" s="1">
        <f t="shared" si="12"/>
        <v>952763.25</v>
      </c>
      <c r="L194" s="1">
        <f t="shared" ref="L194:L257" si="15">D194-K194</f>
        <v>49999.997166666784</v>
      </c>
      <c r="M194">
        <f t="shared" ref="M194:M257" si="16">L194/G194 *100</f>
        <v>41.666664247685233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1068853.0368333333</v>
      </c>
      <c r="E195" s="1">
        <v>366039.52499999997</v>
      </c>
      <c r="F195">
        <v>908853.03700000001</v>
      </c>
      <c r="G195" s="1">
        <f t="shared" si="14"/>
        <v>159999.99983333331</v>
      </c>
      <c r="H195">
        <v>0</v>
      </c>
      <c r="I195">
        <v>968757.19</v>
      </c>
      <c r="J195">
        <v>0</v>
      </c>
      <c r="K195" s="1">
        <f t="shared" ref="K195:K258" si="17">MAX(H195:J195)</f>
        <v>968757.19</v>
      </c>
      <c r="L195" s="1">
        <f t="shared" si="15"/>
        <v>100095.84683333337</v>
      </c>
      <c r="M195">
        <f t="shared" si="16"/>
        <v>62.559904335999938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1052812.7485</v>
      </c>
      <c r="E196" s="1">
        <v>348096.21066666668</v>
      </c>
      <c r="F196">
        <v>892812.74899999995</v>
      </c>
      <c r="G196" s="1">
        <f t="shared" ref="G196:G259" si="19">D196-F196</f>
        <v>159999.99950000003</v>
      </c>
      <c r="H196">
        <v>997466.63</v>
      </c>
      <c r="I196">
        <v>0</v>
      </c>
      <c r="J196">
        <v>0</v>
      </c>
      <c r="K196" s="1">
        <f t="shared" si="17"/>
        <v>997466.63</v>
      </c>
      <c r="L196" s="1">
        <f t="shared" si="15"/>
        <v>55346.118499999982</v>
      </c>
      <c r="M196">
        <f t="shared" si="16"/>
        <v>34.591324170597872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1011910.4831666667</v>
      </c>
      <c r="E197" s="1">
        <v>406134.49316666671</v>
      </c>
      <c r="F197">
        <v>821910.48300000001</v>
      </c>
      <c r="G197" s="1">
        <f t="shared" si="19"/>
        <v>190000.00016666669</v>
      </c>
      <c r="H197">
        <v>0</v>
      </c>
      <c r="I197">
        <v>0</v>
      </c>
      <c r="J197">
        <v>911910.48</v>
      </c>
      <c r="K197" s="1">
        <f t="shared" si="17"/>
        <v>911910.48</v>
      </c>
      <c r="L197" s="1">
        <f t="shared" si="15"/>
        <v>100000.00316666672</v>
      </c>
      <c r="M197">
        <f t="shared" si="16"/>
        <v>52.631580567867054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1007846.822</v>
      </c>
      <c r="E198" s="1">
        <v>358918.83483333333</v>
      </c>
      <c r="F198">
        <v>887846.82200000004</v>
      </c>
      <c r="G198" s="1">
        <f t="shared" si="19"/>
        <v>120000</v>
      </c>
      <c r="H198">
        <v>0</v>
      </c>
      <c r="I198">
        <v>954399.95</v>
      </c>
      <c r="J198">
        <v>0</v>
      </c>
      <c r="K198" s="1">
        <f t="shared" si="17"/>
        <v>954399.95</v>
      </c>
      <c r="L198" s="1">
        <f t="shared" si="15"/>
        <v>53446.87200000009</v>
      </c>
      <c r="M198">
        <f t="shared" si="16"/>
        <v>44.539060000000077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1089550.4340000001</v>
      </c>
      <c r="E199" s="1">
        <v>341473.29233333335</v>
      </c>
      <c r="F199">
        <v>919550.43400000001</v>
      </c>
      <c r="G199" s="1">
        <f t="shared" si="19"/>
        <v>170000.00000000012</v>
      </c>
      <c r="H199">
        <v>0</v>
      </c>
      <c r="I199">
        <v>1019501.28</v>
      </c>
      <c r="J199">
        <v>0</v>
      </c>
      <c r="K199" s="1">
        <f t="shared" si="17"/>
        <v>1019501.28</v>
      </c>
      <c r="L199" s="1">
        <f t="shared" si="15"/>
        <v>70049.154000000097</v>
      </c>
      <c r="M199">
        <f t="shared" si="16"/>
        <v>41.205384705882381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1108491.0795</v>
      </c>
      <c r="E200" s="1">
        <v>333659.07033333334</v>
      </c>
      <c r="F200">
        <v>948491.08</v>
      </c>
      <c r="G200" s="1">
        <f t="shared" si="19"/>
        <v>159999.99950000003</v>
      </c>
      <c r="H200">
        <v>0</v>
      </c>
      <c r="I200">
        <v>1046637.25</v>
      </c>
      <c r="J200">
        <v>0</v>
      </c>
      <c r="K200" s="1">
        <f t="shared" si="17"/>
        <v>1046637.25</v>
      </c>
      <c r="L200" s="1">
        <f t="shared" si="15"/>
        <v>61853.829499999993</v>
      </c>
      <c r="M200">
        <f t="shared" si="16"/>
        <v>38.658643558308249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1168737.3468333331</v>
      </c>
      <c r="E201" s="1">
        <v>364927.04049999994</v>
      </c>
      <c r="F201">
        <v>998737.34699999995</v>
      </c>
      <c r="G201" s="1">
        <f t="shared" si="19"/>
        <v>169999.99983333319</v>
      </c>
      <c r="H201">
        <v>0</v>
      </c>
      <c r="I201">
        <v>1066129.29</v>
      </c>
      <c r="J201">
        <v>0</v>
      </c>
      <c r="K201" s="1">
        <f t="shared" si="17"/>
        <v>1066129.29</v>
      </c>
      <c r="L201" s="1">
        <f t="shared" si="15"/>
        <v>102608.0568333331</v>
      </c>
      <c r="M201">
        <f t="shared" si="16"/>
        <v>60.357680549370187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1164274.7633333334</v>
      </c>
      <c r="E202" s="1">
        <v>421601.25966666662</v>
      </c>
      <c r="F202">
        <v>1024274.763</v>
      </c>
      <c r="G202" s="1">
        <f t="shared" si="19"/>
        <v>140000.00033333339</v>
      </c>
      <c r="H202">
        <v>0</v>
      </c>
      <c r="I202">
        <v>1084036.26</v>
      </c>
      <c r="J202">
        <v>0</v>
      </c>
      <c r="K202" s="1">
        <f t="shared" si="17"/>
        <v>1084036.26</v>
      </c>
      <c r="L202" s="1">
        <f t="shared" si="15"/>
        <v>80238.503333333414</v>
      </c>
      <c r="M202">
        <f t="shared" si="16"/>
        <v>57.313216530206667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1109048.5078333335</v>
      </c>
      <c r="E203" s="1">
        <v>452850.07250000001</v>
      </c>
      <c r="F203">
        <v>949048.50799999898</v>
      </c>
      <c r="G203" s="1">
        <f t="shared" si="19"/>
        <v>159999.99983333447</v>
      </c>
      <c r="H203">
        <v>1009048.51</v>
      </c>
      <c r="I203">
        <v>0</v>
      </c>
      <c r="J203">
        <v>0</v>
      </c>
      <c r="K203" s="1">
        <f t="shared" si="17"/>
        <v>1009048.51</v>
      </c>
      <c r="L203" s="1">
        <f t="shared" si="15"/>
        <v>99999.997833333444</v>
      </c>
      <c r="M203">
        <f t="shared" si="16"/>
        <v>62.49999871093712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1170814.9953333333</v>
      </c>
      <c r="E204" s="1">
        <v>404043.06083333329</v>
      </c>
      <c r="F204">
        <v>970814.995</v>
      </c>
      <c r="G204" s="1">
        <f t="shared" si="19"/>
        <v>200000.00033333327</v>
      </c>
      <c r="H204">
        <v>0</v>
      </c>
      <c r="I204">
        <v>0</v>
      </c>
      <c r="J204">
        <v>1070815</v>
      </c>
      <c r="K204" s="1">
        <f t="shared" si="17"/>
        <v>1070815</v>
      </c>
      <c r="L204" s="1">
        <f t="shared" si="15"/>
        <v>99999.995333333267</v>
      </c>
      <c r="M204">
        <f t="shared" si="16"/>
        <v>49.999997583333325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1144910.308</v>
      </c>
      <c r="E205" s="1">
        <v>373166.99099999998</v>
      </c>
      <c r="F205">
        <v>994910.30799999996</v>
      </c>
      <c r="G205" s="1">
        <f t="shared" si="19"/>
        <v>150000</v>
      </c>
      <c r="H205">
        <v>0</v>
      </c>
      <c r="I205">
        <v>1047737.21</v>
      </c>
      <c r="J205">
        <v>0</v>
      </c>
      <c r="K205" s="1">
        <f t="shared" si="17"/>
        <v>1047737.21</v>
      </c>
      <c r="L205" s="1">
        <f t="shared" si="15"/>
        <v>97173.097999999998</v>
      </c>
      <c r="M205">
        <f t="shared" si="16"/>
        <v>64.782065333333321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1099637.2870000002</v>
      </c>
      <c r="E206" s="1">
        <v>360531.84683333337</v>
      </c>
      <c r="F206">
        <v>959637.28700000001</v>
      </c>
      <c r="G206" s="1">
        <f t="shared" si="19"/>
        <v>140000.00000000023</v>
      </c>
      <c r="H206">
        <v>0</v>
      </c>
      <c r="I206">
        <v>1019973.4</v>
      </c>
      <c r="J206">
        <v>0</v>
      </c>
      <c r="K206" s="1">
        <f t="shared" si="17"/>
        <v>1019973.4</v>
      </c>
      <c r="L206" s="1">
        <f t="shared" si="15"/>
        <v>79663.887000000221</v>
      </c>
      <c r="M206">
        <f t="shared" si="16"/>
        <v>56.902776428571485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1060194.2695000002</v>
      </c>
      <c r="E207" s="1">
        <v>374552.7423333333</v>
      </c>
      <c r="F207">
        <v>930194.27</v>
      </c>
      <c r="G207" s="1">
        <f t="shared" si="19"/>
        <v>129999.99950000015</v>
      </c>
      <c r="H207">
        <v>0</v>
      </c>
      <c r="I207">
        <v>1010194.27</v>
      </c>
      <c r="J207">
        <v>0</v>
      </c>
      <c r="K207" s="1">
        <f t="shared" si="17"/>
        <v>1010194.27</v>
      </c>
      <c r="L207" s="1">
        <f t="shared" si="15"/>
        <v>49999.999500000151</v>
      </c>
      <c r="M207">
        <f t="shared" si="16"/>
        <v>38.461538224852141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1085286.7709999999</v>
      </c>
      <c r="E208" s="1">
        <v>376316.34516666667</v>
      </c>
      <c r="F208">
        <v>925286.77099999995</v>
      </c>
      <c r="G208" s="1">
        <f t="shared" si="19"/>
        <v>160000</v>
      </c>
      <c r="H208">
        <v>0</v>
      </c>
      <c r="I208">
        <v>991417.82</v>
      </c>
      <c r="J208">
        <v>0</v>
      </c>
      <c r="K208" s="1">
        <f t="shared" si="17"/>
        <v>991417.82</v>
      </c>
      <c r="L208" s="1">
        <f t="shared" si="15"/>
        <v>93868.951000000001</v>
      </c>
      <c r="M208">
        <f t="shared" si="16"/>
        <v>58.668094375000003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1096260.2753333333</v>
      </c>
      <c r="E209" s="1">
        <v>368498.14033333334</v>
      </c>
      <c r="F209">
        <v>936260.27499999898</v>
      </c>
      <c r="G209" s="1">
        <f t="shared" si="19"/>
        <v>160000.00033333432</v>
      </c>
      <c r="H209">
        <v>0</v>
      </c>
      <c r="I209">
        <v>1025330.52</v>
      </c>
      <c r="J209">
        <v>0</v>
      </c>
      <c r="K209" s="1">
        <f t="shared" si="17"/>
        <v>1025330.52</v>
      </c>
      <c r="L209" s="1">
        <f t="shared" si="15"/>
        <v>70929.755333333276</v>
      </c>
      <c r="M209">
        <f t="shared" si="16"/>
        <v>44.331096990976569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1042705.0124999998</v>
      </c>
      <c r="E210" s="1">
        <v>345734.09666666668</v>
      </c>
      <c r="F210">
        <v>892705.01299999899</v>
      </c>
      <c r="G210" s="1">
        <f t="shared" si="19"/>
        <v>149999.99950000085</v>
      </c>
      <c r="H210">
        <v>961526.07</v>
      </c>
      <c r="I210">
        <v>0</v>
      </c>
      <c r="J210">
        <v>0</v>
      </c>
      <c r="K210" s="1">
        <f t="shared" si="17"/>
        <v>961526.07</v>
      </c>
      <c r="L210" s="1">
        <f t="shared" si="15"/>
        <v>81178.942499999888</v>
      </c>
      <c r="M210">
        <f t="shared" si="16"/>
        <v>54.119295180397266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1028351.0843333333</v>
      </c>
      <c r="E211" s="1">
        <v>400358.15366666671</v>
      </c>
      <c r="F211">
        <v>838351.08400000003</v>
      </c>
      <c r="G211" s="1">
        <f t="shared" si="19"/>
        <v>190000.00033333327</v>
      </c>
      <c r="H211">
        <v>0</v>
      </c>
      <c r="I211">
        <v>0</v>
      </c>
      <c r="J211">
        <v>928134.22</v>
      </c>
      <c r="K211" s="1">
        <f t="shared" si="17"/>
        <v>928134.22</v>
      </c>
      <c r="L211" s="1">
        <f t="shared" si="15"/>
        <v>100216.86433333333</v>
      </c>
      <c r="M211">
        <f t="shared" si="16"/>
        <v>52.745717977639103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1035902.7646666666</v>
      </c>
      <c r="E212" s="1">
        <v>341584.41199999995</v>
      </c>
      <c r="F212">
        <v>885902.76500000001</v>
      </c>
      <c r="G212" s="1">
        <f t="shared" si="19"/>
        <v>149999.99966666661</v>
      </c>
      <c r="H212">
        <v>0</v>
      </c>
      <c r="I212">
        <v>952007.36</v>
      </c>
      <c r="J212">
        <v>0</v>
      </c>
      <c r="K212" s="1">
        <f t="shared" si="17"/>
        <v>952007.36</v>
      </c>
      <c r="L212" s="1">
        <f t="shared" si="15"/>
        <v>83895.40466666664</v>
      </c>
      <c r="M212">
        <f t="shared" si="16"/>
        <v>55.930269902067266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1010447.6255</v>
      </c>
      <c r="E213" s="1">
        <v>337001.516</v>
      </c>
      <c r="F213">
        <v>890447.625999999</v>
      </c>
      <c r="G213" s="1">
        <f t="shared" si="19"/>
        <v>119999.99950000097</v>
      </c>
      <c r="H213">
        <v>0</v>
      </c>
      <c r="I213">
        <v>943121.73</v>
      </c>
      <c r="J213">
        <v>0</v>
      </c>
      <c r="K213" s="1">
        <f t="shared" si="17"/>
        <v>943121.73</v>
      </c>
      <c r="L213" s="1">
        <f t="shared" si="15"/>
        <v>67325.895499999984</v>
      </c>
      <c r="M213">
        <f t="shared" si="16"/>
        <v>56.104913150436673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1092802.2964999999</v>
      </c>
      <c r="E214" s="1">
        <v>400622.8133333333</v>
      </c>
      <c r="F214">
        <v>932802.29700000002</v>
      </c>
      <c r="G214" s="1">
        <f t="shared" si="19"/>
        <v>159999.99949999992</v>
      </c>
      <c r="H214">
        <v>0</v>
      </c>
      <c r="I214">
        <v>1012290.6</v>
      </c>
      <c r="J214">
        <v>0</v>
      </c>
      <c r="K214" s="1">
        <f t="shared" si="17"/>
        <v>1012290.6</v>
      </c>
      <c r="L214" s="1">
        <f t="shared" si="15"/>
        <v>80511.696499999962</v>
      </c>
      <c r="M214">
        <f t="shared" si="16"/>
        <v>50.319810469749406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1055198.7251666666</v>
      </c>
      <c r="E215" s="1">
        <v>365707.06883333338</v>
      </c>
      <c r="F215">
        <v>905198.72499999998</v>
      </c>
      <c r="G215" s="1">
        <f t="shared" si="19"/>
        <v>150000.00016666658</v>
      </c>
      <c r="H215">
        <v>0</v>
      </c>
      <c r="I215">
        <v>976370.28</v>
      </c>
      <c r="J215">
        <v>0</v>
      </c>
      <c r="K215" s="1">
        <f t="shared" si="17"/>
        <v>976370.28</v>
      </c>
      <c r="L215" s="1">
        <f t="shared" si="15"/>
        <v>78828.445166666526</v>
      </c>
      <c r="M215">
        <f t="shared" si="16"/>
        <v>52.55229671938627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1088470.6746666667</v>
      </c>
      <c r="E216" s="1">
        <v>391866.23750000005</v>
      </c>
      <c r="F216">
        <v>948470.67500000005</v>
      </c>
      <c r="G216" s="1">
        <f t="shared" si="19"/>
        <v>139999.99966666661</v>
      </c>
      <c r="H216">
        <v>0</v>
      </c>
      <c r="I216">
        <v>1033978.21</v>
      </c>
      <c r="J216">
        <v>0</v>
      </c>
      <c r="K216" s="1">
        <f t="shared" si="17"/>
        <v>1033978.21</v>
      </c>
      <c r="L216" s="1">
        <f t="shared" si="15"/>
        <v>54492.464666666696</v>
      </c>
      <c r="M216">
        <f t="shared" si="16"/>
        <v>38.923189140293346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1096112.5744999999</v>
      </c>
      <c r="E217" s="1">
        <v>339301.40950000001</v>
      </c>
      <c r="F217">
        <v>926112.57499999995</v>
      </c>
      <c r="G217" s="1">
        <f t="shared" si="19"/>
        <v>169999.99949999992</v>
      </c>
      <c r="H217">
        <v>1031621.99</v>
      </c>
      <c r="I217">
        <v>0</v>
      </c>
      <c r="J217">
        <v>0</v>
      </c>
      <c r="K217" s="1">
        <f t="shared" si="17"/>
        <v>1031621.99</v>
      </c>
      <c r="L217" s="1">
        <f t="shared" si="15"/>
        <v>64490.584499999881</v>
      </c>
      <c r="M217">
        <f t="shared" si="16"/>
        <v>37.935638052751827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1030335.5299999999</v>
      </c>
      <c r="E218" s="1">
        <v>352216.37650000001</v>
      </c>
      <c r="F218">
        <v>830335.53</v>
      </c>
      <c r="G218" s="1">
        <f t="shared" si="19"/>
        <v>199999.99999999988</v>
      </c>
      <c r="H218">
        <v>0</v>
      </c>
      <c r="I218">
        <v>0</v>
      </c>
      <c r="J218">
        <v>930335.53</v>
      </c>
      <c r="K218" s="1">
        <f t="shared" si="17"/>
        <v>930335.53</v>
      </c>
      <c r="L218" s="1">
        <f t="shared" si="15"/>
        <v>99999.999999999884</v>
      </c>
      <c r="M218">
        <f t="shared" si="16"/>
        <v>49.999999999999972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991658.84033333336</v>
      </c>
      <c r="E219" s="1">
        <v>346243.95216666668</v>
      </c>
      <c r="F219">
        <v>831658.84030000004</v>
      </c>
      <c r="G219" s="1">
        <f t="shared" si="19"/>
        <v>160000.00003333332</v>
      </c>
      <c r="H219">
        <v>0</v>
      </c>
      <c r="I219">
        <v>908260.5</v>
      </c>
      <c r="J219">
        <v>0</v>
      </c>
      <c r="K219" s="1">
        <f t="shared" si="17"/>
        <v>908260.5</v>
      </c>
      <c r="L219" s="1">
        <f t="shared" si="15"/>
        <v>83398.340333333355</v>
      </c>
      <c r="M219">
        <f t="shared" si="16"/>
        <v>52.123962697474191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975202.71416666673</v>
      </c>
      <c r="E220" s="1">
        <v>342895.3</v>
      </c>
      <c r="F220">
        <v>855202.71420000005</v>
      </c>
      <c r="G220" s="1">
        <f t="shared" si="19"/>
        <v>119999.99996666668</v>
      </c>
      <c r="H220">
        <v>0</v>
      </c>
      <c r="I220">
        <v>925202.71</v>
      </c>
      <c r="J220">
        <v>0</v>
      </c>
      <c r="K220" s="1">
        <f t="shared" si="17"/>
        <v>925202.71</v>
      </c>
      <c r="L220" s="1">
        <f t="shared" si="15"/>
        <v>50000.004166666768</v>
      </c>
      <c r="M220">
        <f t="shared" si="16"/>
        <v>41.666670150463041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1042857.7221666668</v>
      </c>
      <c r="E221" s="1">
        <v>346554.04250000004</v>
      </c>
      <c r="F221">
        <v>872857.72199999995</v>
      </c>
      <c r="G221" s="1">
        <f t="shared" si="19"/>
        <v>170000.00016666681</v>
      </c>
      <c r="H221">
        <v>0</v>
      </c>
      <c r="I221">
        <v>948138.69</v>
      </c>
      <c r="J221">
        <v>0</v>
      </c>
      <c r="K221" s="1">
        <f t="shared" si="17"/>
        <v>948138.69</v>
      </c>
      <c r="L221" s="1">
        <f t="shared" si="15"/>
        <v>94719.032166666817</v>
      </c>
      <c r="M221">
        <f t="shared" si="16"/>
        <v>55.717077690473495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988670.04050000012</v>
      </c>
      <c r="E222" s="1">
        <v>350302.51249999995</v>
      </c>
      <c r="F222">
        <v>808670.0405</v>
      </c>
      <c r="G222" s="1">
        <f t="shared" si="19"/>
        <v>180000.00000000012</v>
      </c>
      <c r="H222">
        <v>0</v>
      </c>
      <c r="I222">
        <v>0</v>
      </c>
      <c r="J222">
        <v>888670.04</v>
      </c>
      <c r="K222" s="1">
        <f t="shared" si="17"/>
        <v>888670.04</v>
      </c>
      <c r="L222" s="1">
        <f t="shared" si="15"/>
        <v>100000.00050000008</v>
      </c>
      <c r="M222">
        <f t="shared" si="16"/>
        <v>55.555555833333351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1075076.2455</v>
      </c>
      <c r="E223" s="1">
        <v>344303.359</v>
      </c>
      <c r="F223">
        <v>905076.24600000004</v>
      </c>
      <c r="G223" s="1">
        <f t="shared" si="19"/>
        <v>169999.99949999992</v>
      </c>
      <c r="H223">
        <v>0</v>
      </c>
      <c r="I223">
        <v>981420.94</v>
      </c>
      <c r="J223">
        <v>0</v>
      </c>
      <c r="K223" s="1">
        <f t="shared" si="17"/>
        <v>981420.94</v>
      </c>
      <c r="L223" s="1">
        <f t="shared" si="15"/>
        <v>93655.305500000017</v>
      </c>
      <c r="M223">
        <f t="shared" si="16"/>
        <v>55.091356338504028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1011032.6784999999</v>
      </c>
      <c r="E224" s="1">
        <v>341677.82233333337</v>
      </c>
      <c r="F224">
        <v>871032.679</v>
      </c>
      <c r="G224" s="1">
        <f t="shared" si="19"/>
        <v>139999.99949999992</v>
      </c>
      <c r="H224">
        <v>961032.68</v>
      </c>
      <c r="I224">
        <v>0</v>
      </c>
      <c r="J224">
        <v>0</v>
      </c>
      <c r="K224" s="1">
        <f t="shared" si="17"/>
        <v>961032.68</v>
      </c>
      <c r="L224" s="1">
        <f t="shared" si="15"/>
        <v>49999.998499999871</v>
      </c>
      <c r="M224">
        <f t="shared" si="16"/>
        <v>35.714284770408092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1043468.358</v>
      </c>
      <c r="E225" s="1">
        <v>369551.87616666663</v>
      </c>
      <c r="F225">
        <v>843468.35800000001</v>
      </c>
      <c r="G225" s="1">
        <f t="shared" si="19"/>
        <v>200000</v>
      </c>
      <c r="H225">
        <v>0</v>
      </c>
      <c r="I225">
        <v>0</v>
      </c>
      <c r="J225">
        <v>943468.36</v>
      </c>
      <c r="K225" s="1">
        <f t="shared" si="17"/>
        <v>943468.36</v>
      </c>
      <c r="L225" s="1">
        <f t="shared" si="15"/>
        <v>99999.998000000021</v>
      </c>
      <c r="M225">
        <f t="shared" si="16"/>
        <v>49.99999900000001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1006328.5518333333</v>
      </c>
      <c r="E226" s="1">
        <v>342920.79149999999</v>
      </c>
      <c r="F226">
        <v>856328.55200000003</v>
      </c>
      <c r="G226" s="1">
        <f t="shared" si="19"/>
        <v>149999.99983333331</v>
      </c>
      <c r="H226">
        <v>0</v>
      </c>
      <c r="I226">
        <v>956328.55</v>
      </c>
      <c r="J226">
        <v>0</v>
      </c>
      <c r="K226" s="1">
        <f t="shared" si="17"/>
        <v>956328.55</v>
      </c>
      <c r="L226" s="1">
        <f t="shared" si="15"/>
        <v>50000.001833333285</v>
      </c>
      <c r="M226">
        <f t="shared" si="16"/>
        <v>33.333334592592564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998765.36833333329</v>
      </c>
      <c r="E227" s="1">
        <v>317054.83866666665</v>
      </c>
      <c r="F227">
        <v>868765.36829999997</v>
      </c>
      <c r="G227" s="1">
        <f t="shared" si="19"/>
        <v>130000.00003333332</v>
      </c>
      <c r="H227">
        <v>0</v>
      </c>
      <c r="I227">
        <v>936041.5</v>
      </c>
      <c r="J227">
        <v>0</v>
      </c>
      <c r="K227" s="1">
        <f t="shared" si="17"/>
        <v>936041.5</v>
      </c>
      <c r="L227" s="1">
        <f t="shared" si="15"/>
        <v>62723.868333333288</v>
      </c>
      <c r="M227">
        <f t="shared" si="16"/>
        <v>48.249129474807887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1037006.5766666668</v>
      </c>
      <c r="E228" s="1">
        <v>366654.03716666671</v>
      </c>
      <c r="F228">
        <v>897006.57700000005</v>
      </c>
      <c r="G228" s="1">
        <f t="shared" si="19"/>
        <v>139999.99966666673</v>
      </c>
      <c r="H228">
        <v>0</v>
      </c>
      <c r="I228">
        <v>959812.68</v>
      </c>
      <c r="J228">
        <v>0</v>
      </c>
      <c r="K228" s="1">
        <f t="shared" si="17"/>
        <v>959812.68</v>
      </c>
      <c r="L228" s="1">
        <f t="shared" si="15"/>
        <v>77193.896666666726</v>
      </c>
      <c r="M228">
        <f t="shared" si="16"/>
        <v>55.138497750329776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1053971.9878333334</v>
      </c>
      <c r="E229" s="1">
        <v>415266.94883333333</v>
      </c>
      <c r="F229">
        <v>883971.98799999896</v>
      </c>
      <c r="G229" s="1">
        <f t="shared" si="19"/>
        <v>169999.99983333447</v>
      </c>
      <c r="H229">
        <v>0</v>
      </c>
      <c r="I229">
        <v>982295.21</v>
      </c>
      <c r="J229">
        <v>0</v>
      </c>
      <c r="K229" s="1">
        <f t="shared" si="17"/>
        <v>982295.21</v>
      </c>
      <c r="L229" s="1">
        <f t="shared" si="15"/>
        <v>71676.777833333472</v>
      </c>
      <c r="M229">
        <f t="shared" si="16"/>
        <v>42.162810531531967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1052664.7649999999</v>
      </c>
      <c r="E230" s="1">
        <v>434361.82216666668</v>
      </c>
      <c r="F230">
        <v>922664.76499999897</v>
      </c>
      <c r="G230" s="1">
        <f t="shared" si="19"/>
        <v>130000.00000000093</v>
      </c>
      <c r="H230">
        <v>0</v>
      </c>
      <c r="I230">
        <v>980036</v>
      </c>
      <c r="J230">
        <v>0</v>
      </c>
      <c r="K230" s="1">
        <f t="shared" si="17"/>
        <v>980036</v>
      </c>
      <c r="L230" s="1">
        <f t="shared" si="15"/>
        <v>72628.764999999898</v>
      </c>
      <c r="M230">
        <f t="shared" si="16"/>
        <v>55.868280769230296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1014899.1426666668</v>
      </c>
      <c r="E231" s="1">
        <v>367655.52883333334</v>
      </c>
      <c r="F231">
        <v>874899.14299999899</v>
      </c>
      <c r="G231" s="1">
        <f t="shared" si="19"/>
        <v>139999.99966666778</v>
      </c>
      <c r="H231">
        <v>943316.28</v>
      </c>
      <c r="I231">
        <v>0</v>
      </c>
      <c r="J231">
        <v>0</v>
      </c>
      <c r="K231" s="1">
        <f t="shared" si="17"/>
        <v>943316.28</v>
      </c>
      <c r="L231" s="1">
        <f t="shared" si="15"/>
        <v>71582.862666666741</v>
      </c>
      <c r="M231">
        <f t="shared" si="16"/>
        <v>51.130616312215402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994547.38183333341</v>
      </c>
      <c r="E232" s="1">
        <v>430846.99583333335</v>
      </c>
      <c r="F232">
        <v>804547.38179999997</v>
      </c>
      <c r="G232" s="1">
        <f t="shared" si="19"/>
        <v>190000.00003333343</v>
      </c>
      <c r="H232">
        <v>0</v>
      </c>
      <c r="I232">
        <v>0</v>
      </c>
      <c r="J232">
        <v>894547.38</v>
      </c>
      <c r="K232" s="1">
        <f t="shared" si="17"/>
        <v>894547.38</v>
      </c>
      <c r="L232" s="1">
        <f t="shared" si="15"/>
        <v>100000.0018333334</v>
      </c>
      <c r="M232">
        <f t="shared" si="16"/>
        <v>52.631579903047097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995657.08800000011</v>
      </c>
      <c r="E233" s="1">
        <v>385060.47283333336</v>
      </c>
      <c r="F233">
        <v>855657.08799999999</v>
      </c>
      <c r="G233" s="1">
        <f t="shared" si="19"/>
        <v>140000.00000000012</v>
      </c>
      <c r="H233">
        <v>0</v>
      </c>
      <c r="I233">
        <v>936786.72</v>
      </c>
      <c r="J233">
        <v>0</v>
      </c>
      <c r="K233" s="1">
        <f t="shared" si="17"/>
        <v>936786.72</v>
      </c>
      <c r="L233" s="1">
        <f t="shared" si="15"/>
        <v>58870.368000000133</v>
      </c>
      <c r="M233">
        <f t="shared" si="16"/>
        <v>42.050262857142918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998315.65850000002</v>
      </c>
      <c r="E234" s="1">
        <v>377639.20283333334</v>
      </c>
      <c r="F234">
        <v>868315.65850000002</v>
      </c>
      <c r="G234" s="1">
        <f t="shared" si="19"/>
        <v>130000</v>
      </c>
      <c r="H234">
        <v>0</v>
      </c>
      <c r="I234">
        <v>948315.66</v>
      </c>
      <c r="J234">
        <v>0</v>
      </c>
      <c r="K234" s="1">
        <f t="shared" si="17"/>
        <v>948315.66</v>
      </c>
      <c r="L234" s="1">
        <f t="shared" si="15"/>
        <v>49999.998499999987</v>
      </c>
      <c r="M234">
        <f t="shared" si="16"/>
        <v>38.461537307692296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1018203.3628333333</v>
      </c>
      <c r="E235" s="1">
        <v>417375.18950000004</v>
      </c>
      <c r="F235">
        <v>898203.36300000001</v>
      </c>
      <c r="G235" s="1">
        <f t="shared" si="19"/>
        <v>119999.99983333331</v>
      </c>
      <c r="H235">
        <v>0</v>
      </c>
      <c r="I235">
        <v>968203.36</v>
      </c>
      <c r="J235">
        <v>0</v>
      </c>
      <c r="K235" s="1">
        <f t="shared" si="17"/>
        <v>968203.36</v>
      </c>
      <c r="L235" s="1">
        <f t="shared" si="15"/>
        <v>50000.002833333332</v>
      </c>
      <c r="M235">
        <f t="shared" si="16"/>
        <v>41.666669085648159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1023733.572</v>
      </c>
      <c r="E236" s="1">
        <v>405309.81349999999</v>
      </c>
      <c r="F236">
        <v>893733.57200000004</v>
      </c>
      <c r="G236" s="1">
        <f t="shared" si="19"/>
        <v>130000</v>
      </c>
      <c r="H236">
        <v>0</v>
      </c>
      <c r="I236">
        <v>973733.57</v>
      </c>
      <c r="J236">
        <v>0</v>
      </c>
      <c r="K236" s="1">
        <f t="shared" si="17"/>
        <v>973733.57</v>
      </c>
      <c r="L236" s="1">
        <f t="shared" si="15"/>
        <v>50000.002000000095</v>
      </c>
      <c r="M236">
        <f t="shared" si="16"/>
        <v>38.46154000000007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1094701.3025</v>
      </c>
      <c r="E237" s="1">
        <v>391098.78150000004</v>
      </c>
      <c r="F237">
        <v>924701.30299999996</v>
      </c>
      <c r="G237" s="1">
        <f t="shared" si="19"/>
        <v>169999.99950000003</v>
      </c>
      <c r="H237">
        <v>0</v>
      </c>
      <c r="I237">
        <v>1015586.5</v>
      </c>
      <c r="J237">
        <v>0</v>
      </c>
      <c r="K237" s="1">
        <f t="shared" si="17"/>
        <v>1015586.5</v>
      </c>
      <c r="L237" s="1">
        <f t="shared" si="15"/>
        <v>79114.802499999991</v>
      </c>
      <c r="M237">
        <f t="shared" si="16"/>
        <v>46.538119254523863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1063516.8643333334</v>
      </c>
      <c r="E238" s="1">
        <v>378575.05333333329</v>
      </c>
      <c r="F238">
        <v>913516.86399999994</v>
      </c>
      <c r="G238" s="1">
        <f t="shared" si="19"/>
        <v>150000.0003333335</v>
      </c>
      <c r="H238">
        <v>985144.04</v>
      </c>
      <c r="I238">
        <v>0</v>
      </c>
      <c r="J238">
        <v>0</v>
      </c>
      <c r="K238" s="1">
        <f t="shared" si="17"/>
        <v>985144.04</v>
      </c>
      <c r="L238" s="1">
        <f t="shared" si="15"/>
        <v>78372.82433333341</v>
      </c>
      <c r="M238">
        <f t="shared" si="16"/>
        <v>52.248549439447658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1024213.2935</v>
      </c>
      <c r="E239" s="1">
        <v>370634.0548333333</v>
      </c>
      <c r="F239">
        <v>834213.29399999999</v>
      </c>
      <c r="G239" s="1">
        <f t="shared" si="19"/>
        <v>189999.99950000003</v>
      </c>
      <c r="H239">
        <v>0</v>
      </c>
      <c r="I239">
        <v>0</v>
      </c>
      <c r="J239">
        <v>922983.37</v>
      </c>
      <c r="K239" s="1">
        <f t="shared" si="17"/>
        <v>922983.37</v>
      </c>
      <c r="L239" s="1">
        <f t="shared" si="15"/>
        <v>101229.92350000003</v>
      </c>
      <c r="M239">
        <f t="shared" si="16"/>
        <v>53.278907245470819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988255.90716666682</v>
      </c>
      <c r="E240" s="1">
        <v>403774.99666666664</v>
      </c>
      <c r="F240">
        <v>868255.90720000002</v>
      </c>
      <c r="G240" s="1">
        <f t="shared" si="19"/>
        <v>119999.9999666668</v>
      </c>
      <c r="H240">
        <v>0</v>
      </c>
      <c r="I240">
        <v>938255.91</v>
      </c>
      <c r="J240">
        <v>0</v>
      </c>
      <c r="K240" s="1">
        <f t="shared" si="17"/>
        <v>938255.91</v>
      </c>
      <c r="L240" s="1">
        <f t="shared" si="15"/>
        <v>49999.997166666784</v>
      </c>
      <c r="M240">
        <f t="shared" si="16"/>
        <v>41.66666431712968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1047925.1016666667</v>
      </c>
      <c r="E241" s="1">
        <v>448836.47333333333</v>
      </c>
      <c r="F241">
        <v>897925.10199999996</v>
      </c>
      <c r="G241" s="1">
        <f t="shared" si="19"/>
        <v>149999.99966666673</v>
      </c>
      <c r="H241">
        <v>0</v>
      </c>
      <c r="I241">
        <v>989299.09</v>
      </c>
      <c r="J241">
        <v>0</v>
      </c>
      <c r="K241" s="1">
        <f t="shared" si="17"/>
        <v>989299.09</v>
      </c>
      <c r="L241" s="1">
        <f t="shared" si="15"/>
        <v>58626.011666666716</v>
      </c>
      <c r="M241">
        <f t="shared" si="16"/>
        <v>39.08400786463114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1065302.274</v>
      </c>
      <c r="E242" s="1">
        <v>432930.04866666667</v>
      </c>
      <c r="F242">
        <v>895302.27399999998</v>
      </c>
      <c r="G242" s="1">
        <f t="shared" si="19"/>
        <v>170000</v>
      </c>
      <c r="H242">
        <v>0</v>
      </c>
      <c r="I242">
        <v>979742.61</v>
      </c>
      <c r="J242">
        <v>0</v>
      </c>
      <c r="K242" s="1">
        <f t="shared" si="17"/>
        <v>979742.61</v>
      </c>
      <c r="L242" s="1">
        <f t="shared" si="15"/>
        <v>85559.66399999999</v>
      </c>
      <c r="M242">
        <f t="shared" si="16"/>
        <v>50.329214117647048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1087477.6364999998</v>
      </c>
      <c r="E243" s="1">
        <v>0</v>
      </c>
      <c r="F243">
        <v>927477.63699999999</v>
      </c>
      <c r="G243" s="1">
        <f t="shared" si="19"/>
        <v>159999.9994999998</v>
      </c>
      <c r="H243">
        <v>0</v>
      </c>
      <c r="I243">
        <v>1046549.29</v>
      </c>
      <c r="J243">
        <v>0</v>
      </c>
      <c r="K243" s="1">
        <f t="shared" si="17"/>
        <v>1046549.29</v>
      </c>
      <c r="L243" s="1">
        <f t="shared" si="15"/>
        <v>40928.346499999752</v>
      </c>
      <c r="M243">
        <f t="shared" si="16"/>
        <v>25.580216642438053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1088374.3236666666</v>
      </c>
      <c r="E244" s="1">
        <v>363866.58500000002</v>
      </c>
      <c r="F244">
        <v>938374.32400000002</v>
      </c>
      <c r="G244" s="1">
        <f t="shared" si="19"/>
        <v>149999.99966666661</v>
      </c>
      <c r="H244">
        <v>0</v>
      </c>
      <c r="I244">
        <v>1034762.57</v>
      </c>
      <c r="J244">
        <v>0</v>
      </c>
      <c r="K244" s="1">
        <f t="shared" si="17"/>
        <v>1034762.57</v>
      </c>
      <c r="L244" s="1">
        <f t="shared" si="15"/>
        <v>53611.753666666686</v>
      </c>
      <c r="M244">
        <f t="shared" si="16"/>
        <v>35.741169190535956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1083033.7289999996</v>
      </c>
      <c r="E245" s="1">
        <v>0</v>
      </c>
      <c r="F245">
        <v>933033.72900000005</v>
      </c>
      <c r="G245" s="1">
        <f t="shared" si="19"/>
        <v>149999.99999999953</v>
      </c>
      <c r="H245">
        <v>1015358.08</v>
      </c>
      <c r="I245">
        <v>0</v>
      </c>
      <c r="J245">
        <v>0</v>
      </c>
      <c r="K245" s="1">
        <f t="shared" si="17"/>
        <v>1015358.08</v>
      </c>
      <c r="L245" s="1">
        <f t="shared" si="15"/>
        <v>67675.648999999627</v>
      </c>
      <c r="M245">
        <f t="shared" si="16"/>
        <v>45.117099333333229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1057330.3570000001</v>
      </c>
      <c r="E246" s="1">
        <v>382074.45183333335</v>
      </c>
      <c r="F246">
        <v>857330.35699999996</v>
      </c>
      <c r="G246" s="1">
        <f t="shared" si="19"/>
        <v>200000.00000000012</v>
      </c>
      <c r="H246">
        <v>0</v>
      </c>
      <c r="I246">
        <v>0</v>
      </c>
      <c r="J246">
        <v>957330.36</v>
      </c>
      <c r="K246" s="1">
        <f t="shared" si="17"/>
        <v>957330.36</v>
      </c>
      <c r="L246" s="1">
        <f t="shared" si="15"/>
        <v>99999.99700000009</v>
      </c>
      <c r="M246">
        <f t="shared" si="16"/>
        <v>49.999998500000018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1056819.9039999999</v>
      </c>
      <c r="E247" s="1">
        <v>404560.79733333335</v>
      </c>
      <c r="F247">
        <v>906819.90399999998</v>
      </c>
      <c r="G247" s="1">
        <f t="shared" si="19"/>
        <v>149999.99999999988</v>
      </c>
      <c r="H247">
        <v>0</v>
      </c>
      <c r="I247">
        <v>960918.84</v>
      </c>
      <c r="J247">
        <v>0</v>
      </c>
      <c r="K247" s="1">
        <f t="shared" si="17"/>
        <v>960918.84</v>
      </c>
      <c r="L247" s="1">
        <f t="shared" si="15"/>
        <v>95901.063999999897</v>
      </c>
      <c r="M247">
        <f t="shared" si="16"/>
        <v>63.934042666666649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1026436.0043333335</v>
      </c>
      <c r="E248" s="1">
        <v>392530.93666666659</v>
      </c>
      <c r="F248">
        <v>886436.00399999996</v>
      </c>
      <c r="G248" s="1">
        <f t="shared" si="19"/>
        <v>140000.0003333335</v>
      </c>
      <c r="H248">
        <v>0</v>
      </c>
      <c r="I248">
        <v>976436</v>
      </c>
      <c r="J248">
        <v>0</v>
      </c>
      <c r="K248" s="1">
        <f t="shared" si="17"/>
        <v>976436</v>
      </c>
      <c r="L248" s="1">
        <f t="shared" si="15"/>
        <v>50000.004333333462</v>
      </c>
      <c r="M248">
        <f t="shared" si="16"/>
        <v>35.714288724489833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1021483.1285</v>
      </c>
      <c r="E249" s="1">
        <v>420894.06933333335</v>
      </c>
      <c r="F249">
        <v>871483.12899999996</v>
      </c>
      <c r="G249" s="1">
        <f t="shared" si="19"/>
        <v>149999.99950000003</v>
      </c>
      <c r="H249">
        <v>0</v>
      </c>
      <c r="I249">
        <v>965936.86</v>
      </c>
      <c r="J249">
        <v>0</v>
      </c>
      <c r="K249" s="1">
        <f t="shared" si="17"/>
        <v>965936.86</v>
      </c>
      <c r="L249" s="1">
        <f t="shared" si="15"/>
        <v>55546.268500000006</v>
      </c>
      <c r="M249">
        <f t="shared" si="16"/>
        <v>37.030845790102809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990917.52433333325</v>
      </c>
      <c r="E250" s="1">
        <v>413302.22166666668</v>
      </c>
      <c r="F250">
        <v>850917.52430000005</v>
      </c>
      <c r="G250" s="1">
        <f t="shared" si="19"/>
        <v>140000.0000333332</v>
      </c>
      <c r="H250">
        <v>0</v>
      </c>
      <c r="I250">
        <v>925633.15</v>
      </c>
      <c r="J250">
        <v>0</v>
      </c>
      <c r="K250" s="1">
        <f t="shared" si="17"/>
        <v>925633.15</v>
      </c>
      <c r="L250" s="1">
        <f t="shared" si="15"/>
        <v>65284.374333333224</v>
      </c>
      <c r="M250">
        <f t="shared" si="16"/>
        <v>46.631695941278132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1059570.6501666666</v>
      </c>
      <c r="E251" s="1">
        <v>413634.76033333334</v>
      </c>
      <c r="F251">
        <v>909570.64999999898</v>
      </c>
      <c r="G251" s="1">
        <f t="shared" si="19"/>
        <v>150000.00016666763</v>
      </c>
      <c r="H251">
        <v>0</v>
      </c>
      <c r="I251">
        <v>983704.06</v>
      </c>
      <c r="J251">
        <v>0</v>
      </c>
      <c r="K251" s="1">
        <f t="shared" si="17"/>
        <v>983704.06</v>
      </c>
      <c r="L251" s="1">
        <f t="shared" si="15"/>
        <v>75866.590166666545</v>
      </c>
      <c r="M251">
        <f t="shared" si="16"/>
        <v>50.577726721579893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1052992.1905</v>
      </c>
      <c r="E252" s="1">
        <v>422909.4366666667</v>
      </c>
      <c r="F252">
        <v>902992.19099999894</v>
      </c>
      <c r="G252" s="1">
        <f t="shared" si="19"/>
        <v>149999.99950000108</v>
      </c>
      <c r="H252">
        <v>975991.89</v>
      </c>
      <c r="I252">
        <v>0</v>
      </c>
      <c r="J252">
        <v>0</v>
      </c>
      <c r="K252" s="1">
        <f t="shared" si="17"/>
        <v>975991.89</v>
      </c>
      <c r="L252" s="1">
        <f t="shared" si="15"/>
        <v>77000.300500000012</v>
      </c>
      <c r="M252">
        <f t="shared" si="16"/>
        <v>51.333533837778091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1021881.0213333335</v>
      </c>
      <c r="E253" s="1">
        <v>418989.91216666665</v>
      </c>
      <c r="F253">
        <v>831881.02099999995</v>
      </c>
      <c r="G253" s="1">
        <f t="shared" si="19"/>
        <v>190000.0003333335</v>
      </c>
      <c r="H253">
        <v>0</v>
      </c>
      <c r="I253">
        <v>0</v>
      </c>
      <c r="J253">
        <v>921881.02</v>
      </c>
      <c r="K253" s="1">
        <f t="shared" si="17"/>
        <v>921881.02</v>
      </c>
      <c r="L253" s="1">
        <f t="shared" si="15"/>
        <v>100000.00133333344</v>
      </c>
      <c r="M253">
        <f t="shared" si="16"/>
        <v>52.631579556786711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1059415.527</v>
      </c>
      <c r="E254" s="1">
        <v>398942.34950000001</v>
      </c>
      <c r="F254">
        <v>899415.527</v>
      </c>
      <c r="G254" s="1">
        <f t="shared" si="19"/>
        <v>160000</v>
      </c>
      <c r="H254">
        <v>0</v>
      </c>
      <c r="I254">
        <v>986273.69</v>
      </c>
      <c r="J254">
        <v>0</v>
      </c>
      <c r="K254" s="1">
        <f t="shared" si="17"/>
        <v>986273.69</v>
      </c>
      <c r="L254" s="1">
        <f t="shared" si="15"/>
        <v>73141.837000000058</v>
      </c>
      <c r="M254">
        <f t="shared" si="16"/>
        <v>45.713648125000034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1045580.7631666665</v>
      </c>
      <c r="E255" s="1">
        <v>358273.43200000003</v>
      </c>
      <c r="F255">
        <v>915580.76299999899</v>
      </c>
      <c r="G255" s="1">
        <f t="shared" si="19"/>
        <v>130000.00016666751</v>
      </c>
      <c r="H255">
        <v>0</v>
      </c>
      <c r="I255">
        <v>995580.76</v>
      </c>
      <c r="J255">
        <v>0</v>
      </c>
      <c r="K255" s="1">
        <f t="shared" si="17"/>
        <v>995580.76</v>
      </c>
      <c r="L255" s="1">
        <f t="shared" si="15"/>
        <v>50000.003166666487</v>
      </c>
      <c r="M255">
        <f t="shared" si="16"/>
        <v>38.461540848125843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1061517.1078333333</v>
      </c>
      <c r="E256" s="1">
        <v>440382.79633333324</v>
      </c>
      <c r="F256">
        <v>911517.10800000001</v>
      </c>
      <c r="G256" s="1">
        <f t="shared" si="19"/>
        <v>149999.99983333331</v>
      </c>
      <c r="H256">
        <v>0</v>
      </c>
      <c r="I256">
        <v>980657.84</v>
      </c>
      <c r="J256">
        <v>0</v>
      </c>
      <c r="K256" s="1">
        <f t="shared" si="17"/>
        <v>980657.84</v>
      </c>
      <c r="L256" s="1">
        <f t="shared" si="15"/>
        <v>80859.267833333346</v>
      </c>
      <c r="M256">
        <f t="shared" si="16"/>
        <v>53.906178615451324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1081962.3706666667</v>
      </c>
      <c r="E257" s="1">
        <v>428785.92383333342</v>
      </c>
      <c r="F257">
        <v>921962.37100000004</v>
      </c>
      <c r="G257" s="1">
        <f t="shared" si="19"/>
        <v>159999.99966666661</v>
      </c>
      <c r="H257">
        <v>0</v>
      </c>
      <c r="I257">
        <v>992492.59</v>
      </c>
      <c r="J257">
        <v>0</v>
      </c>
      <c r="K257" s="1">
        <f t="shared" si="17"/>
        <v>992492.59</v>
      </c>
      <c r="L257" s="1">
        <f t="shared" si="15"/>
        <v>89469.780666666687</v>
      </c>
      <c r="M257">
        <f t="shared" si="16"/>
        <v>55.918613033163808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1106904.5930000001</v>
      </c>
      <c r="E258" s="1">
        <v>424760.21616666665</v>
      </c>
      <c r="F258">
        <v>956904.59299999895</v>
      </c>
      <c r="G258" s="1">
        <f t="shared" si="19"/>
        <v>150000.00000000116</v>
      </c>
      <c r="H258">
        <v>0</v>
      </c>
      <c r="I258">
        <v>1045665.76</v>
      </c>
      <c r="J258">
        <v>0</v>
      </c>
      <c r="K258" s="1">
        <f t="shared" si="17"/>
        <v>1045665.76</v>
      </c>
      <c r="L258" s="1">
        <f t="shared" ref="L258:L321" si="20">D258-K258</f>
        <v>61238.833000000101</v>
      </c>
      <c r="M258">
        <f t="shared" ref="M258:M321" si="21">L258/G258 *100</f>
        <v>40.825888666666415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1066125.9861666665</v>
      </c>
      <c r="E259" s="1">
        <v>374784.39650000003</v>
      </c>
      <c r="F259">
        <v>926125.98600000003</v>
      </c>
      <c r="G259" s="1">
        <f t="shared" si="19"/>
        <v>140000.00016666646</v>
      </c>
      <c r="H259">
        <v>1001201.72</v>
      </c>
      <c r="I259">
        <v>0</v>
      </c>
      <c r="J259">
        <v>0</v>
      </c>
      <c r="K259" s="1">
        <f t="shared" ref="K259:K322" si="22">MAX(H259:J259)</f>
        <v>1001201.72</v>
      </c>
      <c r="L259" s="1">
        <f t="shared" si="20"/>
        <v>64924.266166666523</v>
      </c>
      <c r="M259">
        <f t="shared" si="21"/>
        <v>46.374475778125593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1101681.0371666665</v>
      </c>
      <c r="E260" s="1">
        <v>433842.97200000001</v>
      </c>
      <c r="F260">
        <v>901681.03700000001</v>
      </c>
      <c r="G260" s="1">
        <f t="shared" ref="G260:G323" si="24">D260-F260</f>
        <v>200000.00016666646</v>
      </c>
      <c r="H260">
        <v>0</v>
      </c>
      <c r="I260">
        <v>0</v>
      </c>
      <c r="J260">
        <v>1001681.04</v>
      </c>
      <c r="K260" s="1">
        <f t="shared" si="22"/>
        <v>1001681.04</v>
      </c>
      <c r="L260" s="1">
        <f t="shared" si="20"/>
        <v>99999.997166666435</v>
      </c>
      <c r="M260">
        <f t="shared" si="21"/>
        <v>49.999998541666599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1084227.8585000001</v>
      </c>
      <c r="E261" s="1">
        <v>398246.60133333335</v>
      </c>
      <c r="F261">
        <v>904227.85900000005</v>
      </c>
      <c r="G261" s="1">
        <f t="shared" si="24"/>
        <v>179999.99950000003</v>
      </c>
      <c r="H261">
        <v>0</v>
      </c>
      <c r="I261">
        <v>984227.86</v>
      </c>
      <c r="J261">
        <v>0</v>
      </c>
      <c r="K261" s="1">
        <f t="shared" si="22"/>
        <v>984227.86</v>
      </c>
      <c r="L261" s="1">
        <f t="shared" si="20"/>
        <v>99999.998500000103</v>
      </c>
      <c r="M261">
        <f t="shared" si="21"/>
        <v>55.555554876543255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1038300.4334999999</v>
      </c>
      <c r="E262" s="1">
        <v>393275.05766666663</v>
      </c>
      <c r="F262">
        <v>888300.43400000001</v>
      </c>
      <c r="G262" s="1">
        <f t="shared" si="24"/>
        <v>149999.99949999992</v>
      </c>
      <c r="H262">
        <v>0</v>
      </c>
      <c r="I262">
        <v>949341.46</v>
      </c>
      <c r="J262">
        <v>0</v>
      </c>
      <c r="K262" s="1">
        <f t="shared" si="22"/>
        <v>949341.46</v>
      </c>
      <c r="L262" s="1">
        <f t="shared" si="20"/>
        <v>88958.973499999964</v>
      </c>
      <c r="M262">
        <f t="shared" si="21"/>
        <v>59.30598253101995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1034324.8186666666</v>
      </c>
      <c r="E263" s="1">
        <v>425270.85700000008</v>
      </c>
      <c r="F263">
        <v>884324.81900000002</v>
      </c>
      <c r="G263" s="1">
        <f t="shared" si="24"/>
        <v>149999.99966666661</v>
      </c>
      <c r="H263">
        <v>0</v>
      </c>
      <c r="I263">
        <v>951766.65</v>
      </c>
      <c r="J263">
        <v>0</v>
      </c>
      <c r="K263" s="1">
        <f t="shared" si="22"/>
        <v>951766.65</v>
      </c>
      <c r="L263" s="1">
        <f t="shared" si="20"/>
        <v>82558.168666666606</v>
      </c>
      <c r="M263">
        <f t="shared" si="21"/>
        <v>55.03877923341949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1031782.1108333332</v>
      </c>
      <c r="E264" s="1">
        <v>425209.38316666667</v>
      </c>
      <c r="F264">
        <v>881782.11099999899</v>
      </c>
      <c r="G264" s="1">
        <f t="shared" si="24"/>
        <v>149999.99983333424</v>
      </c>
      <c r="H264">
        <v>0</v>
      </c>
      <c r="I264">
        <v>970173.43999999994</v>
      </c>
      <c r="J264">
        <v>0</v>
      </c>
      <c r="K264" s="1">
        <f t="shared" si="22"/>
        <v>970173.43999999994</v>
      </c>
      <c r="L264" s="1">
        <f t="shared" si="20"/>
        <v>61608.670833333279</v>
      </c>
      <c r="M264">
        <f t="shared" si="21"/>
        <v>41.072447267857996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1092830.9418333333</v>
      </c>
      <c r="E265" s="1">
        <v>411243.65100000001</v>
      </c>
      <c r="F265">
        <v>942830.94200000004</v>
      </c>
      <c r="G265" s="1">
        <f t="shared" si="24"/>
        <v>149999.99983333331</v>
      </c>
      <c r="H265">
        <v>0</v>
      </c>
      <c r="I265">
        <v>1024959.68</v>
      </c>
      <c r="J265">
        <v>0</v>
      </c>
      <c r="K265" s="1">
        <f t="shared" si="22"/>
        <v>1024959.68</v>
      </c>
      <c r="L265" s="1">
        <f t="shared" si="20"/>
        <v>67871.261833333294</v>
      </c>
      <c r="M265">
        <f t="shared" si="21"/>
        <v>45.247507939163881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1112587.8121666668</v>
      </c>
      <c r="E266" s="1">
        <v>427210.68216666667</v>
      </c>
      <c r="F266">
        <v>952587.81199999899</v>
      </c>
      <c r="G266" s="1">
        <f t="shared" si="24"/>
        <v>160000.00016666786</v>
      </c>
      <c r="H266">
        <v>1020509.64</v>
      </c>
      <c r="I266">
        <v>0</v>
      </c>
      <c r="J266">
        <v>0</v>
      </c>
      <c r="K266" s="1">
        <f t="shared" si="22"/>
        <v>1020509.64</v>
      </c>
      <c r="L266" s="1">
        <f t="shared" si="20"/>
        <v>92078.172166666831</v>
      </c>
      <c r="M266">
        <f t="shared" si="21"/>
        <v>57.548857544219615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1085126.6616666669</v>
      </c>
      <c r="E267" s="1">
        <v>423989.95400000009</v>
      </c>
      <c r="F267">
        <v>885126.66200000001</v>
      </c>
      <c r="G267" s="1">
        <f t="shared" si="24"/>
        <v>199999.99966666684</v>
      </c>
      <c r="H267">
        <v>0</v>
      </c>
      <c r="I267">
        <v>0</v>
      </c>
      <c r="J267">
        <v>985126.66</v>
      </c>
      <c r="K267" s="1">
        <f t="shared" si="22"/>
        <v>985126.66</v>
      </c>
      <c r="L267" s="1">
        <f t="shared" si="20"/>
        <v>100000.00166666682</v>
      </c>
      <c r="M267">
        <f t="shared" si="21"/>
        <v>50.0000009166667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1080050.3088333334</v>
      </c>
      <c r="E268" s="1">
        <v>392953.8581666667</v>
      </c>
      <c r="F268">
        <v>880050.30900000001</v>
      </c>
      <c r="G268" s="1">
        <f t="shared" si="24"/>
        <v>199999.99983333342</v>
      </c>
      <c r="H268">
        <v>0</v>
      </c>
      <c r="I268">
        <v>0</v>
      </c>
      <c r="J268">
        <v>975406.58</v>
      </c>
      <c r="K268" s="1">
        <f t="shared" si="22"/>
        <v>975406.58</v>
      </c>
      <c r="L268" s="1">
        <f t="shared" si="20"/>
        <v>104643.72883333347</v>
      </c>
      <c r="M268">
        <f t="shared" si="21"/>
        <v>52.321864460268266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1055965.2903333334</v>
      </c>
      <c r="E269" s="1">
        <v>386479.12150000007</v>
      </c>
      <c r="F269">
        <v>905965.29</v>
      </c>
      <c r="G269" s="1">
        <f t="shared" si="24"/>
        <v>150000.00033333339</v>
      </c>
      <c r="H269">
        <v>0</v>
      </c>
      <c r="I269">
        <v>997500.22</v>
      </c>
      <c r="J269">
        <v>0</v>
      </c>
      <c r="K269" s="1">
        <f t="shared" si="22"/>
        <v>997500.22</v>
      </c>
      <c r="L269" s="1">
        <f t="shared" si="20"/>
        <v>58465.070333333453</v>
      </c>
      <c r="M269">
        <f t="shared" si="21"/>
        <v>38.976713468940702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1081020.5576666668</v>
      </c>
      <c r="E270" s="1">
        <v>434120.51566666662</v>
      </c>
      <c r="F270">
        <v>931020.55799999996</v>
      </c>
      <c r="G270" s="1">
        <f t="shared" si="24"/>
        <v>149999.99966666684</v>
      </c>
      <c r="H270">
        <v>0</v>
      </c>
      <c r="I270">
        <v>1012782.58</v>
      </c>
      <c r="J270">
        <v>0</v>
      </c>
      <c r="K270" s="1">
        <f t="shared" si="22"/>
        <v>1012782.58</v>
      </c>
      <c r="L270" s="1">
        <f t="shared" si="20"/>
        <v>68237.977666666848</v>
      </c>
      <c r="M270">
        <f t="shared" si="21"/>
        <v>45.491985212204476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1120598.7583333335</v>
      </c>
      <c r="E271" s="1">
        <v>301909.50366666663</v>
      </c>
      <c r="F271">
        <v>950598.75799999898</v>
      </c>
      <c r="G271" s="1">
        <f t="shared" si="24"/>
        <v>170000.00033333455</v>
      </c>
      <c r="H271">
        <v>0</v>
      </c>
      <c r="I271">
        <v>1035923.39</v>
      </c>
      <c r="J271">
        <v>0</v>
      </c>
      <c r="K271" s="1">
        <f t="shared" si="22"/>
        <v>1035923.39</v>
      </c>
      <c r="L271" s="1">
        <f t="shared" si="20"/>
        <v>84675.368333333521</v>
      </c>
      <c r="M271">
        <f t="shared" si="21"/>
        <v>49.809040098413398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1085207.7541666667</v>
      </c>
      <c r="E272" s="1">
        <v>294889.47666666663</v>
      </c>
      <c r="F272">
        <v>955207.75399999996</v>
      </c>
      <c r="G272" s="1">
        <f t="shared" si="24"/>
        <v>130000.00016666669</v>
      </c>
      <c r="H272">
        <v>0</v>
      </c>
      <c r="I272">
        <v>1014954.28</v>
      </c>
      <c r="J272">
        <v>0</v>
      </c>
      <c r="K272" s="1">
        <f t="shared" si="22"/>
        <v>1014954.28</v>
      </c>
      <c r="L272" s="1">
        <f t="shared" si="20"/>
        <v>70253.474166666623</v>
      </c>
      <c r="M272">
        <f t="shared" si="21"/>
        <v>54.041133905075419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1129946.6248333333</v>
      </c>
      <c r="E273" s="1">
        <v>423029.57433333335</v>
      </c>
      <c r="F273">
        <v>969946.625</v>
      </c>
      <c r="G273" s="1">
        <f t="shared" si="24"/>
        <v>159999.99983333331</v>
      </c>
      <c r="H273">
        <v>1029946.62</v>
      </c>
      <c r="I273">
        <v>0</v>
      </c>
      <c r="J273">
        <v>0</v>
      </c>
      <c r="K273" s="1">
        <f t="shared" si="22"/>
        <v>1029946.62</v>
      </c>
      <c r="L273" s="1">
        <f t="shared" si="20"/>
        <v>100000.00483333331</v>
      </c>
      <c r="M273">
        <f t="shared" si="21"/>
        <v>62.500003085937493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1205715.7191666665</v>
      </c>
      <c r="E274" s="1">
        <v>439021.58799999999</v>
      </c>
      <c r="F274">
        <v>1005715.719</v>
      </c>
      <c r="G274" s="1">
        <f t="shared" si="24"/>
        <v>200000.00016666646</v>
      </c>
      <c r="H274">
        <v>0</v>
      </c>
      <c r="I274">
        <v>0</v>
      </c>
      <c r="J274">
        <v>1105715.72</v>
      </c>
      <c r="K274" s="1">
        <f t="shared" si="22"/>
        <v>1105715.72</v>
      </c>
      <c r="L274" s="1">
        <f t="shared" si="20"/>
        <v>99999.99916666653</v>
      </c>
      <c r="M274">
        <f t="shared" si="21"/>
        <v>49.999999541666654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1122045.4495000001</v>
      </c>
      <c r="E275" s="1">
        <v>421645.50316666672</v>
      </c>
      <c r="F275">
        <v>952045.45</v>
      </c>
      <c r="G275" s="1">
        <f t="shared" si="24"/>
        <v>169999.99950000015</v>
      </c>
      <c r="H275">
        <v>0</v>
      </c>
      <c r="I275">
        <v>1022045.45</v>
      </c>
      <c r="J275">
        <v>0</v>
      </c>
      <c r="K275" s="1">
        <f t="shared" si="22"/>
        <v>1022045.45</v>
      </c>
      <c r="L275" s="1">
        <f t="shared" si="20"/>
        <v>99999.999500000151</v>
      </c>
      <c r="M275">
        <f t="shared" si="21"/>
        <v>58.823529290657476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1079395.8976666667</v>
      </c>
      <c r="E276" s="1">
        <v>419109.05533333326</v>
      </c>
      <c r="F276">
        <v>909395.89800000004</v>
      </c>
      <c r="G276" s="1">
        <f t="shared" si="24"/>
        <v>169999.99966666661</v>
      </c>
      <c r="H276">
        <v>0</v>
      </c>
      <c r="I276">
        <v>968151.5</v>
      </c>
      <c r="J276">
        <v>0</v>
      </c>
      <c r="K276" s="1">
        <f t="shared" si="22"/>
        <v>968151.5</v>
      </c>
      <c r="L276" s="1">
        <f t="shared" si="20"/>
        <v>111244.39766666666</v>
      </c>
      <c r="M276">
        <f t="shared" si="21"/>
        <v>65.437881108701745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1080401.7941666667</v>
      </c>
      <c r="E277" s="1">
        <v>410117.80716666667</v>
      </c>
      <c r="F277">
        <v>940401.79399999999</v>
      </c>
      <c r="G277" s="1">
        <f t="shared" si="24"/>
        <v>140000.00016666669</v>
      </c>
      <c r="H277">
        <v>0</v>
      </c>
      <c r="I277">
        <v>1018877.34</v>
      </c>
      <c r="J277">
        <v>0</v>
      </c>
      <c r="K277" s="1">
        <f t="shared" si="22"/>
        <v>1018877.34</v>
      </c>
      <c r="L277" s="1">
        <f t="shared" si="20"/>
        <v>61524.454166666721</v>
      </c>
      <c r="M277">
        <f t="shared" si="21"/>
        <v>43.946038638159507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1149543.6618333336</v>
      </c>
      <c r="E278" s="1">
        <v>405213.7491666667</v>
      </c>
      <c r="F278">
        <v>979543.66200000001</v>
      </c>
      <c r="G278" s="1">
        <f t="shared" si="24"/>
        <v>169999.99983333354</v>
      </c>
      <c r="H278">
        <v>0</v>
      </c>
      <c r="I278">
        <v>1102322.8600000001</v>
      </c>
      <c r="J278">
        <v>0</v>
      </c>
      <c r="K278" s="1">
        <f t="shared" si="22"/>
        <v>1102322.8600000001</v>
      </c>
      <c r="L278" s="1">
        <f t="shared" si="20"/>
        <v>47220.801833333448</v>
      </c>
      <c r="M278">
        <f t="shared" si="21"/>
        <v>27.776942282134293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1231333.7859999998</v>
      </c>
      <c r="E279" s="1">
        <v>421863.81416666665</v>
      </c>
      <c r="F279">
        <v>1061333.7859999901</v>
      </c>
      <c r="G279" s="1">
        <f t="shared" si="24"/>
        <v>170000.00000000978</v>
      </c>
      <c r="H279">
        <v>0</v>
      </c>
      <c r="I279">
        <v>1139421.43</v>
      </c>
      <c r="J279">
        <v>0</v>
      </c>
      <c r="K279" s="1">
        <f t="shared" si="22"/>
        <v>1139421.43</v>
      </c>
      <c r="L279" s="1">
        <f t="shared" si="20"/>
        <v>91912.355999999912</v>
      </c>
      <c r="M279">
        <f t="shared" si="21"/>
        <v>54.066091764702719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1202067.9873333334</v>
      </c>
      <c r="E280" s="1">
        <v>442443.99033333338</v>
      </c>
      <c r="F280">
        <v>1032067.987</v>
      </c>
      <c r="G280" s="1">
        <f t="shared" si="24"/>
        <v>170000.00033333339</v>
      </c>
      <c r="H280">
        <v>1102067.99</v>
      </c>
      <c r="I280">
        <v>0</v>
      </c>
      <c r="J280">
        <v>0</v>
      </c>
      <c r="K280" s="1">
        <f t="shared" si="22"/>
        <v>1102067.99</v>
      </c>
      <c r="L280" s="1">
        <f t="shared" si="20"/>
        <v>99999.997333333362</v>
      </c>
      <c r="M280">
        <f t="shared" si="21"/>
        <v>58.823527727797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1222695.1503333331</v>
      </c>
      <c r="E281" s="1">
        <v>453563.21250000008</v>
      </c>
      <c r="F281">
        <v>1022695.14999999</v>
      </c>
      <c r="G281" s="1">
        <f t="shared" si="24"/>
        <v>200000.00033334305</v>
      </c>
      <c r="H281">
        <v>0</v>
      </c>
      <c r="I281">
        <v>0</v>
      </c>
      <c r="J281">
        <v>1122695.1499999999</v>
      </c>
      <c r="K281" s="1">
        <f t="shared" si="22"/>
        <v>1122695.1499999999</v>
      </c>
      <c r="L281" s="1">
        <f t="shared" si="20"/>
        <v>100000.00033333316</v>
      </c>
      <c r="M281">
        <f t="shared" si="21"/>
        <v>50.000000083330818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1287839.4650000001</v>
      </c>
      <c r="E282" s="1">
        <v>491395.94733333337</v>
      </c>
      <c r="F282">
        <v>1097839.4650000001</v>
      </c>
      <c r="G282" s="1">
        <f t="shared" si="24"/>
        <v>190000</v>
      </c>
      <c r="H282">
        <v>0</v>
      </c>
      <c r="I282">
        <v>1167927.54</v>
      </c>
      <c r="J282">
        <v>0</v>
      </c>
      <c r="K282" s="1">
        <f t="shared" si="22"/>
        <v>1167927.54</v>
      </c>
      <c r="L282" s="1">
        <f t="shared" si="20"/>
        <v>119911.92500000005</v>
      </c>
      <c r="M282">
        <f t="shared" si="21"/>
        <v>63.111539473684232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1202240.6818333333</v>
      </c>
      <c r="E283" s="1">
        <v>485047.56133333337</v>
      </c>
      <c r="F283">
        <v>1002240.682</v>
      </c>
      <c r="G283" s="1">
        <f t="shared" si="24"/>
        <v>199999.99983333331</v>
      </c>
      <c r="H283">
        <v>0</v>
      </c>
      <c r="I283">
        <v>1092485.6499999999</v>
      </c>
      <c r="J283">
        <v>0</v>
      </c>
      <c r="K283" s="1">
        <f t="shared" si="22"/>
        <v>1092485.6499999999</v>
      </c>
      <c r="L283" s="1">
        <f t="shared" si="20"/>
        <v>109755.03183333343</v>
      </c>
      <c r="M283">
        <f t="shared" si="21"/>
        <v>54.877515962397979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1222598.6853333332</v>
      </c>
      <c r="E284" s="1">
        <v>456982.45516666671</v>
      </c>
      <c r="F284">
        <v>1042598.6850000001</v>
      </c>
      <c r="G284" s="1">
        <f t="shared" si="24"/>
        <v>180000.00033333316</v>
      </c>
      <c r="H284">
        <v>0</v>
      </c>
      <c r="I284">
        <v>1099517.6399999999</v>
      </c>
      <c r="J284">
        <v>0</v>
      </c>
      <c r="K284" s="1">
        <f t="shared" si="22"/>
        <v>1099517.6399999999</v>
      </c>
      <c r="L284" s="1">
        <f t="shared" si="20"/>
        <v>123081.04533333331</v>
      </c>
      <c r="M284">
        <f t="shared" si="21"/>
        <v>68.378358391891979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1141165.6793333332</v>
      </c>
      <c r="E285" s="1">
        <v>437693.30900000007</v>
      </c>
      <c r="F285">
        <v>981165.679</v>
      </c>
      <c r="G285" s="1">
        <f t="shared" si="24"/>
        <v>160000.00033333316</v>
      </c>
      <c r="H285">
        <v>0</v>
      </c>
      <c r="I285">
        <v>1047842.5</v>
      </c>
      <c r="J285">
        <v>0</v>
      </c>
      <c r="K285" s="1">
        <f t="shared" si="22"/>
        <v>1047842.5</v>
      </c>
      <c r="L285" s="1">
        <f t="shared" si="20"/>
        <v>93323.179333333159</v>
      </c>
      <c r="M285">
        <f t="shared" si="21"/>
        <v>58.326986961818726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1148609.2421666665</v>
      </c>
      <c r="E286" s="1">
        <v>398294.07233333332</v>
      </c>
      <c r="F286">
        <v>958609.24199999997</v>
      </c>
      <c r="G286" s="1">
        <f t="shared" si="24"/>
        <v>190000.00016666658</v>
      </c>
      <c r="H286">
        <v>0</v>
      </c>
      <c r="I286">
        <v>1052803.01</v>
      </c>
      <c r="J286">
        <v>0</v>
      </c>
      <c r="K286" s="1">
        <f t="shared" si="22"/>
        <v>1052803.01</v>
      </c>
      <c r="L286" s="1">
        <f t="shared" si="20"/>
        <v>95806.232166666538</v>
      </c>
      <c r="M286">
        <f t="shared" si="21"/>
        <v>50.424332675066331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1133464.2733333332</v>
      </c>
      <c r="E287" s="1">
        <v>404003.52616666659</v>
      </c>
      <c r="F287">
        <v>983464.27300000004</v>
      </c>
      <c r="G287" s="1">
        <f t="shared" si="24"/>
        <v>150000.00033333316</v>
      </c>
      <c r="H287">
        <v>1033786</v>
      </c>
      <c r="I287">
        <v>0</v>
      </c>
      <c r="J287">
        <v>0</v>
      </c>
      <c r="K287" s="1">
        <f t="shared" si="22"/>
        <v>1033786</v>
      </c>
      <c r="L287" s="1">
        <f t="shared" si="20"/>
        <v>99678.2733333332</v>
      </c>
      <c r="M287">
        <f t="shared" si="21"/>
        <v>66.452182074550691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1049221.4618333334</v>
      </c>
      <c r="E288" s="1">
        <v>472099.21600000001</v>
      </c>
      <c r="F288">
        <v>859221.46200000006</v>
      </c>
      <c r="G288" s="1">
        <f t="shared" si="24"/>
        <v>189999.99983333331</v>
      </c>
      <c r="H288">
        <v>0</v>
      </c>
      <c r="I288">
        <v>0</v>
      </c>
      <c r="J288">
        <v>949221.46</v>
      </c>
      <c r="K288" s="1">
        <f t="shared" si="22"/>
        <v>949221.46</v>
      </c>
      <c r="L288" s="1">
        <f t="shared" si="20"/>
        <v>100000.0018333334</v>
      </c>
      <c r="M288">
        <f t="shared" si="21"/>
        <v>52.631579958448796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1080351.9934999999</v>
      </c>
      <c r="E289" s="1">
        <v>472329.37333333335</v>
      </c>
      <c r="F289">
        <v>910351.99399999995</v>
      </c>
      <c r="G289" s="1">
        <f t="shared" si="24"/>
        <v>169999.99949999992</v>
      </c>
      <c r="H289">
        <v>0</v>
      </c>
      <c r="I289">
        <v>970930.04</v>
      </c>
      <c r="J289">
        <v>0</v>
      </c>
      <c r="K289" s="1">
        <f t="shared" si="22"/>
        <v>970930.04</v>
      </c>
      <c r="L289" s="1">
        <f t="shared" si="20"/>
        <v>109421.95349999983</v>
      </c>
      <c r="M289">
        <f t="shared" si="21"/>
        <v>64.365855189311276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1052276.7364999999</v>
      </c>
      <c r="E290" s="1">
        <v>-19.417000000000002</v>
      </c>
      <c r="F290">
        <v>892276.73699999996</v>
      </c>
      <c r="G290" s="1">
        <f t="shared" si="24"/>
        <v>159999.99949999992</v>
      </c>
      <c r="H290">
        <v>0</v>
      </c>
      <c r="I290">
        <v>977955.82</v>
      </c>
      <c r="J290">
        <v>0</v>
      </c>
      <c r="K290" s="1">
        <f t="shared" si="22"/>
        <v>977955.82</v>
      </c>
      <c r="L290" s="1">
        <f t="shared" si="20"/>
        <v>74320.916499999934</v>
      </c>
      <c r="M290">
        <f t="shared" si="21"/>
        <v>46.450572957658018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1169348.6033333333</v>
      </c>
      <c r="E291" s="1">
        <v>391849.59433333337</v>
      </c>
      <c r="F291">
        <v>969348.60299999896</v>
      </c>
      <c r="G291" s="1">
        <f t="shared" si="24"/>
        <v>200000.00033333432</v>
      </c>
      <c r="H291">
        <v>0</v>
      </c>
      <c r="I291">
        <v>1069348.6000000001</v>
      </c>
      <c r="J291">
        <v>0</v>
      </c>
      <c r="K291" s="1">
        <f t="shared" si="22"/>
        <v>1069348.6000000001</v>
      </c>
      <c r="L291" s="1">
        <f t="shared" si="20"/>
        <v>100000.00333333318</v>
      </c>
      <c r="M291">
        <f t="shared" si="21"/>
        <v>50.00000158333301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1167110.1164999998</v>
      </c>
      <c r="E292" s="1">
        <v>414844.8835</v>
      </c>
      <c r="F292">
        <v>1007110.117</v>
      </c>
      <c r="G292" s="1">
        <f t="shared" si="24"/>
        <v>159999.9994999998</v>
      </c>
      <c r="H292">
        <v>0</v>
      </c>
      <c r="I292">
        <v>1113849.44</v>
      </c>
      <c r="J292">
        <v>0</v>
      </c>
      <c r="K292" s="1">
        <f t="shared" si="22"/>
        <v>1113849.44</v>
      </c>
      <c r="L292" s="1">
        <f t="shared" si="20"/>
        <v>53260.676499999827</v>
      </c>
      <c r="M292">
        <f t="shared" si="21"/>
        <v>33.287922916524693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1133936.8023333335</v>
      </c>
      <c r="E293" s="1">
        <v>421639.59333333332</v>
      </c>
      <c r="F293">
        <v>963936.80200000003</v>
      </c>
      <c r="G293" s="1">
        <f t="shared" si="24"/>
        <v>170000.0003333335</v>
      </c>
      <c r="H293">
        <v>0</v>
      </c>
      <c r="I293">
        <v>1061041.51</v>
      </c>
      <c r="J293">
        <v>0</v>
      </c>
      <c r="K293" s="1">
        <f t="shared" si="22"/>
        <v>1061041.51</v>
      </c>
      <c r="L293" s="1">
        <f t="shared" si="20"/>
        <v>72895.29233333352</v>
      </c>
      <c r="M293">
        <f t="shared" si="21"/>
        <v>42.879583641412651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1185385.4848333332</v>
      </c>
      <c r="E294" s="1">
        <v>419636.01433333335</v>
      </c>
      <c r="F294">
        <v>995385.48499999999</v>
      </c>
      <c r="G294" s="1">
        <f t="shared" si="24"/>
        <v>189999.99983333319</v>
      </c>
      <c r="H294">
        <v>1085385.49</v>
      </c>
      <c r="I294">
        <v>0</v>
      </c>
      <c r="J294">
        <v>0</v>
      </c>
      <c r="K294" s="1">
        <f t="shared" si="22"/>
        <v>1085385.49</v>
      </c>
      <c r="L294" s="1">
        <f t="shared" si="20"/>
        <v>99999.994833333185</v>
      </c>
      <c r="M294">
        <f t="shared" si="21"/>
        <v>52.631576274238192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1160758.8236666669</v>
      </c>
      <c r="E295" s="1">
        <v>471541.15916666668</v>
      </c>
      <c r="F295">
        <v>960758.82400000002</v>
      </c>
      <c r="G295" s="1">
        <f t="shared" si="24"/>
        <v>199999.99966666684</v>
      </c>
      <c r="H295">
        <v>0</v>
      </c>
      <c r="I295">
        <v>0</v>
      </c>
      <c r="J295">
        <v>1060758.82</v>
      </c>
      <c r="K295" s="1">
        <f t="shared" si="22"/>
        <v>1060758.82</v>
      </c>
      <c r="L295" s="1">
        <f t="shared" si="20"/>
        <v>100000.0036666668</v>
      </c>
      <c r="M295">
        <f t="shared" si="21"/>
        <v>50.00000191666669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1267147.9956666667</v>
      </c>
      <c r="E296" s="1">
        <v>543803.86683333328</v>
      </c>
      <c r="F296">
        <v>1077147.996</v>
      </c>
      <c r="G296" s="1">
        <f t="shared" si="24"/>
        <v>189999.99966666661</v>
      </c>
      <c r="H296">
        <v>0</v>
      </c>
      <c r="I296">
        <v>1178159.0900000001</v>
      </c>
      <c r="J296">
        <v>0</v>
      </c>
      <c r="K296" s="1">
        <f t="shared" si="22"/>
        <v>1178159.0900000001</v>
      </c>
      <c r="L296" s="1">
        <f t="shared" si="20"/>
        <v>88988.905666666571</v>
      </c>
      <c r="M296">
        <f t="shared" si="21"/>
        <v>46.836266222519725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1376603.4401666664</v>
      </c>
      <c r="E297" s="1">
        <v>558364.68500000006</v>
      </c>
      <c r="F297">
        <v>1226603.44</v>
      </c>
      <c r="G297" s="1">
        <f t="shared" si="24"/>
        <v>150000.00016666646</v>
      </c>
      <c r="H297">
        <v>0</v>
      </c>
      <c r="I297">
        <v>1326603.44</v>
      </c>
      <c r="J297">
        <v>0</v>
      </c>
      <c r="K297" s="1">
        <f t="shared" si="22"/>
        <v>1326603.44</v>
      </c>
      <c r="L297" s="1">
        <f t="shared" si="20"/>
        <v>50000.000166666461</v>
      </c>
      <c r="M297">
        <f t="shared" si="21"/>
        <v>33.333333407407316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1385700.0446666665</v>
      </c>
      <c r="E298" s="1">
        <v>508963.79233333335</v>
      </c>
      <c r="F298">
        <v>1205700.0449999999</v>
      </c>
      <c r="G298" s="1">
        <f t="shared" si="24"/>
        <v>179999.99966666661</v>
      </c>
      <c r="H298">
        <v>0</v>
      </c>
      <c r="I298">
        <v>1302691.3999999999</v>
      </c>
      <c r="J298">
        <v>0</v>
      </c>
      <c r="K298" s="1">
        <f t="shared" si="22"/>
        <v>1302691.3999999999</v>
      </c>
      <c r="L298" s="1">
        <f t="shared" si="20"/>
        <v>83008.644666666631</v>
      </c>
      <c r="M298">
        <f t="shared" si="21"/>
        <v>46.115913789103537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1379551.6009999998</v>
      </c>
      <c r="E299" s="1">
        <v>496962.57133333333</v>
      </c>
      <c r="F299">
        <v>1179551.601</v>
      </c>
      <c r="G299" s="1">
        <f t="shared" si="24"/>
        <v>199999.99999999977</v>
      </c>
      <c r="H299">
        <v>0</v>
      </c>
      <c r="I299">
        <v>1258385.69</v>
      </c>
      <c r="J299">
        <v>0</v>
      </c>
      <c r="K299" s="1">
        <f t="shared" si="22"/>
        <v>1258385.69</v>
      </c>
      <c r="L299" s="1">
        <f t="shared" si="20"/>
        <v>121165.91099999985</v>
      </c>
      <c r="M299">
        <f t="shared" si="21"/>
        <v>60.58295549999999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1283103.7023333334</v>
      </c>
      <c r="E300" s="1">
        <v>467245.37916666665</v>
      </c>
      <c r="F300">
        <v>1143103.702</v>
      </c>
      <c r="G300" s="1">
        <f t="shared" si="24"/>
        <v>140000.00033333339</v>
      </c>
      <c r="H300">
        <v>0</v>
      </c>
      <c r="I300">
        <v>1201502.93</v>
      </c>
      <c r="J300">
        <v>0</v>
      </c>
      <c r="K300" s="1">
        <f t="shared" si="22"/>
        <v>1201502.93</v>
      </c>
      <c r="L300" s="1">
        <f t="shared" si="20"/>
        <v>81600.772333333502</v>
      </c>
      <c r="M300">
        <f t="shared" si="21"/>
        <v>58.286265813604224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1368021.0098333333</v>
      </c>
      <c r="E301" s="1">
        <v>408883.32533333334</v>
      </c>
      <c r="F301">
        <v>1198021.01</v>
      </c>
      <c r="G301" s="1">
        <f t="shared" si="24"/>
        <v>169999.99983333331</v>
      </c>
      <c r="H301">
        <v>1268021.01</v>
      </c>
      <c r="I301">
        <v>0</v>
      </c>
      <c r="J301">
        <v>0</v>
      </c>
      <c r="K301" s="1">
        <f t="shared" si="22"/>
        <v>1268021.01</v>
      </c>
      <c r="L301" s="1">
        <f t="shared" si="20"/>
        <v>99999.999833333306</v>
      </c>
      <c r="M301">
        <f t="shared" si="21"/>
        <v>58.823529371395608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1285499.675</v>
      </c>
      <c r="E302" s="1">
        <v>441250.7321666666</v>
      </c>
      <c r="F302">
        <v>1085499.675</v>
      </c>
      <c r="G302" s="1">
        <f t="shared" si="24"/>
        <v>200000</v>
      </c>
      <c r="H302">
        <v>0</v>
      </c>
      <c r="I302">
        <v>0</v>
      </c>
      <c r="J302">
        <v>1185499.68</v>
      </c>
      <c r="K302" s="1">
        <f t="shared" si="22"/>
        <v>1185499.68</v>
      </c>
      <c r="L302" s="1">
        <f t="shared" si="20"/>
        <v>99999.995000000112</v>
      </c>
      <c r="M302">
        <f t="shared" si="21"/>
        <v>49.999997500000056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1201022.8899999999</v>
      </c>
      <c r="E303" s="1">
        <v>431015.30883333326</v>
      </c>
      <c r="F303">
        <v>1021022.88999999</v>
      </c>
      <c r="G303" s="1">
        <f t="shared" si="24"/>
        <v>180000.0000000099</v>
      </c>
      <c r="H303">
        <v>0</v>
      </c>
      <c r="I303">
        <v>1106388.02</v>
      </c>
      <c r="J303">
        <v>0</v>
      </c>
      <c r="K303" s="1">
        <f t="shared" si="22"/>
        <v>1106388.02</v>
      </c>
      <c r="L303" s="1">
        <f t="shared" si="20"/>
        <v>94634.869999999879</v>
      </c>
      <c r="M303">
        <f t="shared" si="21"/>
        <v>52.574927777774818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1038076.2658333335</v>
      </c>
      <c r="E304" s="1">
        <v>378634.69450000004</v>
      </c>
      <c r="F304">
        <v>878076.26599999995</v>
      </c>
      <c r="G304" s="1">
        <f t="shared" si="24"/>
        <v>159999.99983333354</v>
      </c>
      <c r="H304">
        <v>0</v>
      </c>
      <c r="I304">
        <v>931597.41</v>
      </c>
      <c r="J304">
        <v>0</v>
      </c>
      <c r="K304" s="1">
        <f t="shared" si="22"/>
        <v>931597.41</v>
      </c>
      <c r="L304" s="1">
        <f t="shared" si="20"/>
        <v>106478.85583333345</v>
      </c>
      <c r="M304">
        <f t="shared" si="21"/>
        <v>66.549284965155493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1042420.6741666667</v>
      </c>
      <c r="E305" s="1">
        <v>373789.38599999994</v>
      </c>
      <c r="F305">
        <v>892420.674</v>
      </c>
      <c r="G305" s="1">
        <f t="shared" si="24"/>
        <v>150000.00016666669</v>
      </c>
      <c r="H305">
        <v>0</v>
      </c>
      <c r="I305">
        <v>962159.96</v>
      </c>
      <c r="J305">
        <v>0</v>
      </c>
      <c r="K305" s="1">
        <f t="shared" si="22"/>
        <v>962159.96</v>
      </c>
      <c r="L305" s="1">
        <f t="shared" si="20"/>
        <v>80260.71416666673</v>
      </c>
      <c r="M305">
        <f t="shared" si="21"/>
        <v>53.507142718325426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1068541.8898333332</v>
      </c>
      <c r="E306" s="1">
        <v>402293.12783333333</v>
      </c>
      <c r="F306">
        <v>908541.88999999897</v>
      </c>
      <c r="G306" s="1">
        <f t="shared" si="24"/>
        <v>159999.99983333424</v>
      </c>
      <c r="H306">
        <v>0</v>
      </c>
      <c r="I306">
        <v>992028.43</v>
      </c>
      <c r="J306">
        <v>0</v>
      </c>
      <c r="K306" s="1">
        <f t="shared" si="22"/>
        <v>992028.43</v>
      </c>
      <c r="L306" s="1">
        <f t="shared" si="20"/>
        <v>76513.459833333152</v>
      </c>
      <c r="M306">
        <f t="shared" si="21"/>
        <v>47.8209124456464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1204148.4975000001</v>
      </c>
      <c r="E307" s="1">
        <v>402686.56099999993</v>
      </c>
      <c r="F307">
        <v>1044148.49799999</v>
      </c>
      <c r="G307" s="1">
        <f t="shared" si="24"/>
        <v>159999.99950001005</v>
      </c>
      <c r="H307">
        <v>0</v>
      </c>
      <c r="I307">
        <v>1153414.96</v>
      </c>
      <c r="J307">
        <v>0</v>
      </c>
      <c r="K307" s="1">
        <f t="shared" si="22"/>
        <v>1153414.96</v>
      </c>
      <c r="L307" s="1">
        <f t="shared" si="20"/>
        <v>50733.537500000093</v>
      </c>
      <c r="M307">
        <f t="shared" si="21"/>
        <v>31.708461036587011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1267786.0338333335</v>
      </c>
      <c r="E308" s="1">
        <v>399322.55899999995</v>
      </c>
      <c r="F308">
        <v>1077786.034</v>
      </c>
      <c r="G308" s="1">
        <f t="shared" si="24"/>
        <v>189999.99983333354</v>
      </c>
      <c r="H308">
        <v>1167786.03</v>
      </c>
      <c r="I308">
        <v>0</v>
      </c>
      <c r="J308">
        <v>0</v>
      </c>
      <c r="K308" s="1">
        <f t="shared" si="22"/>
        <v>1167786.03</v>
      </c>
      <c r="L308" s="1">
        <f t="shared" si="20"/>
        <v>100000.0038333335</v>
      </c>
      <c r="M308">
        <f t="shared" si="21"/>
        <v>52.631581011080364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1152534.0434999999</v>
      </c>
      <c r="E309" s="1">
        <v>425469.11516666663</v>
      </c>
      <c r="F309">
        <v>952534.04399999999</v>
      </c>
      <c r="G309" s="1">
        <f t="shared" si="24"/>
        <v>199999.99949999992</v>
      </c>
      <c r="H309">
        <v>0</v>
      </c>
      <c r="I309">
        <v>0</v>
      </c>
      <c r="J309">
        <v>1052534.04</v>
      </c>
      <c r="K309" s="1">
        <f t="shared" si="22"/>
        <v>1052534.04</v>
      </c>
      <c r="L309" s="1">
        <f t="shared" si="20"/>
        <v>100000.00349999988</v>
      </c>
      <c r="M309">
        <f t="shared" si="21"/>
        <v>50.000001874999967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998030.12099999993</v>
      </c>
      <c r="E310" s="1">
        <v>392665.60966666666</v>
      </c>
      <c r="F310">
        <v>868030.120999999</v>
      </c>
      <c r="G310" s="1">
        <f t="shared" si="24"/>
        <v>130000.00000000093</v>
      </c>
      <c r="H310">
        <v>0</v>
      </c>
      <c r="I310">
        <v>918590.41</v>
      </c>
      <c r="J310">
        <v>0</v>
      </c>
      <c r="K310" s="1">
        <f t="shared" si="22"/>
        <v>918590.41</v>
      </c>
      <c r="L310" s="1">
        <f t="shared" si="20"/>
        <v>79439.710999999894</v>
      </c>
      <c r="M310">
        <f t="shared" si="21"/>
        <v>61.107469999999473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1037381.8816666668</v>
      </c>
      <c r="E311" s="1">
        <v>391863.65650000004</v>
      </c>
      <c r="F311">
        <v>887381.88199999998</v>
      </c>
      <c r="G311" s="1">
        <f t="shared" si="24"/>
        <v>149999.99966666684</v>
      </c>
      <c r="H311">
        <v>0</v>
      </c>
      <c r="I311">
        <v>948993.51</v>
      </c>
      <c r="J311">
        <v>0</v>
      </c>
      <c r="K311" s="1">
        <f t="shared" si="22"/>
        <v>948993.51</v>
      </c>
      <c r="L311" s="1">
        <f t="shared" si="20"/>
        <v>88388.371666666819</v>
      </c>
      <c r="M311">
        <f t="shared" si="21"/>
        <v>58.925581242056879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1173278.4648333334</v>
      </c>
      <c r="E312" s="1">
        <v>411622.95066666667</v>
      </c>
      <c r="F312">
        <v>1003278.465</v>
      </c>
      <c r="G312" s="1">
        <f t="shared" si="24"/>
        <v>169999.99983333342</v>
      </c>
      <c r="H312">
        <v>0</v>
      </c>
      <c r="I312">
        <v>1091338.67</v>
      </c>
      <c r="J312">
        <v>0</v>
      </c>
      <c r="K312" s="1">
        <f t="shared" si="22"/>
        <v>1091338.67</v>
      </c>
      <c r="L312" s="1">
        <f t="shared" si="20"/>
        <v>81939.794833333464</v>
      </c>
      <c r="M312">
        <f t="shared" si="21"/>
        <v>48.199879360980326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1170513.1424999998</v>
      </c>
      <c r="E313" s="1">
        <v>409000.67633333331</v>
      </c>
      <c r="F313">
        <v>1010513.14299999</v>
      </c>
      <c r="G313" s="1">
        <f t="shared" si="24"/>
        <v>159999.99950000981</v>
      </c>
      <c r="H313">
        <v>0</v>
      </c>
      <c r="I313">
        <v>1070513.1399999999</v>
      </c>
      <c r="J313">
        <v>0</v>
      </c>
      <c r="K313" s="1">
        <f t="shared" si="22"/>
        <v>1070513.1399999999</v>
      </c>
      <c r="L313" s="1">
        <f t="shared" si="20"/>
        <v>100000.00249999994</v>
      </c>
      <c r="M313">
        <f t="shared" si="21"/>
        <v>62.500001757808633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1264146.4368333332</v>
      </c>
      <c r="E314" s="1">
        <v>416397.25350000005</v>
      </c>
      <c r="F314">
        <v>1094146.4369999999</v>
      </c>
      <c r="G314" s="1">
        <f t="shared" si="24"/>
        <v>169999.99983333331</v>
      </c>
      <c r="H314">
        <v>0</v>
      </c>
      <c r="I314">
        <v>1209983.96</v>
      </c>
      <c r="J314">
        <v>0</v>
      </c>
      <c r="K314" s="1">
        <f t="shared" si="22"/>
        <v>1209983.96</v>
      </c>
      <c r="L314" s="1">
        <f t="shared" si="20"/>
        <v>54162.476833333261</v>
      </c>
      <c r="M314">
        <f t="shared" si="21"/>
        <v>31.860280521431612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1208841.3338333333</v>
      </c>
      <c r="E315" s="1">
        <v>407626.50033333339</v>
      </c>
      <c r="F315">
        <v>1028841.334</v>
      </c>
      <c r="G315" s="1">
        <f t="shared" si="24"/>
        <v>179999.99983333331</v>
      </c>
      <c r="H315">
        <v>1116760.3</v>
      </c>
      <c r="I315">
        <v>0</v>
      </c>
      <c r="J315">
        <v>0</v>
      </c>
      <c r="K315" s="1">
        <f t="shared" si="22"/>
        <v>1116760.3</v>
      </c>
      <c r="L315" s="1">
        <f t="shared" si="20"/>
        <v>92081.033833333291</v>
      </c>
      <c r="M315">
        <f t="shared" si="21"/>
        <v>51.15612995477418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1249494.3821666667</v>
      </c>
      <c r="E316" s="1">
        <v>434874.56083333335</v>
      </c>
      <c r="F316">
        <v>1049494.382</v>
      </c>
      <c r="G316" s="1">
        <f t="shared" si="24"/>
        <v>200000.00016666669</v>
      </c>
      <c r="H316">
        <v>0</v>
      </c>
      <c r="I316">
        <v>0</v>
      </c>
      <c r="J316">
        <v>1149494.3799999999</v>
      </c>
      <c r="K316" s="1">
        <f t="shared" si="22"/>
        <v>1149494.3799999999</v>
      </c>
      <c r="L316" s="1">
        <f t="shared" si="20"/>
        <v>100000.00216666679</v>
      </c>
      <c r="M316">
        <f t="shared" si="21"/>
        <v>50.000001041666721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1239147.8636666667</v>
      </c>
      <c r="E317" s="1">
        <v>444757.11499999999</v>
      </c>
      <c r="F317">
        <v>1079147.8640000001</v>
      </c>
      <c r="G317" s="1">
        <f t="shared" si="24"/>
        <v>159999.99966666661</v>
      </c>
      <c r="H317">
        <v>0</v>
      </c>
      <c r="I317">
        <v>1146981</v>
      </c>
      <c r="J317">
        <v>0</v>
      </c>
      <c r="K317" s="1">
        <f t="shared" si="22"/>
        <v>1146981</v>
      </c>
      <c r="L317" s="1">
        <f t="shared" si="20"/>
        <v>92166.863666666672</v>
      </c>
      <c r="M317">
        <f t="shared" si="21"/>
        <v>57.604289911675622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1229815.9331666667</v>
      </c>
      <c r="E318" s="1">
        <v>475605.13650000002</v>
      </c>
      <c r="F318">
        <v>1059815.933</v>
      </c>
      <c r="G318" s="1">
        <f t="shared" si="24"/>
        <v>170000.00016666669</v>
      </c>
      <c r="H318">
        <v>0</v>
      </c>
      <c r="I318">
        <v>1127402.75</v>
      </c>
      <c r="J318">
        <v>0</v>
      </c>
      <c r="K318" s="1">
        <f t="shared" si="22"/>
        <v>1127402.75</v>
      </c>
      <c r="L318" s="1">
        <f t="shared" si="20"/>
        <v>102413.18316666665</v>
      </c>
      <c r="M318">
        <f t="shared" si="21"/>
        <v>60.243048862506797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1272511.8948333333</v>
      </c>
      <c r="E319" s="1">
        <v>491831.84033333341</v>
      </c>
      <c r="F319">
        <v>1112511.895</v>
      </c>
      <c r="G319" s="1">
        <f t="shared" si="24"/>
        <v>159999.99983333331</v>
      </c>
      <c r="H319">
        <v>0</v>
      </c>
      <c r="I319">
        <v>1178698.44</v>
      </c>
      <c r="J319">
        <v>0</v>
      </c>
      <c r="K319" s="1">
        <f t="shared" si="22"/>
        <v>1178698.44</v>
      </c>
      <c r="L319" s="1">
        <f t="shared" si="20"/>
        <v>93813.454833333381</v>
      </c>
      <c r="M319">
        <f t="shared" si="21"/>
        <v>58.633409331909839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1283008.4463333332</v>
      </c>
      <c r="E320" s="1">
        <v>487913.22516666679</v>
      </c>
      <c r="F320">
        <v>1123008.446</v>
      </c>
      <c r="G320" s="1">
        <f t="shared" si="24"/>
        <v>160000.00033333316</v>
      </c>
      <c r="H320">
        <v>0</v>
      </c>
      <c r="I320">
        <v>1186389.57</v>
      </c>
      <c r="J320">
        <v>0</v>
      </c>
      <c r="K320" s="1">
        <f t="shared" si="22"/>
        <v>1186389.57</v>
      </c>
      <c r="L320" s="1">
        <f t="shared" si="20"/>
        <v>96618.876333333086</v>
      </c>
      <c r="M320">
        <f t="shared" si="21"/>
        <v>60.386797582527421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1273617.0173333334</v>
      </c>
      <c r="E321" s="1">
        <v>418498.06016666658</v>
      </c>
      <c r="F321">
        <v>1103617.017</v>
      </c>
      <c r="G321" s="1">
        <f t="shared" si="24"/>
        <v>170000.00033333339</v>
      </c>
      <c r="H321">
        <v>0</v>
      </c>
      <c r="I321">
        <v>1170803</v>
      </c>
      <c r="J321">
        <v>0</v>
      </c>
      <c r="K321" s="1">
        <f t="shared" si="22"/>
        <v>1170803</v>
      </c>
      <c r="L321" s="1">
        <f t="shared" si="20"/>
        <v>102814.01733333338</v>
      </c>
      <c r="M321">
        <f t="shared" si="21"/>
        <v>60.47883360690426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1221732.9441666666</v>
      </c>
      <c r="E322" s="1">
        <v>415552.43849999999</v>
      </c>
      <c r="F322">
        <v>1061732.9439999999</v>
      </c>
      <c r="G322" s="1">
        <f t="shared" si="24"/>
        <v>160000.00016666669</v>
      </c>
      <c r="H322">
        <v>1152585.73</v>
      </c>
      <c r="I322">
        <v>0</v>
      </c>
      <c r="J322">
        <v>0</v>
      </c>
      <c r="K322" s="1">
        <f t="shared" si="22"/>
        <v>1152585.73</v>
      </c>
      <c r="L322" s="1">
        <f t="shared" ref="L322:L366" si="25">D322-K322</f>
        <v>69147.214166666614</v>
      </c>
      <c r="M322">
        <f t="shared" ref="M322:M366" si="26">L322/G322 *100</f>
        <v>43.217008809148908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1214511.7553333333</v>
      </c>
      <c r="E323" s="1">
        <v>449525.95333333331</v>
      </c>
      <c r="F323">
        <v>1014511.75499999</v>
      </c>
      <c r="G323" s="1">
        <f t="shared" si="24"/>
        <v>200000.00033334328</v>
      </c>
      <c r="H323">
        <v>0</v>
      </c>
      <c r="I323">
        <v>0</v>
      </c>
      <c r="J323">
        <v>1114511.75</v>
      </c>
      <c r="K323" s="1">
        <f t="shared" ref="K323:K366" si="27">MAX(H323:J323)</f>
        <v>1114511.75</v>
      </c>
      <c r="L323" s="1">
        <f t="shared" si="25"/>
        <v>100000.00533333328</v>
      </c>
      <c r="M323">
        <f t="shared" si="26"/>
        <v>50.000002583330819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1264116.8548333333</v>
      </c>
      <c r="E324" s="1">
        <v>429640.96750000003</v>
      </c>
      <c r="F324">
        <v>1094116.855</v>
      </c>
      <c r="G324" s="1">
        <f t="shared" ref="G324:G366" si="29">D324-F324</f>
        <v>169999.99983333331</v>
      </c>
      <c r="H324">
        <v>0</v>
      </c>
      <c r="I324">
        <v>1188130.03</v>
      </c>
      <c r="J324">
        <v>0</v>
      </c>
      <c r="K324" s="1">
        <f t="shared" si="27"/>
        <v>1188130.03</v>
      </c>
      <c r="L324" s="1">
        <f t="shared" si="25"/>
        <v>75986.824833333259</v>
      </c>
      <c r="M324">
        <f t="shared" si="26"/>
        <v>44.698132298723628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1195405.8956666666</v>
      </c>
      <c r="E325" s="1">
        <v>458000.98900000006</v>
      </c>
      <c r="F325">
        <v>1035405.8959999999</v>
      </c>
      <c r="G325" s="1">
        <f t="shared" si="29"/>
        <v>159999.99966666661</v>
      </c>
      <c r="H325">
        <v>0</v>
      </c>
      <c r="I325">
        <v>1145405.8999999999</v>
      </c>
      <c r="J325">
        <v>0</v>
      </c>
      <c r="K325" s="1">
        <f t="shared" si="27"/>
        <v>1145405.8999999999</v>
      </c>
      <c r="L325" s="1">
        <f t="shared" si="25"/>
        <v>49999.995666666655</v>
      </c>
      <c r="M325">
        <f t="shared" si="26"/>
        <v>31.24999735677083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1152409.4576666667</v>
      </c>
      <c r="E326" s="1">
        <v>416845.84550000005</v>
      </c>
      <c r="F326">
        <v>1012409.45799999</v>
      </c>
      <c r="G326" s="1">
        <f t="shared" si="29"/>
        <v>139999.99966667674</v>
      </c>
      <c r="H326">
        <v>0</v>
      </c>
      <c r="I326">
        <v>1102409.46</v>
      </c>
      <c r="J326">
        <v>0</v>
      </c>
      <c r="K326" s="1">
        <f t="shared" si="27"/>
        <v>1102409.46</v>
      </c>
      <c r="L326" s="1">
        <f t="shared" si="25"/>
        <v>49999.99766666675</v>
      </c>
      <c r="M326">
        <f t="shared" si="26"/>
        <v>35.714284132650548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1168506.7746666668</v>
      </c>
      <c r="E327" s="1">
        <v>473751.54550000001</v>
      </c>
      <c r="F327">
        <v>1008506.77499999</v>
      </c>
      <c r="G327" s="1">
        <f t="shared" si="29"/>
        <v>159999.99966667674</v>
      </c>
      <c r="H327">
        <v>0</v>
      </c>
      <c r="I327">
        <v>1068506.77</v>
      </c>
      <c r="J327">
        <v>0</v>
      </c>
      <c r="K327" s="1">
        <f t="shared" si="27"/>
        <v>1068506.77</v>
      </c>
      <c r="L327" s="1">
        <f t="shared" si="25"/>
        <v>100000.00466666673</v>
      </c>
      <c r="M327">
        <f t="shared" si="26"/>
        <v>62.500003046871115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1230419.7133333334</v>
      </c>
      <c r="E328" s="1">
        <v>475336.70316666662</v>
      </c>
      <c r="F328">
        <v>1050419.713</v>
      </c>
      <c r="G328" s="1">
        <f t="shared" si="29"/>
        <v>180000.00033333339</v>
      </c>
      <c r="H328">
        <v>0</v>
      </c>
      <c r="I328">
        <v>1148341.7</v>
      </c>
      <c r="J328">
        <v>0</v>
      </c>
      <c r="K328" s="1">
        <f t="shared" si="27"/>
        <v>1148341.7</v>
      </c>
      <c r="L328" s="1">
        <f t="shared" si="25"/>
        <v>82078.013333333423</v>
      </c>
      <c r="M328">
        <f t="shared" si="26"/>
        <v>45.598896211853933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1233570.9208333334</v>
      </c>
      <c r="E329" s="1">
        <v>418669.02866666665</v>
      </c>
      <c r="F329">
        <v>1083570.9209999901</v>
      </c>
      <c r="G329" s="1">
        <f t="shared" si="29"/>
        <v>149999.99983334332</v>
      </c>
      <c r="H329">
        <v>1166052.2</v>
      </c>
      <c r="I329">
        <v>0</v>
      </c>
      <c r="J329">
        <v>0</v>
      </c>
      <c r="K329" s="1">
        <f t="shared" si="27"/>
        <v>1166052.2</v>
      </c>
      <c r="L329" s="1">
        <f t="shared" si="25"/>
        <v>67518.720833333442</v>
      </c>
      <c r="M329">
        <f t="shared" si="26"/>
        <v>45.012480605566502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1248826.4621666668</v>
      </c>
      <c r="E330" s="1">
        <v>422284.08616666665</v>
      </c>
      <c r="F330">
        <v>1048826.4620000001</v>
      </c>
      <c r="G330" s="1">
        <f t="shared" si="29"/>
        <v>200000.00016666669</v>
      </c>
      <c r="H330">
        <v>0</v>
      </c>
      <c r="I330">
        <v>0</v>
      </c>
      <c r="J330">
        <v>1148826.46</v>
      </c>
      <c r="K330" s="1">
        <f t="shared" si="27"/>
        <v>1148826.46</v>
      </c>
      <c r="L330" s="1">
        <f t="shared" si="25"/>
        <v>100000.00216666679</v>
      </c>
      <c r="M330">
        <f t="shared" si="26"/>
        <v>50.000001041666721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1221462.4356666668</v>
      </c>
      <c r="E331" s="1">
        <v>476817.1081666667</v>
      </c>
      <c r="F331">
        <v>1081462.436</v>
      </c>
      <c r="G331" s="1">
        <f t="shared" si="29"/>
        <v>139999.99966666684</v>
      </c>
      <c r="H331">
        <v>0</v>
      </c>
      <c r="I331">
        <v>1171123.18</v>
      </c>
      <c r="J331">
        <v>0</v>
      </c>
      <c r="K331" s="1">
        <f t="shared" si="27"/>
        <v>1171123.18</v>
      </c>
      <c r="L331" s="1">
        <f t="shared" si="25"/>
        <v>50339.255666666897</v>
      </c>
      <c r="M331">
        <f t="shared" si="26"/>
        <v>35.956611276087287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1142679.9724999999</v>
      </c>
      <c r="E332" s="1">
        <v>386646.88950000005</v>
      </c>
      <c r="F332">
        <v>972679.973</v>
      </c>
      <c r="G332" s="1">
        <f t="shared" si="29"/>
        <v>169999.99949999992</v>
      </c>
      <c r="H332">
        <v>0</v>
      </c>
      <c r="I332">
        <v>1044542.86</v>
      </c>
      <c r="J332">
        <v>0</v>
      </c>
      <c r="K332" s="1">
        <f t="shared" si="27"/>
        <v>1044542.86</v>
      </c>
      <c r="L332" s="1">
        <f t="shared" si="25"/>
        <v>98137.11249999993</v>
      </c>
      <c r="M332">
        <f t="shared" si="26"/>
        <v>57.727713405081495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1173619.5174999998</v>
      </c>
      <c r="E333" s="1">
        <v>382123.99833333335</v>
      </c>
      <c r="F333">
        <v>993619.51799999899</v>
      </c>
      <c r="G333" s="1">
        <f t="shared" si="29"/>
        <v>179999.99950000085</v>
      </c>
      <c r="H333">
        <v>0</v>
      </c>
      <c r="I333">
        <v>1069077.3600000001</v>
      </c>
      <c r="J333">
        <v>0</v>
      </c>
      <c r="K333" s="1">
        <f t="shared" si="27"/>
        <v>1069077.3600000001</v>
      </c>
      <c r="L333" s="1">
        <f t="shared" si="25"/>
        <v>104542.15749999974</v>
      </c>
      <c r="M333">
        <f t="shared" si="26"/>
        <v>58.078976550218961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1244126.1148333333</v>
      </c>
      <c r="E334" s="1">
        <v>391470.02583333332</v>
      </c>
      <c r="F334">
        <v>1054126.115</v>
      </c>
      <c r="G334" s="1">
        <f t="shared" si="29"/>
        <v>189999.99983333331</v>
      </c>
      <c r="H334">
        <v>0</v>
      </c>
      <c r="I334">
        <v>1194126.1200000001</v>
      </c>
      <c r="J334">
        <v>0</v>
      </c>
      <c r="K334" s="1">
        <f t="shared" si="27"/>
        <v>1194126.1200000001</v>
      </c>
      <c r="L334" s="1">
        <f t="shared" si="25"/>
        <v>49999.994833333185</v>
      </c>
      <c r="M334">
        <f t="shared" si="26"/>
        <v>26.315786777469913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1342502.801</v>
      </c>
      <c r="E335" s="1">
        <v>412740.33749999997</v>
      </c>
      <c r="F335">
        <v>1162502.801</v>
      </c>
      <c r="G335" s="1">
        <f t="shared" si="29"/>
        <v>180000</v>
      </c>
      <c r="H335">
        <v>0</v>
      </c>
      <c r="I335">
        <v>1242502.8</v>
      </c>
      <c r="J335">
        <v>0</v>
      </c>
      <c r="K335" s="1">
        <f t="shared" si="27"/>
        <v>1242502.8</v>
      </c>
      <c r="L335" s="1">
        <f t="shared" si="25"/>
        <v>100000.00099999993</v>
      </c>
      <c r="M335">
        <f t="shared" si="26"/>
        <v>55.555556111111073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1282222.1978333334</v>
      </c>
      <c r="E336" s="1">
        <v>-19.8535</v>
      </c>
      <c r="F336">
        <v>1132222.1979999901</v>
      </c>
      <c r="G336" s="1">
        <f t="shared" si="29"/>
        <v>149999.99983334332</v>
      </c>
      <c r="H336">
        <v>1231783.8999999999</v>
      </c>
      <c r="I336">
        <v>0</v>
      </c>
      <c r="J336">
        <v>0</v>
      </c>
      <c r="K336" s="1">
        <f t="shared" si="27"/>
        <v>1231783.8999999999</v>
      </c>
      <c r="L336" s="1">
        <f t="shared" si="25"/>
        <v>50438.29783333349</v>
      </c>
      <c r="M336">
        <f t="shared" si="26"/>
        <v>33.625531926248456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1282124.9613333333</v>
      </c>
      <c r="E337" s="1">
        <v>449062.24399999995</v>
      </c>
      <c r="F337">
        <v>1082124.9609999999</v>
      </c>
      <c r="G337" s="1">
        <f t="shared" si="29"/>
        <v>200000.00033333339</v>
      </c>
      <c r="H337">
        <v>0</v>
      </c>
      <c r="I337">
        <v>0</v>
      </c>
      <c r="J337">
        <v>1182124.96</v>
      </c>
      <c r="K337" s="1">
        <f t="shared" si="27"/>
        <v>1182124.96</v>
      </c>
      <c r="L337" s="1">
        <f t="shared" si="25"/>
        <v>100000.00133333332</v>
      </c>
      <c r="M337">
        <f t="shared" si="26"/>
        <v>50.000000583333318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1158066.2941666667</v>
      </c>
      <c r="E338" s="1">
        <v>443560.67783333338</v>
      </c>
      <c r="F338">
        <v>1008066.294</v>
      </c>
      <c r="G338" s="1">
        <f t="shared" si="29"/>
        <v>150000.00016666669</v>
      </c>
      <c r="H338">
        <v>0</v>
      </c>
      <c r="I338">
        <v>1082094.0900000001</v>
      </c>
      <c r="J338">
        <v>0</v>
      </c>
      <c r="K338" s="1">
        <f t="shared" si="27"/>
        <v>1082094.0900000001</v>
      </c>
      <c r="L338" s="1">
        <f t="shared" si="25"/>
        <v>75972.204166666605</v>
      </c>
      <c r="M338">
        <f t="shared" si="26"/>
        <v>50.648136054835355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1138128.7003333333</v>
      </c>
      <c r="E339" s="1">
        <v>41794.184666666668</v>
      </c>
      <c r="F339">
        <v>958128.7</v>
      </c>
      <c r="G339" s="1">
        <f t="shared" si="29"/>
        <v>180000.00033333339</v>
      </c>
      <c r="H339">
        <v>0</v>
      </c>
      <c r="I339">
        <v>1088128.7</v>
      </c>
      <c r="J339">
        <v>0</v>
      </c>
      <c r="K339" s="1">
        <f t="shared" si="27"/>
        <v>1088128.7</v>
      </c>
      <c r="L339" s="1">
        <f t="shared" si="25"/>
        <v>50000.000333333388</v>
      </c>
      <c r="M339">
        <f t="shared" si="26"/>
        <v>27.777777911522655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1213491.8953333336</v>
      </c>
      <c r="E340" s="1">
        <v>14.326500000000001</v>
      </c>
      <c r="F340">
        <v>1033491.895</v>
      </c>
      <c r="G340" s="1">
        <f t="shared" si="29"/>
        <v>180000.00033333362</v>
      </c>
      <c r="H340">
        <v>0</v>
      </c>
      <c r="I340">
        <v>1179121.18</v>
      </c>
      <c r="J340">
        <v>0</v>
      </c>
      <c r="K340" s="1">
        <f t="shared" si="27"/>
        <v>1179121.18</v>
      </c>
      <c r="L340" s="1">
        <f t="shared" si="25"/>
        <v>34370.715333333705</v>
      </c>
      <c r="M340">
        <f t="shared" si="26"/>
        <v>19.094841816491208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1192380.2266666668</v>
      </c>
      <c r="E341" s="1">
        <v>365424.32366666669</v>
      </c>
      <c r="F341">
        <v>1062380.227</v>
      </c>
      <c r="G341" s="1">
        <f t="shared" si="29"/>
        <v>129999.99966666684</v>
      </c>
      <c r="H341">
        <v>0</v>
      </c>
      <c r="I341">
        <v>1136796.48</v>
      </c>
      <c r="J341">
        <v>0</v>
      </c>
      <c r="K341" s="1">
        <f t="shared" si="27"/>
        <v>1136796.48</v>
      </c>
      <c r="L341" s="1">
        <f t="shared" si="25"/>
        <v>55583.746666666819</v>
      </c>
      <c r="M341">
        <f t="shared" si="26"/>
        <v>42.756728314760899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1229223.7681666666</v>
      </c>
      <c r="E342" s="1">
        <v>420490.78049999994</v>
      </c>
      <c r="F342">
        <v>1069223.7679999999</v>
      </c>
      <c r="G342" s="1">
        <f t="shared" si="29"/>
        <v>160000.00016666669</v>
      </c>
      <c r="H342">
        <v>0</v>
      </c>
      <c r="I342">
        <v>1169420.53</v>
      </c>
      <c r="J342">
        <v>0</v>
      </c>
      <c r="K342" s="1">
        <f t="shared" si="27"/>
        <v>1169420.53</v>
      </c>
      <c r="L342" s="1">
        <f t="shared" si="25"/>
        <v>59803.23816666659</v>
      </c>
      <c r="M342">
        <f t="shared" si="26"/>
        <v>37.377023815232214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1155814.9008333334</v>
      </c>
      <c r="E343" s="1">
        <v>414243.58150000003</v>
      </c>
      <c r="F343">
        <v>985814.90099999902</v>
      </c>
      <c r="G343" s="1">
        <f t="shared" si="29"/>
        <v>169999.99983333435</v>
      </c>
      <c r="H343">
        <v>1055814.8999999999</v>
      </c>
      <c r="I343">
        <v>0</v>
      </c>
      <c r="J343">
        <v>0</v>
      </c>
      <c r="K343" s="1">
        <f t="shared" si="27"/>
        <v>1055814.8999999999</v>
      </c>
      <c r="L343" s="1">
        <f t="shared" si="25"/>
        <v>100000.00083333347</v>
      </c>
      <c r="M343">
        <f t="shared" si="26"/>
        <v>58.82352995963064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1196286.443</v>
      </c>
      <c r="E344" s="1">
        <v>449553.4476666667</v>
      </c>
      <c r="F344">
        <v>996286.44299999997</v>
      </c>
      <c r="G344" s="1">
        <f t="shared" si="29"/>
        <v>200000</v>
      </c>
      <c r="H344">
        <v>0</v>
      </c>
      <c r="I344">
        <v>0</v>
      </c>
      <c r="J344">
        <v>1096286.44</v>
      </c>
      <c r="K344" s="1">
        <f t="shared" si="27"/>
        <v>1096286.44</v>
      </c>
      <c r="L344" s="1">
        <f t="shared" si="25"/>
        <v>100000.00300000003</v>
      </c>
      <c r="M344">
        <f t="shared" si="26"/>
        <v>50.00000150000001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1295356.7168333333</v>
      </c>
      <c r="E345" s="1">
        <v>402063.69199999998</v>
      </c>
      <c r="F345">
        <v>1125356.7169999999</v>
      </c>
      <c r="G345" s="1">
        <f t="shared" si="29"/>
        <v>169999.99983333331</v>
      </c>
      <c r="H345">
        <v>0</v>
      </c>
      <c r="I345">
        <v>1189574.04</v>
      </c>
      <c r="J345">
        <v>0</v>
      </c>
      <c r="K345" s="1">
        <f t="shared" si="27"/>
        <v>1189574.04</v>
      </c>
      <c r="L345" s="1">
        <f t="shared" si="25"/>
        <v>105782.67683333321</v>
      </c>
      <c r="M345">
        <f t="shared" si="26"/>
        <v>62.225104080612795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1296015.2303333331</v>
      </c>
      <c r="E346" s="1">
        <v>468685.76266666665</v>
      </c>
      <c r="F346">
        <v>1146015.23</v>
      </c>
      <c r="G346" s="1">
        <f t="shared" si="29"/>
        <v>150000.00033333316</v>
      </c>
      <c r="H346">
        <v>0</v>
      </c>
      <c r="I346">
        <v>1246015.23</v>
      </c>
      <c r="J346">
        <v>0</v>
      </c>
      <c r="K346" s="1">
        <f t="shared" si="27"/>
        <v>1246015.23</v>
      </c>
      <c r="L346" s="1">
        <f t="shared" si="25"/>
        <v>50000.000333333155</v>
      </c>
      <c r="M346">
        <f t="shared" si="26"/>
        <v>33.333333481481404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1243475.8091666666</v>
      </c>
      <c r="E347" s="1">
        <v>410152.24533333333</v>
      </c>
      <c r="F347">
        <v>1073475.8089999999</v>
      </c>
      <c r="G347" s="1">
        <f t="shared" si="29"/>
        <v>170000.00016666669</v>
      </c>
      <c r="H347">
        <v>0</v>
      </c>
      <c r="I347">
        <v>1143475.81</v>
      </c>
      <c r="J347">
        <v>0</v>
      </c>
      <c r="K347" s="1">
        <f t="shared" si="27"/>
        <v>1143475.81</v>
      </c>
      <c r="L347" s="1">
        <f t="shared" si="25"/>
        <v>99999.99916666653</v>
      </c>
      <c r="M347">
        <f t="shared" si="26"/>
        <v>58.82352886389841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1221404.1988333333</v>
      </c>
      <c r="E348" s="1">
        <v>450280.65316666663</v>
      </c>
      <c r="F348">
        <v>1071404.199</v>
      </c>
      <c r="G348" s="1">
        <f t="shared" si="29"/>
        <v>149999.99983333331</v>
      </c>
      <c r="H348">
        <v>0</v>
      </c>
      <c r="I348">
        <v>1144042.68</v>
      </c>
      <c r="J348">
        <v>0</v>
      </c>
      <c r="K348" s="1">
        <f t="shared" si="27"/>
        <v>1144042.68</v>
      </c>
      <c r="L348" s="1">
        <f t="shared" si="25"/>
        <v>77361.518833333394</v>
      </c>
      <c r="M348">
        <f t="shared" si="26"/>
        <v>51.574345946193766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1280961.6259999999</v>
      </c>
      <c r="E349" s="1">
        <v>440621.52233333333</v>
      </c>
      <c r="F349">
        <v>1130961.6259999999</v>
      </c>
      <c r="G349" s="1">
        <f t="shared" si="29"/>
        <v>150000</v>
      </c>
      <c r="H349">
        <v>0</v>
      </c>
      <c r="I349">
        <v>1198210.82</v>
      </c>
      <c r="J349">
        <v>0</v>
      </c>
      <c r="K349" s="1">
        <f t="shared" si="27"/>
        <v>1198210.82</v>
      </c>
      <c r="L349" s="1">
        <f t="shared" si="25"/>
        <v>82750.805999999866</v>
      </c>
      <c r="M349">
        <f t="shared" si="26"/>
        <v>55.167203999999913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1302932.6036666667</v>
      </c>
      <c r="E350" s="1">
        <v>474627.05249999999</v>
      </c>
      <c r="F350">
        <v>1122932.6040000001</v>
      </c>
      <c r="G350" s="1">
        <f t="shared" si="29"/>
        <v>179999.99966666661</v>
      </c>
      <c r="H350">
        <v>1252932.6000000001</v>
      </c>
      <c r="I350">
        <v>0</v>
      </c>
      <c r="J350">
        <v>0</v>
      </c>
      <c r="K350" s="1">
        <f t="shared" si="27"/>
        <v>1252932.6000000001</v>
      </c>
      <c r="L350" s="1">
        <f t="shared" si="25"/>
        <v>50000.003666666569</v>
      </c>
      <c r="M350">
        <f t="shared" si="26"/>
        <v>27.777779866255102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1313679.1681666665</v>
      </c>
      <c r="E351" s="1">
        <v>463944.44233333337</v>
      </c>
      <c r="F351">
        <v>1143679.1680000001</v>
      </c>
      <c r="G351" s="1">
        <f t="shared" si="29"/>
        <v>170000.00016666646</v>
      </c>
      <c r="H351">
        <v>1213679.17</v>
      </c>
      <c r="I351">
        <v>0</v>
      </c>
      <c r="J351">
        <v>0</v>
      </c>
      <c r="K351" s="1">
        <f t="shared" si="27"/>
        <v>1213679.17</v>
      </c>
      <c r="L351" s="1">
        <f t="shared" si="25"/>
        <v>99999.998166666599</v>
      </c>
      <c r="M351">
        <f t="shared" si="26"/>
        <v>58.823528275663236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1354574.1130000001</v>
      </c>
      <c r="E352" s="1">
        <v>443993.26499999996</v>
      </c>
      <c r="F352">
        <v>1184574.1129999999</v>
      </c>
      <c r="G352" s="1">
        <f t="shared" si="29"/>
        <v>170000.00000000023</v>
      </c>
      <c r="H352">
        <v>0</v>
      </c>
      <c r="I352">
        <v>1254574.1100000001</v>
      </c>
      <c r="J352">
        <v>0</v>
      </c>
      <c r="K352" s="1">
        <f t="shared" si="27"/>
        <v>1254574.1100000001</v>
      </c>
      <c r="L352" s="1">
        <f t="shared" si="25"/>
        <v>100000.00300000003</v>
      </c>
      <c r="M352">
        <f t="shared" si="26"/>
        <v>58.823531176470524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1281909.2016666669</v>
      </c>
      <c r="E353" s="1">
        <v>442698.69233333325</v>
      </c>
      <c r="F353">
        <v>1111909.202</v>
      </c>
      <c r="G353" s="1">
        <f t="shared" si="29"/>
        <v>169999.99966666684</v>
      </c>
      <c r="H353">
        <v>0</v>
      </c>
      <c r="I353">
        <v>1181909.2</v>
      </c>
      <c r="J353">
        <v>0</v>
      </c>
      <c r="K353" s="1">
        <f t="shared" si="27"/>
        <v>1181909.2</v>
      </c>
      <c r="L353" s="1">
        <f t="shared" si="25"/>
        <v>100000.00166666694</v>
      </c>
      <c r="M353">
        <f t="shared" si="26"/>
        <v>58.82353050749721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1277011.3803333333</v>
      </c>
      <c r="E354" s="1">
        <v>447894.16533333337</v>
      </c>
      <c r="F354">
        <v>1137011.3799999999</v>
      </c>
      <c r="G354" s="1">
        <f t="shared" si="29"/>
        <v>140000.00033333339</v>
      </c>
      <c r="H354">
        <v>0</v>
      </c>
      <c r="I354">
        <v>1201133.77</v>
      </c>
      <c r="J354">
        <v>0</v>
      </c>
      <c r="K354" s="1">
        <f t="shared" si="27"/>
        <v>1201133.77</v>
      </c>
      <c r="L354" s="1">
        <f t="shared" si="25"/>
        <v>75877.610333333258</v>
      </c>
      <c r="M354">
        <f t="shared" si="26"/>
        <v>54.198292966194458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1316685.0021666668</v>
      </c>
      <c r="E355" s="1">
        <v>438956.55616666673</v>
      </c>
      <c r="F355">
        <v>1166685.0020000001</v>
      </c>
      <c r="G355" s="1">
        <f t="shared" si="29"/>
        <v>150000.00016666669</v>
      </c>
      <c r="H355">
        <v>0</v>
      </c>
      <c r="I355">
        <v>1232216.92</v>
      </c>
      <c r="J355">
        <v>0</v>
      </c>
      <c r="K355" s="1">
        <f t="shared" si="27"/>
        <v>1232216.92</v>
      </c>
      <c r="L355" s="1">
        <f t="shared" si="25"/>
        <v>84468.082166666863</v>
      </c>
      <c r="M355">
        <f t="shared" si="26"/>
        <v>56.312054715208944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1381530.4895000001</v>
      </c>
      <c r="E356" s="1">
        <v>492147.02799999993</v>
      </c>
      <c r="F356">
        <v>1211530.49</v>
      </c>
      <c r="G356" s="1">
        <f t="shared" si="29"/>
        <v>169999.99950000015</v>
      </c>
      <c r="H356">
        <v>0</v>
      </c>
      <c r="I356">
        <v>1266679.69</v>
      </c>
      <c r="J356">
        <v>0</v>
      </c>
      <c r="K356" s="1">
        <f t="shared" si="27"/>
        <v>1266679.69</v>
      </c>
      <c r="L356" s="1">
        <f t="shared" si="25"/>
        <v>114850.7995000002</v>
      </c>
      <c r="M356">
        <f t="shared" si="26"/>
        <v>67.559294022233274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1398735.6156666668</v>
      </c>
      <c r="E357" s="1">
        <v>522647.15933333337</v>
      </c>
      <c r="F357">
        <v>1238735.6159999999</v>
      </c>
      <c r="G357" s="1">
        <f t="shared" si="29"/>
        <v>159999.99966666684</v>
      </c>
      <c r="H357">
        <v>1340563.6000000001</v>
      </c>
      <c r="I357">
        <v>0</v>
      </c>
      <c r="J357">
        <v>0</v>
      </c>
      <c r="K357" s="1">
        <f t="shared" si="27"/>
        <v>1340563.6000000001</v>
      </c>
      <c r="L357" s="1">
        <f t="shared" si="25"/>
        <v>58172.015666666673</v>
      </c>
      <c r="M357">
        <f t="shared" si="26"/>
        <v>36.357509867411444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1381511.0468333333</v>
      </c>
      <c r="E358" s="1">
        <v>468150.44016666664</v>
      </c>
      <c r="F358">
        <v>1211511.04699999</v>
      </c>
      <c r="G358" s="1">
        <f t="shared" si="29"/>
        <v>169999.99983334332</v>
      </c>
      <c r="H358">
        <v>1281511.05</v>
      </c>
      <c r="I358">
        <v>0</v>
      </c>
      <c r="J358">
        <v>0</v>
      </c>
      <c r="K358" s="1">
        <f t="shared" si="27"/>
        <v>1281511.05</v>
      </c>
      <c r="L358" s="1">
        <f t="shared" si="25"/>
        <v>99999.99683333328</v>
      </c>
      <c r="M358">
        <f t="shared" si="26"/>
        <v>58.823527606686241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1387323.6971666669</v>
      </c>
      <c r="E359" s="1">
        <v>509439.25799999997</v>
      </c>
      <c r="F359">
        <v>1237323.6969999999</v>
      </c>
      <c r="G359" s="1">
        <f t="shared" si="29"/>
        <v>150000.00016666693</v>
      </c>
      <c r="H359">
        <v>1314069.6599999999</v>
      </c>
      <c r="I359">
        <v>0</v>
      </c>
      <c r="J359">
        <v>0</v>
      </c>
      <c r="K359" s="1">
        <f t="shared" si="27"/>
        <v>1314069.6599999999</v>
      </c>
      <c r="L359" s="1">
        <f t="shared" si="25"/>
        <v>73254.037166666938</v>
      </c>
      <c r="M359">
        <f t="shared" si="26"/>
        <v>48.836024723515628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948045.23749999993</v>
      </c>
      <c r="E360" s="1">
        <v>456507.40233333339</v>
      </c>
      <c r="F360">
        <v>748045.23750000005</v>
      </c>
      <c r="G360" s="1">
        <f t="shared" si="29"/>
        <v>199999.99999999988</v>
      </c>
      <c r="H360">
        <v>0</v>
      </c>
      <c r="I360">
        <v>0</v>
      </c>
      <c r="J360">
        <v>848045.24</v>
      </c>
      <c r="K360" s="1">
        <f t="shared" si="27"/>
        <v>848045.24</v>
      </c>
      <c r="L360" s="1">
        <f t="shared" si="25"/>
        <v>99999.997499999939</v>
      </c>
      <c r="M360">
        <f t="shared" si="26"/>
        <v>49.999998749999996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1113625.1683333332</v>
      </c>
      <c r="E361" s="1">
        <v>444872.6868333334</v>
      </c>
      <c r="F361">
        <v>923625.16799999995</v>
      </c>
      <c r="G361" s="1">
        <f t="shared" si="29"/>
        <v>190000.00033333327</v>
      </c>
      <c r="H361">
        <v>0</v>
      </c>
      <c r="I361">
        <v>1063625.17</v>
      </c>
      <c r="J361">
        <v>0</v>
      </c>
      <c r="K361" s="1">
        <f t="shared" si="27"/>
        <v>1063625.17</v>
      </c>
      <c r="L361" s="1">
        <f t="shared" si="25"/>
        <v>49999.998333333293</v>
      </c>
      <c r="M361">
        <f t="shared" si="26"/>
        <v>26.315788550323166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1201349.7276666667</v>
      </c>
      <c r="E362" s="1">
        <v>479925.76116666669</v>
      </c>
      <c r="F362">
        <v>1061349.7279999999</v>
      </c>
      <c r="G362" s="1">
        <f t="shared" si="29"/>
        <v>139999.99966666684</v>
      </c>
      <c r="H362">
        <v>0</v>
      </c>
      <c r="I362">
        <v>1151349.73</v>
      </c>
      <c r="J362">
        <v>0</v>
      </c>
      <c r="K362" s="1">
        <f t="shared" si="27"/>
        <v>1151349.73</v>
      </c>
      <c r="L362" s="1">
        <f t="shared" si="25"/>
        <v>49999.99766666675</v>
      </c>
      <c r="M362">
        <f t="shared" si="26"/>
        <v>35.714284132653077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1241977.1026666665</v>
      </c>
      <c r="E363" s="1">
        <v>445753.82183333329</v>
      </c>
      <c r="F363">
        <v>1071977.1029999999</v>
      </c>
      <c r="G363" s="1">
        <f t="shared" si="29"/>
        <v>169999.99966666661</v>
      </c>
      <c r="H363">
        <v>0</v>
      </c>
      <c r="I363">
        <v>1135096.5900000001</v>
      </c>
      <c r="J363">
        <v>0</v>
      </c>
      <c r="K363" s="1">
        <f t="shared" si="27"/>
        <v>1135096.5900000001</v>
      </c>
      <c r="L363" s="1">
        <f t="shared" si="25"/>
        <v>106880.51266666641</v>
      </c>
      <c r="M363">
        <f t="shared" si="26"/>
        <v>62.870889927197695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1315036.0243333334</v>
      </c>
      <c r="E364" s="1">
        <v>454873.28483333328</v>
      </c>
      <c r="F364">
        <v>1125036.024</v>
      </c>
      <c r="G364" s="1">
        <f t="shared" si="29"/>
        <v>190000.00033333339</v>
      </c>
      <c r="H364">
        <v>1215036.02</v>
      </c>
      <c r="I364">
        <v>0</v>
      </c>
      <c r="J364">
        <v>0</v>
      </c>
      <c r="K364" s="1">
        <f t="shared" si="27"/>
        <v>1215036.02</v>
      </c>
      <c r="L364" s="1">
        <f t="shared" si="25"/>
        <v>100000.00433333335</v>
      </c>
      <c r="M364">
        <f t="shared" si="26"/>
        <v>52.631581135734059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1228740.0161666668</v>
      </c>
      <c r="E365" s="1">
        <v>455884.84816666669</v>
      </c>
      <c r="F365">
        <v>1078740.01599999</v>
      </c>
      <c r="G365" s="1">
        <f t="shared" si="29"/>
        <v>150000.00016667671</v>
      </c>
      <c r="H365">
        <v>0</v>
      </c>
      <c r="I365">
        <v>0</v>
      </c>
      <c r="J365">
        <v>1157914.08</v>
      </c>
      <c r="K365" s="1">
        <f t="shared" si="27"/>
        <v>1157914.08</v>
      </c>
      <c r="L365" s="1">
        <f t="shared" si="25"/>
        <v>70825.936166666681</v>
      </c>
      <c r="M365">
        <f t="shared" si="26"/>
        <v>47.217290725310974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1375136.4566666668</v>
      </c>
      <c r="E366" s="1">
        <v>516124.51083333325</v>
      </c>
      <c r="F366">
        <v>1195136.4569999999</v>
      </c>
      <c r="G366" s="1">
        <f t="shared" si="29"/>
        <v>179999.99966666684</v>
      </c>
      <c r="H366">
        <v>0</v>
      </c>
      <c r="I366">
        <v>1275136.46</v>
      </c>
      <c r="J366">
        <v>0</v>
      </c>
      <c r="K366" s="1">
        <f t="shared" si="27"/>
        <v>1275136.46</v>
      </c>
      <c r="L366" s="1">
        <f t="shared" si="25"/>
        <v>99999.996666666819</v>
      </c>
      <c r="M366">
        <f t="shared" si="26"/>
        <v>55.555553806584392</v>
      </c>
    </row>
  </sheetData>
  <conditionalFormatting sqref="K2:K366">
    <cfRule type="cellIs" dxfId="3" priority="2" operator="equal">
      <formula>"max($I$2:$I$33"</formula>
    </cfRule>
  </conditionalFormatting>
  <conditionalFormatting sqref="K2:K366">
    <cfRule type="cellIs" dxfId="2" priority="1" operator="equal">
      <formula>MAX($K$2:$K$32)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BB18-FA59-B84E-88B0-0C476180E684}">
  <dimension ref="A1:M366"/>
  <sheetViews>
    <sheetView tabSelected="1" workbookViewId="0">
      <selection activeCell="G1" sqref="G1:L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902836.8110000001</v>
      </c>
      <c r="E2" s="1">
        <v>487463.58983333333</v>
      </c>
      <c r="F2">
        <v>785267.61129999999</v>
      </c>
      <c r="G2" s="1">
        <f>D2-F2</f>
        <v>117569.19970000011</v>
      </c>
      <c r="H2">
        <v>0</v>
      </c>
      <c r="I2">
        <v>852836.81</v>
      </c>
      <c r="J2">
        <v>0</v>
      </c>
      <c r="K2" s="1">
        <f>MAX(H2:J2)</f>
        <v>852836.81</v>
      </c>
      <c r="L2" s="1">
        <f t="shared" ref="L2:L65" si="0">D2-K2</f>
        <v>50000.001000000047</v>
      </c>
      <c r="M2">
        <f t="shared" ref="M2:M65" si="1">L2/G2 *100</f>
        <v>42.528146085526174</v>
      </c>
    </row>
    <row r="3" spans="1:13" x14ac:dyDescent="0.2">
      <c r="A3">
        <f>A2+48</f>
        <v>50</v>
      </c>
      <c r="B3">
        <v>2</v>
      </c>
      <c r="C3">
        <v>1</v>
      </c>
      <c r="D3">
        <v>1254981.8658333335</v>
      </c>
      <c r="E3" s="1">
        <v>531787.69516666664</v>
      </c>
      <c r="F3">
        <v>1142732.1000000001</v>
      </c>
      <c r="G3" s="1">
        <f>D3-F3</f>
        <v>112249.76583333337</v>
      </c>
      <c r="H3">
        <v>0</v>
      </c>
      <c r="I3">
        <v>1173285.6200000001</v>
      </c>
      <c r="J3">
        <v>0</v>
      </c>
      <c r="K3" s="1">
        <f t="shared" ref="K3:K66" si="2">MAX(H3:J3)</f>
        <v>1173285.6200000001</v>
      </c>
      <c r="L3" s="1">
        <f t="shared" si="0"/>
        <v>81696.245833333349</v>
      </c>
      <c r="M3">
        <f t="shared" si="1"/>
        <v>72.780771725292155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1333150.9651666668</v>
      </c>
      <c r="E4" s="1">
        <v>535511.28783333336</v>
      </c>
      <c r="F4">
        <v>1225057.53</v>
      </c>
      <c r="G4" s="1">
        <f t="shared" ref="G4:G67" si="4">D4-F4</f>
        <v>108093.43516666675</v>
      </c>
      <c r="H4">
        <v>0</v>
      </c>
      <c r="I4">
        <v>1283150.97</v>
      </c>
      <c r="J4">
        <v>0</v>
      </c>
      <c r="K4" s="1">
        <f t="shared" si="2"/>
        <v>1283150.97</v>
      </c>
      <c r="L4" s="1">
        <f t="shared" si="0"/>
        <v>49999.995166666806</v>
      </c>
      <c r="M4">
        <f t="shared" si="1"/>
        <v>46.256273648416283</v>
      </c>
    </row>
    <row r="5" spans="1:13" x14ac:dyDescent="0.2">
      <c r="A5">
        <f t="shared" si="3"/>
        <v>146</v>
      </c>
      <c r="B5">
        <v>4</v>
      </c>
      <c r="C5">
        <v>1</v>
      </c>
      <c r="D5">
        <v>1409749.6648333333</v>
      </c>
      <c r="E5" s="1">
        <v>552219.6841666667</v>
      </c>
      <c r="F5">
        <v>1272412.1270000001</v>
      </c>
      <c r="G5" s="1">
        <f t="shared" si="4"/>
        <v>137337.53783333325</v>
      </c>
      <c r="H5">
        <v>0</v>
      </c>
      <c r="I5">
        <v>1291707.26</v>
      </c>
      <c r="J5">
        <v>0</v>
      </c>
      <c r="K5" s="1">
        <f t="shared" si="2"/>
        <v>1291707.26</v>
      </c>
      <c r="L5" s="1">
        <f t="shared" si="0"/>
        <v>118042.40483333333</v>
      </c>
      <c r="M5">
        <f t="shared" si="1"/>
        <v>85.950576000994261</v>
      </c>
    </row>
    <row r="6" spans="1:13" x14ac:dyDescent="0.2">
      <c r="A6">
        <f t="shared" si="3"/>
        <v>194</v>
      </c>
      <c r="B6">
        <v>5</v>
      </c>
      <c r="C6">
        <v>1</v>
      </c>
      <c r="D6">
        <v>1389572.8614999999</v>
      </c>
      <c r="E6" s="1">
        <v>568452.09533333336</v>
      </c>
      <c r="F6">
        <v>1248065.4210000001</v>
      </c>
      <c r="G6" s="1">
        <f t="shared" si="4"/>
        <v>141507.44049999979</v>
      </c>
      <c r="H6">
        <v>0</v>
      </c>
      <c r="I6">
        <v>1272451.3</v>
      </c>
      <c r="J6">
        <v>0</v>
      </c>
      <c r="K6" s="1">
        <f t="shared" si="2"/>
        <v>1272451.3</v>
      </c>
      <c r="L6" s="1">
        <f t="shared" si="0"/>
        <v>117121.56149999984</v>
      </c>
      <c r="M6">
        <f t="shared" si="1"/>
        <v>82.767069410742394</v>
      </c>
    </row>
    <row r="7" spans="1:13" x14ac:dyDescent="0.2">
      <c r="A7">
        <f t="shared" si="3"/>
        <v>242</v>
      </c>
      <c r="B7">
        <v>6</v>
      </c>
      <c r="C7">
        <v>1</v>
      </c>
      <c r="D7">
        <v>1384332.4726666666</v>
      </c>
      <c r="E7" s="1">
        <v>570534.25550000009</v>
      </c>
      <c r="F7">
        <v>1262197.264</v>
      </c>
      <c r="G7" s="1">
        <f t="shared" si="4"/>
        <v>122135.20866666664</v>
      </c>
      <c r="H7">
        <v>1320957.3799999999</v>
      </c>
      <c r="I7">
        <v>0</v>
      </c>
      <c r="J7">
        <v>0</v>
      </c>
      <c r="K7" s="1">
        <f t="shared" si="2"/>
        <v>1320957.3799999999</v>
      </c>
      <c r="L7" s="1">
        <f t="shared" si="0"/>
        <v>63375.092666666722</v>
      </c>
      <c r="M7">
        <f t="shared" si="1"/>
        <v>51.889290040541084</v>
      </c>
    </row>
    <row r="8" spans="1:13" x14ac:dyDescent="0.2">
      <c r="A8">
        <f t="shared" si="3"/>
        <v>290</v>
      </c>
      <c r="B8">
        <v>7</v>
      </c>
      <c r="C8">
        <v>1</v>
      </c>
      <c r="D8">
        <v>1284089.8213333332</v>
      </c>
      <c r="E8" s="1">
        <v>503540.18383333337</v>
      </c>
      <c r="F8">
        <v>1099735.902</v>
      </c>
      <c r="G8" s="1">
        <f t="shared" si="4"/>
        <v>184353.91933333315</v>
      </c>
      <c r="H8">
        <v>0</v>
      </c>
      <c r="I8">
        <v>0</v>
      </c>
      <c r="J8">
        <v>1184089.82</v>
      </c>
      <c r="K8" s="1">
        <f t="shared" si="2"/>
        <v>1184089.82</v>
      </c>
      <c r="L8" s="1">
        <f t="shared" si="0"/>
        <v>100000.00133333309</v>
      </c>
      <c r="M8">
        <f t="shared" si="1"/>
        <v>54.243490832718102</v>
      </c>
    </row>
    <row r="9" spans="1:13" x14ac:dyDescent="0.2">
      <c r="A9">
        <f t="shared" si="3"/>
        <v>338</v>
      </c>
      <c r="B9">
        <v>8</v>
      </c>
      <c r="C9">
        <v>1</v>
      </c>
      <c r="D9">
        <v>1211890.0549999999</v>
      </c>
      <c r="E9" s="1">
        <v>510688.23083333328</v>
      </c>
      <c r="F9">
        <v>1077764.6710000001</v>
      </c>
      <c r="G9" s="1">
        <f t="shared" si="4"/>
        <v>134125.38399999985</v>
      </c>
      <c r="H9">
        <v>0</v>
      </c>
      <c r="I9">
        <v>1119748.68</v>
      </c>
      <c r="J9">
        <v>0</v>
      </c>
      <c r="K9" s="1">
        <f t="shared" si="2"/>
        <v>1119748.68</v>
      </c>
      <c r="L9" s="1">
        <f t="shared" si="0"/>
        <v>92141.375</v>
      </c>
      <c r="M9">
        <f t="shared" si="1"/>
        <v>68.697939384837184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1208894.4151666667</v>
      </c>
      <c r="E10" s="1">
        <v>524572.55333333334</v>
      </c>
      <c r="F10">
        <v>1096670.4709999999</v>
      </c>
      <c r="G10" s="1">
        <f t="shared" si="4"/>
        <v>112223.94416666683</v>
      </c>
      <c r="H10">
        <v>0</v>
      </c>
      <c r="I10">
        <v>1158894.42</v>
      </c>
      <c r="J10">
        <v>0</v>
      </c>
      <c r="K10" s="1">
        <f t="shared" si="2"/>
        <v>1158894.42</v>
      </c>
      <c r="L10" s="1">
        <f t="shared" si="0"/>
        <v>49999.995166666806</v>
      </c>
      <c r="M10">
        <f t="shared" si="1"/>
        <v>44.5537675029586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1344383.3891666667</v>
      </c>
      <c r="E11" s="1">
        <v>492551.27683333331</v>
      </c>
      <c r="F11">
        <v>1219012.081</v>
      </c>
      <c r="G11" s="1">
        <f t="shared" si="4"/>
        <v>125371.30816666665</v>
      </c>
      <c r="H11">
        <v>0</v>
      </c>
      <c r="I11">
        <v>1278277.32</v>
      </c>
      <c r="J11">
        <v>0</v>
      </c>
      <c r="K11" s="1">
        <f t="shared" si="2"/>
        <v>1278277.32</v>
      </c>
      <c r="L11" s="1">
        <f t="shared" si="0"/>
        <v>66106.069166666595</v>
      </c>
      <c r="M11">
        <f t="shared" si="1"/>
        <v>52.728227960089733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1446951.5688333334</v>
      </c>
      <c r="E12" s="1">
        <v>98709.282000000021</v>
      </c>
      <c r="F12">
        <v>1327297.9950000001</v>
      </c>
      <c r="G12" s="1">
        <f t="shared" si="4"/>
        <v>119653.57383333333</v>
      </c>
      <c r="H12">
        <v>0</v>
      </c>
      <c r="I12">
        <v>1373146.77</v>
      </c>
      <c r="J12">
        <v>0</v>
      </c>
      <c r="K12" s="1">
        <f t="shared" si="2"/>
        <v>1373146.77</v>
      </c>
      <c r="L12" s="1">
        <f t="shared" si="0"/>
        <v>73804.798833333421</v>
      </c>
      <c r="M12">
        <f t="shared" si="1"/>
        <v>61.682068047659712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1420307.24</v>
      </c>
      <c r="E13" s="1">
        <v>524747.85349999997</v>
      </c>
      <c r="F13">
        <v>1296242.1839999999</v>
      </c>
      <c r="G13" s="1">
        <f t="shared" si="4"/>
        <v>124065.0560000001</v>
      </c>
      <c r="H13">
        <v>0</v>
      </c>
      <c r="I13">
        <v>1335625.68</v>
      </c>
      <c r="J13">
        <v>0</v>
      </c>
      <c r="K13" s="1">
        <f t="shared" si="2"/>
        <v>1335625.68</v>
      </c>
      <c r="L13" s="1">
        <f t="shared" si="0"/>
        <v>84681.560000000056</v>
      </c>
      <c r="M13">
        <f t="shared" si="1"/>
        <v>68.25577058539352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1385922.5020000001</v>
      </c>
      <c r="E14" s="1">
        <v>550491.58916666661</v>
      </c>
      <c r="F14">
        <v>1248706.9040000001</v>
      </c>
      <c r="G14" s="1">
        <f t="shared" si="4"/>
        <v>137215.598</v>
      </c>
      <c r="H14">
        <v>1296908.42</v>
      </c>
      <c r="I14">
        <v>0</v>
      </c>
      <c r="J14">
        <v>0</v>
      </c>
      <c r="K14" s="1">
        <f t="shared" si="2"/>
        <v>1296908.42</v>
      </c>
      <c r="L14" s="1">
        <f t="shared" si="0"/>
        <v>89014.08200000017</v>
      </c>
      <c r="M14">
        <f t="shared" si="1"/>
        <v>64.871693377016925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1343951.1926666666</v>
      </c>
      <c r="E15" s="1">
        <v>558173.54433333327</v>
      </c>
      <c r="F15">
        <v>1174731.42</v>
      </c>
      <c r="G15" s="1">
        <f t="shared" si="4"/>
        <v>169219.77266666666</v>
      </c>
      <c r="H15">
        <v>0</v>
      </c>
      <c r="I15">
        <v>0</v>
      </c>
      <c r="J15">
        <v>1243951.19</v>
      </c>
      <c r="K15" s="1">
        <f t="shared" si="2"/>
        <v>1243951.19</v>
      </c>
      <c r="L15" s="1">
        <f t="shared" si="0"/>
        <v>100000.00266666664</v>
      </c>
      <c r="M15">
        <f t="shared" si="1"/>
        <v>59.094750625654811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1250134.3066666666</v>
      </c>
      <c r="E16" s="1">
        <v>535593.76583333325</v>
      </c>
      <c r="F16">
        <v>1138927.608</v>
      </c>
      <c r="G16" s="1">
        <f t="shared" si="4"/>
        <v>111206.69866666663</v>
      </c>
      <c r="H16">
        <v>0</v>
      </c>
      <c r="I16">
        <v>1165566.99</v>
      </c>
      <c r="J16">
        <v>0</v>
      </c>
      <c r="K16" s="1">
        <f t="shared" si="2"/>
        <v>1165566.99</v>
      </c>
      <c r="L16" s="1">
        <f t="shared" si="0"/>
        <v>84567.316666666651</v>
      </c>
      <c r="M16">
        <f t="shared" si="1"/>
        <v>76.045164257731059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1330294.7146666667</v>
      </c>
      <c r="E17" s="1">
        <v>506321.77300000004</v>
      </c>
      <c r="F17">
        <v>1200806.094</v>
      </c>
      <c r="G17" s="1">
        <f t="shared" si="4"/>
        <v>129488.62066666665</v>
      </c>
      <c r="H17">
        <v>0</v>
      </c>
      <c r="I17">
        <v>1230294.72</v>
      </c>
      <c r="J17">
        <v>0</v>
      </c>
      <c r="K17" s="1">
        <f t="shared" si="2"/>
        <v>1230294.72</v>
      </c>
      <c r="L17" s="1">
        <f t="shared" si="0"/>
        <v>99999.994666666724</v>
      </c>
      <c r="M17">
        <f t="shared" si="1"/>
        <v>77.226859126169543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1370707.139</v>
      </c>
      <c r="E18" s="1">
        <v>460896.93833333341</v>
      </c>
      <c r="F18">
        <v>1221308.2150000001</v>
      </c>
      <c r="G18" s="1">
        <f t="shared" si="4"/>
        <v>149398.92399999988</v>
      </c>
      <c r="H18">
        <v>0</v>
      </c>
      <c r="I18">
        <v>1286422.3</v>
      </c>
      <c r="J18">
        <v>0</v>
      </c>
      <c r="K18" s="1">
        <f t="shared" si="2"/>
        <v>1286422.3</v>
      </c>
      <c r="L18" s="1">
        <f t="shared" si="0"/>
        <v>84284.83899999992</v>
      </c>
      <c r="M18">
        <f t="shared" si="1"/>
        <v>56.415961201969559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1368606.8646666666</v>
      </c>
      <c r="E19" s="1">
        <v>535508.76433333347</v>
      </c>
      <c r="F19">
        <v>1255618.861</v>
      </c>
      <c r="G19" s="1">
        <f t="shared" si="4"/>
        <v>112988.00366666657</v>
      </c>
      <c r="H19">
        <v>0</v>
      </c>
      <c r="I19">
        <v>1274576.68</v>
      </c>
      <c r="J19">
        <v>0</v>
      </c>
      <c r="K19" s="1">
        <f t="shared" si="2"/>
        <v>1274576.68</v>
      </c>
      <c r="L19" s="1">
        <f t="shared" si="0"/>
        <v>94030.184666666668</v>
      </c>
      <c r="M19">
        <f t="shared" si="1"/>
        <v>83.221387771458794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1370889.2110000001</v>
      </c>
      <c r="E20" s="1">
        <v>567379.39649999992</v>
      </c>
      <c r="F20">
        <v>1225759.0460000001</v>
      </c>
      <c r="G20" s="1">
        <f t="shared" si="4"/>
        <v>145130.16500000004</v>
      </c>
      <c r="H20">
        <v>0</v>
      </c>
      <c r="I20">
        <v>1255581.77</v>
      </c>
      <c r="J20">
        <v>0</v>
      </c>
      <c r="K20" s="1">
        <f t="shared" si="2"/>
        <v>1255581.77</v>
      </c>
      <c r="L20" s="1">
        <f t="shared" si="0"/>
        <v>115307.44100000011</v>
      </c>
      <c r="M20">
        <f t="shared" si="1"/>
        <v>79.451050717126975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1353659.9756666666</v>
      </c>
      <c r="E21" s="1">
        <v>532376.45366666664</v>
      </c>
      <c r="F21">
        <v>1229144.973</v>
      </c>
      <c r="G21" s="1">
        <f t="shared" si="4"/>
        <v>124515.00266666664</v>
      </c>
      <c r="H21">
        <v>1260358.44</v>
      </c>
      <c r="I21">
        <v>0</v>
      </c>
      <c r="J21">
        <v>0</v>
      </c>
      <c r="K21" s="1">
        <f t="shared" si="2"/>
        <v>1260358.44</v>
      </c>
      <c r="L21" s="1">
        <f t="shared" si="0"/>
        <v>93301.535666666692</v>
      </c>
      <c r="M21">
        <f t="shared" si="1"/>
        <v>74.931962951034848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1327994.3166666667</v>
      </c>
      <c r="E22" s="1">
        <v>572600.40749999997</v>
      </c>
      <c r="F22">
        <v>1154111.057</v>
      </c>
      <c r="G22" s="1">
        <f t="shared" si="4"/>
        <v>173883.25966666662</v>
      </c>
      <c r="H22">
        <v>0</v>
      </c>
      <c r="I22">
        <v>0</v>
      </c>
      <c r="J22">
        <v>1227994.32</v>
      </c>
      <c r="K22" s="1">
        <f t="shared" si="2"/>
        <v>1227994.32</v>
      </c>
      <c r="L22" s="1">
        <f t="shared" si="0"/>
        <v>99999.996666666586</v>
      </c>
      <c r="M22">
        <f t="shared" si="1"/>
        <v>57.509847042415764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1296638.68</v>
      </c>
      <c r="E23" s="1">
        <v>558087.65200000012</v>
      </c>
      <c r="F23">
        <v>1183095.2180000001</v>
      </c>
      <c r="G23" s="1">
        <f t="shared" si="4"/>
        <v>113543.46199999982</v>
      </c>
      <c r="H23">
        <v>0</v>
      </c>
      <c r="I23">
        <v>1233095.22</v>
      </c>
      <c r="J23">
        <v>0</v>
      </c>
      <c r="K23" s="1">
        <f t="shared" si="2"/>
        <v>1233095.22</v>
      </c>
      <c r="L23" s="1">
        <f t="shared" si="0"/>
        <v>63543.459999999963</v>
      </c>
      <c r="M23">
        <f t="shared" si="1"/>
        <v>55.963997292948541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1301843.6370000003</v>
      </c>
      <c r="E24" s="1">
        <v>542794.64916666655</v>
      </c>
      <c r="F24">
        <v>1186237.581</v>
      </c>
      <c r="G24" s="1">
        <f t="shared" si="4"/>
        <v>115606.05600000033</v>
      </c>
      <c r="H24">
        <v>0</v>
      </c>
      <c r="I24">
        <v>1236237.58</v>
      </c>
      <c r="J24">
        <v>0</v>
      </c>
      <c r="K24" s="1">
        <f t="shared" si="2"/>
        <v>1236237.58</v>
      </c>
      <c r="L24" s="1">
        <f t="shared" si="0"/>
        <v>65606.057000000263</v>
      </c>
      <c r="M24">
        <f t="shared" si="1"/>
        <v>56.749671487798246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1209155.3101666667</v>
      </c>
      <c r="E25" s="1">
        <v>487672.7525</v>
      </c>
      <c r="F25">
        <v>1054945.6540000001</v>
      </c>
      <c r="G25" s="1">
        <f t="shared" si="4"/>
        <v>154209.65616666665</v>
      </c>
      <c r="H25">
        <v>0</v>
      </c>
      <c r="I25">
        <v>1106434.81</v>
      </c>
      <c r="J25">
        <v>0</v>
      </c>
      <c r="K25" s="1">
        <f t="shared" si="2"/>
        <v>1106434.81</v>
      </c>
      <c r="L25" s="1">
        <f t="shared" si="0"/>
        <v>102720.50016666669</v>
      </c>
      <c r="M25">
        <f t="shared" si="1"/>
        <v>66.610939107242714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1285400.7206666667</v>
      </c>
      <c r="E26" s="1">
        <v>457161.8536666666</v>
      </c>
      <c r="F26">
        <v>1113801.872</v>
      </c>
      <c r="G26" s="1">
        <f t="shared" si="4"/>
        <v>171598.84866666677</v>
      </c>
      <c r="H26">
        <v>0</v>
      </c>
      <c r="I26">
        <v>1185400.72</v>
      </c>
      <c r="J26">
        <v>0</v>
      </c>
      <c r="K26" s="1">
        <f t="shared" si="2"/>
        <v>1185400.72</v>
      </c>
      <c r="L26" s="1">
        <f t="shared" si="0"/>
        <v>100000.00066666678</v>
      </c>
      <c r="M26">
        <f t="shared" si="1"/>
        <v>58.275449656960234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1329579.8868333334</v>
      </c>
      <c r="E27" s="1">
        <v>450755.38733333332</v>
      </c>
      <c r="F27">
        <v>1199454.496</v>
      </c>
      <c r="G27" s="1">
        <f t="shared" si="4"/>
        <v>130125.39083333337</v>
      </c>
      <c r="H27">
        <v>0</v>
      </c>
      <c r="I27">
        <v>1231391.0900000001</v>
      </c>
      <c r="J27">
        <v>0</v>
      </c>
      <c r="K27" s="1">
        <f t="shared" si="2"/>
        <v>1231391.0900000001</v>
      </c>
      <c r="L27" s="1">
        <f t="shared" si="0"/>
        <v>98188.796833333327</v>
      </c>
      <c r="M27">
        <f t="shared" si="1"/>
        <v>75.457061995759972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1282248.2411666664</v>
      </c>
      <c r="E28" s="1">
        <v>491363.53300000005</v>
      </c>
      <c r="F28">
        <v>1174073.0249999999</v>
      </c>
      <c r="G28" s="1">
        <f t="shared" si="4"/>
        <v>108175.21616666648</v>
      </c>
      <c r="H28">
        <v>1229038</v>
      </c>
      <c r="I28">
        <v>0</v>
      </c>
      <c r="J28">
        <v>0</v>
      </c>
      <c r="K28" s="1">
        <f t="shared" si="2"/>
        <v>1229038</v>
      </c>
      <c r="L28" s="1">
        <f t="shared" si="0"/>
        <v>53210.241166666383</v>
      </c>
      <c r="M28">
        <f t="shared" si="1"/>
        <v>49.188939067785093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1294673.6423333334</v>
      </c>
      <c r="E29" s="1">
        <v>487025.52600000001</v>
      </c>
      <c r="F29">
        <v>1094673.642</v>
      </c>
      <c r="G29" s="1">
        <f t="shared" si="4"/>
        <v>200000.00033333339</v>
      </c>
      <c r="H29">
        <v>0</v>
      </c>
      <c r="I29">
        <v>0</v>
      </c>
      <c r="J29">
        <v>1194673.6399999999</v>
      </c>
      <c r="K29" s="1">
        <f t="shared" si="2"/>
        <v>1194673.6399999999</v>
      </c>
      <c r="L29" s="1">
        <f t="shared" si="0"/>
        <v>100000.00233333348</v>
      </c>
      <c r="M29">
        <f t="shared" si="1"/>
        <v>50.000001083333387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1413911.0045</v>
      </c>
      <c r="E30" s="1">
        <v>482099.78816666669</v>
      </c>
      <c r="F30">
        <v>1281740.5959999999</v>
      </c>
      <c r="G30" s="1">
        <f t="shared" si="4"/>
        <v>132170.40850000014</v>
      </c>
      <c r="H30">
        <v>0</v>
      </c>
      <c r="I30">
        <v>1312529.3999999999</v>
      </c>
      <c r="J30">
        <v>0</v>
      </c>
      <c r="K30" s="1">
        <f t="shared" si="2"/>
        <v>1312529.3999999999</v>
      </c>
      <c r="L30" s="1">
        <f t="shared" si="0"/>
        <v>101381.60450000013</v>
      </c>
      <c r="M30">
        <f t="shared" si="1"/>
        <v>76.705221426322538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1342624.8628333334</v>
      </c>
      <c r="E31" s="1">
        <v>0</v>
      </c>
      <c r="F31">
        <v>1201823.534</v>
      </c>
      <c r="G31" s="1">
        <f t="shared" si="4"/>
        <v>140801.32883333345</v>
      </c>
      <c r="H31">
        <v>0</v>
      </c>
      <c r="I31">
        <v>1292624.8600000001</v>
      </c>
      <c r="J31">
        <v>0</v>
      </c>
      <c r="K31" s="1">
        <f t="shared" si="2"/>
        <v>1292624.8600000001</v>
      </c>
      <c r="L31" s="1">
        <f t="shared" si="0"/>
        <v>50000.002833333332</v>
      </c>
      <c r="M31">
        <f t="shared" si="1"/>
        <v>35.51103050491686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1329289.9916666665</v>
      </c>
      <c r="E32" s="1">
        <v>433129.359</v>
      </c>
      <c r="F32">
        <v>1153659.23</v>
      </c>
      <c r="G32" s="1">
        <f t="shared" si="4"/>
        <v>175630.76166666648</v>
      </c>
      <c r="H32">
        <v>0</v>
      </c>
      <c r="I32">
        <v>1213654.3700000001</v>
      </c>
      <c r="J32">
        <v>0</v>
      </c>
      <c r="K32" s="1">
        <f t="shared" si="2"/>
        <v>1213654.3700000001</v>
      </c>
      <c r="L32" s="1">
        <f t="shared" si="0"/>
        <v>115635.62166666635</v>
      </c>
      <c r="M32">
        <f t="shared" si="1"/>
        <v>65.840186860963328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1354088.2326666666</v>
      </c>
      <c r="E33" s="1">
        <v>507490.10666666663</v>
      </c>
      <c r="F33">
        <v>1212685.9609999999</v>
      </c>
      <c r="G33" s="1">
        <f t="shared" si="4"/>
        <v>141402.27166666673</v>
      </c>
      <c r="H33">
        <v>0</v>
      </c>
      <c r="I33">
        <v>1255618.53</v>
      </c>
      <c r="J33">
        <v>0</v>
      </c>
      <c r="K33" s="1">
        <f t="shared" si="2"/>
        <v>1255618.53</v>
      </c>
      <c r="L33" s="1">
        <f t="shared" si="0"/>
        <v>98469.702666666592</v>
      </c>
      <c r="M33">
        <f t="shared" si="1"/>
        <v>69.637992025186975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1227289.2383333335</v>
      </c>
      <c r="E34" s="1">
        <v>470955.70249999996</v>
      </c>
      <c r="F34">
        <v>1111696.611</v>
      </c>
      <c r="G34" s="1">
        <f t="shared" si="4"/>
        <v>115592.62733333348</v>
      </c>
      <c r="H34">
        <v>0</v>
      </c>
      <c r="I34">
        <v>1153302.0900000001</v>
      </c>
      <c r="J34">
        <v>0</v>
      </c>
      <c r="K34" s="1">
        <f t="shared" si="2"/>
        <v>1153302.0900000001</v>
      </c>
      <c r="L34" s="1">
        <f t="shared" si="0"/>
        <v>73987.148333333433</v>
      </c>
      <c r="M34">
        <f t="shared" si="1"/>
        <v>64.006805658960687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1217811.3740000001</v>
      </c>
      <c r="E35" s="1">
        <v>432962.08150000003</v>
      </c>
      <c r="F35">
        <v>1093053.352</v>
      </c>
      <c r="G35" s="1">
        <f t="shared" si="4"/>
        <v>124758.02200000011</v>
      </c>
      <c r="H35">
        <v>1152142.6200000001</v>
      </c>
      <c r="I35">
        <v>0</v>
      </c>
      <c r="J35">
        <v>0</v>
      </c>
      <c r="K35" s="1">
        <f t="shared" si="2"/>
        <v>1152142.6200000001</v>
      </c>
      <c r="L35" s="1">
        <f t="shared" si="0"/>
        <v>65668.753999999957</v>
      </c>
      <c r="M35">
        <f t="shared" si="1"/>
        <v>52.636898972316104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1209835.0770000003</v>
      </c>
      <c r="E36" s="1">
        <v>478309.32066666667</v>
      </c>
      <c r="F36">
        <v>1016567.155</v>
      </c>
      <c r="G36" s="1">
        <f t="shared" si="4"/>
        <v>193267.92200000025</v>
      </c>
      <c r="H36">
        <v>0</v>
      </c>
      <c r="I36">
        <v>0</v>
      </c>
      <c r="J36">
        <v>1109835.08</v>
      </c>
      <c r="K36" s="1">
        <f t="shared" si="2"/>
        <v>1109835.08</v>
      </c>
      <c r="L36" s="1">
        <f t="shared" si="0"/>
        <v>99999.997000000207</v>
      </c>
      <c r="M36">
        <f t="shared" si="1"/>
        <v>51.741642361115716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1271151.0930000001</v>
      </c>
      <c r="E37" s="1">
        <v>433069.80833333335</v>
      </c>
      <c r="F37">
        <v>1160112.946</v>
      </c>
      <c r="G37" s="1">
        <f t="shared" si="4"/>
        <v>111038.14700000011</v>
      </c>
      <c r="H37">
        <v>0</v>
      </c>
      <c r="I37">
        <v>1188433.08</v>
      </c>
      <c r="J37">
        <v>0</v>
      </c>
      <c r="K37" s="1">
        <f t="shared" si="2"/>
        <v>1188433.08</v>
      </c>
      <c r="L37" s="1">
        <f t="shared" si="0"/>
        <v>82718.013000000035</v>
      </c>
      <c r="M37">
        <f t="shared" si="1"/>
        <v>74.495130939099653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1322499.6666666667</v>
      </c>
      <c r="E38" s="1">
        <v>416901.19083333336</v>
      </c>
      <c r="F38">
        <v>1180553.423</v>
      </c>
      <c r="G38" s="1">
        <f t="shared" si="4"/>
        <v>141946.24366666679</v>
      </c>
      <c r="H38">
        <v>0</v>
      </c>
      <c r="I38">
        <v>1295676.96</v>
      </c>
      <c r="J38">
        <v>0</v>
      </c>
      <c r="K38" s="1">
        <f t="shared" si="2"/>
        <v>1295676.96</v>
      </c>
      <c r="L38" s="1">
        <f t="shared" si="0"/>
        <v>26822.706666666782</v>
      </c>
      <c r="M38">
        <f t="shared" si="1"/>
        <v>18.896383570145542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1344999.6235</v>
      </c>
      <c r="E39" s="1">
        <v>445766.45600000006</v>
      </c>
      <c r="F39">
        <v>1194999.6240000001</v>
      </c>
      <c r="G39" s="1">
        <f t="shared" si="4"/>
        <v>149999.99949999992</v>
      </c>
      <c r="H39">
        <v>0</v>
      </c>
      <c r="I39">
        <v>1244999.6200000001</v>
      </c>
      <c r="J39">
        <v>0</v>
      </c>
      <c r="K39" s="1">
        <f t="shared" si="2"/>
        <v>1244999.6200000001</v>
      </c>
      <c r="L39" s="1">
        <f t="shared" si="0"/>
        <v>100000.00349999988</v>
      </c>
      <c r="M39">
        <f t="shared" si="1"/>
        <v>66.666669222222183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1337377.5831666666</v>
      </c>
      <c r="E40" s="1">
        <v>452988.07283333334</v>
      </c>
      <c r="F40">
        <v>1223831.03</v>
      </c>
      <c r="G40" s="1">
        <f t="shared" si="4"/>
        <v>113546.55316666653</v>
      </c>
      <c r="H40">
        <v>0</v>
      </c>
      <c r="I40">
        <v>1287375.42</v>
      </c>
      <c r="J40">
        <v>0</v>
      </c>
      <c r="K40" s="1">
        <f t="shared" si="2"/>
        <v>1287375.42</v>
      </c>
      <c r="L40" s="1">
        <f t="shared" si="0"/>
        <v>50002.163166666636</v>
      </c>
      <c r="M40">
        <f t="shared" si="1"/>
        <v>44.036707211422069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1245884.7498333333</v>
      </c>
      <c r="E41" s="1">
        <v>429378.14633333328</v>
      </c>
      <c r="F41">
        <v>1132678.868</v>
      </c>
      <c r="G41" s="1">
        <f t="shared" si="4"/>
        <v>113205.88183333329</v>
      </c>
      <c r="H41">
        <v>0</v>
      </c>
      <c r="I41">
        <v>1182432.21</v>
      </c>
      <c r="J41">
        <v>0</v>
      </c>
      <c r="K41" s="1">
        <f t="shared" si="2"/>
        <v>1182432.21</v>
      </c>
      <c r="L41" s="1">
        <f t="shared" si="0"/>
        <v>63452.539833333343</v>
      </c>
      <c r="M41">
        <f t="shared" si="1"/>
        <v>56.050568049768813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1179240.5033333334</v>
      </c>
      <c r="E42" s="1">
        <v>398574.74033333338</v>
      </c>
      <c r="F42">
        <v>1055972.7609999999</v>
      </c>
      <c r="G42" s="1">
        <f t="shared" si="4"/>
        <v>123267.74233333347</v>
      </c>
      <c r="H42">
        <v>1129076.3999999999</v>
      </c>
      <c r="I42">
        <v>0</v>
      </c>
      <c r="J42">
        <v>0</v>
      </c>
      <c r="K42" s="1">
        <f t="shared" si="2"/>
        <v>1129076.3999999999</v>
      </c>
      <c r="L42" s="1">
        <f t="shared" si="0"/>
        <v>50164.103333333507</v>
      </c>
      <c r="M42">
        <f t="shared" si="1"/>
        <v>40.6952397957307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1145825.9848333334</v>
      </c>
      <c r="E43" s="1">
        <v>36.37916666666667</v>
      </c>
      <c r="F43">
        <v>945825.98499999999</v>
      </c>
      <c r="G43" s="1">
        <f t="shared" si="4"/>
        <v>199999.99983333342</v>
      </c>
      <c r="H43">
        <v>0</v>
      </c>
      <c r="I43">
        <v>0</v>
      </c>
      <c r="J43">
        <v>995825.99</v>
      </c>
      <c r="K43" s="1">
        <f t="shared" si="2"/>
        <v>995825.99</v>
      </c>
      <c r="L43" s="1">
        <f t="shared" si="0"/>
        <v>149999.99483333342</v>
      </c>
      <c r="M43">
        <f t="shared" si="1"/>
        <v>74.999997479166666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1328680.4165000001</v>
      </c>
      <c r="E44" s="1">
        <v>445660.41066666669</v>
      </c>
      <c r="F44">
        <v>1163677.682</v>
      </c>
      <c r="G44" s="1">
        <f t="shared" si="4"/>
        <v>165002.73450000002</v>
      </c>
      <c r="H44">
        <v>0</v>
      </c>
      <c r="I44">
        <v>1232833.76</v>
      </c>
      <c r="J44">
        <v>0</v>
      </c>
      <c r="K44" s="1">
        <f t="shared" si="2"/>
        <v>1232833.76</v>
      </c>
      <c r="L44" s="1">
        <f t="shared" si="0"/>
        <v>95846.656500000041</v>
      </c>
      <c r="M44">
        <f t="shared" si="1"/>
        <v>58.087920052015882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1327705.2610000002</v>
      </c>
      <c r="E45" s="1">
        <v>418856.27716666664</v>
      </c>
      <c r="F45">
        <v>1174086.003</v>
      </c>
      <c r="G45" s="1">
        <f t="shared" si="4"/>
        <v>153619.25800000015</v>
      </c>
      <c r="H45">
        <v>0</v>
      </c>
      <c r="I45">
        <v>1231949.94</v>
      </c>
      <c r="J45">
        <v>0</v>
      </c>
      <c r="K45" s="1">
        <f t="shared" si="2"/>
        <v>1231949.94</v>
      </c>
      <c r="L45" s="1">
        <f t="shared" si="0"/>
        <v>95755.321000000229</v>
      </c>
      <c r="M45">
        <f t="shared" si="1"/>
        <v>62.33288862780482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1348576.9448333334</v>
      </c>
      <c r="E46" s="1">
        <v>407739.05116666667</v>
      </c>
      <c r="F46">
        <v>1203747.997</v>
      </c>
      <c r="G46" s="1">
        <f t="shared" si="4"/>
        <v>144828.9478333334</v>
      </c>
      <c r="H46">
        <v>0</v>
      </c>
      <c r="I46">
        <v>1284756.8600000001</v>
      </c>
      <c r="J46">
        <v>0</v>
      </c>
      <c r="K46" s="1">
        <f t="shared" si="2"/>
        <v>1284756.8600000001</v>
      </c>
      <c r="L46" s="1">
        <f t="shared" si="0"/>
        <v>63820.084833333269</v>
      </c>
      <c r="M46">
        <f t="shared" si="1"/>
        <v>44.065834757548814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1272837.0714999998</v>
      </c>
      <c r="E47" s="1">
        <v>393340.45133333333</v>
      </c>
      <c r="F47">
        <v>1172837.0719999999</v>
      </c>
      <c r="G47" s="1">
        <f t="shared" si="4"/>
        <v>99999.999499999918</v>
      </c>
      <c r="H47">
        <v>0</v>
      </c>
      <c r="I47">
        <v>1200783.76</v>
      </c>
      <c r="J47">
        <v>0</v>
      </c>
      <c r="K47" s="1">
        <f t="shared" si="2"/>
        <v>1200783.76</v>
      </c>
      <c r="L47" s="1">
        <f t="shared" si="0"/>
        <v>72053.311499999836</v>
      </c>
      <c r="M47">
        <f t="shared" si="1"/>
        <v>72.053311860266462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1288819.5868333334</v>
      </c>
      <c r="E48" s="1">
        <v>422509.58299999993</v>
      </c>
      <c r="F48">
        <v>1168574.02</v>
      </c>
      <c r="G48" s="1">
        <f t="shared" si="4"/>
        <v>120245.56683333335</v>
      </c>
      <c r="H48">
        <v>0</v>
      </c>
      <c r="I48">
        <v>1238819.5900000001</v>
      </c>
      <c r="J48">
        <v>0</v>
      </c>
      <c r="K48" s="1">
        <f t="shared" si="2"/>
        <v>1238819.5900000001</v>
      </c>
      <c r="L48" s="1">
        <f t="shared" si="0"/>
        <v>49999.99683333328</v>
      </c>
      <c r="M48">
        <f t="shared" si="1"/>
        <v>41.581571903300095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1300139.8655000001</v>
      </c>
      <c r="E49" s="1">
        <v>380792.85533333337</v>
      </c>
      <c r="F49">
        <v>1167685.56</v>
      </c>
      <c r="G49" s="1">
        <f t="shared" si="4"/>
        <v>132454.30550000002</v>
      </c>
      <c r="H49">
        <v>1221300.07</v>
      </c>
      <c r="I49">
        <v>0</v>
      </c>
      <c r="J49">
        <v>0</v>
      </c>
      <c r="K49" s="1">
        <f t="shared" si="2"/>
        <v>1221300.07</v>
      </c>
      <c r="L49" s="1">
        <f t="shared" si="0"/>
        <v>78839.795500000007</v>
      </c>
      <c r="M49">
        <f t="shared" si="1"/>
        <v>59.522259546330872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1239803.7808333335</v>
      </c>
      <c r="E50" s="1">
        <v>406355.85550000006</v>
      </c>
      <c r="F50">
        <v>1061687.6370000001</v>
      </c>
      <c r="G50" s="1">
        <f t="shared" si="4"/>
        <v>178116.14383333339</v>
      </c>
      <c r="H50">
        <v>0</v>
      </c>
      <c r="I50">
        <v>0</v>
      </c>
      <c r="J50">
        <v>1139803.78</v>
      </c>
      <c r="K50" s="1">
        <f t="shared" si="2"/>
        <v>1139803.78</v>
      </c>
      <c r="L50" s="1">
        <f t="shared" si="0"/>
        <v>100000.00083333347</v>
      </c>
      <c r="M50">
        <f t="shared" si="1"/>
        <v>56.14314271642067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1297360.7054999999</v>
      </c>
      <c r="E51" s="1">
        <v>407929.75050000002</v>
      </c>
      <c r="F51">
        <v>1159440.8600000001</v>
      </c>
      <c r="G51" s="1">
        <f t="shared" si="4"/>
        <v>137919.84549999982</v>
      </c>
      <c r="H51">
        <v>0</v>
      </c>
      <c r="I51">
        <v>1223465.69</v>
      </c>
      <c r="J51">
        <v>0</v>
      </c>
      <c r="K51" s="1">
        <f t="shared" si="2"/>
        <v>1223465.69</v>
      </c>
      <c r="L51" s="1">
        <f t="shared" si="0"/>
        <v>73895.01549999998</v>
      </c>
      <c r="M51">
        <f t="shared" si="1"/>
        <v>53.57823251041858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1281292.8859999999</v>
      </c>
      <c r="E52" s="1">
        <v>0</v>
      </c>
      <c r="F52">
        <v>1144750.5660000001</v>
      </c>
      <c r="G52" s="1">
        <f t="shared" si="4"/>
        <v>136542.31999999983</v>
      </c>
      <c r="H52">
        <v>0</v>
      </c>
      <c r="I52">
        <v>1181292.8899999999</v>
      </c>
      <c r="J52">
        <v>0</v>
      </c>
      <c r="K52" s="1">
        <f t="shared" si="2"/>
        <v>1181292.8899999999</v>
      </c>
      <c r="L52" s="1">
        <f t="shared" si="0"/>
        <v>99999.996000000043</v>
      </c>
      <c r="M52">
        <f t="shared" si="1"/>
        <v>73.237364064123241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1235981.0485</v>
      </c>
      <c r="E53" s="1">
        <v>337516.03200000001</v>
      </c>
      <c r="F53">
        <v>1130075.8330000001</v>
      </c>
      <c r="G53" s="1">
        <f t="shared" si="4"/>
        <v>105905.21549999993</v>
      </c>
      <c r="H53">
        <v>0</v>
      </c>
      <c r="I53">
        <v>1180223.72</v>
      </c>
      <c r="J53">
        <v>0</v>
      </c>
      <c r="K53" s="1">
        <f t="shared" si="2"/>
        <v>1180223.72</v>
      </c>
      <c r="L53" s="1">
        <f t="shared" si="0"/>
        <v>55757.328500000061</v>
      </c>
      <c r="M53">
        <f t="shared" si="1"/>
        <v>52.648331091871583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1314448.3255</v>
      </c>
      <c r="E54" s="1">
        <v>465620.5971666667</v>
      </c>
      <c r="F54">
        <v>1211893.452</v>
      </c>
      <c r="G54" s="1">
        <f t="shared" si="4"/>
        <v>102554.87349999999</v>
      </c>
      <c r="H54">
        <v>0</v>
      </c>
      <c r="I54">
        <v>1230481.53</v>
      </c>
      <c r="J54">
        <v>0</v>
      </c>
      <c r="K54" s="1">
        <f t="shared" si="2"/>
        <v>1230481.53</v>
      </c>
      <c r="L54" s="1">
        <f t="shared" si="0"/>
        <v>83966.795500000007</v>
      </c>
      <c r="M54">
        <f t="shared" si="1"/>
        <v>81.874993000698325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1299117.2706666666</v>
      </c>
      <c r="E55" s="1">
        <v>391235.15033333329</v>
      </c>
      <c r="F55">
        <v>1176559.949</v>
      </c>
      <c r="G55" s="1">
        <f t="shared" si="4"/>
        <v>122557.32166666654</v>
      </c>
      <c r="H55">
        <v>0</v>
      </c>
      <c r="I55">
        <v>1210333.3400000001</v>
      </c>
      <c r="J55">
        <v>0</v>
      </c>
      <c r="K55" s="1">
        <f t="shared" si="2"/>
        <v>1210333.3400000001</v>
      </c>
      <c r="L55" s="1">
        <f t="shared" si="0"/>
        <v>88783.930666666478</v>
      </c>
      <c r="M55">
        <f t="shared" si="1"/>
        <v>72.442779802370765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1192292.4660000002</v>
      </c>
      <c r="E56" s="1">
        <v>354796.32483333332</v>
      </c>
      <c r="F56">
        <v>1044538.2389999999</v>
      </c>
      <c r="G56" s="1">
        <f t="shared" si="4"/>
        <v>147754.2270000003</v>
      </c>
      <c r="H56">
        <v>1118124.6299999999</v>
      </c>
      <c r="I56">
        <v>0</v>
      </c>
      <c r="J56">
        <v>0</v>
      </c>
      <c r="K56" s="1">
        <f t="shared" si="2"/>
        <v>1118124.6299999999</v>
      </c>
      <c r="L56" s="1">
        <f t="shared" si="0"/>
        <v>74167.836000000359</v>
      </c>
      <c r="M56">
        <f t="shared" si="1"/>
        <v>50.196760868303429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1194719.4948333334</v>
      </c>
      <c r="E57" s="1">
        <v>362927.61816666665</v>
      </c>
      <c r="F57">
        <v>997209.19700000004</v>
      </c>
      <c r="G57" s="1">
        <f t="shared" si="4"/>
        <v>197510.29783333337</v>
      </c>
      <c r="H57">
        <v>0</v>
      </c>
      <c r="I57">
        <v>0</v>
      </c>
      <c r="J57">
        <v>1094719.5</v>
      </c>
      <c r="K57" s="1">
        <f t="shared" si="2"/>
        <v>1094719.5</v>
      </c>
      <c r="L57" s="1">
        <f t="shared" si="0"/>
        <v>99999.994833333418</v>
      </c>
      <c r="M57">
        <f t="shared" si="1"/>
        <v>50.630268867154051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1240905.709</v>
      </c>
      <c r="E58" s="1">
        <v>332393.56416666665</v>
      </c>
      <c r="F58">
        <v>1114144.1340000001</v>
      </c>
      <c r="G58" s="1">
        <f t="shared" si="4"/>
        <v>126761.57499999995</v>
      </c>
      <c r="H58">
        <v>0</v>
      </c>
      <c r="I58">
        <v>1179586.67</v>
      </c>
      <c r="J58">
        <v>0</v>
      </c>
      <c r="K58" s="1">
        <f t="shared" si="2"/>
        <v>1179586.67</v>
      </c>
      <c r="L58" s="1">
        <f t="shared" si="0"/>
        <v>61319.039000000106</v>
      </c>
      <c r="M58">
        <f t="shared" si="1"/>
        <v>48.373522496860843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1278229.1198333337</v>
      </c>
      <c r="E59" s="1">
        <v>374461.82183333329</v>
      </c>
      <c r="F59">
        <v>1125699.345</v>
      </c>
      <c r="G59" s="1">
        <f t="shared" si="4"/>
        <v>152529.77483333368</v>
      </c>
      <c r="H59">
        <v>0</v>
      </c>
      <c r="I59">
        <v>1178229.1200000001</v>
      </c>
      <c r="J59">
        <v>0</v>
      </c>
      <c r="K59" s="1">
        <f t="shared" si="2"/>
        <v>1178229.1200000001</v>
      </c>
      <c r="L59" s="1">
        <f t="shared" si="0"/>
        <v>99999.999833333539</v>
      </c>
      <c r="M59">
        <f t="shared" si="1"/>
        <v>65.560969943476024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1270340.8213333332</v>
      </c>
      <c r="E60" s="1">
        <v>396960.57983333338</v>
      </c>
      <c r="F60">
        <v>1120946.0689999999</v>
      </c>
      <c r="G60" s="1">
        <f t="shared" si="4"/>
        <v>149394.75233333325</v>
      </c>
      <c r="H60">
        <v>0</v>
      </c>
      <c r="I60">
        <v>1185049.83</v>
      </c>
      <c r="J60">
        <v>0</v>
      </c>
      <c r="K60" s="1">
        <f t="shared" si="2"/>
        <v>1185049.83</v>
      </c>
      <c r="L60" s="1">
        <f t="shared" si="0"/>
        <v>85290.991333333077</v>
      </c>
      <c r="M60">
        <f t="shared" si="1"/>
        <v>57.091022275688587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1283833.5998333336</v>
      </c>
      <c r="E61" s="1">
        <v>384434.77816666669</v>
      </c>
      <c r="F61">
        <v>1146098.03</v>
      </c>
      <c r="G61" s="1">
        <f t="shared" si="4"/>
        <v>137735.5698333336</v>
      </c>
      <c r="H61">
        <v>0</v>
      </c>
      <c r="I61">
        <v>1219475.46</v>
      </c>
      <c r="J61">
        <v>0</v>
      </c>
      <c r="K61" s="1">
        <f t="shared" si="2"/>
        <v>1219475.46</v>
      </c>
      <c r="L61" s="1">
        <f t="shared" si="0"/>
        <v>64358.139833333669</v>
      </c>
      <c r="M61">
        <f t="shared" si="1"/>
        <v>46.725867480136024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1302008.4088333333</v>
      </c>
      <c r="E62" s="1">
        <v>395907.88366666663</v>
      </c>
      <c r="F62">
        <v>1167990.1440000001</v>
      </c>
      <c r="G62" s="1">
        <f t="shared" si="4"/>
        <v>134018.2648333332</v>
      </c>
      <c r="H62">
        <v>0</v>
      </c>
      <c r="I62">
        <v>1202621.75</v>
      </c>
      <c r="J62">
        <v>0</v>
      </c>
      <c r="K62" s="1">
        <f t="shared" si="2"/>
        <v>1202621.75</v>
      </c>
      <c r="L62" s="1">
        <f t="shared" si="0"/>
        <v>99386.658833333291</v>
      </c>
      <c r="M62">
        <f t="shared" si="1"/>
        <v>74.159040155408505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1277132.3726666665</v>
      </c>
      <c r="E63" s="1">
        <v>392163.81199999998</v>
      </c>
      <c r="F63">
        <v>1142362.2290000001</v>
      </c>
      <c r="G63" s="1">
        <f t="shared" si="4"/>
        <v>134770.14366666647</v>
      </c>
      <c r="H63">
        <v>1192362.23</v>
      </c>
      <c r="I63">
        <v>0</v>
      </c>
      <c r="J63">
        <v>0</v>
      </c>
      <c r="K63" s="1">
        <f t="shared" si="2"/>
        <v>1192362.23</v>
      </c>
      <c r="L63" s="1">
        <f t="shared" si="0"/>
        <v>84770.142666666536</v>
      </c>
      <c r="M63">
        <f t="shared" si="1"/>
        <v>62.899793945707025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1209174.3536666667</v>
      </c>
      <c r="E64" s="1">
        <v>409596.32816666667</v>
      </c>
      <c r="F64">
        <v>1039505.9669999999</v>
      </c>
      <c r="G64" s="1">
        <f t="shared" si="4"/>
        <v>169668.38666666672</v>
      </c>
      <c r="H64">
        <v>0</v>
      </c>
      <c r="I64">
        <v>0</v>
      </c>
      <c r="J64">
        <v>1109174.3500000001</v>
      </c>
      <c r="K64" s="1">
        <f t="shared" si="2"/>
        <v>1109174.3500000001</v>
      </c>
      <c r="L64" s="1">
        <f t="shared" si="0"/>
        <v>100000.00366666657</v>
      </c>
      <c r="M64">
        <f t="shared" si="1"/>
        <v>58.938500937790025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1172707.6211666667</v>
      </c>
      <c r="E65" s="1">
        <v>399244.80616666673</v>
      </c>
      <c r="F65">
        <v>1072707.621</v>
      </c>
      <c r="G65" s="1">
        <f t="shared" si="4"/>
        <v>100000.00016666669</v>
      </c>
      <c r="H65">
        <v>0</v>
      </c>
      <c r="I65">
        <v>1120254.02</v>
      </c>
      <c r="J65">
        <v>0</v>
      </c>
      <c r="K65" s="1">
        <f t="shared" si="2"/>
        <v>1120254.02</v>
      </c>
      <c r="L65" s="1">
        <f t="shared" si="0"/>
        <v>52453.601166666718</v>
      </c>
      <c r="M65">
        <f t="shared" si="1"/>
        <v>52.453601079244038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1229390.0983333334</v>
      </c>
      <c r="E66" s="1">
        <v>380455.0336666666</v>
      </c>
      <c r="F66">
        <v>1109404.4669999999</v>
      </c>
      <c r="G66" s="1">
        <f t="shared" si="4"/>
        <v>119985.63133333344</v>
      </c>
      <c r="H66">
        <v>0</v>
      </c>
      <c r="I66">
        <v>1137932.03</v>
      </c>
      <c r="J66">
        <v>0</v>
      </c>
      <c r="K66" s="1">
        <f t="shared" si="2"/>
        <v>1137932.03</v>
      </c>
      <c r="L66" s="1">
        <f t="shared" ref="L66:L129" si="5">D66-K66</f>
        <v>91458.068333333358</v>
      </c>
      <c r="M66">
        <f t="shared" ref="M66:M129" si="6">L66/G66 *100</f>
        <v>76.224183943536261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1227723.6681666668</v>
      </c>
      <c r="E67" s="1">
        <v>384693.01966666669</v>
      </c>
      <c r="F67">
        <v>1093687.4620000001</v>
      </c>
      <c r="G67" s="1">
        <f t="shared" si="4"/>
        <v>134036.2061666667</v>
      </c>
      <c r="H67">
        <v>0</v>
      </c>
      <c r="I67">
        <v>1177723.67</v>
      </c>
      <c r="J67">
        <v>0</v>
      </c>
      <c r="K67" s="1">
        <f t="shared" ref="K67:K130" si="7">MAX(H67:J67)</f>
        <v>1177723.67</v>
      </c>
      <c r="L67" s="1">
        <f t="shared" si="5"/>
        <v>49999.998166666832</v>
      </c>
      <c r="M67">
        <f t="shared" si="6"/>
        <v>37.303352278185613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1205132.0485</v>
      </c>
      <c r="E68" s="1">
        <v>368357.13400000002</v>
      </c>
      <c r="F68">
        <v>1085326.1540000001</v>
      </c>
      <c r="G68" s="1">
        <f t="shared" ref="G68:G131" si="9">D68-F68</f>
        <v>119805.89449999994</v>
      </c>
      <c r="H68">
        <v>0</v>
      </c>
      <c r="I68">
        <v>1123197.0900000001</v>
      </c>
      <c r="J68">
        <v>0</v>
      </c>
      <c r="K68" s="1">
        <f t="shared" si="7"/>
        <v>1123197.0900000001</v>
      </c>
      <c r="L68" s="1">
        <f t="shared" si="5"/>
        <v>81934.95849999995</v>
      </c>
      <c r="M68">
        <f t="shared" si="6"/>
        <v>68.389755647623829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1219624.5248333334</v>
      </c>
      <c r="E69" s="1">
        <v>378593.39150000009</v>
      </c>
      <c r="F69">
        <v>1075289.088</v>
      </c>
      <c r="G69" s="1">
        <f t="shared" si="9"/>
        <v>144335.43683333346</v>
      </c>
      <c r="H69">
        <v>0</v>
      </c>
      <c r="I69">
        <v>1119624.52</v>
      </c>
      <c r="J69">
        <v>0</v>
      </c>
      <c r="K69" s="1">
        <f t="shared" si="7"/>
        <v>1119624.52</v>
      </c>
      <c r="L69" s="1">
        <f t="shared" si="5"/>
        <v>100000.00483333343</v>
      </c>
      <c r="M69">
        <f t="shared" si="6"/>
        <v>69.283058289285606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1189225.4095000001</v>
      </c>
      <c r="E70" s="1">
        <v>371098.62766666664</v>
      </c>
      <c r="F70">
        <v>1044575.6040000001</v>
      </c>
      <c r="G70" s="1">
        <f t="shared" si="9"/>
        <v>144649.80550000002</v>
      </c>
      <c r="H70">
        <v>1094575.6000000001</v>
      </c>
      <c r="I70">
        <v>0</v>
      </c>
      <c r="J70">
        <v>0</v>
      </c>
      <c r="K70" s="1">
        <f t="shared" si="7"/>
        <v>1094575.6000000001</v>
      </c>
      <c r="L70" s="1">
        <f t="shared" si="5"/>
        <v>94649.809499999974</v>
      </c>
      <c r="M70">
        <f t="shared" si="6"/>
        <v>65.433762024657511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1228645.8338333333</v>
      </c>
      <c r="E71" s="1">
        <v>265877.67250000004</v>
      </c>
      <c r="F71" t="s">
        <v>8</v>
      </c>
      <c r="G71" s="1" t="e">
        <f t="shared" si="9"/>
        <v>#VALUE!</v>
      </c>
      <c r="H71">
        <v>0</v>
      </c>
      <c r="I71">
        <v>0</v>
      </c>
      <c r="J71">
        <v>1128645.83</v>
      </c>
      <c r="K71" s="1">
        <f t="shared" si="7"/>
        <v>1128645.83</v>
      </c>
      <c r="L71" s="1">
        <f t="shared" si="5"/>
        <v>100000.00383333326</v>
      </c>
      <c r="M71" t="e">
        <f t="shared" si="6"/>
        <v>#VALUE!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1265534.8251666666</v>
      </c>
      <c r="E72" s="1">
        <v>406010.58250000002</v>
      </c>
      <c r="F72">
        <v>1150126.7990000001</v>
      </c>
      <c r="G72" s="1">
        <f t="shared" si="9"/>
        <v>115408.02616666653</v>
      </c>
      <c r="H72">
        <v>0</v>
      </c>
      <c r="I72">
        <v>1196484.42</v>
      </c>
      <c r="J72">
        <v>0</v>
      </c>
      <c r="K72" s="1">
        <f t="shared" si="7"/>
        <v>1196484.42</v>
      </c>
      <c r="L72" s="1">
        <f t="shared" si="5"/>
        <v>69050.405166666722</v>
      </c>
      <c r="M72">
        <f t="shared" si="6"/>
        <v>59.831545049516365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1194307.0515000003</v>
      </c>
      <c r="E73" s="1">
        <v>412794.1243333334</v>
      </c>
      <c r="F73">
        <v>1086240.1029999999</v>
      </c>
      <c r="G73" s="1">
        <f t="shared" si="9"/>
        <v>108066.94850000041</v>
      </c>
      <c r="H73">
        <v>0</v>
      </c>
      <c r="I73">
        <v>1144307.05</v>
      </c>
      <c r="J73">
        <v>0</v>
      </c>
      <c r="K73" s="1">
        <f t="shared" si="7"/>
        <v>1144307.05</v>
      </c>
      <c r="L73" s="1">
        <f t="shared" si="5"/>
        <v>50000.001500000246</v>
      </c>
      <c r="M73">
        <f t="shared" si="6"/>
        <v>46.267616689482125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1213567.9129999999</v>
      </c>
      <c r="E74" s="1">
        <v>399151.13083333336</v>
      </c>
      <c r="F74">
        <v>1096875.196</v>
      </c>
      <c r="G74" s="1">
        <f t="shared" si="9"/>
        <v>116692.71699999995</v>
      </c>
      <c r="H74">
        <v>0</v>
      </c>
      <c r="I74">
        <v>1138396.96</v>
      </c>
      <c r="J74">
        <v>0</v>
      </c>
      <c r="K74" s="1">
        <f t="shared" si="7"/>
        <v>1138396.96</v>
      </c>
      <c r="L74" s="1">
        <f t="shared" si="5"/>
        <v>75170.95299999998</v>
      </c>
      <c r="M74">
        <f t="shared" si="6"/>
        <v>64.417861656267732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1120212.1193333333</v>
      </c>
      <c r="E75" s="1">
        <v>433671.74783333339</v>
      </c>
      <c r="F75">
        <v>1012663.31</v>
      </c>
      <c r="G75" s="1">
        <f t="shared" si="9"/>
        <v>107548.80933333328</v>
      </c>
      <c r="H75">
        <v>0</v>
      </c>
      <c r="I75">
        <v>1070212.1200000001</v>
      </c>
      <c r="J75">
        <v>0</v>
      </c>
      <c r="K75" s="1">
        <f t="shared" si="7"/>
        <v>1070212.1200000001</v>
      </c>
      <c r="L75" s="1">
        <f t="shared" si="5"/>
        <v>49999.999333333224</v>
      </c>
      <c r="M75">
        <f t="shared" si="6"/>
        <v>46.490518717287564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1187944.915</v>
      </c>
      <c r="E76" s="1">
        <v>351175.39416666672</v>
      </c>
      <c r="F76">
        <v>1058434.791</v>
      </c>
      <c r="G76" s="1">
        <f t="shared" si="9"/>
        <v>129510.12400000007</v>
      </c>
      <c r="H76">
        <v>0</v>
      </c>
      <c r="I76">
        <v>1139930.94</v>
      </c>
      <c r="J76">
        <v>0</v>
      </c>
      <c r="K76" s="1">
        <f t="shared" si="7"/>
        <v>1139930.94</v>
      </c>
      <c r="L76" s="1">
        <f t="shared" si="5"/>
        <v>48013.975000000093</v>
      </c>
      <c r="M76">
        <f t="shared" si="6"/>
        <v>37.073530251580998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1215955.4370000002</v>
      </c>
      <c r="E77" s="1">
        <v>370849.55150000006</v>
      </c>
      <c r="F77">
        <v>1091069.632</v>
      </c>
      <c r="G77" s="1">
        <f t="shared" si="9"/>
        <v>124885.80500000017</v>
      </c>
      <c r="H77">
        <v>1138825.6399999999</v>
      </c>
      <c r="I77">
        <v>0</v>
      </c>
      <c r="J77">
        <v>0</v>
      </c>
      <c r="K77" s="1">
        <f t="shared" si="7"/>
        <v>1138825.6399999999</v>
      </c>
      <c r="L77" s="1">
        <f t="shared" si="5"/>
        <v>77129.797000000253</v>
      </c>
      <c r="M77">
        <f t="shared" si="6"/>
        <v>61.760259302488492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1167139.9708333332</v>
      </c>
      <c r="E78" s="1">
        <v>383592.7313333333</v>
      </c>
      <c r="F78">
        <v>985127.32799999905</v>
      </c>
      <c r="G78" s="1">
        <f t="shared" si="9"/>
        <v>182012.64283333416</v>
      </c>
      <c r="H78">
        <v>0</v>
      </c>
      <c r="I78">
        <v>0</v>
      </c>
      <c r="J78">
        <v>1067139.97</v>
      </c>
      <c r="K78" s="1">
        <f t="shared" si="7"/>
        <v>1067139.97</v>
      </c>
      <c r="L78" s="1">
        <f t="shared" si="5"/>
        <v>100000.00083333324</v>
      </c>
      <c r="M78">
        <f t="shared" si="6"/>
        <v>54.94123884839226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1176318.5573333334</v>
      </c>
      <c r="E79" s="1">
        <v>351196.05049999995</v>
      </c>
      <c r="F79">
        <v>1050396.202</v>
      </c>
      <c r="G79" s="1">
        <f t="shared" si="9"/>
        <v>125922.35533333337</v>
      </c>
      <c r="H79">
        <v>0</v>
      </c>
      <c r="I79">
        <v>1091487.06</v>
      </c>
      <c r="J79">
        <v>0</v>
      </c>
      <c r="K79" s="1">
        <f t="shared" si="7"/>
        <v>1091487.06</v>
      </c>
      <c r="L79" s="1">
        <f t="shared" si="5"/>
        <v>84831.497333333362</v>
      </c>
      <c r="M79">
        <f t="shared" si="6"/>
        <v>67.368099261463939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1162771.8983333332</v>
      </c>
      <c r="E80" s="1">
        <v>436905.90433333331</v>
      </c>
      <c r="F80">
        <v>1021066.865</v>
      </c>
      <c r="G80" s="1">
        <f t="shared" si="9"/>
        <v>141705.03333333321</v>
      </c>
      <c r="H80">
        <v>0</v>
      </c>
      <c r="I80">
        <v>1086244.58</v>
      </c>
      <c r="J80">
        <v>0</v>
      </c>
      <c r="K80" s="1">
        <f t="shared" si="7"/>
        <v>1086244.58</v>
      </c>
      <c r="L80" s="1">
        <f t="shared" si="5"/>
        <v>76527.318333333125</v>
      </c>
      <c r="M80">
        <f t="shared" si="6"/>
        <v>54.004657797382308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1235422.1633333333</v>
      </c>
      <c r="E81" s="1">
        <v>426922.04583333334</v>
      </c>
      <c r="F81">
        <v>1035422.1629999999</v>
      </c>
      <c r="G81" s="1">
        <f t="shared" si="9"/>
        <v>200000.00033333339</v>
      </c>
      <c r="H81">
        <v>0</v>
      </c>
      <c r="I81">
        <v>0</v>
      </c>
      <c r="J81">
        <v>1135422.1599999999</v>
      </c>
      <c r="K81" s="1">
        <f t="shared" si="7"/>
        <v>1135422.1599999999</v>
      </c>
      <c r="L81" s="1">
        <f t="shared" si="5"/>
        <v>100000.00333333341</v>
      </c>
      <c r="M81">
        <f t="shared" si="6"/>
        <v>50.000001583333351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1227340.4263333334</v>
      </c>
      <c r="E82" s="1">
        <v>435872.14566666662</v>
      </c>
      <c r="F82">
        <v>1077340.426</v>
      </c>
      <c r="G82" s="1">
        <f t="shared" si="9"/>
        <v>150000.00033333339</v>
      </c>
      <c r="H82">
        <v>0</v>
      </c>
      <c r="I82">
        <v>1127340.43</v>
      </c>
      <c r="J82">
        <v>0</v>
      </c>
      <c r="K82" s="1">
        <f t="shared" si="7"/>
        <v>1127340.43</v>
      </c>
      <c r="L82" s="1">
        <f t="shared" si="5"/>
        <v>99999.996333333431</v>
      </c>
      <c r="M82">
        <f t="shared" si="6"/>
        <v>66.66666407407412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1247284.6073333335</v>
      </c>
      <c r="E83" s="1">
        <v>437285.13066666666</v>
      </c>
      <c r="F83">
        <v>1111034.882</v>
      </c>
      <c r="G83" s="1">
        <f t="shared" si="9"/>
        <v>136249.72533333348</v>
      </c>
      <c r="H83">
        <v>0</v>
      </c>
      <c r="I83">
        <v>1186764.3600000001</v>
      </c>
      <c r="J83">
        <v>0</v>
      </c>
      <c r="K83" s="1">
        <f t="shared" si="7"/>
        <v>1186764.3600000001</v>
      </c>
      <c r="L83" s="1">
        <f t="shared" si="5"/>
        <v>60520.247333333362</v>
      </c>
      <c r="M83">
        <f t="shared" si="6"/>
        <v>44.418619696495703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1193994.5444999998</v>
      </c>
      <c r="E84" s="1">
        <v>367257.69316666666</v>
      </c>
      <c r="F84">
        <v>1041244.187</v>
      </c>
      <c r="G84" s="1">
        <f t="shared" si="9"/>
        <v>152750.35749999981</v>
      </c>
      <c r="H84">
        <v>1143994.54</v>
      </c>
      <c r="I84">
        <v>0</v>
      </c>
      <c r="J84">
        <v>0</v>
      </c>
      <c r="K84" s="1">
        <f t="shared" si="7"/>
        <v>1143994.54</v>
      </c>
      <c r="L84" s="1">
        <f t="shared" si="5"/>
        <v>50000.004499999806</v>
      </c>
      <c r="M84">
        <f t="shared" si="6"/>
        <v>32.733150559074708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1132018.7861666665</v>
      </c>
      <c r="E85" s="1">
        <v>370227.14599999995</v>
      </c>
      <c r="F85">
        <v>952702.88300000003</v>
      </c>
      <c r="G85" s="1">
        <f t="shared" si="9"/>
        <v>179315.90316666651</v>
      </c>
      <c r="H85">
        <v>0</v>
      </c>
      <c r="I85">
        <v>0</v>
      </c>
      <c r="J85">
        <v>1032018.79</v>
      </c>
      <c r="K85" s="1">
        <f t="shared" si="7"/>
        <v>1032018.79</v>
      </c>
      <c r="L85" s="1">
        <f t="shared" si="5"/>
        <v>99999.996166666504</v>
      </c>
      <c r="M85">
        <f t="shared" si="6"/>
        <v>55.767499926496065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1129987.0020000001</v>
      </c>
      <c r="E86" s="1">
        <v>392088.85066666664</v>
      </c>
      <c r="F86">
        <v>1020959.22</v>
      </c>
      <c r="G86" s="1">
        <f t="shared" si="9"/>
        <v>109027.78200000012</v>
      </c>
      <c r="H86">
        <v>0</v>
      </c>
      <c r="I86">
        <v>1054214.76</v>
      </c>
      <c r="J86">
        <v>0</v>
      </c>
      <c r="K86" s="1">
        <f t="shared" si="7"/>
        <v>1054214.76</v>
      </c>
      <c r="L86" s="1">
        <f t="shared" si="5"/>
        <v>75772.242000000086</v>
      </c>
      <c r="M86">
        <f t="shared" si="6"/>
        <v>69.49810462071035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1191691.2016666667</v>
      </c>
      <c r="E87" s="1">
        <v>389350.53166666668</v>
      </c>
      <c r="F87">
        <v>1058383.0390000001</v>
      </c>
      <c r="G87" s="1">
        <f t="shared" si="9"/>
        <v>133308.16266666655</v>
      </c>
      <c r="H87">
        <v>0</v>
      </c>
      <c r="I87">
        <v>1141691.2</v>
      </c>
      <c r="J87">
        <v>0</v>
      </c>
      <c r="K87" s="1">
        <f t="shared" si="7"/>
        <v>1141691.2</v>
      </c>
      <c r="L87" s="1">
        <f t="shared" si="5"/>
        <v>50000.001666666707</v>
      </c>
      <c r="M87">
        <f t="shared" si="6"/>
        <v>37.507081836909236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1209675.4126666666</v>
      </c>
      <c r="E88" s="1">
        <v>446578.81650000013</v>
      </c>
      <c r="F88">
        <v>1059850.855</v>
      </c>
      <c r="G88" s="1">
        <f t="shared" si="9"/>
        <v>149824.55766666657</v>
      </c>
      <c r="H88">
        <v>0</v>
      </c>
      <c r="I88">
        <v>1110480.1100000001</v>
      </c>
      <c r="J88">
        <v>0</v>
      </c>
      <c r="K88" s="1">
        <f t="shared" si="7"/>
        <v>1110480.1100000001</v>
      </c>
      <c r="L88" s="1">
        <f t="shared" si="5"/>
        <v>99195.302666666452</v>
      </c>
      <c r="M88">
        <f t="shared" si="6"/>
        <v>66.207639262555773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1191721.6438333334</v>
      </c>
      <c r="E89" s="1">
        <v>419435.23466666671</v>
      </c>
      <c r="F89">
        <v>1078768.2150000001</v>
      </c>
      <c r="G89" s="1">
        <f t="shared" si="9"/>
        <v>112953.42883333331</v>
      </c>
      <c r="H89">
        <v>0</v>
      </c>
      <c r="I89">
        <v>1159382.43</v>
      </c>
      <c r="J89">
        <v>0</v>
      </c>
      <c r="K89" s="1">
        <f t="shared" si="7"/>
        <v>1159382.43</v>
      </c>
      <c r="L89" s="1">
        <f t="shared" si="5"/>
        <v>32339.213833333459</v>
      </c>
      <c r="M89">
        <f t="shared" si="6"/>
        <v>28.630572942633808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1005947.4661666667</v>
      </c>
      <c r="E90" s="1">
        <v>405383.842</v>
      </c>
      <c r="F90">
        <v>848145.0625</v>
      </c>
      <c r="G90" s="1">
        <f t="shared" si="9"/>
        <v>157802.40366666671</v>
      </c>
      <c r="H90">
        <v>0</v>
      </c>
      <c r="I90">
        <v>0</v>
      </c>
      <c r="J90">
        <v>905947.47</v>
      </c>
      <c r="K90" s="1">
        <f t="shared" si="7"/>
        <v>905947.47</v>
      </c>
      <c r="L90" s="1">
        <f t="shared" si="5"/>
        <v>99999.996166666737</v>
      </c>
      <c r="M90">
        <f t="shared" si="6"/>
        <v>63.370388437112368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1175828.8255</v>
      </c>
      <c r="E91" s="1">
        <v>440574.35916666663</v>
      </c>
      <c r="F91">
        <v>1031794.014</v>
      </c>
      <c r="G91" s="1">
        <f t="shared" si="9"/>
        <v>144034.81150000007</v>
      </c>
      <c r="H91">
        <v>1075828.83</v>
      </c>
      <c r="I91">
        <v>0</v>
      </c>
      <c r="J91">
        <v>0</v>
      </c>
      <c r="K91" s="1">
        <f t="shared" si="7"/>
        <v>1075828.83</v>
      </c>
      <c r="L91" s="1">
        <f t="shared" si="5"/>
        <v>99999.995499999961</v>
      </c>
      <c r="M91">
        <f t="shared" si="6"/>
        <v>69.427657424330306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1220791.6731666664</v>
      </c>
      <c r="E92" s="1">
        <v>512499.62099999998</v>
      </c>
      <c r="F92">
        <v>1020791.673</v>
      </c>
      <c r="G92" s="1">
        <f t="shared" si="9"/>
        <v>200000.00016666646</v>
      </c>
      <c r="H92">
        <v>0</v>
      </c>
      <c r="I92">
        <v>0</v>
      </c>
      <c r="J92">
        <v>1115767.6000000001</v>
      </c>
      <c r="K92" s="1">
        <f t="shared" si="7"/>
        <v>1115767.6000000001</v>
      </c>
      <c r="L92" s="1">
        <f t="shared" si="5"/>
        <v>105024.07316666632</v>
      </c>
      <c r="M92">
        <f t="shared" si="6"/>
        <v>52.512036539573181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1176020.4819999998</v>
      </c>
      <c r="E93" s="1">
        <v>475655.26549999998</v>
      </c>
      <c r="F93">
        <v>977983.57070000004</v>
      </c>
      <c r="G93" s="1">
        <f t="shared" si="9"/>
        <v>198036.9112999998</v>
      </c>
      <c r="H93">
        <v>0</v>
      </c>
      <c r="I93">
        <v>0</v>
      </c>
      <c r="J93">
        <v>1076020.48</v>
      </c>
      <c r="K93" s="1">
        <f t="shared" si="7"/>
        <v>1076020.48</v>
      </c>
      <c r="L93" s="1">
        <f t="shared" si="5"/>
        <v>100000.00199999986</v>
      </c>
      <c r="M93">
        <f t="shared" si="6"/>
        <v>50.495638082596152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1222985.8033333335</v>
      </c>
      <c r="E94" s="1">
        <v>445221.99633333326</v>
      </c>
      <c r="F94">
        <v>1110589.956</v>
      </c>
      <c r="G94" s="1">
        <f t="shared" si="9"/>
        <v>112395.84733333346</v>
      </c>
      <c r="H94">
        <v>0</v>
      </c>
      <c r="I94">
        <v>1160589.96</v>
      </c>
      <c r="J94">
        <v>0</v>
      </c>
      <c r="K94" s="1">
        <f t="shared" si="7"/>
        <v>1160589.96</v>
      </c>
      <c r="L94" s="1">
        <f t="shared" si="5"/>
        <v>62395.843333333498</v>
      </c>
      <c r="M94">
        <f t="shared" si="6"/>
        <v>55.514367135189204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1262418.9118333333</v>
      </c>
      <c r="E95" s="1">
        <v>435139.29033333325</v>
      </c>
      <c r="F95">
        <v>1114829.7180000001</v>
      </c>
      <c r="G95" s="1">
        <f t="shared" si="9"/>
        <v>147589.19383333321</v>
      </c>
      <c r="H95">
        <v>0</v>
      </c>
      <c r="I95">
        <v>1155455.32</v>
      </c>
      <c r="J95">
        <v>0</v>
      </c>
      <c r="K95" s="1">
        <f t="shared" si="7"/>
        <v>1155455.32</v>
      </c>
      <c r="L95" s="1">
        <f t="shared" si="5"/>
        <v>106963.59183333325</v>
      </c>
      <c r="M95">
        <f t="shared" si="6"/>
        <v>72.473864146262031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1282642.2281666666</v>
      </c>
      <c r="E96" s="1">
        <v>463961.26</v>
      </c>
      <c r="F96">
        <v>1111032.0109999999</v>
      </c>
      <c r="G96" s="1">
        <f t="shared" si="9"/>
        <v>171610.21716666664</v>
      </c>
      <c r="H96">
        <v>0</v>
      </c>
      <c r="I96">
        <v>1182642.23</v>
      </c>
      <c r="J96">
        <v>0</v>
      </c>
      <c r="K96" s="1">
        <f t="shared" si="7"/>
        <v>1182642.23</v>
      </c>
      <c r="L96" s="1">
        <f t="shared" si="5"/>
        <v>99999.998166666599</v>
      </c>
      <c r="M96">
        <f t="shared" si="6"/>
        <v>58.271587681488278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1163965.8066666666</v>
      </c>
      <c r="E97" s="1">
        <v>389568.94699999999</v>
      </c>
      <c r="F97">
        <v>1032740.47</v>
      </c>
      <c r="G97" s="1">
        <f t="shared" si="9"/>
        <v>131225.33666666667</v>
      </c>
      <c r="H97">
        <v>0</v>
      </c>
      <c r="I97">
        <v>1113965.81</v>
      </c>
      <c r="J97">
        <v>0</v>
      </c>
      <c r="K97" s="1">
        <f t="shared" si="7"/>
        <v>1113965.81</v>
      </c>
      <c r="L97" s="1">
        <f t="shared" si="5"/>
        <v>49999.996666666586</v>
      </c>
      <c r="M97">
        <f t="shared" si="6"/>
        <v>38.10239541901467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1123363.9340000001</v>
      </c>
      <c r="E98" s="1">
        <v>364233.29533333331</v>
      </c>
      <c r="F98">
        <v>1006381.6949999999</v>
      </c>
      <c r="G98" s="1">
        <f t="shared" si="9"/>
        <v>116982.23900000018</v>
      </c>
      <c r="H98">
        <v>1029305.65</v>
      </c>
      <c r="I98">
        <v>0</v>
      </c>
      <c r="J98">
        <v>0</v>
      </c>
      <c r="K98" s="1">
        <f t="shared" si="7"/>
        <v>1029305.65</v>
      </c>
      <c r="L98" s="1">
        <f t="shared" si="5"/>
        <v>94058.284000000102</v>
      </c>
      <c r="M98">
        <f t="shared" si="6"/>
        <v>80.40390131360023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1158260.1338333336</v>
      </c>
      <c r="E99" s="1">
        <v>348107.47350000002</v>
      </c>
      <c r="F99">
        <v>958260.13399999996</v>
      </c>
      <c r="G99" s="1">
        <f t="shared" si="9"/>
        <v>199999.99983333366</v>
      </c>
      <c r="H99">
        <v>0</v>
      </c>
      <c r="I99">
        <v>0</v>
      </c>
      <c r="J99">
        <v>1058260.1299999999</v>
      </c>
      <c r="K99" s="1">
        <f t="shared" si="7"/>
        <v>1058260.1299999999</v>
      </c>
      <c r="L99" s="1">
        <f t="shared" si="5"/>
        <v>100000.00383333373</v>
      </c>
      <c r="M99">
        <f t="shared" si="6"/>
        <v>50.000001958333449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1235978.7263333334</v>
      </c>
      <c r="E100" s="1">
        <v>334954.44783333334</v>
      </c>
      <c r="F100">
        <v>1059250.558</v>
      </c>
      <c r="G100" s="1">
        <f t="shared" si="9"/>
        <v>176728.16833333345</v>
      </c>
      <c r="H100">
        <v>0</v>
      </c>
      <c r="I100">
        <v>1185978.73</v>
      </c>
      <c r="J100">
        <v>0</v>
      </c>
      <c r="K100" s="1">
        <f t="shared" si="7"/>
        <v>1185978.73</v>
      </c>
      <c r="L100" s="1">
        <f t="shared" si="5"/>
        <v>49999.996333333431</v>
      </c>
      <c r="M100">
        <f t="shared" si="6"/>
        <v>28.292035618807869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1205017.1560000002</v>
      </c>
      <c r="E101" s="1">
        <v>374923.69383333327</v>
      </c>
      <c r="F101">
        <v>1046097.255</v>
      </c>
      <c r="G101" s="1">
        <f t="shared" si="9"/>
        <v>158919.90100000019</v>
      </c>
      <c r="H101">
        <v>0</v>
      </c>
      <c r="I101">
        <v>1105017.1599999999</v>
      </c>
      <c r="J101">
        <v>0</v>
      </c>
      <c r="K101" s="1">
        <f t="shared" si="7"/>
        <v>1105017.1599999999</v>
      </c>
      <c r="L101" s="1">
        <f t="shared" si="5"/>
        <v>99999.996000000276</v>
      </c>
      <c r="M101">
        <f t="shared" si="6"/>
        <v>62.924778690870284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1198851.5360000001</v>
      </c>
      <c r="E102" s="1">
        <v>361358.3041666667</v>
      </c>
      <c r="F102">
        <v>1059300.564</v>
      </c>
      <c r="G102" s="1">
        <f t="shared" si="9"/>
        <v>139550.97200000007</v>
      </c>
      <c r="H102">
        <v>0</v>
      </c>
      <c r="I102">
        <v>1143373.53</v>
      </c>
      <c r="J102">
        <v>0</v>
      </c>
      <c r="K102" s="1">
        <f t="shared" si="7"/>
        <v>1143373.53</v>
      </c>
      <c r="L102" s="1">
        <f t="shared" si="5"/>
        <v>55478.006000000052</v>
      </c>
      <c r="M102">
        <f t="shared" si="6"/>
        <v>39.754653948236225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1260302.4145</v>
      </c>
      <c r="E103" s="1">
        <v>411006.92250000004</v>
      </c>
      <c r="F103">
        <v>1096345.4709999999</v>
      </c>
      <c r="G103" s="1">
        <f t="shared" si="9"/>
        <v>163956.94350000005</v>
      </c>
      <c r="H103">
        <v>0</v>
      </c>
      <c r="I103">
        <v>1201812.28</v>
      </c>
      <c r="J103">
        <v>0</v>
      </c>
      <c r="K103" s="1">
        <f t="shared" si="7"/>
        <v>1201812.28</v>
      </c>
      <c r="L103" s="1">
        <f t="shared" si="5"/>
        <v>58490.134499999927</v>
      </c>
      <c r="M103">
        <f t="shared" si="6"/>
        <v>35.674082018978297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1198463.709</v>
      </c>
      <c r="E104" s="1">
        <v>367459.23166666663</v>
      </c>
      <c r="F104">
        <v>1086232.6329999999</v>
      </c>
      <c r="G104" s="1">
        <f t="shared" si="9"/>
        <v>112231.07600000012</v>
      </c>
      <c r="H104">
        <v>0</v>
      </c>
      <c r="I104">
        <v>1147026.7</v>
      </c>
      <c r="J104">
        <v>0</v>
      </c>
      <c r="K104" s="1">
        <f t="shared" si="7"/>
        <v>1147026.7</v>
      </c>
      <c r="L104" s="1">
        <f t="shared" si="5"/>
        <v>51437.009000000078</v>
      </c>
      <c r="M104">
        <f t="shared" si="6"/>
        <v>45.831342648804352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1241508.281</v>
      </c>
      <c r="E105" s="1">
        <v>364373.64483333332</v>
      </c>
      <c r="F105">
        <v>1090714.969</v>
      </c>
      <c r="G105" s="1">
        <f t="shared" si="9"/>
        <v>150793.31199999992</v>
      </c>
      <c r="H105">
        <v>1162574.25</v>
      </c>
      <c r="I105">
        <v>0</v>
      </c>
      <c r="J105">
        <v>0</v>
      </c>
      <c r="K105" s="1">
        <f t="shared" si="7"/>
        <v>1162574.25</v>
      </c>
      <c r="L105" s="1">
        <f t="shared" si="5"/>
        <v>78934.030999999959</v>
      </c>
      <c r="M105">
        <f t="shared" si="6"/>
        <v>52.345843428387596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1201166.6469999999</v>
      </c>
      <c r="E106" s="1">
        <v>475262.54983333329</v>
      </c>
      <c r="F106">
        <v>1009414.855</v>
      </c>
      <c r="G106" s="1">
        <f t="shared" si="9"/>
        <v>191751.7919999999</v>
      </c>
      <c r="H106">
        <v>0</v>
      </c>
      <c r="I106">
        <v>0</v>
      </c>
      <c r="J106">
        <v>1101166.6499999999</v>
      </c>
      <c r="K106" s="1">
        <f t="shared" si="7"/>
        <v>1101166.6499999999</v>
      </c>
      <c r="L106" s="1">
        <f t="shared" si="5"/>
        <v>99999.996999999974</v>
      </c>
      <c r="M106">
        <f t="shared" si="6"/>
        <v>52.150749652446549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1330196.4588333333</v>
      </c>
      <c r="E107" s="1">
        <v>189340.03233333337</v>
      </c>
      <c r="F107">
        <v>1173156.371</v>
      </c>
      <c r="G107" s="1">
        <f t="shared" si="9"/>
        <v>157040.08783333329</v>
      </c>
      <c r="H107">
        <v>0</v>
      </c>
      <c r="I107">
        <v>1230196.46</v>
      </c>
      <c r="J107">
        <v>0</v>
      </c>
      <c r="K107" s="1">
        <f t="shared" si="7"/>
        <v>1230196.46</v>
      </c>
      <c r="L107" s="1">
        <f t="shared" si="5"/>
        <v>99999.998833333375</v>
      </c>
      <c r="M107">
        <f t="shared" si="6"/>
        <v>63.678007452124838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1192539.58</v>
      </c>
      <c r="E108" s="1">
        <v>345971.43300000002</v>
      </c>
      <c r="F108">
        <v>1068126.202</v>
      </c>
      <c r="G108" s="1">
        <f t="shared" si="9"/>
        <v>124413.37800000003</v>
      </c>
      <c r="H108">
        <v>0</v>
      </c>
      <c r="I108">
        <v>1097921.6499999999</v>
      </c>
      <c r="J108">
        <v>0</v>
      </c>
      <c r="K108" s="1">
        <f t="shared" si="7"/>
        <v>1097921.6499999999</v>
      </c>
      <c r="L108" s="1">
        <f t="shared" si="5"/>
        <v>94617.930000000168</v>
      </c>
      <c r="M108">
        <f t="shared" si="6"/>
        <v>76.051250694278352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1191410.3420000002</v>
      </c>
      <c r="E109" s="1">
        <v>341458.34833333333</v>
      </c>
      <c r="F109">
        <v>1026919.662</v>
      </c>
      <c r="G109" s="1">
        <f t="shared" si="9"/>
        <v>164490.68000000017</v>
      </c>
      <c r="H109">
        <v>0</v>
      </c>
      <c r="I109">
        <v>1091410.3400000001</v>
      </c>
      <c r="J109">
        <v>0</v>
      </c>
      <c r="K109" s="1">
        <f t="shared" si="7"/>
        <v>1091410.3400000001</v>
      </c>
      <c r="L109" s="1">
        <f t="shared" si="5"/>
        <v>100000.00200000009</v>
      </c>
      <c r="M109">
        <f t="shared" si="6"/>
        <v>60.793719133509562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1099343.3538333334</v>
      </c>
      <c r="E110" s="1">
        <v>332854.25483333331</v>
      </c>
      <c r="F110">
        <v>991242.43700000003</v>
      </c>
      <c r="G110" s="1">
        <f t="shared" si="9"/>
        <v>108100.91683333332</v>
      </c>
      <c r="H110">
        <v>0</v>
      </c>
      <c r="I110">
        <v>1049343.3500000001</v>
      </c>
      <c r="J110">
        <v>0</v>
      </c>
      <c r="K110" s="1">
        <f t="shared" si="7"/>
        <v>1049343.3500000001</v>
      </c>
      <c r="L110" s="1">
        <f t="shared" si="5"/>
        <v>50000.003833333263</v>
      </c>
      <c r="M110">
        <f t="shared" si="6"/>
        <v>46.253080267970098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1154716.9370000002</v>
      </c>
      <c r="E111" s="1">
        <v>426424.17699999997</v>
      </c>
      <c r="F111">
        <v>1041075.937</v>
      </c>
      <c r="G111" s="1">
        <f t="shared" si="9"/>
        <v>113641.00000000012</v>
      </c>
      <c r="H111">
        <v>0</v>
      </c>
      <c r="I111">
        <v>1101781.93</v>
      </c>
      <c r="J111">
        <v>0</v>
      </c>
      <c r="K111" s="1">
        <f t="shared" si="7"/>
        <v>1101781.93</v>
      </c>
      <c r="L111" s="1">
        <f t="shared" si="5"/>
        <v>52935.007000000216</v>
      </c>
      <c r="M111">
        <f t="shared" si="6"/>
        <v>46.580905659049257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1186296.3633333333</v>
      </c>
      <c r="E112" s="1">
        <v>399851.17716666666</v>
      </c>
      <c r="F112">
        <v>1040755.041</v>
      </c>
      <c r="G112" s="1">
        <f t="shared" si="9"/>
        <v>145541.32233333332</v>
      </c>
      <c r="H112">
        <v>1086296.3600000001</v>
      </c>
      <c r="I112">
        <v>0</v>
      </c>
      <c r="J112">
        <v>0</v>
      </c>
      <c r="K112" s="1">
        <f t="shared" si="7"/>
        <v>1086296.3600000001</v>
      </c>
      <c r="L112" s="1">
        <f t="shared" si="5"/>
        <v>100000.00333333318</v>
      </c>
      <c r="M112">
        <f t="shared" si="6"/>
        <v>68.709011111155888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1161513.8374999999</v>
      </c>
      <c r="E113" s="1">
        <v>420501.56416666665</v>
      </c>
      <c r="F113">
        <v>983353.46900000004</v>
      </c>
      <c r="G113" s="1">
        <f t="shared" si="9"/>
        <v>178160.36849999987</v>
      </c>
      <c r="H113">
        <v>0</v>
      </c>
      <c r="I113">
        <v>0</v>
      </c>
      <c r="J113">
        <v>1061513.8400000001</v>
      </c>
      <c r="K113" s="1">
        <f t="shared" si="7"/>
        <v>1061513.8400000001</v>
      </c>
      <c r="L113" s="1">
        <f t="shared" si="5"/>
        <v>99999.997499999823</v>
      </c>
      <c r="M113">
        <f t="shared" si="6"/>
        <v>56.129204458846807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1139218.2530000003</v>
      </c>
      <c r="E114" s="1">
        <v>431308.60349999997</v>
      </c>
      <c r="F114">
        <v>1020634.08</v>
      </c>
      <c r="G114" s="1">
        <f t="shared" si="9"/>
        <v>118584.1730000003</v>
      </c>
      <c r="H114">
        <v>0</v>
      </c>
      <c r="I114">
        <v>1089218.25</v>
      </c>
      <c r="J114">
        <v>0</v>
      </c>
      <c r="K114" s="1">
        <f t="shared" si="7"/>
        <v>1089218.25</v>
      </c>
      <c r="L114" s="1">
        <f t="shared" si="5"/>
        <v>50000.003000000259</v>
      </c>
      <c r="M114">
        <f t="shared" si="6"/>
        <v>42.164145294499065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1114191.7335000001</v>
      </c>
      <c r="E115" s="1">
        <v>431609.91433333326</v>
      </c>
      <c r="F115">
        <v>999196.80599999998</v>
      </c>
      <c r="G115" s="1">
        <f t="shared" si="9"/>
        <v>114994.92750000011</v>
      </c>
      <c r="H115">
        <v>0</v>
      </c>
      <c r="I115">
        <v>1045258.3</v>
      </c>
      <c r="J115">
        <v>0</v>
      </c>
      <c r="K115" s="1">
        <f t="shared" si="7"/>
        <v>1045258.3</v>
      </c>
      <c r="L115" s="1">
        <f t="shared" si="5"/>
        <v>68933.433500000043</v>
      </c>
      <c r="M115">
        <f t="shared" si="6"/>
        <v>59.944760172138878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1091001.6391666667</v>
      </c>
      <c r="E116" s="1">
        <v>425746.07166666671</v>
      </c>
      <c r="F116">
        <v>981435.04599999997</v>
      </c>
      <c r="G116" s="1">
        <f t="shared" si="9"/>
        <v>109566.59316666669</v>
      </c>
      <c r="H116">
        <v>0</v>
      </c>
      <c r="I116">
        <v>1011752.28</v>
      </c>
      <c r="J116">
        <v>0</v>
      </c>
      <c r="K116" s="1">
        <f t="shared" si="7"/>
        <v>1011752.28</v>
      </c>
      <c r="L116" s="1">
        <f t="shared" si="5"/>
        <v>79249.359166666633</v>
      </c>
      <c r="M116">
        <f t="shared" si="6"/>
        <v>72.329856095933238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1128978.0413333334</v>
      </c>
      <c r="E117" s="1">
        <v>441131.60816666664</v>
      </c>
      <c r="F117">
        <v>1006460.819</v>
      </c>
      <c r="G117" s="1">
        <f t="shared" si="9"/>
        <v>122517.22233333334</v>
      </c>
      <c r="H117">
        <v>0</v>
      </c>
      <c r="I117">
        <v>1037551.07</v>
      </c>
      <c r="J117">
        <v>0</v>
      </c>
      <c r="K117" s="1">
        <f t="shared" si="7"/>
        <v>1037551.07</v>
      </c>
      <c r="L117" s="1">
        <f t="shared" si="5"/>
        <v>91426.971333333408</v>
      </c>
      <c r="M117">
        <f t="shared" si="6"/>
        <v>74.623770921436247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1136586.7676666665</v>
      </c>
      <c r="E118" s="1">
        <v>374818.10383333336</v>
      </c>
      <c r="F118">
        <v>997444.92799999996</v>
      </c>
      <c r="G118" s="1">
        <f t="shared" si="9"/>
        <v>139141.83966666658</v>
      </c>
      <c r="H118">
        <v>0</v>
      </c>
      <c r="I118">
        <v>0</v>
      </c>
      <c r="J118">
        <v>1086908.82</v>
      </c>
      <c r="K118" s="1">
        <f t="shared" si="7"/>
        <v>1086908.82</v>
      </c>
      <c r="L118" s="1">
        <f t="shared" si="5"/>
        <v>49677.94766666647</v>
      </c>
      <c r="M118">
        <f t="shared" si="6"/>
        <v>35.703098209479499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1122011.2796666666</v>
      </c>
      <c r="E119" s="1">
        <v>373257.61433333327</v>
      </c>
      <c r="F119">
        <v>972011.28</v>
      </c>
      <c r="G119" s="1">
        <f t="shared" si="9"/>
        <v>149999.99966666661</v>
      </c>
      <c r="H119">
        <v>1059230.6299999999</v>
      </c>
      <c r="I119">
        <v>0</v>
      </c>
      <c r="J119">
        <v>0</v>
      </c>
      <c r="K119" s="1">
        <f t="shared" si="7"/>
        <v>1059230.6299999999</v>
      </c>
      <c r="L119" s="1">
        <f t="shared" si="5"/>
        <v>62780.649666666752</v>
      </c>
      <c r="M119">
        <f t="shared" si="6"/>
        <v>41.853766537452884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1108443.5118333332</v>
      </c>
      <c r="E120" s="1">
        <v>370734.53700000001</v>
      </c>
      <c r="F120">
        <v>908443.51199999999</v>
      </c>
      <c r="G120" s="1">
        <f t="shared" si="9"/>
        <v>199999.99983333319</v>
      </c>
      <c r="H120">
        <v>0</v>
      </c>
      <c r="I120">
        <v>0</v>
      </c>
      <c r="J120">
        <v>1008443.51</v>
      </c>
      <c r="K120" s="1">
        <f t="shared" si="7"/>
        <v>1008443.51</v>
      </c>
      <c r="L120" s="1">
        <f t="shared" si="5"/>
        <v>100000.00183333317</v>
      </c>
      <c r="M120">
        <f t="shared" si="6"/>
        <v>50.000000958333288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1144049.6328333335</v>
      </c>
      <c r="E121" s="1">
        <v>357989.43416666664</v>
      </c>
      <c r="F121">
        <v>1001143.951</v>
      </c>
      <c r="G121" s="1">
        <f t="shared" si="9"/>
        <v>142905.68183333345</v>
      </c>
      <c r="H121">
        <v>0</v>
      </c>
      <c r="I121">
        <v>1097017.5900000001</v>
      </c>
      <c r="J121">
        <v>0</v>
      </c>
      <c r="K121" s="1">
        <f t="shared" si="7"/>
        <v>1097017.5900000001</v>
      </c>
      <c r="L121" s="1">
        <f t="shared" si="5"/>
        <v>47032.042833333369</v>
      </c>
      <c r="M121">
        <f t="shared" si="6"/>
        <v>32.911247635475696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1126291.9918333332</v>
      </c>
      <c r="E122" s="1">
        <v>366005.87566666672</v>
      </c>
      <c r="F122">
        <v>938775.13699999999</v>
      </c>
      <c r="G122" s="1">
        <f t="shared" si="9"/>
        <v>187516.85483333317</v>
      </c>
      <c r="H122">
        <v>0</v>
      </c>
      <c r="I122">
        <v>0</v>
      </c>
      <c r="J122">
        <v>1026291.99</v>
      </c>
      <c r="K122" s="1">
        <f t="shared" si="7"/>
        <v>1026291.99</v>
      </c>
      <c r="L122" s="1">
        <f t="shared" si="5"/>
        <v>100000.00183333317</v>
      </c>
      <c r="M122">
        <f t="shared" si="6"/>
        <v>53.328540478248819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1083731.7175</v>
      </c>
      <c r="E123" s="1">
        <v>361407.68133333331</v>
      </c>
      <c r="F123">
        <v>982896.31700000004</v>
      </c>
      <c r="G123" s="1">
        <f t="shared" si="9"/>
        <v>100835.40049999999</v>
      </c>
      <c r="H123">
        <v>0</v>
      </c>
      <c r="I123">
        <v>1033731.72</v>
      </c>
      <c r="J123">
        <v>0</v>
      </c>
      <c r="K123" s="1">
        <f t="shared" si="7"/>
        <v>1033731.72</v>
      </c>
      <c r="L123" s="1">
        <f t="shared" si="5"/>
        <v>49999.997500000056</v>
      </c>
      <c r="M123">
        <f t="shared" si="6"/>
        <v>49.585757831149849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1133774.8456666665</v>
      </c>
      <c r="E124" s="1">
        <v>393455.74800000008</v>
      </c>
      <c r="F124">
        <v>998031.0588</v>
      </c>
      <c r="G124" s="1">
        <f t="shared" si="9"/>
        <v>135743.78686666652</v>
      </c>
      <c r="H124">
        <v>0</v>
      </c>
      <c r="I124">
        <v>1087378.95</v>
      </c>
      <c r="J124">
        <v>0</v>
      </c>
      <c r="K124" s="1">
        <f t="shared" si="7"/>
        <v>1087378.95</v>
      </c>
      <c r="L124" s="1">
        <f t="shared" si="5"/>
        <v>46395.895666666562</v>
      </c>
      <c r="M124">
        <f t="shared" si="6"/>
        <v>34.179019708827369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1164431.1716666666</v>
      </c>
      <c r="E125" s="1">
        <v>391187.14550000004</v>
      </c>
      <c r="F125">
        <v>1049453.7879999999</v>
      </c>
      <c r="G125" s="1">
        <f t="shared" si="9"/>
        <v>114977.38366666669</v>
      </c>
      <c r="H125">
        <v>0</v>
      </c>
      <c r="I125">
        <v>1121712.4099999999</v>
      </c>
      <c r="J125">
        <v>0</v>
      </c>
      <c r="K125" s="1">
        <f t="shared" si="7"/>
        <v>1121712.4099999999</v>
      </c>
      <c r="L125" s="1">
        <f t="shared" si="5"/>
        <v>42718.761666666716</v>
      </c>
      <c r="M125">
        <f t="shared" si="6"/>
        <v>37.154056132042072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1151451.923</v>
      </c>
      <c r="E126" s="1">
        <v>442657.80949999997</v>
      </c>
      <c r="F126">
        <v>1021579.7709999999</v>
      </c>
      <c r="G126" s="1">
        <f t="shared" si="9"/>
        <v>129872.152</v>
      </c>
      <c r="H126">
        <v>1054318.53</v>
      </c>
      <c r="I126">
        <v>0</v>
      </c>
      <c r="J126">
        <v>0</v>
      </c>
      <c r="K126" s="1">
        <f t="shared" si="7"/>
        <v>1054318.53</v>
      </c>
      <c r="L126" s="1">
        <f t="shared" si="5"/>
        <v>97133.392999999924</v>
      </c>
      <c r="M126">
        <f t="shared" si="6"/>
        <v>74.791548075679785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1139928.5463333332</v>
      </c>
      <c r="E127" s="1">
        <v>461835.16483333334</v>
      </c>
      <c r="F127">
        <v>939928.54599999997</v>
      </c>
      <c r="G127" s="1">
        <f t="shared" si="9"/>
        <v>200000.00033333327</v>
      </c>
      <c r="H127">
        <v>0</v>
      </c>
      <c r="I127">
        <v>0</v>
      </c>
      <c r="J127">
        <v>1039928.55</v>
      </c>
      <c r="K127" s="1">
        <f t="shared" si="7"/>
        <v>1039928.55</v>
      </c>
      <c r="L127" s="1">
        <f t="shared" si="5"/>
        <v>99999.996333333198</v>
      </c>
      <c r="M127">
        <f t="shared" si="6"/>
        <v>49.999998083333288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1150995.8558333332</v>
      </c>
      <c r="E128" s="1">
        <v>358782.41066666669</v>
      </c>
      <c r="F128">
        <v>1034855.724</v>
      </c>
      <c r="G128" s="1">
        <f t="shared" si="9"/>
        <v>116140.13183333317</v>
      </c>
      <c r="H128">
        <v>0</v>
      </c>
      <c r="I128">
        <v>1100995.8600000001</v>
      </c>
      <c r="J128">
        <v>0</v>
      </c>
      <c r="K128" s="1">
        <f t="shared" si="7"/>
        <v>1100995.8600000001</v>
      </c>
      <c r="L128" s="1">
        <f t="shared" si="5"/>
        <v>49999.995833333116</v>
      </c>
      <c r="M128">
        <f t="shared" si="6"/>
        <v>43.051437125183895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1076568.9203333333</v>
      </c>
      <c r="E129" s="1">
        <v>339249.30983333336</v>
      </c>
      <c r="F129">
        <v>971212.05900000001</v>
      </c>
      <c r="G129" s="1">
        <f t="shared" si="9"/>
        <v>105356.86133333331</v>
      </c>
      <c r="H129">
        <v>0</v>
      </c>
      <c r="I129">
        <v>1026568.92</v>
      </c>
      <c r="J129">
        <v>0</v>
      </c>
      <c r="K129" s="1">
        <f t="shared" si="7"/>
        <v>1026568.92</v>
      </c>
      <c r="L129" s="1">
        <f t="shared" si="5"/>
        <v>50000.000333333272</v>
      </c>
      <c r="M129">
        <f t="shared" si="6"/>
        <v>47.457754246437517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1095372.6381666665</v>
      </c>
      <c r="E130" s="1">
        <v>358395.43</v>
      </c>
      <c r="F130">
        <v>981318.47600000002</v>
      </c>
      <c r="G130" s="1">
        <f t="shared" si="9"/>
        <v>114054.16216666647</v>
      </c>
      <c r="H130">
        <v>0</v>
      </c>
      <c r="I130">
        <v>1085131.55</v>
      </c>
      <c r="J130">
        <v>0</v>
      </c>
      <c r="K130" s="1">
        <f t="shared" si="7"/>
        <v>1085131.55</v>
      </c>
      <c r="L130" s="1">
        <f t="shared" ref="L130:L193" si="10">D130-K130</f>
        <v>10241.08816666645</v>
      </c>
      <c r="M130">
        <f t="shared" ref="M130:M193" si="11">L130/G130 *100</f>
        <v>8.9791446205191772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1109861.0850000002</v>
      </c>
      <c r="E131" s="1">
        <v>378877.78816666664</v>
      </c>
      <c r="F131">
        <v>975926.87</v>
      </c>
      <c r="G131" s="1">
        <f t="shared" si="9"/>
        <v>133934.2150000002</v>
      </c>
      <c r="H131">
        <v>0</v>
      </c>
      <c r="I131">
        <v>1021519.86</v>
      </c>
      <c r="J131">
        <v>0</v>
      </c>
      <c r="K131" s="1">
        <f t="shared" ref="K131:K194" si="12">MAX(H131:J131)</f>
        <v>1021519.86</v>
      </c>
      <c r="L131" s="1">
        <f t="shared" si="10"/>
        <v>88341.22500000021</v>
      </c>
      <c r="M131">
        <f t="shared" si="11"/>
        <v>65.958668589650586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1117138.3551666667</v>
      </c>
      <c r="E132" s="1">
        <v>406674.29816666665</v>
      </c>
      <c r="F132">
        <v>984900.46880000003</v>
      </c>
      <c r="G132" s="1">
        <f t="shared" ref="G132:G195" si="14">D132-F132</f>
        <v>132237.88636666664</v>
      </c>
      <c r="H132">
        <v>0</v>
      </c>
      <c r="I132">
        <v>1019972.85</v>
      </c>
      <c r="J132">
        <v>0</v>
      </c>
      <c r="K132" s="1">
        <f t="shared" si="12"/>
        <v>1019972.85</v>
      </c>
      <c r="L132" s="1">
        <f t="shared" si="10"/>
        <v>97165.505166666699</v>
      </c>
      <c r="M132">
        <f t="shared" si="11"/>
        <v>73.47781171974276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1141834.4685</v>
      </c>
      <c r="E133" s="1">
        <v>396842.49616666668</v>
      </c>
      <c r="F133">
        <v>1006432.449</v>
      </c>
      <c r="G133" s="1">
        <f t="shared" si="14"/>
        <v>135402.01949999994</v>
      </c>
      <c r="H133">
        <v>1042480.91</v>
      </c>
      <c r="I133">
        <v>0</v>
      </c>
      <c r="J133">
        <v>0</v>
      </c>
      <c r="K133" s="1">
        <f t="shared" si="12"/>
        <v>1042480.91</v>
      </c>
      <c r="L133" s="1">
        <f t="shared" si="10"/>
        <v>99353.558499999926</v>
      </c>
      <c r="M133">
        <f t="shared" si="11"/>
        <v>73.376718358325505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1102324.1458333333</v>
      </c>
      <c r="E134" s="1">
        <v>401725.02116666664</v>
      </c>
      <c r="F134">
        <v>902324.14599999995</v>
      </c>
      <c r="G134" s="1">
        <f t="shared" si="14"/>
        <v>199999.99983333331</v>
      </c>
      <c r="H134">
        <v>0</v>
      </c>
      <c r="I134">
        <v>0</v>
      </c>
      <c r="J134">
        <v>987398.05</v>
      </c>
      <c r="K134" s="1">
        <f t="shared" si="12"/>
        <v>987398.05</v>
      </c>
      <c r="L134" s="1">
        <f t="shared" si="10"/>
        <v>114926.09583333321</v>
      </c>
      <c r="M134">
        <f t="shared" si="11"/>
        <v>57.46304796455248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1148455.1975</v>
      </c>
      <c r="E135" s="1">
        <v>395110.01200000005</v>
      </c>
      <c r="F135">
        <v>998455.19799999997</v>
      </c>
      <c r="G135" s="1">
        <f t="shared" si="14"/>
        <v>149999.99950000003</v>
      </c>
      <c r="H135">
        <v>0</v>
      </c>
      <c r="I135">
        <v>1049760.3500000001</v>
      </c>
      <c r="J135">
        <v>0</v>
      </c>
      <c r="K135" s="1">
        <f t="shared" si="12"/>
        <v>1049760.3500000001</v>
      </c>
      <c r="L135" s="1">
        <f t="shared" si="10"/>
        <v>98694.847499999916</v>
      </c>
      <c r="M135">
        <f t="shared" si="11"/>
        <v>65.796565219321806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1145245.5368333336</v>
      </c>
      <c r="E136" s="1">
        <v>343968.10333333333</v>
      </c>
      <c r="F136">
        <v>995002.93599999999</v>
      </c>
      <c r="G136" s="1">
        <f t="shared" si="14"/>
        <v>150242.60083333356</v>
      </c>
      <c r="H136">
        <v>0</v>
      </c>
      <c r="I136">
        <v>1065783.25</v>
      </c>
      <c r="J136">
        <v>0</v>
      </c>
      <c r="K136" s="1">
        <f t="shared" si="12"/>
        <v>1065783.25</v>
      </c>
      <c r="L136" s="1">
        <f t="shared" si="10"/>
        <v>79462.28683333355</v>
      </c>
      <c r="M136">
        <f t="shared" si="11"/>
        <v>52.889317938180724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1160244.1791666665</v>
      </c>
      <c r="E137" s="1">
        <v>320100.87433333328</v>
      </c>
      <c r="F137">
        <v>1024523.742</v>
      </c>
      <c r="G137" s="1">
        <f t="shared" si="14"/>
        <v>135720.4371666665</v>
      </c>
      <c r="H137">
        <v>0</v>
      </c>
      <c r="I137">
        <v>1060244.18</v>
      </c>
      <c r="J137">
        <v>0</v>
      </c>
      <c r="K137" s="1">
        <f t="shared" si="12"/>
        <v>1060244.18</v>
      </c>
      <c r="L137" s="1">
        <f t="shared" si="10"/>
        <v>99999.99916666653</v>
      </c>
      <c r="M137">
        <f t="shared" si="11"/>
        <v>73.680870216963129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1154067.601</v>
      </c>
      <c r="E138" s="1">
        <v>361444.78933333326</v>
      </c>
      <c r="F138">
        <v>1013042.062</v>
      </c>
      <c r="G138" s="1">
        <f t="shared" si="14"/>
        <v>141025.53899999999</v>
      </c>
      <c r="H138">
        <v>0</v>
      </c>
      <c r="I138">
        <v>1056285.1399999999</v>
      </c>
      <c r="J138">
        <v>0</v>
      </c>
      <c r="K138" s="1">
        <f t="shared" si="12"/>
        <v>1056285.1399999999</v>
      </c>
      <c r="L138" s="1">
        <f t="shared" si="10"/>
        <v>97782.461000000127</v>
      </c>
      <c r="M138">
        <f t="shared" si="11"/>
        <v>69.336704325590375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1218262.3253333333</v>
      </c>
      <c r="E139" s="1">
        <v>418587.24133333331</v>
      </c>
      <c r="F139">
        <v>1078544.1529999999</v>
      </c>
      <c r="G139" s="1">
        <f t="shared" si="14"/>
        <v>139718.17233333341</v>
      </c>
      <c r="H139">
        <v>0</v>
      </c>
      <c r="I139">
        <v>1118262.32</v>
      </c>
      <c r="J139">
        <v>0</v>
      </c>
      <c r="K139" s="1">
        <f t="shared" si="12"/>
        <v>1118262.32</v>
      </c>
      <c r="L139" s="1">
        <f t="shared" si="10"/>
        <v>100000.00533333328</v>
      </c>
      <c r="M139">
        <f t="shared" si="11"/>
        <v>71.572654911887696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1159451.4076666667</v>
      </c>
      <c r="E140" s="1">
        <v>406367.87666666665</v>
      </c>
      <c r="F140">
        <v>1013751</v>
      </c>
      <c r="G140" s="1">
        <f t="shared" si="14"/>
        <v>145700.40766666667</v>
      </c>
      <c r="H140">
        <v>1085824.26</v>
      </c>
      <c r="I140">
        <v>0</v>
      </c>
      <c r="J140">
        <v>0</v>
      </c>
      <c r="K140" s="1">
        <f t="shared" si="12"/>
        <v>1085824.26</v>
      </c>
      <c r="L140" s="1">
        <f t="shared" si="10"/>
        <v>73627.147666666657</v>
      </c>
      <c r="M140">
        <f t="shared" si="11"/>
        <v>50.533247535662916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1124630.328</v>
      </c>
      <c r="E141" s="1">
        <v>432479.185</v>
      </c>
      <c r="F141">
        <v>949049.272</v>
      </c>
      <c r="G141" s="1">
        <f t="shared" si="14"/>
        <v>175581.05599999998</v>
      </c>
      <c r="H141">
        <v>0</v>
      </c>
      <c r="I141">
        <v>0</v>
      </c>
      <c r="J141">
        <v>1024630.33</v>
      </c>
      <c r="K141" s="1">
        <f t="shared" si="12"/>
        <v>1024630.33</v>
      </c>
      <c r="L141" s="1">
        <f t="shared" si="10"/>
        <v>99999.998000000021</v>
      </c>
      <c r="M141">
        <f t="shared" si="11"/>
        <v>56.953751320415812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1095680.1035</v>
      </c>
      <c r="E142" s="1">
        <v>388980.98416666669</v>
      </c>
      <c r="F142">
        <v>969411.22149999999</v>
      </c>
      <c r="G142" s="1">
        <f t="shared" si="14"/>
        <v>126268.88199999998</v>
      </c>
      <c r="H142">
        <v>0</v>
      </c>
      <c r="I142">
        <v>1013228.24</v>
      </c>
      <c r="J142">
        <v>0</v>
      </c>
      <c r="K142" s="1">
        <f t="shared" si="12"/>
        <v>1013228.24</v>
      </c>
      <c r="L142" s="1">
        <f t="shared" si="10"/>
        <v>82451.863499999978</v>
      </c>
      <c r="M142">
        <f t="shared" si="11"/>
        <v>65.298640642117974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1100663.2881666666</v>
      </c>
      <c r="E143" s="1">
        <v>364221.08783333335</v>
      </c>
      <c r="F143">
        <v>999892.06400000001</v>
      </c>
      <c r="G143" s="1">
        <f t="shared" si="14"/>
        <v>100771.22416666662</v>
      </c>
      <c r="H143">
        <v>0</v>
      </c>
      <c r="I143">
        <v>1033592.04</v>
      </c>
      <c r="J143">
        <v>0</v>
      </c>
      <c r="K143" s="1">
        <f t="shared" si="12"/>
        <v>1033592.04</v>
      </c>
      <c r="L143" s="1">
        <f t="shared" si="10"/>
        <v>67071.248166666599</v>
      </c>
      <c r="M143">
        <f t="shared" si="11"/>
        <v>66.557937269608573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1110080.1443333332</v>
      </c>
      <c r="E144" s="1">
        <v>386445.85066666669</v>
      </c>
      <c r="F144">
        <v>1007333.605</v>
      </c>
      <c r="G144" s="1">
        <f t="shared" si="14"/>
        <v>102746.53933333326</v>
      </c>
      <c r="H144">
        <v>0</v>
      </c>
      <c r="I144">
        <v>1060080.1399999999</v>
      </c>
      <c r="J144">
        <v>0</v>
      </c>
      <c r="K144" s="1">
        <f t="shared" si="12"/>
        <v>1060080.1399999999</v>
      </c>
      <c r="L144" s="1">
        <f t="shared" si="10"/>
        <v>50000.004333333345</v>
      </c>
      <c r="M144">
        <f t="shared" si="11"/>
        <v>48.663443710860079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1106645.2720000001</v>
      </c>
      <c r="E145" s="1">
        <v>382117.70549999998</v>
      </c>
      <c r="F145">
        <v>990305.52099999995</v>
      </c>
      <c r="G145" s="1">
        <f t="shared" si="14"/>
        <v>116339.75100000016</v>
      </c>
      <c r="H145">
        <v>0</v>
      </c>
      <c r="I145">
        <v>1056645.27</v>
      </c>
      <c r="J145">
        <v>0</v>
      </c>
      <c r="K145" s="1">
        <f t="shared" si="12"/>
        <v>1056645.27</v>
      </c>
      <c r="L145" s="1">
        <f t="shared" si="10"/>
        <v>50000.002000000095</v>
      </c>
      <c r="M145">
        <f t="shared" si="11"/>
        <v>42.977573503660004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1102015.0985000001</v>
      </c>
      <c r="E146" s="1">
        <v>368145.72683333332</v>
      </c>
      <c r="F146">
        <v>991708.777</v>
      </c>
      <c r="G146" s="1">
        <f t="shared" si="14"/>
        <v>110306.32150000008</v>
      </c>
      <c r="H146">
        <v>0</v>
      </c>
      <c r="I146">
        <v>1025145.32</v>
      </c>
      <c r="J146">
        <v>0</v>
      </c>
      <c r="K146" s="1">
        <f t="shared" si="12"/>
        <v>1025145.32</v>
      </c>
      <c r="L146" s="1">
        <f t="shared" si="10"/>
        <v>76869.778500000131</v>
      </c>
      <c r="M146">
        <f t="shared" si="11"/>
        <v>69.687555032827447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1114834.9838333335</v>
      </c>
      <c r="E147" s="1">
        <v>408310.7171666667</v>
      </c>
      <c r="F147">
        <v>993960.76800000004</v>
      </c>
      <c r="G147" s="1">
        <f t="shared" si="14"/>
        <v>120874.21583333344</v>
      </c>
      <c r="H147">
        <v>1019259.06</v>
      </c>
      <c r="I147">
        <v>0</v>
      </c>
      <c r="J147">
        <v>0</v>
      </c>
      <c r="K147" s="1">
        <f t="shared" si="12"/>
        <v>1019259.06</v>
      </c>
      <c r="L147" s="1">
        <f t="shared" si="10"/>
        <v>95575.923833333421</v>
      </c>
      <c r="M147">
        <f t="shared" si="11"/>
        <v>79.070563704932411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1073851.4384999999</v>
      </c>
      <c r="E148" s="1">
        <v>413741.31466666661</v>
      </c>
      <c r="F148">
        <v>888580.31469999999</v>
      </c>
      <c r="G148" s="1">
        <f t="shared" si="14"/>
        <v>185271.12379999994</v>
      </c>
      <c r="H148">
        <v>0</v>
      </c>
      <c r="I148">
        <v>0</v>
      </c>
      <c r="J148">
        <v>973851.44</v>
      </c>
      <c r="K148" s="1">
        <f t="shared" si="12"/>
        <v>973851.44</v>
      </c>
      <c r="L148" s="1">
        <f t="shared" si="10"/>
        <v>99999.998499999987</v>
      </c>
      <c r="M148">
        <f t="shared" si="11"/>
        <v>53.97495111431931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1038394.8324999999</v>
      </c>
      <c r="E149" s="1">
        <v>338061.89049999998</v>
      </c>
      <c r="F149">
        <v>937097.03130000003</v>
      </c>
      <c r="G149" s="1">
        <f t="shared" si="14"/>
        <v>101297.80119999987</v>
      </c>
      <c r="H149">
        <v>0</v>
      </c>
      <c r="I149">
        <v>988394.83</v>
      </c>
      <c r="J149">
        <v>0</v>
      </c>
      <c r="K149" s="1">
        <f t="shared" si="12"/>
        <v>988394.83</v>
      </c>
      <c r="L149" s="1">
        <f t="shared" si="10"/>
        <v>50000.002499999944</v>
      </c>
      <c r="M149">
        <f t="shared" si="11"/>
        <v>49.359415414438438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1052889.5806666666</v>
      </c>
      <c r="E150" s="1">
        <v>332116.78516666667</v>
      </c>
      <c r="F150">
        <v>938327.7905</v>
      </c>
      <c r="G150" s="1">
        <f t="shared" si="14"/>
        <v>114561.79016666661</v>
      </c>
      <c r="H150">
        <v>0</v>
      </c>
      <c r="I150">
        <v>979969.1</v>
      </c>
      <c r="J150">
        <v>0</v>
      </c>
      <c r="K150" s="1">
        <f t="shared" si="12"/>
        <v>979969.1</v>
      </c>
      <c r="L150" s="1">
        <f t="shared" si="10"/>
        <v>72920.480666666641</v>
      </c>
      <c r="M150">
        <f t="shared" si="11"/>
        <v>63.651659563437832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1045268.1203333332</v>
      </c>
      <c r="E151" s="1">
        <v>355812.70183333335</v>
      </c>
      <c r="F151">
        <v>937429.65119999996</v>
      </c>
      <c r="G151" s="1">
        <f t="shared" si="14"/>
        <v>107838.46913333319</v>
      </c>
      <c r="H151">
        <v>0</v>
      </c>
      <c r="I151">
        <v>989961.24</v>
      </c>
      <c r="J151">
        <v>0</v>
      </c>
      <c r="K151" s="1">
        <f t="shared" si="12"/>
        <v>989961.24</v>
      </c>
      <c r="L151" s="1">
        <f t="shared" si="10"/>
        <v>55306.88033333316</v>
      </c>
      <c r="M151">
        <f t="shared" si="11"/>
        <v>51.286781774462007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1075651.5341666667</v>
      </c>
      <c r="E152" s="1">
        <v>357893.73233333329</v>
      </c>
      <c r="F152">
        <v>965649.48300000001</v>
      </c>
      <c r="G152" s="1">
        <f t="shared" si="14"/>
        <v>110002.05116666667</v>
      </c>
      <c r="H152">
        <v>0</v>
      </c>
      <c r="I152">
        <v>997782.55</v>
      </c>
      <c r="J152">
        <v>0</v>
      </c>
      <c r="K152" s="1">
        <f t="shared" si="12"/>
        <v>997782.55</v>
      </c>
      <c r="L152" s="1">
        <f t="shared" si="10"/>
        <v>77868.984166666633</v>
      </c>
      <c r="M152">
        <f t="shared" si="11"/>
        <v>70.78866561195801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1052635.9268333332</v>
      </c>
      <c r="E153" s="1">
        <v>446000.25216666673</v>
      </c>
      <c r="F153">
        <v>939384.17299999995</v>
      </c>
      <c r="G153" s="1">
        <f t="shared" si="14"/>
        <v>113251.75383333326</v>
      </c>
      <c r="H153">
        <v>0</v>
      </c>
      <c r="I153">
        <v>975304.74</v>
      </c>
      <c r="J153">
        <v>0</v>
      </c>
      <c r="K153" s="1">
        <f t="shared" si="12"/>
        <v>975304.74</v>
      </c>
      <c r="L153" s="1">
        <f t="shared" si="10"/>
        <v>77331.186833333224</v>
      </c>
      <c r="M153">
        <f t="shared" si="11"/>
        <v>68.282551232837889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1100076.0496666667</v>
      </c>
      <c r="E154" s="1">
        <v>388329.00450000004</v>
      </c>
      <c r="F154">
        <v>957860.24600000004</v>
      </c>
      <c r="G154" s="1">
        <f t="shared" si="14"/>
        <v>142215.80366666662</v>
      </c>
      <c r="H154">
        <v>1000076.05</v>
      </c>
      <c r="I154">
        <v>0</v>
      </c>
      <c r="J154">
        <v>0</v>
      </c>
      <c r="K154" s="1">
        <f t="shared" si="12"/>
        <v>1000076.05</v>
      </c>
      <c r="L154" s="1">
        <f t="shared" si="10"/>
        <v>99999.999666666612</v>
      </c>
      <c r="M154">
        <f t="shared" si="11"/>
        <v>70.315673144914498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1092791.4995000002</v>
      </c>
      <c r="E155" s="1">
        <v>384281.36699999991</v>
      </c>
      <c r="F155">
        <v>892791.5</v>
      </c>
      <c r="G155" s="1">
        <f t="shared" si="14"/>
        <v>199999.99950000015</v>
      </c>
      <c r="H155">
        <v>0</v>
      </c>
      <c r="I155">
        <v>0</v>
      </c>
      <c r="J155">
        <v>992791.5</v>
      </c>
      <c r="K155" s="1">
        <f t="shared" si="12"/>
        <v>992791.5</v>
      </c>
      <c r="L155" s="1">
        <f t="shared" si="10"/>
        <v>99999.999500000151</v>
      </c>
      <c r="M155">
        <f t="shared" si="11"/>
        <v>49.999999875000043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1046077.9753333334</v>
      </c>
      <c r="E156" s="1">
        <v>323952.98766666668</v>
      </c>
      <c r="F156">
        <v>904662.95200000005</v>
      </c>
      <c r="G156" s="1">
        <f t="shared" si="14"/>
        <v>141415.02333333332</v>
      </c>
      <c r="H156">
        <v>0</v>
      </c>
      <c r="I156">
        <v>962844.22</v>
      </c>
      <c r="J156">
        <v>0</v>
      </c>
      <c r="K156" s="1">
        <f t="shared" si="12"/>
        <v>962844.22</v>
      </c>
      <c r="L156" s="1">
        <f t="shared" si="10"/>
        <v>83233.755333333393</v>
      </c>
      <c r="M156">
        <f t="shared" si="11"/>
        <v>58.857788494749087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1047874.8145000002</v>
      </c>
      <c r="E157" s="1">
        <v>302874.5373333334</v>
      </c>
      <c r="F157">
        <v>925663.60649999999</v>
      </c>
      <c r="G157" s="1">
        <f t="shared" si="14"/>
        <v>122211.20800000022</v>
      </c>
      <c r="H157">
        <v>0</v>
      </c>
      <c r="I157">
        <v>966632.91</v>
      </c>
      <c r="J157">
        <v>0</v>
      </c>
      <c r="K157" s="1">
        <f t="shared" si="12"/>
        <v>966632.91</v>
      </c>
      <c r="L157" s="1">
        <f t="shared" si="10"/>
        <v>81241.904500000179</v>
      </c>
      <c r="M157">
        <f t="shared" si="11"/>
        <v>66.476639769406447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1117546.416</v>
      </c>
      <c r="E158" s="1">
        <v>392784.86300000007</v>
      </c>
      <c r="F158">
        <v>965236.15800000005</v>
      </c>
      <c r="G158" s="1">
        <f t="shared" si="14"/>
        <v>152310.25799999991</v>
      </c>
      <c r="H158">
        <v>0</v>
      </c>
      <c r="I158">
        <v>1028631.04</v>
      </c>
      <c r="J158">
        <v>0</v>
      </c>
      <c r="K158" s="1">
        <f t="shared" si="12"/>
        <v>1028631.04</v>
      </c>
      <c r="L158" s="1">
        <f t="shared" si="10"/>
        <v>88915.375999999931</v>
      </c>
      <c r="M158">
        <f t="shared" si="11"/>
        <v>58.377798821665692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1090932.291</v>
      </c>
      <c r="E159" s="1">
        <v>388346.41116666672</v>
      </c>
      <c r="F159">
        <v>967923.14500000002</v>
      </c>
      <c r="G159" s="1">
        <f t="shared" si="14"/>
        <v>123009.14599999995</v>
      </c>
      <c r="H159">
        <v>0</v>
      </c>
      <c r="I159">
        <v>1017923.14</v>
      </c>
      <c r="J159">
        <v>0</v>
      </c>
      <c r="K159" s="1">
        <f t="shared" si="12"/>
        <v>1017923.14</v>
      </c>
      <c r="L159" s="1">
        <f t="shared" si="10"/>
        <v>73009.150999999954</v>
      </c>
      <c r="M159">
        <f t="shared" si="11"/>
        <v>59.352620007621205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1144326.9375</v>
      </c>
      <c r="E160" s="1">
        <v>385533.20133333333</v>
      </c>
      <c r="F160">
        <v>998977.40780000004</v>
      </c>
      <c r="G160" s="1">
        <f t="shared" si="14"/>
        <v>145349.52969999996</v>
      </c>
      <c r="H160">
        <v>0</v>
      </c>
      <c r="I160">
        <v>1067998.81</v>
      </c>
      <c r="J160">
        <v>0</v>
      </c>
      <c r="K160" s="1">
        <f t="shared" si="12"/>
        <v>1067998.81</v>
      </c>
      <c r="L160" s="1">
        <f t="shared" si="10"/>
        <v>76328.127499999944</v>
      </c>
      <c r="M160">
        <f t="shared" si="11"/>
        <v>52.513501528034155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1147956.7725</v>
      </c>
      <c r="E161" s="1">
        <v>363093.11800000002</v>
      </c>
      <c r="F161">
        <v>1011605.432</v>
      </c>
      <c r="G161" s="1">
        <f t="shared" si="14"/>
        <v>136351.34049999993</v>
      </c>
      <c r="H161">
        <v>1072988.01</v>
      </c>
      <c r="I161">
        <v>0</v>
      </c>
      <c r="J161">
        <v>0</v>
      </c>
      <c r="K161" s="1">
        <f t="shared" si="12"/>
        <v>1072988.01</v>
      </c>
      <c r="L161" s="1">
        <f t="shared" si="10"/>
        <v>74968.762499999953</v>
      </c>
      <c r="M161">
        <f t="shared" si="11"/>
        <v>54.982050213140369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1072710.5690000001</v>
      </c>
      <c r="E162" s="1">
        <v>324093.51583333331</v>
      </c>
      <c r="F162">
        <v>911508.46600000001</v>
      </c>
      <c r="G162" s="1">
        <f t="shared" si="14"/>
        <v>161202.10300000012</v>
      </c>
      <c r="H162">
        <v>0</v>
      </c>
      <c r="I162">
        <v>0</v>
      </c>
      <c r="J162">
        <v>972710.57</v>
      </c>
      <c r="K162" s="1">
        <f t="shared" si="12"/>
        <v>972710.57</v>
      </c>
      <c r="L162" s="1">
        <f t="shared" si="10"/>
        <v>99999.999000000185</v>
      </c>
      <c r="M162">
        <f t="shared" si="11"/>
        <v>62.033929544951469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1040162.6486666667</v>
      </c>
      <c r="E163" s="1">
        <v>318186.26449999999</v>
      </c>
      <c r="F163">
        <v>911563.87769999995</v>
      </c>
      <c r="G163" s="1">
        <f t="shared" si="14"/>
        <v>128598.77096666675</v>
      </c>
      <c r="H163">
        <v>0</v>
      </c>
      <c r="I163">
        <v>973776.18</v>
      </c>
      <c r="J163">
        <v>0</v>
      </c>
      <c r="K163" s="1">
        <f t="shared" si="12"/>
        <v>973776.18</v>
      </c>
      <c r="L163" s="1">
        <f t="shared" si="10"/>
        <v>66386.468666666653</v>
      </c>
      <c r="M163">
        <f t="shared" si="11"/>
        <v>51.622941780582224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1101118.1226666665</v>
      </c>
      <c r="E164" s="1">
        <v>343960.44949999999</v>
      </c>
      <c r="F164">
        <v>976044.05900000001</v>
      </c>
      <c r="G164" s="1">
        <f t="shared" si="14"/>
        <v>125074.06366666651</v>
      </c>
      <c r="H164">
        <v>0</v>
      </c>
      <c r="I164">
        <v>1026259.67</v>
      </c>
      <c r="J164">
        <v>0</v>
      </c>
      <c r="K164" s="1">
        <f t="shared" si="12"/>
        <v>1026259.67</v>
      </c>
      <c r="L164" s="1">
        <f t="shared" si="10"/>
        <v>74858.452666666475</v>
      </c>
      <c r="M164">
        <f t="shared" si="11"/>
        <v>59.851299679660933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1144609.9875</v>
      </c>
      <c r="E165" s="1">
        <v>370221.58816666668</v>
      </c>
      <c r="F165">
        <v>1013598.487</v>
      </c>
      <c r="G165" s="1">
        <f t="shared" si="14"/>
        <v>131011.50050000008</v>
      </c>
      <c r="H165">
        <v>0</v>
      </c>
      <c r="I165">
        <v>1070226.03</v>
      </c>
      <c r="J165">
        <v>0</v>
      </c>
      <c r="K165" s="1">
        <f t="shared" si="12"/>
        <v>1070226.03</v>
      </c>
      <c r="L165" s="1">
        <f t="shared" si="10"/>
        <v>74383.957500000019</v>
      </c>
      <c r="M165">
        <f t="shared" si="11"/>
        <v>56.776662519028221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1070621.6136666667</v>
      </c>
      <c r="E166" s="1">
        <v>393754.87383333337</v>
      </c>
      <c r="F166">
        <v>951837.77450000006</v>
      </c>
      <c r="G166" s="1">
        <f t="shared" si="14"/>
        <v>118783.83916666661</v>
      </c>
      <c r="H166">
        <v>0</v>
      </c>
      <c r="I166">
        <v>991822.44</v>
      </c>
      <c r="J166">
        <v>0</v>
      </c>
      <c r="K166" s="1">
        <f t="shared" si="12"/>
        <v>991822.44</v>
      </c>
      <c r="L166" s="1">
        <f t="shared" si="10"/>
        <v>78799.173666666728</v>
      </c>
      <c r="M166">
        <f t="shared" si="11"/>
        <v>66.338295023536773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1107965.7168333333</v>
      </c>
      <c r="E167" s="1">
        <v>373456.13766666665</v>
      </c>
      <c r="F167">
        <v>954868.549</v>
      </c>
      <c r="G167" s="1">
        <f t="shared" si="14"/>
        <v>153097.16783333325</v>
      </c>
      <c r="H167">
        <v>0</v>
      </c>
      <c r="I167">
        <v>1013722.84</v>
      </c>
      <c r="J167">
        <v>0</v>
      </c>
      <c r="K167" s="1">
        <f t="shared" si="12"/>
        <v>1013722.84</v>
      </c>
      <c r="L167" s="1">
        <f t="shared" si="10"/>
        <v>94242.876833333285</v>
      </c>
      <c r="M167">
        <f t="shared" si="11"/>
        <v>61.557557312836288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1088055.2810000002</v>
      </c>
      <c r="E168" s="1">
        <v>401507.48466666671</v>
      </c>
      <c r="F168">
        <v>944792.29379999998</v>
      </c>
      <c r="G168" s="1">
        <f t="shared" si="14"/>
        <v>143262.98720000021</v>
      </c>
      <c r="H168">
        <v>988055.28</v>
      </c>
      <c r="I168">
        <v>0</v>
      </c>
      <c r="J168">
        <v>0</v>
      </c>
      <c r="K168" s="1">
        <f t="shared" si="12"/>
        <v>988055.28</v>
      </c>
      <c r="L168" s="1">
        <f t="shared" si="10"/>
        <v>100000.00100000016</v>
      </c>
      <c r="M168">
        <f t="shared" si="11"/>
        <v>69.801700323612977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1071416.2713333333</v>
      </c>
      <c r="E169" s="1">
        <v>450367.44899999996</v>
      </c>
      <c r="F169">
        <v>880907.35699999996</v>
      </c>
      <c r="G169" s="1">
        <f t="shared" si="14"/>
        <v>190508.91433333338</v>
      </c>
      <c r="H169">
        <v>0</v>
      </c>
      <c r="I169">
        <v>0</v>
      </c>
      <c r="J169">
        <v>971416.27</v>
      </c>
      <c r="K169" s="1">
        <f t="shared" si="12"/>
        <v>971416.27</v>
      </c>
      <c r="L169" s="1">
        <f t="shared" si="10"/>
        <v>100000.00133333332</v>
      </c>
      <c r="M169">
        <f t="shared" si="11"/>
        <v>52.490982736043179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1044846.5140000001</v>
      </c>
      <c r="E170" s="1">
        <v>333596.054</v>
      </c>
      <c r="F170">
        <v>922928.90520000004</v>
      </c>
      <c r="G170" s="1">
        <f t="shared" si="14"/>
        <v>121917.60880000005</v>
      </c>
      <c r="H170">
        <v>0</v>
      </c>
      <c r="I170">
        <v>965073.16</v>
      </c>
      <c r="J170">
        <v>0</v>
      </c>
      <c r="K170" s="1">
        <f t="shared" si="12"/>
        <v>965073.16</v>
      </c>
      <c r="L170" s="1">
        <f t="shared" si="10"/>
        <v>79773.35400000005</v>
      </c>
      <c r="M170">
        <f t="shared" si="11"/>
        <v>65.432183902871969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1058112.8108333333</v>
      </c>
      <c r="E171" s="1">
        <v>320112.33133333334</v>
      </c>
      <c r="F171">
        <v>949050.57799999998</v>
      </c>
      <c r="G171" s="1">
        <f t="shared" si="14"/>
        <v>109062.23283333331</v>
      </c>
      <c r="H171">
        <v>0</v>
      </c>
      <c r="I171">
        <v>964779</v>
      </c>
      <c r="J171">
        <v>0</v>
      </c>
      <c r="K171" s="1">
        <f t="shared" si="12"/>
        <v>964779</v>
      </c>
      <c r="L171" s="1">
        <f t="shared" si="10"/>
        <v>93333.810833333293</v>
      </c>
      <c r="M171">
        <f t="shared" si="11"/>
        <v>85.578488912806435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1082529.1435</v>
      </c>
      <c r="E172" s="1">
        <v>363054.57</v>
      </c>
      <c r="F172">
        <v>955931.59400000004</v>
      </c>
      <c r="G172" s="1">
        <f t="shared" si="14"/>
        <v>126597.54949999996</v>
      </c>
      <c r="H172">
        <v>0</v>
      </c>
      <c r="I172">
        <v>999558.37</v>
      </c>
      <c r="J172">
        <v>0</v>
      </c>
      <c r="K172" s="1">
        <f t="shared" si="12"/>
        <v>999558.37</v>
      </c>
      <c r="L172" s="1">
        <f t="shared" si="10"/>
        <v>82970.77350000001</v>
      </c>
      <c r="M172">
        <f t="shared" si="11"/>
        <v>65.539004370696802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1053504.3498333332</v>
      </c>
      <c r="E173" s="1">
        <v>360363.82766666665</v>
      </c>
      <c r="F173">
        <v>932808.44400000002</v>
      </c>
      <c r="G173" s="1">
        <f t="shared" si="14"/>
        <v>120695.90583333315</v>
      </c>
      <c r="H173">
        <v>0</v>
      </c>
      <c r="I173">
        <v>962291.37</v>
      </c>
      <c r="J173">
        <v>0</v>
      </c>
      <c r="K173" s="1">
        <f t="shared" si="12"/>
        <v>962291.37</v>
      </c>
      <c r="L173" s="1">
        <f t="shared" si="10"/>
        <v>91212.979833333171</v>
      </c>
      <c r="M173">
        <f t="shared" si="11"/>
        <v>75.572555012170483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1094373.1598333332</v>
      </c>
      <c r="E174" s="1">
        <v>371466.26450000005</v>
      </c>
      <c r="F174">
        <v>971002.77870000002</v>
      </c>
      <c r="G174" s="1">
        <f t="shared" si="14"/>
        <v>123370.3811333332</v>
      </c>
      <c r="H174">
        <v>0</v>
      </c>
      <c r="I174">
        <v>1032876.22</v>
      </c>
      <c r="J174">
        <v>0</v>
      </c>
      <c r="K174" s="1">
        <f t="shared" si="12"/>
        <v>1032876.22</v>
      </c>
      <c r="L174" s="1">
        <f t="shared" si="10"/>
        <v>61496.93983333325</v>
      </c>
      <c r="M174">
        <f t="shared" si="11"/>
        <v>49.847410106377239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1097152.4676666667</v>
      </c>
      <c r="E175" s="1">
        <v>383009.34466666664</v>
      </c>
      <c r="F175">
        <v>947194.26</v>
      </c>
      <c r="G175" s="1">
        <f t="shared" si="14"/>
        <v>149958.20766666671</v>
      </c>
      <c r="H175">
        <v>1020781.77</v>
      </c>
      <c r="I175">
        <v>0</v>
      </c>
      <c r="J175">
        <v>0</v>
      </c>
      <c r="K175" s="1">
        <f t="shared" si="12"/>
        <v>1020781.77</v>
      </c>
      <c r="L175" s="1">
        <f t="shared" si="10"/>
        <v>76370.697666666703</v>
      </c>
      <c r="M175">
        <f t="shared" si="11"/>
        <v>50.927987774051445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1058201.0999999999</v>
      </c>
      <c r="E176" s="1">
        <v>367624.35016666661</v>
      </c>
      <c r="F176">
        <v>873748.25930000003</v>
      </c>
      <c r="G176" s="1">
        <f t="shared" si="14"/>
        <v>184452.84069999983</v>
      </c>
      <c r="H176">
        <v>0</v>
      </c>
      <c r="I176">
        <v>0</v>
      </c>
      <c r="J176">
        <v>958201.1</v>
      </c>
      <c r="K176" s="1">
        <f t="shared" si="12"/>
        <v>958201.1</v>
      </c>
      <c r="L176" s="1">
        <f t="shared" si="10"/>
        <v>99999.999999999884</v>
      </c>
      <c r="M176">
        <f t="shared" si="11"/>
        <v>54.214399529169178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1051637.4850000001</v>
      </c>
      <c r="E177" s="1">
        <v>317609.44066666666</v>
      </c>
      <c r="F177">
        <v>942636.29399999999</v>
      </c>
      <c r="G177" s="1">
        <f t="shared" si="14"/>
        <v>109001.19100000011</v>
      </c>
      <c r="H177">
        <v>0</v>
      </c>
      <c r="I177">
        <v>973291.97</v>
      </c>
      <c r="J177">
        <v>0</v>
      </c>
      <c r="K177" s="1">
        <f t="shared" si="12"/>
        <v>973291.97</v>
      </c>
      <c r="L177" s="1">
        <f t="shared" si="10"/>
        <v>78345.51500000013</v>
      </c>
      <c r="M177">
        <f t="shared" si="11"/>
        <v>71.875833907172677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1058247.3038333333</v>
      </c>
      <c r="E178" s="1">
        <v>311491.24166666664</v>
      </c>
      <c r="F178">
        <v>922327.15949999995</v>
      </c>
      <c r="G178" s="1">
        <f t="shared" si="14"/>
        <v>135920.14433333336</v>
      </c>
      <c r="H178">
        <v>0</v>
      </c>
      <c r="I178">
        <v>957604.57</v>
      </c>
      <c r="J178">
        <v>0</v>
      </c>
      <c r="K178" s="1">
        <f t="shared" si="12"/>
        <v>957604.57</v>
      </c>
      <c r="L178" s="1">
        <f t="shared" si="10"/>
        <v>100642.73383333336</v>
      </c>
      <c r="M178">
        <f t="shared" si="11"/>
        <v>74.045487758249479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1079329.2756666664</v>
      </c>
      <c r="E179" s="1">
        <v>367721.0108333333</v>
      </c>
      <c r="F179">
        <v>929169.61450000003</v>
      </c>
      <c r="G179" s="1">
        <f t="shared" si="14"/>
        <v>150159.66116666642</v>
      </c>
      <c r="H179">
        <v>0</v>
      </c>
      <c r="I179">
        <v>951625.55</v>
      </c>
      <c r="J179">
        <v>0</v>
      </c>
      <c r="K179" s="1">
        <f t="shared" si="12"/>
        <v>951625.55</v>
      </c>
      <c r="L179" s="1">
        <f t="shared" si="10"/>
        <v>127703.7256666664</v>
      </c>
      <c r="M179">
        <f t="shared" si="11"/>
        <v>85.045294238460258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1026382.2390000001</v>
      </c>
      <c r="E180" s="1">
        <v>355325.02799999999</v>
      </c>
      <c r="F180">
        <v>912982.41099999996</v>
      </c>
      <c r="G180" s="1">
        <f t="shared" si="14"/>
        <v>113399.8280000001</v>
      </c>
      <c r="H180">
        <v>0</v>
      </c>
      <c r="I180">
        <v>955790.98</v>
      </c>
      <c r="J180">
        <v>0</v>
      </c>
      <c r="K180" s="1">
        <f t="shared" si="12"/>
        <v>955790.98</v>
      </c>
      <c r="L180" s="1">
        <f t="shared" si="10"/>
        <v>70591.259000000078</v>
      </c>
      <c r="M180">
        <f t="shared" si="11"/>
        <v>62.249881895764446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1061103.1739999999</v>
      </c>
      <c r="E181" s="1">
        <v>356509.53983333334</v>
      </c>
      <c r="F181">
        <v>955090.179</v>
      </c>
      <c r="G181" s="1">
        <f t="shared" si="14"/>
        <v>106012.99499999988</v>
      </c>
      <c r="H181">
        <v>0</v>
      </c>
      <c r="I181">
        <v>1011103.17</v>
      </c>
      <c r="J181">
        <v>0</v>
      </c>
      <c r="K181" s="1">
        <f t="shared" si="12"/>
        <v>1011103.17</v>
      </c>
      <c r="L181" s="1">
        <f t="shared" si="10"/>
        <v>50000.003999999841</v>
      </c>
      <c r="M181">
        <f t="shared" si="11"/>
        <v>47.164033050853718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1072152.4136666667</v>
      </c>
      <c r="E182" s="1">
        <v>407053.82566666667</v>
      </c>
      <c r="F182">
        <v>958809.01069999998</v>
      </c>
      <c r="G182" s="1">
        <f t="shared" si="14"/>
        <v>113343.40296666673</v>
      </c>
      <c r="H182">
        <v>1019654.64</v>
      </c>
      <c r="I182">
        <v>0</v>
      </c>
      <c r="J182">
        <v>0</v>
      </c>
      <c r="K182" s="1">
        <f t="shared" si="12"/>
        <v>1019654.64</v>
      </c>
      <c r="L182" s="1">
        <f t="shared" si="10"/>
        <v>52497.773666666704</v>
      </c>
      <c r="M182">
        <f t="shared" si="11"/>
        <v>46.317449708216209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1050071.777</v>
      </c>
      <c r="E183" s="1">
        <v>341074.72749999998</v>
      </c>
      <c r="F183">
        <v>860315.50800000003</v>
      </c>
      <c r="G183" s="1">
        <f t="shared" si="14"/>
        <v>189756.26899999997</v>
      </c>
      <c r="H183">
        <v>0</v>
      </c>
      <c r="I183">
        <v>0</v>
      </c>
      <c r="J183">
        <v>950071.78</v>
      </c>
      <c r="K183" s="1">
        <f t="shared" si="12"/>
        <v>950071.78</v>
      </c>
      <c r="L183" s="1">
        <f t="shared" si="10"/>
        <v>99999.996999999974</v>
      </c>
      <c r="M183">
        <f t="shared" si="11"/>
        <v>52.699179598646083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989719.62116666662</v>
      </c>
      <c r="E184" s="1">
        <v>332250.03083333338</v>
      </c>
      <c r="F184">
        <v>890713.25650000002</v>
      </c>
      <c r="G184" s="1">
        <f t="shared" si="14"/>
        <v>99006.364666666603</v>
      </c>
      <c r="H184">
        <v>0</v>
      </c>
      <c r="I184">
        <v>939719.62</v>
      </c>
      <c r="J184">
        <v>0</v>
      </c>
      <c r="K184" s="1">
        <f t="shared" si="12"/>
        <v>939719.62</v>
      </c>
      <c r="L184" s="1">
        <f t="shared" si="10"/>
        <v>50000.001166666625</v>
      </c>
      <c r="M184">
        <f t="shared" si="11"/>
        <v>50.501804944566956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1039421.4871666665</v>
      </c>
      <c r="E185" s="1">
        <v>327843.96716666664</v>
      </c>
      <c r="F185">
        <v>907196.22519999999</v>
      </c>
      <c r="G185" s="1">
        <f t="shared" si="14"/>
        <v>132225.26196666656</v>
      </c>
      <c r="H185">
        <v>0</v>
      </c>
      <c r="I185">
        <v>940583.8</v>
      </c>
      <c r="J185">
        <v>0</v>
      </c>
      <c r="K185" s="1">
        <f t="shared" si="12"/>
        <v>940583.8</v>
      </c>
      <c r="L185" s="1">
        <f t="shared" si="10"/>
        <v>98837.687166666496</v>
      </c>
      <c r="M185">
        <f t="shared" si="11"/>
        <v>74.749473509519731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1029443.7986666667</v>
      </c>
      <c r="E186" s="1">
        <v>397654.16899999999</v>
      </c>
      <c r="F186">
        <v>917033.00120000006</v>
      </c>
      <c r="G186" s="1">
        <f t="shared" si="14"/>
        <v>112410.79746666667</v>
      </c>
      <c r="H186">
        <v>0</v>
      </c>
      <c r="I186">
        <v>962272.86</v>
      </c>
      <c r="J186">
        <v>0</v>
      </c>
      <c r="K186" s="1">
        <f t="shared" si="12"/>
        <v>962272.86</v>
      </c>
      <c r="L186" s="1">
        <f t="shared" si="10"/>
        <v>67170.938666666741</v>
      </c>
      <c r="M186">
        <f t="shared" si="11"/>
        <v>59.754881364118987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1040931.0256666667</v>
      </c>
      <c r="E187" s="1">
        <v>385570.27649999998</v>
      </c>
      <c r="F187">
        <v>921101.27</v>
      </c>
      <c r="G187" s="1">
        <f t="shared" si="14"/>
        <v>119829.75566666666</v>
      </c>
      <c r="H187">
        <v>0</v>
      </c>
      <c r="I187">
        <v>1000942.08</v>
      </c>
      <c r="J187">
        <v>0</v>
      </c>
      <c r="K187" s="1">
        <f t="shared" si="12"/>
        <v>1000942.08</v>
      </c>
      <c r="L187" s="1">
        <f t="shared" si="10"/>
        <v>39988.945666666725</v>
      </c>
      <c r="M187">
        <f t="shared" si="11"/>
        <v>33.371465579805523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1085471.9458333333</v>
      </c>
      <c r="E188" s="1">
        <v>384075.24666666664</v>
      </c>
      <c r="F188">
        <v>945780.495</v>
      </c>
      <c r="G188" s="1">
        <f t="shared" si="14"/>
        <v>139691.45083333331</v>
      </c>
      <c r="H188">
        <v>0</v>
      </c>
      <c r="I188">
        <v>1022562.3</v>
      </c>
      <c r="J188">
        <v>0</v>
      </c>
      <c r="K188" s="1">
        <f t="shared" si="12"/>
        <v>1022562.3</v>
      </c>
      <c r="L188" s="1">
        <f t="shared" si="10"/>
        <v>62909.645833333256</v>
      </c>
      <c r="M188">
        <f t="shared" si="11"/>
        <v>45.034714335089213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1080012.9268333332</v>
      </c>
      <c r="E189" s="1">
        <v>415609.52133333334</v>
      </c>
      <c r="F189">
        <v>943471.70129999996</v>
      </c>
      <c r="G189" s="1">
        <f t="shared" si="14"/>
        <v>136541.22553333326</v>
      </c>
      <c r="H189">
        <v>980012.93</v>
      </c>
      <c r="I189">
        <v>0</v>
      </c>
      <c r="J189">
        <v>0</v>
      </c>
      <c r="K189" s="1">
        <f t="shared" si="12"/>
        <v>980012.93</v>
      </c>
      <c r="L189" s="1">
        <f t="shared" si="10"/>
        <v>99999.996833333164</v>
      </c>
      <c r="M189">
        <f t="shared" si="11"/>
        <v>73.237951719512409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1040772.9466666667</v>
      </c>
      <c r="E190" s="1">
        <v>387704.56133333337</v>
      </c>
      <c r="F190">
        <v>846876.70920000004</v>
      </c>
      <c r="G190" s="1">
        <f t="shared" si="14"/>
        <v>193896.23746666661</v>
      </c>
      <c r="H190">
        <v>0</v>
      </c>
      <c r="I190">
        <v>0</v>
      </c>
      <c r="J190">
        <v>940772.95</v>
      </c>
      <c r="K190" s="1">
        <f t="shared" si="12"/>
        <v>940772.95</v>
      </c>
      <c r="L190" s="1">
        <f t="shared" si="10"/>
        <v>99999.996666666702</v>
      </c>
      <c r="M190">
        <f t="shared" si="11"/>
        <v>51.573974809004767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1100706.2339999999</v>
      </c>
      <c r="E191" s="1">
        <v>366807.40549999994</v>
      </c>
      <c r="F191">
        <v>978824.94200000004</v>
      </c>
      <c r="G191" s="1">
        <f t="shared" si="14"/>
        <v>121881.2919999999</v>
      </c>
      <c r="H191">
        <v>0</v>
      </c>
      <c r="I191">
        <v>1017392.51</v>
      </c>
      <c r="J191">
        <v>0</v>
      </c>
      <c r="K191" s="1">
        <f t="shared" si="12"/>
        <v>1017392.51</v>
      </c>
      <c r="L191" s="1">
        <f t="shared" si="10"/>
        <v>83313.723999999929</v>
      </c>
      <c r="M191">
        <f t="shared" si="11"/>
        <v>68.356449651026026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1088942.1604999998</v>
      </c>
      <c r="E192" s="1">
        <v>369080.56550000003</v>
      </c>
      <c r="F192">
        <v>960370.82700000005</v>
      </c>
      <c r="G192" s="1">
        <f t="shared" si="14"/>
        <v>128571.33349999972</v>
      </c>
      <c r="H192">
        <v>0</v>
      </c>
      <c r="I192">
        <v>1007236.01</v>
      </c>
      <c r="J192">
        <v>0</v>
      </c>
      <c r="K192" s="1">
        <f t="shared" si="12"/>
        <v>1007236.01</v>
      </c>
      <c r="L192" s="1">
        <f t="shared" si="10"/>
        <v>81706.150499999756</v>
      </c>
      <c r="M192">
        <f t="shared" si="11"/>
        <v>63.549275157825079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1098764.8844999999</v>
      </c>
      <c r="E193" s="1">
        <v>359184.77383333334</v>
      </c>
      <c r="F193">
        <v>979654.99199999997</v>
      </c>
      <c r="G193" s="1">
        <f t="shared" si="14"/>
        <v>119109.89249999996</v>
      </c>
      <c r="H193">
        <v>0</v>
      </c>
      <c r="I193">
        <v>1048764.8799999999</v>
      </c>
      <c r="J193">
        <v>0</v>
      </c>
      <c r="K193" s="1">
        <f t="shared" si="12"/>
        <v>1048764.8799999999</v>
      </c>
      <c r="L193" s="1">
        <f t="shared" si="10"/>
        <v>50000.004500000039</v>
      </c>
      <c r="M193">
        <f t="shared" si="11"/>
        <v>41.978045190495031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1002763.2471666668</v>
      </c>
      <c r="E194" s="1">
        <v>395226.19566666661</v>
      </c>
      <c r="F194">
        <v>905797.0307</v>
      </c>
      <c r="G194" s="1">
        <f t="shared" si="14"/>
        <v>96966.216466666781</v>
      </c>
      <c r="H194">
        <v>0</v>
      </c>
      <c r="I194">
        <v>952763.25</v>
      </c>
      <c r="J194">
        <v>0</v>
      </c>
      <c r="K194" s="1">
        <f t="shared" si="12"/>
        <v>952763.25</v>
      </c>
      <c r="L194" s="1">
        <f t="shared" ref="L194:L257" si="15">D194-K194</f>
        <v>49999.997166666784</v>
      </c>
      <c r="M194">
        <f t="shared" ref="M194:M257" si="16">L194/G194 *100</f>
        <v>51.564347861148988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1068853.0368333333</v>
      </c>
      <c r="E195" s="1">
        <v>366039.52499999997</v>
      </c>
      <c r="F195">
        <v>938477.4192</v>
      </c>
      <c r="G195" s="1">
        <f t="shared" si="14"/>
        <v>130375.61763333331</v>
      </c>
      <c r="H195">
        <v>0</v>
      </c>
      <c r="I195">
        <v>968757.19</v>
      </c>
      <c r="J195">
        <v>0</v>
      </c>
      <c r="K195" s="1">
        <f t="shared" ref="K195:K258" si="17">MAX(H195:J195)</f>
        <v>968757.19</v>
      </c>
      <c r="L195" s="1">
        <f t="shared" si="15"/>
        <v>100095.84683333337</v>
      </c>
      <c r="M195">
        <f t="shared" si="16"/>
        <v>76.774974224737051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1052812.7485</v>
      </c>
      <c r="E196" s="1">
        <v>348096.21066666668</v>
      </c>
      <c r="F196">
        <v>921058.1298</v>
      </c>
      <c r="G196" s="1">
        <f t="shared" ref="G196:G259" si="19">D196-F196</f>
        <v>131754.61869999999</v>
      </c>
      <c r="H196">
        <v>997466.63</v>
      </c>
      <c r="I196">
        <v>0</v>
      </c>
      <c r="J196">
        <v>0</v>
      </c>
      <c r="K196" s="1">
        <f t="shared" si="17"/>
        <v>997466.63</v>
      </c>
      <c r="L196" s="1">
        <f t="shared" si="15"/>
        <v>55346.118499999982</v>
      </c>
      <c r="M196">
        <f t="shared" si="16"/>
        <v>42.006966470011108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1011910.4831666667</v>
      </c>
      <c r="E197" s="1">
        <v>406134.49316666671</v>
      </c>
      <c r="F197">
        <v>844244.36369999999</v>
      </c>
      <c r="G197" s="1">
        <f t="shared" si="19"/>
        <v>167666.11946666671</v>
      </c>
      <c r="H197">
        <v>0</v>
      </c>
      <c r="I197">
        <v>0</v>
      </c>
      <c r="J197">
        <v>911910.48</v>
      </c>
      <c r="K197" s="1">
        <f t="shared" si="17"/>
        <v>911910.48</v>
      </c>
      <c r="L197" s="1">
        <f t="shared" si="15"/>
        <v>100000.00316666672</v>
      </c>
      <c r="M197">
        <f t="shared" si="16"/>
        <v>59.642343655807863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1007846.822</v>
      </c>
      <c r="E198" s="1">
        <v>358918.83483333333</v>
      </c>
      <c r="F198">
        <v>914761.84400000004</v>
      </c>
      <c r="G198" s="1">
        <f t="shared" si="19"/>
        <v>93084.978000000003</v>
      </c>
      <c r="H198">
        <v>0</v>
      </c>
      <c r="I198">
        <v>954399.95</v>
      </c>
      <c r="J198">
        <v>0</v>
      </c>
      <c r="K198" s="1">
        <f t="shared" si="17"/>
        <v>954399.95</v>
      </c>
      <c r="L198" s="1">
        <f t="shared" si="15"/>
        <v>53446.87200000009</v>
      </c>
      <c r="M198">
        <f t="shared" si="16"/>
        <v>57.417290252783957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1089550.4340000001</v>
      </c>
      <c r="E199" s="1">
        <v>341473.29233333335</v>
      </c>
      <c r="F199">
        <v>951215.93469999998</v>
      </c>
      <c r="G199" s="1">
        <f t="shared" si="19"/>
        <v>138334.49930000014</v>
      </c>
      <c r="H199">
        <v>0</v>
      </c>
      <c r="I199">
        <v>1019501.28</v>
      </c>
      <c r="J199">
        <v>0</v>
      </c>
      <c r="K199" s="1">
        <f t="shared" si="17"/>
        <v>1019501.28</v>
      </c>
      <c r="L199" s="1">
        <f t="shared" si="15"/>
        <v>70049.154000000097</v>
      </c>
      <c r="M199">
        <f t="shared" si="16"/>
        <v>50.637515843453826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1108491.0795</v>
      </c>
      <c r="E200" s="1">
        <v>333659.07033333334</v>
      </c>
      <c r="F200">
        <v>988037.46649999998</v>
      </c>
      <c r="G200" s="1">
        <f t="shared" si="19"/>
        <v>120453.61300000001</v>
      </c>
      <c r="H200">
        <v>0</v>
      </c>
      <c r="I200">
        <v>1046637.25</v>
      </c>
      <c r="J200">
        <v>0</v>
      </c>
      <c r="K200" s="1">
        <f t="shared" si="17"/>
        <v>1046637.25</v>
      </c>
      <c r="L200" s="1">
        <f t="shared" si="15"/>
        <v>61853.829499999993</v>
      </c>
      <c r="M200">
        <f t="shared" si="16"/>
        <v>51.350746531778988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1168737.3468333331</v>
      </c>
      <c r="E201" s="1">
        <v>364927.04049999994</v>
      </c>
      <c r="F201">
        <v>1039235.395</v>
      </c>
      <c r="G201" s="1">
        <f t="shared" si="19"/>
        <v>129501.95183333312</v>
      </c>
      <c r="H201">
        <v>0</v>
      </c>
      <c r="I201">
        <v>1066129.29</v>
      </c>
      <c r="J201">
        <v>0</v>
      </c>
      <c r="K201" s="1">
        <f t="shared" si="17"/>
        <v>1066129.29</v>
      </c>
      <c r="L201" s="1">
        <f t="shared" si="15"/>
        <v>102608.0568333331</v>
      </c>
      <c r="M201">
        <f t="shared" si="16"/>
        <v>79.23282651784892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1164274.7633333334</v>
      </c>
      <c r="E202" s="1">
        <v>421601.25966666662</v>
      </c>
      <c r="F202">
        <v>1053059.102</v>
      </c>
      <c r="G202" s="1">
        <f t="shared" si="19"/>
        <v>111215.66133333347</v>
      </c>
      <c r="H202">
        <v>0</v>
      </c>
      <c r="I202">
        <v>1084036.26</v>
      </c>
      <c r="J202">
        <v>0</v>
      </c>
      <c r="K202" s="1">
        <f t="shared" si="17"/>
        <v>1084036.26</v>
      </c>
      <c r="L202" s="1">
        <f t="shared" si="15"/>
        <v>80238.503333333414</v>
      </c>
      <c r="M202">
        <f t="shared" si="16"/>
        <v>72.146766355903864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1109048.5078333335</v>
      </c>
      <c r="E203" s="1">
        <v>452850.07250000001</v>
      </c>
      <c r="F203">
        <v>976667.67200000002</v>
      </c>
      <c r="G203" s="1">
        <f t="shared" si="19"/>
        <v>132380.83583333343</v>
      </c>
      <c r="H203">
        <v>1009048.51</v>
      </c>
      <c r="I203">
        <v>0</v>
      </c>
      <c r="J203">
        <v>0</v>
      </c>
      <c r="K203" s="1">
        <f t="shared" si="17"/>
        <v>1009048.51</v>
      </c>
      <c r="L203" s="1">
        <f t="shared" si="15"/>
        <v>99999.997833333444</v>
      </c>
      <c r="M203">
        <f t="shared" si="16"/>
        <v>75.539633213400123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1170814.9953333333</v>
      </c>
      <c r="E204" s="1">
        <v>404043.06083333329</v>
      </c>
      <c r="F204">
        <v>987154.75600000005</v>
      </c>
      <c r="G204" s="1">
        <f t="shared" si="19"/>
        <v>183660.23933333321</v>
      </c>
      <c r="H204">
        <v>0</v>
      </c>
      <c r="I204">
        <v>0</v>
      </c>
      <c r="J204">
        <v>1070815</v>
      </c>
      <c r="K204" s="1">
        <f t="shared" si="17"/>
        <v>1070815</v>
      </c>
      <c r="L204" s="1">
        <f t="shared" si="15"/>
        <v>99999.995333333267</v>
      </c>
      <c r="M204">
        <f t="shared" si="16"/>
        <v>54.448363835483626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1144910.308</v>
      </c>
      <c r="E205" s="1">
        <v>373166.99099999998</v>
      </c>
      <c r="F205">
        <v>1020813.03</v>
      </c>
      <c r="G205" s="1">
        <f t="shared" si="19"/>
        <v>124097.27799999993</v>
      </c>
      <c r="H205">
        <v>0</v>
      </c>
      <c r="I205">
        <v>1047737.21</v>
      </c>
      <c r="J205">
        <v>0</v>
      </c>
      <c r="K205" s="1">
        <f t="shared" si="17"/>
        <v>1047737.21</v>
      </c>
      <c r="L205" s="1">
        <f t="shared" si="15"/>
        <v>97173.097999999998</v>
      </c>
      <c r="M205">
        <f t="shared" si="16"/>
        <v>78.303972146754148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1099637.2870000002</v>
      </c>
      <c r="E206" s="1">
        <v>360531.84683333337</v>
      </c>
      <c r="F206">
        <v>984073.125</v>
      </c>
      <c r="G206" s="1">
        <f t="shared" si="19"/>
        <v>115564.16200000024</v>
      </c>
      <c r="H206">
        <v>0</v>
      </c>
      <c r="I206">
        <v>1019973.4</v>
      </c>
      <c r="J206">
        <v>0</v>
      </c>
      <c r="K206" s="1">
        <f t="shared" si="17"/>
        <v>1019973.4</v>
      </c>
      <c r="L206" s="1">
        <f t="shared" si="15"/>
        <v>79663.887000000221</v>
      </c>
      <c r="M206">
        <f t="shared" si="16"/>
        <v>68.934768029555784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1060194.2695000002</v>
      </c>
      <c r="E207" s="1">
        <v>374552.7423333333</v>
      </c>
      <c r="F207">
        <v>949997.46149999998</v>
      </c>
      <c r="G207" s="1">
        <f t="shared" si="19"/>
        <v>110196.80800000019</v>
      </c>
      <c r="H207">
        <v>0</v>
      </c>
      <c r="I207">
        <v>1010194.27</v>
      </c>
      <c r="J207">
        <v>0</v>
      </c>
      <c r="K207" s="1">
        <f t="shared" si="17"/>
        <v>1010194.27</v>
      </c>
      <c r="L207" s="1">
        <f t="shared" si="15"/>
        <v>49999.999500000151</v>
      </c>
      <c r="M207">
        <f t="shared" si="16"/>
        <v>45.373364625951837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1085286.7709999999</v>
      </c>
      <c r="E208" s="1">
        <v>376316.34516666667</v>
      </c>
      <c r="F208">
        <v>956161.11399999994</v>
      </c>
      <c r="G208" s="1">
        <f t="shared" si="19"/>
        <v>129125.65700000001</v>
      </c>
      <c r="H208">
        <v>0</v>
      </c>
      <c r="I208">
        <v>991417.82</v>
      </c>
      <c r="J208">
        <v>0</v>
      </c>
      <c r="K208" s="1">
        <f t="shared" si="17"/>
        <v>991417.82</v>
      </c>
      <c r="L208" s="1">
        <f t="shared" si="15"/>
        <v>93868.951000000001</v>
      </c>
      <c r="M208">
        <f t="shared" si="16"/>
        <v>72.695816757780364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1096260.2753333333</v>
      </c>
      <c r="E209" s="1">
        <v>368498.14033333334</v>
      </c>
      <c r="F209">
        <v>965075.16769999999</v>
      </c>
      <c r="G209" s="1">
        <f t="shared" si="19"/>
        <v>131185.1076333333</v>
      </c>
      <c r="H209">
        <v>0</v>
      </c>
      <c r="I209">
        <v>1025330.52</v>
      </c>
      <c r="J209">
        <v>0</v>
      </c>
      <c r="K209" s="1">
        <f t="shared" si="17"/>
        <v>1025330.52</v>
      </c>
      <c r="L209" s="1">
        <f t="shared" si="15"/>
        <v>70929.755333333276</v>
      </c>
      <c r="M209">
        <f t="shared" si="16"/>
        <v>54.068450766213708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1042705.0124999998</v>
      </c>
      <c r="E210" s="1">
        <v>345734.09666666668</v>
      </c>
      <c r="F210">
        <v>923138.57</v>
      </c>
      <c r="G210" s="1">
        <f t="shared" si="19"/>
        <v>119566.44249999989</v>
      </c>
      <c r="H210">
        <v>961526.07</v>
      </c>
      <c r="I210">
        <v>0</v>
      </c>
      <c r="J210">
        <v>0</v>
      </c>
      <c r="K210" s="1">
        <f t="shared" si="17"/>
        <v>961526.07</v>
      </c>
      <c r="L210" s="1">
        <f t="shared" si="15"/>
        <v>81178.942499999888</v>
      </c>
      <c r="M210">
        <f t="shared" si="16"/>
        <v>67.894419874539608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1028351.0843333333</v>
      </c>
      <c r="E211" s="1">
        <v>400358.15366666671</v>
      </c>
      <c r="F211">
        <v>865417.04299999995</v>
      </c>
      <c r="G211" s="1">
        <f t="shared" si="19"/>
        <v>162934.04133333336</v>
      </c>
      <c r="H211">
        <v>0</v>
      </c>
      <c r="I211">
        <v>0</v>
      </c>
      <c r="J211">
        <v>928134.22</v>
      </c>
      <c r="K211" s="1">
        <f t="shared" si="17"/>
        <v>928134.22</v>
      </c>
      <c r="L211" s="1">
        <f t="shared" si="15"/>
        <v>100216.86433333333</v>
      </c>
      <c r="M211">
        <f t="shared" si="16"/>
        <v>61.507628186983887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1035902.7646666666</v>
      </c>
      <c r="E212" s="1">
        <v>341584.41199999995</v>
      </c>
      <c r="F212">
        <v>913119.125</v>
      </c>
      <c r="G212" s="1">
        <f t="shared" si="19"/>
        <v>122783.63966666663</v>
      </c>
      <c r="H212">
        <v>0</v>
      </c>
      <c r="I212">
        <v>952007.36</v>
      </c>
      <c r="J212">
        <v>0</v>
      </c>
      <c r="K212" s="1">
        <f t="shared" si="17"/>
        <v>952007.36</v>
      </c>
      <c r="L212" s="1">
        <f t="shared" si="15"/>
        <v>83895.40466666664</v>
      </c>
      <c r="M212">
        <f t="shared" si="16"/>
        <v>68.327836586719641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1010447.6255</v>
      </c>
      <c r="E213" s="1">
        <v>337001.516</v>
      </c>
      <c r="F213">
        <v>916131.48270000005</v>
      </c>
      <c r="G213" s="1">
        <f t="shared" si="19"/>
        <v>94316.142799999914</v>
      </c>
      <c r="H213">
        <v>0</v>
      </c>
      <c r="I213">
        <v>943121.73</v>
      </c>
      <c r="J213">
        <v>0</v>
      </c>
      <c r="K213" s="1">
        <f t="shared" si="17"/>
        <v>943121.73</v>
      </c>
      <c r="L213" s="1">
        <f t="shared" si="15"/>
        <v>67325.895499999984</v>
      </c>
      <c r="M213">
        <f t="shared" si="16"/>
        <v>71.383215535824533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1092802.2964999999</v>
      </c>
      <c r="E214" s="1">
        <v>400622.8133333333</v>
      </c>
      <c r="F214">
        <v>968127.01899999997</v>
      </c>
      <c r="G214" s="1">
        <f t="shared" si="19"/>
        <v>124675.27749999997</v>
      </c>
      <c r="H214">
        <v>0</v>
      </c>
      <c r="I214">
        <v>1012290.6</v>
      </c>
      <c r="J214">
        <v>0</v>
      </c>
      <c r="K214" s="1">
        <f t="shared" si="17"/>
        <v>1012290.6</v>
      </c>
      <c r="L214" s="1">
        <f t="shared" si="15"/>
        <v>80511.696499999962</v>
      </c>
      <c r="M214">
        <f t="shared" si="16"/>
        <v>64.577114336079973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1055198.7251666666</v>
      </c>
      <c r="E215" s="1">
        <v>365707.06883333338</v>
      </c>
      <c r="F215">
        <v>926370.27919999999</v>
      </c>
      <c r="G215" s="1">
        <f t="shared" si="19"/>
        <v>128828.44596666656</v>
      </c>
      <c r="H215">
        <v>0</v>
      </c>
      <c r="I215">
        <v>976370.28</v>
      </c>
      <c r="J215">
        <v>0</v>
      </c>
      <c r="K215" s="1">
        <f t="shared" si="17"/>
        <v>976370.28</v>
      </c>
      <c r="L215" s="1">
        <f t="shared" si="15"/>
        <v>78828.445166666526</v>
      </c>
      <c r="M215">
        <f t="shared" si="16"/>
        <v>61.188695225791065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1088470.6746666667</v>
      </c>
      <c r="E216" s="1">
        <v>391866.23750000005</v>
      </c>
      <c r="F216">
        <v>973256.92099999997</v>
      </c>
      <c r="G216" s="1">
        <f t="shared" si="19"/>
        <v>115213.75366666669</v>
      </c>
      <c r="H216">
        <v>0</v>
      </c>
      <c r="I216">
        <v>1033978.21</v>
      </c>
      <c r="J216">
        <v>0</v>
      </c>
      <c r="K216" s="1">
        <f t="shared" si="17"/>
        <v>1033978.21</v>
      </c>
      <c r="L216" s="1">
        <f t="shared" si="15"/>
        <v>54492.464666666696</v>
      </c>
      <c r="M216">
        <f t="shared" si="16"/>
        <v>47.296839945274954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1096112.5744999999</v>
      </c>
      <c r="E217" s="1">
        <v>339301.40950000001</v>
      </c>
      <c r="F217">
        <v>951515.90700000001</v>
      </c>
      <c r="G217" s="1">
        <f t="shared" si="19"/>
        <v>144596.66749999986</v>
      </c>
      <c r="H217">
        <v>1031621.99</v>
      </c>
      <c r="I217">
        <v>0</v>
      </c>
      <c r="J217">
        <v>0</v>
      </c>
      <c r="K217" s="1">
        <f t="shared" si="17"/>
        <v>1031621.99</v>
      </c>
      <c r="L217" s="1">
        <f t="shared" si="15"/>
        <v>64490.584499999881</v>
      </c>
      <c r="M217">
        <f t="shared" si="16"/>
        <v>44.600325591874338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1030335.5299999999</v>
      </c>
      <c r="E218" s="1">
        <v>352216.37650000001</v>
      </c>
      <c r="F218">
        <v>847451.73800000001</v>
      </c>
      <c r="G218" s="1">
        <f t="shared" si="19"/>
        <v>182883.7919999999</v>
      </c>
      <c r="H218">
        <v>0</v>
      </c>
      <c r="I218">
        <v>0</v>
      </c>
      <c r="J218">
        <v>930335.53</v>
      </c>
      <c r="K218" s="1">
        <f t="shared" si="17"/>
        <v>930335.53</v>
      </c>
      <c r="L218" s="1">
        <f t="shared" si="15"/>
        <v>99999.999999999884</v>
      </c>
      <c r="M218">
        <f t="shared" si="16"/>
        <v>54.679531141830182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991658.84033333336</v>
      </c>
      <c r="E219" s="1">
        <v>346243.95216666668</v>
      </c>
      <c r="F219">
        <v>867152.79850000003</v>
      </c>
      <c r="G219" s="1">
        <f t="shared" si="19"/>
        <v>124506.04183333332</v>
      </c>
      <c r="H219">
        <v>0</v>
      </c>
      <c r="I219">
        <v>908260.5</v>
      </c>
      <c r="J219">
        <v>0</v>
      </c>
      <c r="K219" s="1">
        <f t="shared" si="17"/>
        <v>908260.5</v>
      </c>
      <c r="L219" s="1">
        <f t="shared" si="15"/>
        <v>83398.340333333355</v>
      </c>
      <c r="M219">
        <f t="shared" si="16"/>
        <v>66.983368120377889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975202.71416666673</v>
      </c>
      <c r="E220" s="1">
        <v>342895.3</v>
      </c>
      <c r="F220">
        <v>885786.83970000001</v>
      </c>
      <c r="G220" s="1">
        <f t="shared" si="19"/>
        <v>89415.874466666719</v>
      </c>
      <c r="H220">
        <v>0</v>
      </c>
      <c r="I220">
        <v>925202.71</v>
      </c>
      <c r="J220">
        <v>0</v>
      </c>
      <c r="K220" s="1">
        <f t="shared" si="17"/>
        <v>925202.71</v>
      </c>
      <c r="L220" s="1">
        <f t="shared" si="15"/>
        <v>50000.004166666768</v>
      </c>
      <c r="M220">
        <f t="shared" si="16"/>
        <v>55.918487030293754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1042857.7221666668</v>
      </c>
      <c r="E221" s="1">
        <v>346554.04250000004</v>
      </c>
      <c r="F221">
        <v>899980.04</v>
      </c>
      <c r="G221" s="1">
        <f t="shared" si="19"/>
        <v>142877.68216666672</v>
      </c>
      <c r="H221">
        <v>0</v>
      </c>
      <c r="I221">
        <v>948138.69</v>
      </c>
      <c r="J221">
        <v>0</v>
      </c>
      <c r="K221" s="1">
        <f t="shared" si="17"/>
        <v>948138.69</v>
      </c>
      <c r="L221" s="1">
        <f t="shared" si="15"/>
        <v>94719.032166666817</v>
      </c>
      <c r="M221">
        <f t="shared" si="16"/>
        <v>66.293791115800104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988670.04050000012</v>
      </c>
      <c r="E222" s="1">
        <v>350302.51249999995</v>
      </c>
      <c r="F222">
        <v>835926.6827</v>
      </c>
      <c r="G222" s="1">
        <f t="shared" si="19"/>
        <v>152743.35780000011</v>
      </c>
      <c r="H222">
        <v>0</v>
      </c>
      <c r="I222">
        <v>0</v>
      </c>
      <c r="J222">
        <v>888670.04</v>
      </c>
      <c r="K222" s="1">
        <f t="shared" si="17"/>
        <v>888670.04</v>
      </c>
      <c r="L222" s="1">
        <f t="shared" si="15"/>
        <v>100000.00050000008</v>
      </c>
      <c r="M222">
        <f t="shared" si="16"/>
        <v>65.469295647499521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1075076.2455</v>
      </c>
      <c r="E223" s="1">
        <v>344303.359</v>
      </c>
      <c r="F223">
        <v>934807.09299999999</v>
      </c>
      <c r="G223" s="1">
        <f t="shared" si="19"/>
        <v>140269.15249999997</v>
      </c>
      <c r="H223">
        <v>0</v>
      </c>
      <c r="I223">
        <v>981420.94</v>
      </c>
      <c r="J223">
        <v>0</v>
      </c>
      <c r="K223" s="1">
        <f t="shared" si="17"/>
        <v>981420.94</v>
      </c>
      <c r="L223" s="1">
        <f t="shared" si="15"/>
        <v>93655.305500000017</v>
      </c>
      <c r="M223">
        <f t="shared" si="16"/>
        <v>66.768283568263556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1011032.6784999999</v>
      </c>
      <c r="E224" s="1">
        <v>341677.82233333337</v>
      </c>
      <c r="F224">
        <v>896597.45070000004</v>
      </c>
      <c r="G224" s="1">
        <f t="shared" si="19"/>
        <v>114435.22779999988</v>
      </c>
      <c r="H224">
        <v>961032.68</v>
      </c>
      <c r="I224">
        <v>0</v>
      </c>
      <c r="J224">
        <v>0</v>
      </c>
      <c r="K224" s="1">
        <f t="shared" si="17"/>
        <v>961032.68</v>
      </c>
      <c r="L224" s="1">
        <f t="shared" si="15"/>
        <v>49999.998499999871</v>
      </c>
      <c r="M224">
        <f t="shared" si="16"/>
        <v>43.69283782733897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1043468.358</v>
      </c>
      <c r="E225" s="1">
        <v>369551.87616666663</v>
      </c>
      <c r="F225">
        <v>868655.61849999998</v>
      </c>
      <c r="G225" s="1">
        <f t="shared" si="19"/>
        <v>174812.73950000003</v>
      </c>
      <c r="H225">
        <v>0</v>
      </c>
      <c r="I225">
        <v>0</v>
      </c>
      <c r="J225">
        <v>943468.36</v>
      </c>
      <c r="K225" s="1">
        <f t="shared" si="17"/>
        <v>943468.36</v>
      </c>
      <c r="L225" s="1">
        <f t="shared" si="15"/>
        <v>99999.998000000021</v>
      </c>
      <c r="M225">
        <f t="shared" si="16"/>
        <v>57.204067784773784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1006328.5518333333</v>
      </c>
      <c r="E226" s="1">
        <v>342920.79149999999</v>
      </c>
      <c r="F226">
        <v>886198.50780000002</v>
      </c>
      <c r="G226" s="1">
        <f t="shared" si="19"/>
        <v>120130.04403333331</v>
      </c>
      <c r="H226">
        <v>0</v>
      </c>
      <c r="I226">
        <v>956328.55</v>
      </c>
      <c r="J226">
        <v>0</v>
      </c>
      <c r="K226" s="1">
        <f t="shared" si="17"/>
        <v>956328.55</v>
      </c>
      <c r="L226" s="1">
        <f t="shared" si="15"/>
        <v>50000.001833333285</v>
      </c>
      <c r="M226">
        <f t="shared" si="16"/>
        <v>41.621562895173369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998765.36833333329</v>
      </c>
      <c r="E227" s="1">
        <v>317054.83866666665</v>
      </c>
      <c r="F227">
        <v>894603.72530000005</v>
      </c>
      <c r="G227" s="1">
        <f t="shared" si="19"/>
        <v>104161.64303333324</v>
      </c>
      <c r="H227">
        <v>0</v>
      </c>
      <c r="I227">
        <v>936041.5</v>
      </c>
      <c r="J227">
        <v>0</v>
      </c>
      <c r="K227" s="1">
        <f t="shared" si="17"/>
        <v>936041.5</v>
      </c>
      <c r="L227" s="1">
        <f t="shared" si="15"/>
        <v>62723.868333333288</v>
      </c>
      <c r="M227">
        <f t="shared" si="16"/>
        <v>60.217817717468932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1037006.5766666668</v>
      </c>
      <c r="E228" s="1">
        <v>366654.03716666671</v>
      </c>
      <c r="F228">
        <v>926762.027</v>
      </c>
      <c r="G228" s="1">
        <f t="shared" si="19"/>
        <v>110244.54966666678</v>
      </c>
      <c r="H228">
        <v>0</v>
      </c>
      <c r="I228">
        <v>959812.68</v>
      </c>
      <c r="J228">
        <v>0</v>
      </c>
      <c r="K228" s="1">
        <f t="shared" si="17"/>
        <v>959812.68</v>
      </c>
      <c r="L228" s="1">
        <f t="shared" si="15"/>
        <v>77193.896666666726</v>
      </c>
      <c r="M228">
        <f t="shared" si="16"/>
        <v>70.020601381264342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1053971.9878333334</v>
      </c>
      <c r="E229" s="1">
        <v>415266.94883333333</v>
      </c>
      <c r="F229">
        <v>914661.14500000002</v>
      </c>
      <c r="G229" s="1">
        <f t="shared" si="19"/>
        <v>139310.84283333342</v>
      </c>
      <c r="H229">
        <v>0</v>
      </c>
      <c r="I229">
        <v>982295.21</v>
      </c>
      <c r="J229">
        <v>0</v>
      </c>
      <c r="K229" s="1">
        <f t="shared" si="17"/>
        <v>982295.21</v>
      </c>
      <c r="L229" s="1">
        <f t="shared" si="15"/>
        <v>71676.777833333472</v>
      </c>
      <c r="M229">
        <f t="shared" si="16"/>
        <v>51.450968478516089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1052664.7649999999</v>
      </c>
      <c r="E230" s="1">
        <v>434361.82216666668</v>
      </c>
      <c r="F230">
        <v>952664.76500000001</v>
      </c>
      <c r="G230" s="1">
        <f t="shared" si="19"/>
        <v>99999.999999999884</v>
      </c>
      <c r="H230">
        <v>0</v>
      </c>
      <c r="I230">
        <v>980036</v>
      </c>
      <c r="J230">
        <v>0</v>
      </c>
      <c r="K230" s="1">
        <f t="shared" si="17"/>
        <v>980036</v>
      </c>
      <c r="L230" s="1">
        <f t="shared" si="15"/>
        <v>72628.764999999898</v>
      </c>
      <c r="M230">
        <f t="shared" si="16"/>
        <v>72.628764999999987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1014899.1426666668</v>
      </c>
      <c r="E231" s="1">
        <v>367655.52883333334</v>
      </c>
      <c r="F231">
        <v>902782.82330000005</v>
      </c>
      <c r="G231" s="1">
        <f t="shared" si="19"/>
        <v>112116.31936666672</v>
      </c>
      <c r="H231">
        <v>943316.28</v>
      </c>
      <c r="I231">
        <v>0</v>
      </c>
      <c r="J231">
        <v>0</v>
      </c>
      <c r="K231" s="1">
        <f t="shared" si="17"/>
        <v>943316.28</v>
      </c>
      <c r="L231" s="1">
        <f t="shared" si="15"/>
        <v>71582.862666666741</v>
      </c>
      <c r="M231">
        <f t="shared" si="16"/>
        <v>63.84696096967042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994547.38183333341</v>
      </c>
      <c r="E232" s="1">
        <v>430846.99583333335</v>
      </c>
      <c r="F232">
        <v>836467.18279999995</v>
      </c>
      <c r="G232" s="1">
        <f t="shared" si="19"/>
        <v>158080.19903333345</v>
      </c>
      <c r="H232">
        <v>0</v>
      </c>
      <c r="I232">
        <v>0</v>
      </c>
      <c r="J232">
        <v>894547.38</v>
      </c>
      <c r="K232" s="1">
        <f t="shared" si="17"/>
        <v>894547.38</v>
      </c>
      <c r="L232" s="1">
        <f t="shared" si="15"/>
        <v>100000.0018333334</v>
      </c>
      <c r="M232">
        <f t="shared" si="16"/>
        <v>63.25903082412426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995657.08800000011</v>
      </c>
      <c r="E233" s="1">
        <v>385060.47283333336</v>
      </c>
      <c r="F233">
        <v>882038.7487</v>
      </c>
      <c r="G233" s="1">
        <f t="shared" si="19"/>
        <v>113618.33930000011</v>
      </c>
      <c r="H233">
        <v>0</v>
      </c>
      <c r="I233">
        <v>936786.72</v>
      </c>
      <c r="J233">
        <v>0</v>
      </c>
      <c r="K233" s="1">
        <f t="shared" si="17"/>
        <v>936786.72</v>
      </c>
      <c r="L233" s="1">
        <f t="shared" si="15"/>
        <v>58870.368000000133</v>
      </c>
      <c r="M233">
        <f t="shared" si="16"/>
        <v>51.81414229665657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998315.65850000002</v>
      </c>
      <c r="E234" s="1">
        <v>377639.20283333334</v>
      </c>
      <c r="F234">
        <v>894280.32579999999</v>
      </c>
      <c r="G234" s="1">
        <f t="shared" si="19"/>
        <v>104035.33270000003</v>
      </c>
      <c r="H234">
        <v>0</v>
      </c>
      <c r="I234">
        <v>948315.66</v>
      </c>
      <c r="J234">
        <v>0</v>
      </c>
      <c r="K234" s="1">
        <f t="shared" si="17"/>
        <v>948315.66</v>
      </c>
      <c r="L234" s="1">
        <f t="shared" si="15"/>
        <v>49999.998499999987</v>
      </c>
      <c r="M234">
        <f t="shared" si="16"/>
        <v>48.060593648680637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1018203.3628333333</v>
      </c>
      <c r="E235" s="1">
        <v>417375.18950000004</v>
      </c>
      <c r="F235">
        <v>918203.36300000001</v>
      </c>
      <c r="G235" s="1">
        <f t="shared" si="19"/>
        <v>99999.999833333306</v>
      </c>
      <c r="H235">
        <v>0</v>
      </c>
      <c r="I235">
        <v>968203.36</v>
      </c>
      <c r="J235">
        <v>0</v>
      </c>
      <c r="K235" s="1">
        <f t="shared" si="17"/>
        <v>968203.36</v>
      </c>
      <c r="L235" s="1">
        <f t="shared" si="15"/>
        <v>50000.002833333332</v>
      </c>
      <c r="M235">
        <f t="shared" si="16"/>
        <v>50.000002916666688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1023733.572</v>
      </c>
      <c r="E236" s="1">
        <v>405309.81349999999</v>
      </c>
      <c r="F236">
        <v>919234.54180000001</v>
      </c>
      <c r="G236" s="1">
        <f t="shared" si="19"/>
        <v>104499.03020000004</v>
      </c>
      <c r="H236">
        <v>0</v>
      </c>
      <c r="I236">
        <v>973733.57</v>
      </c>
      <c r="J236">
        <v>0</v>
      </c>
      <c r="K236" s="1">
        <f t="shared" si="17"/>
        <v>973733.57</v>
      </c>
      <c r="L236" s="1">
        <f t="shared" si="15"/>
        <v>50000.002000000095</v>
      </c>
      <c r="M236">
        <f t="shared" si="16"/>
        <v>47.847335907620774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1094701.3025</v>
      </c>
      <c r="E237" s="1">
        <v>391098.78150000004</v>
      </c>
      <c r="F237">
        <v>950602.60699999996</v>
      </c>
      <c r="G237" s="1">
        <f t="shared" si="19"/>
        <v>144098.69550000003</v>
      </c>
      <c r="H237">
        <v>0</v>
      </c>
      <c r="I237">
        <v>1015586.5</v>
      </c>
      <c r="J237">
        <v>0</v>
      </c>
      <c r="K237" s="1">
        <f t="shared" si="17"/>
        <v>1015586.5</v>
      </c>
      <c r="L237" s="1">
        <f t="shared" si="15"/>
        <v>79114.802499999991</v>
      </c>
      <c r="M237">
        <f t="shared" si="16"/>
        <v>54.903205213262993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1063516.8643333334</v>
      </c>
      <c r="E238" s="1">
        <v>378575.05333333329</v>
      </c>
      <c r="F238">
        <v>949078.75600000005</v>
      </c>
      <c r="G238" s="1">
        <f t="shared" si="19"/>
        <v>114438.1083333334</v>
      </c>
      <c r="H238">
        <v>985144.04</v>
      </c>
      <c r="I238">
        <v>0</v>
      </c>
      <c r="J238">
        <v>0</v>
      </c>
      <c r="K238" s="1">
        <f t="shared" si="17"/>
        <v>985144.04</v>
      </c>
      <c r="L238" s="1">
        <f t="shared" si="15"/>
        <v>78372.82433333341</v>
      </c>
      <c r="M238">
        <f t="shared" si="16"/>
        <v>68.484900244113049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1024213.2935</v>
      </c>
      <c r="E239" s="1">
        <v>370634.0548333333</v>
      </c>
      <c r="F239">
        <v>865167.63399999996</v>
      </c>
      <c r="G239" s="1">
        <f t="shared" si="19"/>
        <v>159045.65950000007</v>
      </c>
      <c r="H239">
        <v>0</v>
      </c>
      <c r="I239">
        <v>0</v>
      </c>
      <c r="J239">
        <v>922983.37</v>
      </c>
      <c r="K239" s="1">
        <f t="shared" si="17"/>
        <v>922983.37</v>
      </c>
      <c r="L239" s="1">
        <f t="shared" si="15"/>
        <v>101229.92350000003</v>
      </c>
      <c r="M239">
        <f t="shared" si="16"/>
        <v>63.648340871572159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988255.90716666682</v>
      </c>
      <c r="E240" s="1">
        <v>403774.99666666664</v>
      </c>
      <c r="F240">
        <v>887976.23750000005</v>
      </c>
      <c r="G240" s="1">
        <f t="shared" si="19"/>
        <v>100279.66966666677</v>
      </c>
      <c r="H240">
        <v>0</v>
      </c>
      <c r="I240">
        <v>938255.91</v>
      </c>
      <c r="J240">
        <v>0</v>
      </c>
      <c r="K240" s="1">
        <f t="shared" si="17"/>
        <v>938255.91</v>
      </c>
      <c r="L240" s="1">
        <f t="shared" si="15"/>
        <v>49999.997166666784</v>
      </c>
      <c r="M240">
        <f t="shared" si="16"/>
        <v>49.860552326177952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1047925.1016666667</v>
      </c>
      <c r="E241" s="1">
        <v>448836.47333333333</v>
      </c>
      <c r="F241">
        <v>923839.89670000004</v>
      </c>
      <c r="G241" s="1">
        <f t="shared" si="19"/>
        <v>124085.20496666664</v>
      </c>
      <c r="H241">
        <v>0</v>
      </c>
      <c r="I241">
        <v>989299.09</v>
      </c>
      <c r="J241">
        <v>0</v>
      </c>
      <c r="K241" s="1">
        <f t="shared" si="17"/>
        <v>989299.09</v>
      </c>
      <c r="L241" s="1">
        <f t="shared" si="15"/>
        <v>58626.011666666716</v>
      </c>
      <c r="M241">
        <f t="shared" si="16"/>
        <v>47.24657680374996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1065302.274</v>
      </c>
      <c r="E242" s="1">
        <v>432930.04866666667</v>
      </c>
      <c r="F242">
        <v>924539.75199999998</v>
      </c>
      <c r="G242" s="1">
        <f t="shared" si="19"/>
        <v>140762.522</v>
      </c>
      <c r="H242">
        <v>0</v>
      </c>
      <c r="I242">
        <v>979742.61</v>
      </c>
      <c r="J242">
        <v>0</v>
      </c>
      <c r="K242" s="1">
        <f t="shared" si="17"/>
        <v>979742.61</v>
      </c>
      <c r="L242" s="1">
        <f t="shared" si="15"/>
        <v>85559.66399999999</v>
      </c>
      <c r="M242">
        <f t="shared" si="16"/>
        <v>60.782985971223212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1087477.6364999998</v>
      </c>
      <c r="E243" s="1">
        <v>0</v>
      </c>
      <c r="F243">
        <v>960425.91099999996</v>
      </c>
      <c r="G243" s="1">
        <f t="shared" si="19"/>
        <v>127051.72549999983</v>
      </c>
      <c r="H243">
        <v>0</v>
      </c>
      <c r="I243">
        <v>1046549.29</v>
      </c>
      <c r="J243">
        <v>0</v>
      </c>
      <c r="K243" s="1">
        <f t="shared" si="17"/>
        <v>1046549.29</v>
      </c>
      <c r="L243" s="1">
        <f t="shared" si="15"/>
        <v>40928.346499999752</v>
      </c>
      <c r="M243">
        <f t="shared" si="16"/>
        <v>32.213924162722066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1088374.3236666666</v>
      </c>
      <c r="E244" s="1">
        <v>363866.58500000002</v>
      </c>
      <c r="F244">
        <v>969693.35100000002</v>
      </c>
      <c r="G244" s="1">
        <f t="shared" si="19"/>
        <v>118680.97266666661</v>
      </c>
      <c r="H244">
        <v>0</v>
      </c>
      <c r="I244">
        <v>1034762.57</v>
      </c>
      <c r="J244">
        <v>0</v>
      </c>
      <c r="K244" s="1">
        <f t="shared" si="17"/>
        <v>1034762.57</v>
      </c>
      <c r="L244" s="1">
        <f t="shared" si="15"/>
        <v>53611.753666666686</v>
      </c>
      <c r="M244">
        <f t="shared" si="16"/>
        <v>45.172998217029594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1083033.7289999996</v>
      </c>
      <c r="E245" s="1">
        <v>0</v>
      </c>
      <c r="F245">
        <v>965149.17599999998</v>
      </c>
      <c r="G245" s="1">
        <f t="shared" si="19"/>
        <v>117884.55299999961</v>
      </c>
      <c r="H245">
        <v>1015358.08</v>
      </c>
      <c r="I245">
        <v>0</v>
      </c>
      <c r="J245">
        <v>0</v>
      </c>
      <c r="K245" s="1">
        <f t="shared" si="17"/>
        <v>1015358.08</v>
      </c>
      <c r="L245" s="1">
        <f t="shared" si="15"/>
        <v>67675.648999999627</v>
      </c>
      <c r="M245">
        <f t="shared" si="16"/>
        <v>57.408411261482115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1057330.3570000001</v>
      </c>
      <c r="E246" s="1">
        <v>382074.45183333335</v>
      </c>
      <c r="F246">
        <v>895234.66099999996</v>
      </c>
      <c r="G246" s="1">
        <f t="shared" si="19"/>
        <v>162095.69600000011</v>
      </c>
      <c r="H246">
        <v>0</v>
      </c>
      <c r="I246">
        <v>0</v>
      </c>
      <c r="J246">
        <v>957330.36</v>
      </c>
      <c r="K246" s="1">
        <f t="shared" si="17"/>
        <v>957330.36</v>
      </c>
      <c r="L246" s="1">
        <f t="shared" si="15"/>
        <v>99999.99700000009</v>
      </c>
      <c r="M246">
        <f t="shared" si="16"/>
        <v>61.69195078443046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1056819.9039999999</v>
      </c>
      <c r="E247" s="1">
        <v>404560.79733333335</v>
      </c>
      <c r="F247">
        <v>922837.76199999999</v>
      </c>
      <c r="G247" s="1">
        <f t="shared" si="19"/>
        <v>133982.14199999988</v>
      </c>
      <c r="H247">
        <v>0</v>
      </c>
      <c r="I247">
        <v>960918.84</v>
      </c>
      <c r="J247">
        <v>0</v>
      </c>
      <c r="K247" s="1">
        <f t="shared" si="17"/>
        <v>960918.84</v>
      </c>
      <c r="L247" s="1">
        <f t="shared" si="15"/>
        <v>95901.063999999897</v>
      </c>
      <c r="M247">
        <f t="shared" si="16"/>
        <v>71.577497245864294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1026436.0043333335</v>
      </c>
      <c r="E248" s="1">
        <v>392530.93666666659</v>
      </c>
      <c r="F248">
        <v>915818.875</v>
      </c>
      <c r="G248" s="1">
        <f t="shared" si="19"/>
        <v>110617.12933333346</v>
      </c>
      <c r="H248">
        <v>0</v>
      </c>
      <c r="I248">
        <v>976436</v>
      </c>
      <c r="J248">
        <v>0</v>
      </c>
      <c r="K248" s="1">
        <f t="shared" si="17"/>
        <v>976436</v>
      </c>
      <c r="L248" s="1">
        <f t="shared" si="15"/>
        <v>50000.004333333462</v>
      </c>
      <c r="M248">
        <f t="shared" si="16"/>
        <v>45.200959955002574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1021483.1285</v>
      </c>
      <c r="E249" s="1">
        <v>420894.06933333335</v>
      </c>
      <c r="F249">
        <v>904767.875</v>
      </c>
      <c r="G249" s="1">
        <f t="shared" si="19"/>
        <v>116715.25349999999</v>
      </c>
      <c r="H249">
        <v>0</v>
      </c>
      <c r="I249">
        <v>965936.86</v>
      </c>
      <c r="J249">
        <v>0</v>
      </c>
      <c r="K249" s="1">
        <f t="shared" si="17"/>
        <v>965936.86</v>
      </c>
      <c r="L249" s="1">
        <f t="shared" si="15"/>
        <v>55546.268500000006</v>
      </c>
      <c r="M249">
        <f t="shared" si="16"/>
        <v>47.591267494441084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990917.52433333325</v>
      </c>
      <c r="E250" s="1">
        <v>413302.22166666668</v>
      </c>
      <c r="F250">
        <v>879736.10419999994</v>
      </c>
      <c r="G250" s="1">
        <f t="shared" si="19"/>
        <v>111181.4201333333</v>
      </c>
      <c r="H250">
        <v>0</v>
      </c>
      <c r="I250">
        <v>925633.15</v>
      </c>
      <c r="J250">
        <v>0</v>
      </c>
      <c r="K250" s="1">
        <f t="shared" si="17"/>
        <v>925633.15</v>
      </c>
      <c r="L250" s="1">
        <f t="shared" si="15"/>
        <v>65284.374333333224</v>
      </c>
      <c r="M250">
        <f t="shared" si="16"/>
        <v>58.718780759448421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1059570.6501666666</v>
      </c>
      <c r="E251" s="1">
        <v>413634.76033333334</v>
      </c>
      <c r="F251">
        <v>941626.58299999998</v>
      </c>
      <c r="G251" s="1">
        <f t="shared" si="19"/>
        <v>117944.06716666662</v>
      </c>
      <c r="H251">
        <v>0</v>
      </c>
      <c r="I251">
        <v>983704.06</v>
      </c>
      <c r="J251">
        <v>0</v>
      </c>
      <c r="K251" s="1">
        <f t="shared" si="17"/>
        <v>983704.06</v>
      </c>
      <c r="L251" s="1">
        <f t="shared" si="15"/>
        <v>75866.590166666545</v>
      </c>
      <c r="M251">
        <f t="shared" si="16"/>
        <v>64.324210610322226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1052992.1905</v>
      </c>
      <c r="E252" s="1">
        <v>422909.4366666667</v>
      </c>
      <c r="F252">
        <v>922856.98100000003</v>
      </c>
      <c r="G252" s="1">
        <f t="shared" si="19"/>
        <v>130135.2095</v>
      </c>
      <c r="H252">
        <v>975991.89</v>
      </c>
      <c r="I252">
        <v>0</v>
      </c>
      <c r="J252">
        <v>0</v>
      </c>
      <c r="K252" s="1">
        <f t="shared" si="17"/>
        <v>975991.89</v>
      </c>
      <c r="L252" s="1">
        <f t="shared" si="15"/>
        <v>77000.300500000012</v>
      </c>
      <c r="M252">
        <f t="shared" si="16"/>
        <v>59.169459822477954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1021881.0213333335</v>
      </c>
      <c r="E253" s="1">
        <v>418989.91216666665</v>
      </c>
      <c r="F253">
        <v>865027.55920000002</v>
      </c>
      <c r="G253" s="1">
        <f t="shared" si="19"/>
        <v>156853.46213333344</v>
      </c>
      <c r="H253">
        <v>0</v>
      </c>
      <c r="I253">
        <v>0</v>
      </c>
      <c r="J253">
        <v>921881.02</v>
      </c>
      <c r="K253" s="1">
        <f t="shared" si="17"/>
        <v>921881.02</v>
      </c>
      <c r="L253" s="1">
        <f t="shared" si="15"/>
        <v>100000.00133333344</v>
      </c>
      <c r="M253">
        <f t="shared" si="16"/>
        <v>63.753773728200102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1059415.527</v>
      </c>
      <c r="E254" s="1">
        <v>398942.34950000001</v>
      </c>
      <c r="F254">
        <v>923366.40729999996</v>
      </c>
      <c r="G254" s="1">
        <f t="shared" si="19"/>
        <v>136049.11970000004</v>
      </c>
      <c r="H254">
        <v>0</v>
      </c>
      <c r="I254">
        <v>986273.69</v>
      </c>
      <c r="J254">
        <v>0</v>
      </c>
      <c r="K254" s="1">
        <f t="shared" si="17"/>
        <v>986273.69</v>
      </c>
      <c r="L254" s="1">
        <f t="shared" si="15"/>
        <v>73141.837000000058</v>
      </c>
      <c r="M254">
        <f t="shared" si="16"/>
        <v>53.76134528564689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1045580.7631666665</v>
      </c>
      <c r="E255" s="1">
        <v>358273.43200000003</v>
      </c>
      <c r="F255">
        <v>941763.49100000004</v>
      </c>
      <c r="G255" s="1">
        <f t="shared" si="19"/>
        <v>103817.27216666646</v>
      </c>
      <c r="H255">
        <v>0</v>
      </c>
      <c r="I255">
        <v>995580.76</v>
      </c>
      <c r="J255">
        <v>0</v>
      </c>
      <c r="K255" s="1">
        <f t="shared" si="17"/>
        <v>995580.76</v>
      </c>
      <c r="L255" s="1">
        <f t="shared" si="15"/>
        <v>50000.003166666487</v>
      </c>
      <c r="M255">
        <f t="shared" si="16"/>
        <v>48.161545880725264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1061517.1078333333</v>
      </c>
      <c r="E256" s="1">
        <v>440382.79633333324</v>
      </c>
      <c r="F256">
        <v>941231.04619999998</v>
      </c>
      <c r="G256" s="1">
        <f t="shared" si="19"/>
        <v>120286.06163333333</v>
      </c>
      <c r="H256">
        <v>0</v>
      </c>
      <c r="I256">
        <v>980657.84</v>
      </c>
      <c r="J256">
        <v>0</v>
      </c>
      <c r="K256" s="1">
        <f t="shared" si="17"/>
        <v>980657.84</v>
      </c>
      <c r="L256" s="1">
        <f t="shared" si="15"/>
        <v>80859.267833333346</v>
      </c>
      <c r="M256">
        <f t="shared" si="16"/>
        <v>67.222475102573199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1081962.3706666667</v>
      </c>
      <c r="E257" s="1">
        <v>428785.92383333342</v>
      </c>
      <c r="F257">
        <v>953210.40300000005</v>
      </c>
      <c r="G257" s="1">
        <f t="shared" si="19"/>
        <v>128751.96766666661</v>
      </c>
      <c r="H257">
        <v>0</v>
      </c>
      <c r="I257">
        <v>992492.59</v>
      </c>
      <c r="J257">
        <v>0</v>
      </c>
      <c r="K257" s="1">
        <f t="shared" si="17"/>
        <v>992492.59</v>
      </c>
      <c r="L257" s="1">
        <f t="shared" si="15"/>
        <v>89469.780666666687</v>
      </c>
      <c r="M257">
        <f t="shared" si="16"/>
        <v>69.490029774379963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1106904.5930000001</v>
      </c>
      <c r="E258" s="1">
        <v>424760.21616666665</v>
      </c>
      <c r="F258">
        <v>985109.18900000001</v>
      </c>
      <c r="G258" s="1">
        <f t="shared" si="19"/>
        <v>121795.4040000001</v>
      </c>
      <c r="H258">
        <v>0</v>
      </c>
      <c r="I258">
        <v>1045665.76</v>
      </c>
      <c r="J258">
        <v>0</v>
      </c>
      <c r="K258" s="1">
        <f t="shared" si="17"/>
        <v>1045665.76</v>
      </c>
      <c r="L258" s="1">
        <f t="shared" ref="L258:L321" si="20">D258-K258</f>
        <v>61238.833000000101</v>
      </c>
      <c r="M258">
        <f t="shared" ref="M258:M321" si="21">L258/G258 *100</f>
        <v>50.280085281378973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1066125.9861666665</v>
      </c>
      <c r="E259" s="1">
        <v>374784.39650000003</v>
      </c>
      <c r="F259">
        <v>953403.6875</v>
      </c>
      <c r="G259" s="1">
        <f t="shared" si="19"/>
        <v>112722.29866666649</v>
      </c>
      <c r="H259">
        <v>1001201.72</v>
      </c>
      <c r="I259">
        <v>0</v>
      </c>
      <c r="J259">
        <v>0</v>
      </c>
      <c r="K259" s="1">
        <f t="shared" ref="K259:K322" si="22">MAX(H259:J259)</f>
        <v>1001201.72</v>
      </c>
      <c r="L259" s="1">
        <f t="shared" si="20"/>
        <v>64924.266166666523</v>
      </c>
      <c r="M259">
        <f t="shared" si="21"/>
        <v>57.596648519966266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1101681.0371666665</v>
      </c>
      <c r="E260" s="1">
        <v>433842.97200000001</v>
      </c>
      <c r="F260">
        <v>901681.03700000001</v>
      </c>
      <c r="G260" s="1">
        <f t="shared" ref="G260:G323" si="24">D260-F260</f>
        <v>200000.00016666646</v>
      </c>
      <c r="H260">
        <v>0</v>
      </c>
      <c r="I260">
        <v>0</v>
      </c>
      <c r="J260">
        <v>1001681.04</v>
      </c>
      <c r="K260" s="1">
        <f t="shared" si="22"/>
        <v>1001681.04</v>
      </c>
      <c r="L260" s="1">
        <f t="shared" si="20"/>
        <v>99999.997166666435</v>
      </c>
      <c r="M260">
        <f t="shared" si="21"/>
        <v>49.999998541666599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1084227.8585000001</v>
      </c>
      <c r="E261" s="1">
        <v>398246.60133333335</v>
      </c>
      <c r="F261">
        <v>929990.92</v>
      </c>
      <c r="G261" s="1">
        <f t="shared" si="24"/>
        <v>154236.93850000005</v>
      </c>
      <c r="H261">
        <v>0</v>
      </c>
      <c r="I261">
        <v>984227.86</v>
      </c>
      <c r="J261">
        <v>0</v>
      </c>
      <c r="K261" s="1">
        <f t="shared" si="22"/>
        <v>984227.86</v>
      </c>
      <c r="L261" s="1">
        <f t="shared" si="20"/>
        <v>99999.998500000103</v>
      </c>
      <c r="M261">
        <f t="shared" si="21"/>
        <v>64.83531083573736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1038300.4334999999</v>
      </c>
      <c r="E262" s="1">
        <v>393275.05766666663</v>
      </c>
      <c r="F262">
        <v>920321.02300000004</v>
      </c>
      <c r="G262" s="1">
        <f t="shared" si="24"/>
        <v>117979.41049999988</v>
      </c>
      <c r="H262">
        <v>0</v>
      </c>
      <c r="I262">
        <v>949341.46</v>
      </c>
      <c r="J262">
        <v>0</v>
      </c>
      <c r="K262" s="1">
        <f t="shared" si="22"/>
        <v>949341.46</v>
      </c>
      <c r="L262" s="1">
        <f t="shared" si="20"/>
        <v>88958.973499999964</v>
      </c>
      <c r="M262">
        <f t="shared" si="21"/>
        <v>75.402117304188479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1034324.8186666666</v>
      </c>
      <c r="E263" s="1">
        <v>425270.85700000008</v>
      </c>
      <c r="F263">
        <v>915452.63630000001</v>
      </c>
      <c r="G263" s="1">
        <f t="shared" si="24"/>
        <v>118872.18236666662</v>
      </c>
      <c r="H263">
        <v>0</v>
      </c>
      <c r="I263">
        <v>951766.65</v>
      </c>
      <c r="J263">
        <v>0</v>
      </c>
      <c r="K263" s="1">
        <f t="shared" si="22"/>
        <v>951766.65</v>
      </c>
      <c r="L263" s="1">
        <f t="shared" si="20"/>
        <v>82558.168666666606</v>
      </c>
      <c r="M263">
        <f t="shared" si="21"/>
        <v>69.451209713650414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1031782.1108333332</v>
      </c>
      <c r="E264" s="1">
        <v>425209.38316666667</v>
      </c>
      <c r="F264">
        <v>910342.78899999999</v>
      </c>
      <c r="G264" s="1">
        <f t="shared" si="24"/>
        <v>121439.32183333323</v>
      </c>
      <c r="H264">
        <v>0</v>
      </c>
      <c r="I264">
        <v>970173.43999999994</v>
      </c>
      <c r="J264">
        <v>0</v>
      </c>
      <c r="K264" s="1">
        <f t="shared" si="22"/>
        <v>970173.43999999994</v>
      </c>
      <c r="L264" s="1">
        <f t="shared" si="20"/>
        <v>61608.670833333279</v>
      </c>
      <c r="M264">
        <f t="shared" si="21"/>
        <v>50.732061002355366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1092830.9418333333</v>
      </c>
      <c r="E265" s="1">
        <v>411243.65100000001</v>
      </c>
      <c r="F265">
        <v>974959.67799999996</v>
      </c>
      <c r="G265" s="1">
        <f t="shared" si="24"/>
        <v>117871.26383333339</v>
      </c>
      <c r="H265">
        <v>0</v>
      </c>
      <c r="I265">
        <v>1024959.68</v>
      </c>
      <c r="J265">
        <v>0</v>
      </c>
      <c r="K265" s="1">
        <f t="shared" si="22"/>
        <v>1024959.68</v>
      </c>
      <c r="L265" s="1">
        <f t="shared" si="20"/>
        <v>67871.261833333294</v>
      </c>
      <c r="M265">
        <f t="shared" si="21"/>
        <v>57.580838302795598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1112587.8121666668</v>
      </c>
      <c r="E266" s="1">
        <v>427210.68216666667</v>
      </c>
      <c r="F266">
        <v>972471.77399999998</v>
      </c>
      <c r="G266" s="1">
        <f t="shared" si="24"/>
        <v>140116.03816666687</v>
      </c>
      <c r="H266">
        <v>1020509.64</v>
      </c>
      <c r="I266">
        <v>0</v>
      </c>
      <c r="J266">
        <v>0</v>
      </c>
      <c r="K266" s="1">
        <f t="shared" si="22"/>
        <v>1020509.64</v>
      </c>
      <c r="L266" s="1">
        <f t="shared" si="20"/>
        <v>92078.172166666831</v>
      </c>
      <c r="M266">
        <f t="shared" si="21"/>
        <v>65.715654946752494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1085126.6616666669</v>
      </c>
      <c r="E267" s="1">
        <v>423989.95400000009</v>
      </c>
      <c r="F267">
        <v>905369.95400000003</v>
      </c>
      <c r="G267" s="1">
        <f t="shared" si="24"/>
        <v>179756.70766666683</v>
      </c>
      <c r="H267">
        <v>0</v>
      </c>
      <c r="I267">
        <v>0</v>
      </c>
      <c r="J267">
        <v>985126.66</v>
      </c>
      <c r="K267" s="1">
        <f t="shared" si="22"/>
        <v>985126.66</v>
      </c>
      <c r="L267" s="1">
        <f t="shared" si="20"/>
        <v>100000.00166666682</v>
      </c>
      <c r="M267">
        <f t="shared" si="21"/>
        <v>55.630748340196888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1080050.3088333334</v>
      </c>
      <c r="E268" s="1">
        <v>392953.8581666667</v>
      </c>
      <c r="F268">
        <v>923174.91899999999</v>
      </c>
      <c r="G268" s="1">
        <f t="shared" si="24"/>
        <v>156875.38983333344</v>
      </c>
      <c r="H268">
        <v>0</v>
      </c>
      <c r="I268">
        <v>0</v>
      </c>
      <c r="J268">
        <v>975406.58</v>
      </c>
      <c r="K268" s="1">
        <f t="shared" si="22"/>
        <v>975406.58</v>
      </c>
      <c r="L268" s="1">
        <f t="shared" si="20"/>
        <v>104643.72883333347</v>
      </c>
      <c r="M268">
        <f t="shared" si="21"/>
        <v>66.705000028690549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1055965.2903333334</v>
      </c>
      <c r="E269" s="1">
        <v>386479.12150000007</v>
      </c>
      <c r="F269">
        <v>937691.73869999999</v>
      </c>
      <c r="G269" s="1">
        <f t="shared" si="24"/>
        <v>118273.55163333344</v>
      </c>
      <c r="H269">
        <v>0</v>
      </c>
      <c r="I269">
        <v>997500.22</v>
      </c>
      <c r="J269">
        <v>0</v>
      </c>
      <c r="K269" s="1">
        <f t="shared" si="22"/>
        <v>997500.22</v>
      </c>
      <c r="L269" s="1">
        <f t="shared" si="20"/>
        <v>58465.070333333453</v>
      </c>
      <c r="M269">
        <f t="shared" si="21"/>
        <v>49.43207464893279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1081020.5576666668</v>
      </c>
      <c r="E270" s="1">
        <v>434120.51566666662</v>
      </c>
      <c r="F270">
        <v>962782.58100000001</v>
      </c>
      <c r="G270" s="1">
        <f t="shared" si="24"/>
        <v>118237.9766666668</v>
      </c>
      <c r="H270">
        <v>0</v>
      </c>
      <c r="I270">
        <v>1012782.58</v>
      </c>
      <c r="J270">
        <v>0</v>
      </c>
      <c r="K270" s="1">
        <f t="shared" si="22"/>
        <v>1012782.58</v>
      </c>
      <c r="L270" s="1">
        <f t="shared" si="20"/>
        <v>68237.977666666848</v>
      </c>
      <c r="M270">
        <f t="shared" si="21"/>
        <v>57.712403062377703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1120598.7583333335</v>
      </c>
      <c r="E271" s="1">
        <v>301909.50366666663</v>
      </c>
      <c r="F271">
        <v>975208.59499999997</v>
      </c>
      <c r="G271" s="1">
        <f t="shared" si="24"/>
        <v>145390.16333333356</v>
      </c>
      <c r="H271">
        <v>0</v>
      </c>
      <c r="I271">
        <v>1035923.39</v>
      </c>
      <c r="J271">
        <v>0</v>
      </c>
      <c r="K271" s="1">
        <f t="shared" si="22"/>
        <v>1035923.39</v>
      </c>
      <c r="L271" s="1">
        <f t="shared" si="20"/>
        <v>84675.368333333521</v>
      </c>
      <c r="M271">
        <f t="shared" si="21"/>
        <v>58.240094372271756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1085207.7541666667</v>
      </c>
      <c r="E272" s="1">
        <v>294889.47666666663</v>
      </c>
      <c r="F272">
        <v>985207.75399999996</v>
      </c>
      <c r="G272" s="1">
        <f t="shared" si="24"/>
        <v>100000.00016666669</v>
      </c>
      <c r="H272">
        <v>0</v>
      </c>
      <c r="I272">
        <v>1014954.28</v>
      </c>
      <c r="J272">
        <v>0</v>
      </c>
      <c r="K272" s="1">
        <f t="shared" si="22"/>
        <v>1014954.28</v>
      </c>
      <c r="L272" s="1">
        <f t="shared" si="20"/>
        <v>70253.474166666623</v>
      </c>
      <c r="M272">
        <f t="shared" si="21"/>
        <v>70.253474049577477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1129946.6248333333</v>
      </c>
      <c r="E273" s="1">
        <v>423029.57433333335</v>
      </c>
      <c r="F273">
        <v>991694.29799999995</v>
      </c>
      <c r="G273" s="1">
        <f t="shared" si="24"/>
        <v>138252.32683333335</v>
      </c>
      <c r="H273">
        <v>1029946.62</v>
      </c>
      <c r="I273">
        <v>0</v>
      </c>
      <c r="J273">
        <v>0</v>
      </c>
      <c r="K273" s="1">
        <f t="shared" si="22"/>
        <v>1029946.62</v>
      </c>
      <c r="L273" s="1">
        <f t="shared" si="20"/>
        <v>100000.00483333331</v>
      </c>
      <c r="M273">
        <f t="shared" si="21"/>
        <v>72.331516672327567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1205715.7191666665</v>
      </c>
      <c r="E274" s="1">
        <v>439021.58799999999</v>
      </c>
      <c r="F274">
        <v>1005715.719</v>
      </c>
      <c r="G274" s="1">
        <f t="shared" si="24"/>
        <v>200000.00016666646</v>
      </c>
      <c r="H274">
        <v>0</v>
      </c>
      <c r="I274">
        <v>0</v>
      </c>
      <c r="J274">
        <v>1105715.72</v>
      </c>
      <c r="K274" s="1">
        <f t="shared" si="22"/>
        <v>1105715.72</v>
      </c>
      <c r="L274" s="1">
        <f t="shared" si="20"/>
        <v>99999.99916666653</v>
      </c>
      <c r="M274">
        <f t="shared" si="21"/>
        <v>49.999999541666654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1122045.4495000001</v>
      </c>
      <c r="E275" s="1">
        <v>421645.50316666672</v>
      </c>
      <c r="F275">
        <v>984032.95700000005</v>
      </c>
      <c r="G275" s="1">
        <f t="shared" si="24"/>
        <v>138012.49250000005</v>
      </c>
      <c r="H275">
        <v>0</v>
      </c>
      <c r="I275">
        <v>1022045.45</v>
      </c>
      <c r="J275">
        <v>0</v>
      </c>
      <c r="K275" s="1">
        <f t="shared" si="22"/>
        <v>1022045.45</v>
      </c>
      <c r="L275" s="1">
        <f t="shared" si="20"/>
        <v>99999.999500000151</v>
      </c>
      <c r="M275">
        <f t="shared" si="21"/>
        <v>72.457208538567713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1079395.8976666667</v>
      </c>
      <c r="E276" s="1">
        <v>419109.05533333326</v>
      </c>
      <c r="F276">
        <v>936573.97569999995</v>
      </c>
      <c r="G276" s="1">
        <f t="shared" si="24"/>
        <v>142821.9219666667</v>
      </c>
      <c r="H276">
        <v>0</v>
      </c>
      <c r="I276">
        <v>968151.5</v>
      </c>
      <c r="J276">
        <v>0</v>
      </c>
      <c r="K276" s="1">
        <f t="shared" si="22"/>
        <v>968151.5</v>
      </c>
      <c r="L276" s="1">
        <f t="shared" si="20"/>
        <v>111244.39766666666</v>
      </c>
      <c r="M276">
        <f t="shared" si="21"/>
        <v>77.890281922287855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1080401.7941666667</v>
      </c>
      <c r="E277" s="1">
        <v>410117.80716666667</v>
      </c>
      <c r="F277">
        <v>963776.80799999996</v>
      </c>
      <c r="G277" s="1">
        <f t="shared" si="24"/>
        <v>116624.98616666673</v>
      </c>
      <c r="H277">
        <v>0</v>
      </c>
      <c r="I277">
        <v>1018877.34</v>
      </c>
      <c r="J277">
        <v>0</v>
      </c>
      <c r="K277" s="1">
        <f t="shared" si="22"/>
        <v>1018877.34</v>
      </c>
      <c r="L277" s="1">
        <f t="shared" si="20"/>
        <v>61524.454166666721</v>
      </c>
      <c r="M277">
        <f t="shared" si="21"/>
        <v>52.754093431353724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1149543.6618333336</v>
      </c>
      <c r="E278" s="1">
        <v>405213.7491666667</v>
      </c>
      <c r="F278">
        <v>1006544.525</v>
      </c>
      <c r="G278" s="1">
        <f t="shared" si="24"/>
        <v>142999.13683333353</v>
      </c>
      <c r="H278">
        <v>0</v>
      </c>
      <c r="I278">
        <v>1102322.8600000001</v>
      </c>
      <c r="J278">
        <v>0</v>
      </c>
      <c r="K278" s="1">
        <f t="shared" si="22"/>
        <v>1102322.8600000001</v>
      </c>
      <c r="L278" s="1">
        <f t="shared" si="20"/>
        <v>47220.801833333448</v>
      </c>
      <c r="M278">
        <f t="shared" si="21"/>
        <v>33.021739067117316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1231333.7859999998</v>
      </c>
      <c r="E279" s="1">
        <v>421863.81416666665</v>
      </c>
      <c r="F279">
        <v>1081333.7860000001</v>
      </c>
      <c r="G279" s="1">
        <f t="shared" si="24"/>
        <v>149999.99999999977</v>
      </c>
      <c r="H279">
        <v>0</v>
      </c>
      <c r="I279">
        <v>1139421.43</v>
      </c>
      <c r="J279">
        <v>0</v>
      </c>
      <c r="K279" s="1">
        <f t="shared" si="22"/>
        <v>1139421.43</v>
      </c>
      <c r="L279" s="1">
        <f t="shared" si="20"/>
        <v>91912.355999999912</v>
      </c>
      <c r="M279">
        <f t="shared" si="21"/>
        <v>61.274904000000042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1202067.9873333334</v>
      </c>
      <c r="E280" s="1">
        <v>442443.99033333338</v>
      </c>
      <c r="F280">
        <v>1064912.2590000001</v>
      </c>
      <c r="G280" s="1">
        <f t="shared" si="24"/>
        <v>137155.72833333327</v>
      </c>
      <c r="H280">
        <v>1102067.99</v>
      </c>
      <c r="I280">
        <v>0</v>
      </c>
      <c r="J280">
        <v>0</v>
      </c>
      <c r="K280" s="1">
        <f t="shared" si="22"/>
        <v>1102067.99</v>
      </c>
      <c r="L280" s="1">
        <f t="shared" si="20"/>
        <v>99999.997333333362</v>
      </c>
      <c r="M280">
        <f t="shared" si="21"/>
        <v>72.909821958220121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1222695.1503333331</v>
      </c>
      <c r="E281" s="1">
        <v>453563.21250000008</v>
      </c>
      <c r="F281">
        <v>1027839.431</v>
      </c>
      <c r="G281" s="1">
        <f t="shared" si="24"/>
        <v>194855.71933333308</v>
      </c>
      <c r="H281">
        <v>0</v>
      </c>
      <c r="I281">
        <v>0</v>
      </c>
      <c r="J281">
        <v>1122695.1499999999</v>
      </c>
      <c r="K281" s="1">
        <f t="shared" si="22"/>
        <v>1122695.1499999999</v>
      </c>
      <c r="L281" s="1">
        <f t="shared" si="20"/>
        <v>100000.00033333316</v>
      </c>
      <c r="M281">
        <f t="shared" si="21"/>
        <v>51.32002318200707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1287839.4650000001</v>
      </c>
      <c r="E282" s="1">
        <v>491395.94733333337</v>
      </c>
      <c r="F282">
        <v>1127279.4639999999</v>
      </c>
      <c r="G282" s="1">
        <f t="shared" si="24"/>
        <v>160560.00100000016</v>
      </c>
      <c r="H282">
        <v>0</v>
      </c>
      <c r="I282">
        <v>1167927.54</v>
      </c>
      <c r="J282">
        <v>0</v>
      </c>
      <c r="K282" s="1">
        <f t="shared" si="22"/>
        <v>1167927.54</v>
      </c>
      <c r="L282" s="1">
        <f t="shared" si="20"/>
        <v>119911.92500000005</v>
      </c>
      <c r="M282">
        <f t="shared" si="21"/>
        <v>74.683560197536323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1202240.6818333333</v>
      </c>
      <c r="E283" s="1">
        <v>485047.56133333337</v>
      </c>
      <c r="F283">
        <v>1033583.923</v>
      </c>
      <c r="G283" s="1">
        <f t="shared" si="24"/>
        <v>168656.75883333338</v>
      </c>
      <c r="H283">
        <v>0</v>
      </c>
      <c r="I283">
        <v>1092485.6499999999</v>
      </c>
      <c r="J283">
        <v>0</v>
      </c>
      <c r="K283" s="1">
        <f t="shared" si="22"/>
        <v>1092485.6499999999</v>
      </c>
      <c r="L283" s="1">
        <f t="shared" si="20"/>
        <v>109755.03183333343</v>
      </c>
      <c r="M283">
        <f t="shared" si="21"/>
        <v>65.07597596002266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1222598.6853333332</v>
      </c>
      <c r="E284" s="1">
        <v>456982.45516666671</v>
      </c>
      <c r="F284">
        <v>1070056.844</v>
      </c>
      <c r="G284" s="1">
        <f t="shared" si="24"/>
        <v>152541.84133333317</v>
      </c>
      <c r="H284">
        <v>0</v>
      </c>
      <c r="I284">
        <v>1099517.6399999999</v>
      </c>
      <c r="J284">
        <v>0</v>
      </c>
      <c r="K284" s="1">
        <f t="shared" si="22"/>
        <v>1099517.6399999999</v>
      </c>
      <c r="L284" s="1">
        <f t="shared" si="20"/>
        <v>123081.04533333331</v>
      </c>
      <c r="M284">
        <f t="shared" si="21"/>
        <v>80.686744212283116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1141165.6793333332</v>
      </c>
      <c r="E285" s="1">
        <v>437693.30900000007</v>
      </c>
      <c r="F285">
        <v>1008855.193</v>
      </c>
      <c r="G285" s="1">
        <f t="shared" si="24"/>
        <v>132310.48633333319</v>
      </c>
      <c r="H285">
        <v>0</v>
      </c>
      <c r="I285">
        <v>1047842.5</v>
      </c>
      <c r="J285">
        <v>0</v>
      </c>
      <c r="K285" s="1">
        <f t="shared" si="22"/>
        <v>1047842.5</v>
      </c>
      <c r="L285" s="1">
        <f t="shared" si="20"/>
        <v>93323.179333333159</v>
      </c>
      <c r="M285">
        <f t="shared" si="21"/>
        <v>70.533471623875442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1148609.2421666665</v>
      </c>
      <c r="E286" s="1">
        <v>398294.07233333332</v>
      </c>
      <c r="F286">
        <v>993286.78899999999</v>
      </c>
      <c r="G286" s="1">
        <f t="shared" si="24"/>
        <v>155322.45316666656</v>
      </c>
      <c r="H286">
        <v>0</v>
      </c>
      <c r="I286">
        <v>1052803.01</v>
      </c>
      <c r="J286">
        <v>0</v>
      </c>
      <c r="K286" s="1">
        <f t="shared" si="22"/>
        <v>1052803.01</v>
      </c>
      <c r="L286" s="1">
        <f t="shared" si="20"/>
        <v>95806.232166666538</v>
      </c>
      <c r="M286">
        <f t="shared" si="21"/>
        <v>61.682152331101172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1133464.2733333332</v>
      </c>
      <c r="E287" s="1">
        <v>404003.52616666659</v>
      </c>
      <c r="F287">
        <v>1014410.701</v>
      </c>
      <c r="G287" s="1">
        <f t="shared" si="24"/>
        <v>119053.5723333332</v>
      </c>
      <c r="H287">
        <v>1033786</v>
      </c>
      <c r="I287">
        <v>0</v>
      </c>
      <c r="J287">
        <v>0</v>
      </c>
      <c r="K287" s="1">
        <f t="shared" si="22"/>
        <v>1033786</v>
      </c>
      <c r="L287" s="1">
        <f t="shared" si="20"/>
        <v>99678.2733333332</v>
      </c>
      <c r="M287">
        <f t="shared" si="21"/>
        <v>83.725562685551424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1049221.4618333334</v>
      </c>
      <c r="E288" s="1">
        <v>472099.21600000001</v>
      </c>
      <c r="F288">
        <v>890186.27769999998</v>
      </c>
      <c r="G288" s="1">
        <f t="shared" si="24"/>
        <v>159035.18413333339</v>
      </c>
      <c r="H288">
        <v>0</v>
      </c>
      <c r="I288">
        <v>0</v>
      </c>
      <c r="J288">
        <v>949221.46</v>
      </c>
      <c r="K288" s="1">
        <f t="shared" si="22"/>
        <v>949221.46</v>
      </c>
      <c r="L288" s="1">
        <f t="shared" si="20"/>
        <v>100000.0018333334</v>
      </c>
      <c r="M288">
        <f t="shared" si="21"/>
        <v>62.879168769028162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1080351.9934999999</v>
      </c>
      <c r="E289" s="1">
        <v>472329.37333333335</v>
      </c>
      <c r="F289">
        <v>937882.25580000004</v>
      </c>
      <c r="G289" s="1">
        <f t="shared" si="24"/>
        <v>142469.73769999982</v>
      </c>
      <c r="H289">
        <v>0</v>
      </c>
      <c r="I289">
        <v>970930.04</v>
      </c>
      <c r="J289">
        <v>0</v>
      </c>
      <c r="K289" s="1">
        <f t="shared" si="22"/>
        <v>970930.04</v>
      </c>
      <c r="L289" s="1">
        <f t="shared" si="20"/>
        <v>109421.95349999983</v>
      </c>
      <c r="M289">
        <f t="shared" si="21"/>
        <v>76.803646350785669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1052276.7364999999</v>
      </c>
      <c r="E290" s="1">
        <v>-19.417000000000002</v>
      </c>
      <c r="F290">
        <v>919225.228</v>
      </c>
      <c r="G290" s="1">
        <f t="shared" si="24"/>
        <v>133051.50849999988</v>
      </c>
      <c r="H290">
        <v>0</v>
      </c>
      <c r="I290">
        <v>977955.82</v>
      </c>
      <c r="J290">
        <v>0</v>
      </c>
      <c r="K290" s="1">
        <f t="shared" si="22"/>
        <v>977955.82</v>
      </c>
      <c r="L290" s="1">
        <f t="shared" si="20"/>
        <v>74320.916499999934</v>
      </c>
      <c r="M290">
        <f t="shared" si="21"/>
        <v>55.858755257930802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1169348.6033333333</v>
      </c>
      <c r="E291" s="1">
        <v>391849.59433333337</v>
      </c>
      <c r="F291">
        <v>988570.82799999998</v>
      </c>
      <c r="G291" s="1">
        <f t="shared" si="24"/>
        <v>180777.77533333329</v>
      </c>
      <c r="H291">
        <v>0</v>
      </c>
      <c r="I291">
        <v>1069348.6000000001</v>
      </c>
      <c r="J291">
        <v>0</v>
      </c>
      <c r="K291" s="1">
        <f t="shared" si="22"/>
        <v>1069348.6000000001</v>
      </c>
      <c r="L291" s="1">
        <f t="shared" si="20"/>
        <v>100000.00333333318</v>
      </c>
      <c r="M291">
        <f t="shared" si="21"/>
        <v>55.316536089098754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1167110.1164999998</v>
      </c>
      <c r="E292" s="1">
        <v>414844.8835</v>
      </c>
      <c r="F292">
        <v>1037329.573</v>
      </c>
      <c r="G292" s="1">
        <f t="shared" si="24"/>
        <v>129780.5434999998</v>
      </c>
      <c r="H292">
        <v>0</v>
      </c>
      <c r="I292">
        <v>1113849.44</v>
      </c>
      <c r="J292">
        <v>0</v>
      </c>
      <c r="K292" s="1">
        <f t="shared" si="22"/>
        <v>1113849.44</v>
      </c>
      <c r="L292" s="1">
        <f t="shared" si="20"/>
        <v>53260.676499999827</v>
      </c>
      <c r="M292">
        <f t="shared" si="21"/>
        <v>41.039030245700822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1133936.8023333335</v>
      </c>
      <c r="E293" s="1">
        <v>421639.59333333332</v>
      </c>
      <c r="F293">
        <v>991299.85100000002</v>
      </c>
      <c r="G293" s="1">
        <f t="shared" si="24"/>
        <v>142636.95133333351</v>
      </c>
      <c r="H293">
        <v>0</v>
      </c>
      <c r="I293">
        <v>1061041.51</v>
      </c>
      <c r="J293">
        <v>0</v>
      </c>
      <c r="K293" s="1">
        <f t="shared" si="22"/>
        <v>1061041.51</v>
      </c>
      <c r="L293" s="1">
        <f t="shared" si="20"/>
        <v>72895.29233333352</v>
      </c>
      <c r="M293">
        <f t="shared" si="21"/>
        <v>51.105475581135948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1185385.4848333332</v>
      </c>
      <c r="E294" s="1">
        <v>419636.01433333335</v>
      </c>
      <c r="F294">
        <v>1024774.321</v>
      </c>
      <c r="G294" s="1">
        <f t="shared" si="24"/>
        <v>160611.16383333318</v>
      </c>
      <c r="H294">
        <v>1085385.49</v>
      </c>
      <c r="I294">
        <v>0</v>
      </c>
      <c r="J294">
        <v>0</v>
      </c>
      <c r="K294" s="1">
        <f t="shared" si="22"/>
        <v>1085385.49</v>
      </c>
      <c r="L294" s="1">
        <f t="shared" si="20"/>
        <v>99999.994833333185</v>
      </c>
      <c r="M294">
        <f t="shared" si="21"/>
        <v>62.262169357731302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1160758.8236666669</v>
      </c>
      <c r="E295" s="1">
        <v>471541.15916666668</v>
      </c>
      <c r="F295">
        <v>960758.82400000002</v>
      </c>
      <c r="G295" s="1">
        <f t="shared" si="24"/>
        <v>199999.99966666684</v>
      </c>
      <c r="H295">
        <v>0</v>
      </c>
      <c r="I295">
        <v>0</v>
      </c>
      <c r="J295">
        <v>1060758.82</v>
      </c>
      <c r="K295" s="1">
        <f t="shared" si="22"/>
        <v>1060758.82</v>
      </c>
      <c r="L295" s="1">
        <f t="shared" si="20"/>
        <v>100000.0036666668</v>
      </c>
      <c r="M295">
        <f t="shared" si="21"/>
        <v>50.00000191666669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1267147.9956666667</v>
      </c>
      <c r="E296" s="1">
        <v>543803.86683333328</v>
      </c>
      <c r="F296">
        <v>1113168.192</v>
      </c>
      <c r="G296" s="1">
        <f t="shared" si="24"/>
        <v>153979.80366666662</v>
      </c>
      <c r="H296">
        <v>0</v>
      </c>
      <c r="I296">
        <v>1178159.0900000001</v>
      </c>
      <c r="J296">
        <v>0</v>
      </c>
      <c r="K296" s="1">
        <f t="shared" si="22"/>
        <v>1178159.0900000001</v>
      </c>
      <c r="L296" s="1">
        <f t="shared" si="20"/>
        <v>88988.905666666571</v>
      </c>
      <c r="M296">
        <f t="shared" si="21"/>
        <v>57.792582889187557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1376603.4401666664</v>
      </c>
      <c r="E297" s="1">
        <v>558364.68500000006</v>
      </c>
      <c r="F297">
        <v>1250406.554</v>
      </c>
      <c r="G297" s="1">
        <f t="shared" si="24"/>
        <v>126196.8861666664</v>
      </c>
      <c r="H297">
        <v>0</v>
      </c>
      <c r="I297">
        <v>1326603.44</v>
      </c>
      <c r="J297">
        <v>0</v>
      </c>
      <c r="K297" s="1">
        <f t="shared" si="22"/>
        <v>1326603.44</v>
      </c>
      <c r="L297" s="1">
        <f t="shared" si="20"/>
        <v>50000.000166666461</v>
      </c>
      <c r="M297">
        <f t="shared" si="21"/>
        <v>39.62062907053997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1385700.0446666665</v>
      </c>
      <c r="E298" s="1">
        <v>508963.79233333335</v>
      </c>
      <c r="F298">
        <v>1236964.537</v>
      </c>
      <c r="G298" s="1">
        <f t="shared" si="24"/>
        <v>148735.50766666653</v>
      </c>
      <c r="H298">
        <v>0</v>
      </c>
      <c r="I298">
        <v>1302691.3999999999</v>
      </c>
      <c r="J298">
        <v>0</v>
      </c>
      <c r="K298" s="1">
        <f t="shared" si="22"/>
        <v>1302691.3999999999</v>
      </c>
      <c r="L298" s="1">
        <f t="shared" si="20"/>
        <v>83008.644666666631</v>
      </c>
      <c r="M298">
        <f t="shared" si="21"/>
        <v>55.809568252322507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1379551.6009999998</v>
      </c>
      <c r="E299" s="1">
        <v>496962.57133333333</v>
      </c>
      <c r="F299">
        <v>1208385.6939999999</v>
      </c>
      <c r="G299" s="1">
        <f t="shared" si="24"/>
        <v>171165.90699999989</v>
      </c>
      <c r="H299">
        <v>0</v>
      </c>
      <c r="I299">
        <v>1258385.69</v>
      </c>
      <c r="J299">
        <v>0</v>
      </c>
      <c r="K299" s="1">
        <f t="shared" si="22"/>
        <v>1258385.69</v>
      </c>
      <c r="L299" s="1">
        <f t="shared" si="20"/>
        <v>121165.91099999985</v>
      </c>
      <c r="M299">
        <f t="shared" si="21"/>
        <v>70.788577657582195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1283103.7023333334</v>
      </c>
      <c r="E300" s="1">
        <v>467245.37916666665</v>
      </c>
      <c r="F300">
        <v>1177420.7679999999</v>
      </c>
      <c r="G300" s="1">
        <f t="shared" si="24"/>
        <v>105682.93433333351</v>
      </c>
      <c r="H300">
        <v>0</v>
      </c>
      <c r="I300">
        <v>1201502.93</v>
      </c>
      <c r="J300">
        <v>0</v>
      </c>
      <c r="K300" s="1">
        <f t="shared" si="22"/>
        <v>1201502.93</v>
      </c>
      <c r="L300" s="1">
        <f t="shared" si="20"/>
        <v>81600.772333333502</v>
      </c>
      <c r="M300">
        <f t="shared" si="21"/>
        <v>77.212818557778974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1368021.0098333333</v>
      </c>
      <c r="E301" s="1">
        <v>408883.32533333334</v>
      </c>
      <c r="F301">
        <v>1224238.3899999999</v>
      </c>
      <c r="G301" s="1">
        <f t="shared" si="24"/>
        <v>143782.61983333342</v>
      </c>
      <c r="H301">
        <v>1268021.01</v>
      </c>
      <c r="I301">
        <v>0</v>
      </c>
      <c r="J301">
        <v>0</v>
      </c>
      <c r="K301" s="1">
        <f t="shared" si="22"/>
        <v>1268021.01</v>
      </c>
      <c r="L301" s="1">
        <f t="shared" si="20"/>
        <v>99999.999833333306</v>
      </c>
      <c r="M301">
        <f t="shared" si="21"/>
        <v>69.549435077236026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1285499.675</v>
      </c>
      <c r="E302" s="1">
        <v>441250.7321666666</v>
      </c>
      <c r="F302">
        <v>1095360.4110000001</v>
      </c>
      <c r="G302" s="1">
        <f t="shared" si="24"/>
        <v>190139.26399999997</v>
      </c>
      <c r="H302">
        <v>0</v>
      </c>
      <c r="I302">
        <v>0</v>
      </c>
      <c r="J302">
        <v>1185499.68</v>
      </c>
      <c r="K302" s="1">
        <f t="shared" si="22"/>
        <v>1185499.68</v>
      </c>
      <c r="L302" s="1">
        <f t="shared" si="20"/>
        <v>99999.995000000112</v>
      </c>
      <c r="M302">
        <f t="shared" si="21"/>
        <v>52.593027287620153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1201022.8899999999</v>
      </c>
      <c r="E303" s="1">
        <v>431015.30883333326</v>
      </c>
      <c r="F303">
        <v>1055978.5919999999</v>
      </c>
      <c r="G303" s="1">
        <f t="shared" si="24"/>
        <v>145044.29799999995</v>
      </c>
      <c r="H303">
        <v>0</v>
      </c>
      <c r="I303">
        <v>1106388.02</v>
      </c>
      <c r="J303">
        <v>0</v>
      </c>
      <c r="K303" s="1">
        <f t="shared" si="22"/>
        <v>1106388.02</v>
      </c>
      <c r="L303" s="1">
        <f t="shared" si="20"/>
        <v>94634.869999999879</v>
      </c>
      <c r="M303">
        <f t="shared" si="21"/>
        <v>65.245494862541861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1038076.2658333335</v>
      </c>
      <c r="E304" s="1">
        <v>378634.69450000004</v>
      </c>
      <c r="F304">
        <v>907000.94400000002</v>
      </c>
      <c r="G304" s="1">
        <f t="shared" si="24"/>
        <v>131075.32183333347</v>
      </c>
      <c r="H304">
        <v>0</v>
      </c>
      <c r="I304">
        <v>931597.41</v>
      </c>
      <c r="J304">
        <v>0</v>
      </c>
      <c r="K304" s="1">
        <f t="shared" si="22"/>
        <v>931597.41</v>
      </c>
      <c r="L304" s="1">
        <f t="shared" si="20"/>
        <v>106478.85583333345</v>
      </c>
      <c r="M304">
        <f t="shared" si="21"/>
        <v>81.234861256892259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1042420.6741666667</v>
      </c>
      <c r="E305" s="1">
        <v>373789.38599999994</v>
      </c>
      <c r="F305">
        <v>921661.27</v>
      </c>
      <c r="G305" s="1">
        <f t="shared" si="24"/>
        <v>120759.40416666667</v>
      </c>
      <c r="H305">
        <v>0</v>
      </c>
      <c r="I305">
        <v>962159.96</v>
      </c>
      <c r="J305">
        <v>0</v>
      </c>
      <c r="K305" s="1">
        <f t="shared" si="22"/>
        <v>962159.96</v>
      </c>
      <c r="L305" s="1">
        <f t="shared" si="20"/>
        <v>80260.71416666673</v>
      </c>
      <c r="M305">
        <f t="shared" si="21"/>
        <v>66.463324095152473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1068541.8898333332</v>
      </c>
      <c r="E306" s="1">
        <v>402293.12783333333</v>
      </c>
      <c r="F306">
        <v>942028.42929999996</v>
      </c>
      <c r="G306" s="1">
        <f t="shared" si="24"/>
        <v>126513.46053333324</v>
      </c>
      <c r="H306">
        <v>0</v>
      </c>
      <c r="I306">
        <v>992028.43</v>
      </c>
      <c r="J306">
        <v>0</v>
      </c>
      <c r="K306" s="1">
        <f t="shared" si="22"/>
        <v>992028.43</v>
      </c>
      <c r="L306" s="1">
        <f t="shared" si="20"/>
        <v>76513.459833333152</v>
      </c>
      <c r="M306">
        <f t="shared" si="21"/>
        <v>60.478513124833619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1204148.4975000001</v>
      </c>
      <c r="E307" s="1">
        <v>402686.56099999993</v>
      </c>
      <c r="F307">
        <v>1063623.736</v>
      </c>
      <c r="G307" s="1">
        <f t="shared" si="24"/>
        <v>140524.76150000002</v>
      </c>
      <c r="H307">
        <v>0</v>
      </c>
      <c r="I307">
        <v>1153414.96</v>
      </c>
      <c r="J307">
        <v>0</v>
      </c>
      <c r="K307" s="1">
        <f t="shared" si="22"/>
        <v>1153414.96</v>
      </c>
      <c r="L307" s="1">
        <f t="shared" si="20"/>
        <v>50733.537500000093</v>
      </c>
      <c r="M307">
        <f t="shared" si="21"/>
        <v>36.102916637933653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1267786.0338333335</v>
      </c>
      <c r="E308" s="1">
        <v>399322.55899999995</v>
      </c>
      <c r="F308">
        <v>1104040.5430000001</v>
      </c>
      <c r="G308" s="1">
        <f t="shared" si="24"/>
        <v>163745.49083333346</v>
      </c>
      <c r="H308">
        <v>1167786.03</v>
      </c>
      <c r="I308">
        <v>0</v>
      </c>
      <c r="J308">
        <v>0</v>
      </c>
      <c r="K308" s="1">
        <f t="shared" si="22"/>
        <v>1167786.03</v>
      </c>
      <c r="L308" s="1">
        <f t="shared" si="20"/>
        <v>100000.0038333335</v>
      </c>
      <c r="M308">
        <f t="shared" si="21"/>
        <v>61.070386319900194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1152534.0434999999</v>
      </c>
      <c r="E309" s="1">
        <v>425469.11516666663</v>
      </c>
      <c r="F309">
        <v>962533.03200000001</v>
      </c>
      <c r="G309" s="1">
        <f t="shared" si="24"/>
        <v>190001.01149999991</v>
      </c>
      <c r="H309">
        <v>0</v>
      </c>
      <c r="I309">
        <v>0</v>
      </c>
      <c r="J309">
        <v>1052534.04</v>
      </c>
      <c r="K309" s="1">
        <f t="shared" si="22"/>
        <v>1052534.04</v>
      </c>
      <c r="L309" s="1">
        <f t="shared" si="20"/>
        <v>100000.00349999988</v>
      </c>
      <c r="M309">
        <f t="shared" si="21"/>
        <v>52.63130059704968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998030.12099999993</v>
      </c>
      <c r="E310" s="1">
        <v>392665.60966666666</v>
      </c>
      <c r="F310">
        <v>889768.36270000006</v>
      </c>
      <c r="G310" s="1">
        <f t="shared" si="24"/>
        <v>108261.75829999987</v>
      </c>
      <c r="H310">
        <v>0</v>
      </c>
      <c r="I310">
        <v>918590.41</v>
      </c>
      <c r="J310">
        <v>0</v>
      </c>
      <c r="K310" s="1">
        <f t="shared" si="22"/>
        <v>918590.41</v>
      </c>
      <c r="L310" s="1">
        <f t="shared" si="20"/>
        <v>79439.710999999894</v>
      </c>
      <c r="M310">
        <f t="shared" si="21"/>
        <v>73.377443935343862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1037381.8816666668</v>
      </c>
      <c r="E311" s="1">
        <v>391863.65650000004</v>
      </c>
      <c r="F311">
        <v>919930.39599999995</v>
      </c>
      <c r="G311" s="1">
        <f t="shared" si="24"/>
        <v>117451.48566666688</v>
      </c>
      <c r="H311">
        <v>0</v>
      </c>
      <c r="I311">
        <v>948993.51</v>
      </c>
      <c r="J311">
        <v>0</v>
      </c>
      <c r="K311" s="1">
        <f t="shared" si="22"/>
        <v>948993.51</v>
      </c>
      <c r="L311" s="1">
        <f t="shared" si="20"/>
        <v>88388.371666666819</v>
      </c>
      <c r="M311">
        <f t="shared" si="21"/>
        <v>75.255218071500082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1173278.4648333334</v>
      </c>
      <c r="E312" s="1">
        <v>411622.95066666667</v>
      </c>
      <c r="F312">
        <v>1033067.154</v>
      </c>
      <c r="G312" s="1">
        <f t="shared" si="24"/>
        <v>140211.31083333341</v>
      </c>
      <c r="H312">
        <v>0</v>
      </c>
      <c r="I312">
        <v>1091338.67</v>
      </c>
      <c r="J312">
        <v>0</v>
      </c>
      <c r="K312" s="1">
        <f t="shared" si="22"/>
        <v>1091338.67</v>
      </c>
      <c r="L312" s="1">
        <f t="shared" si="20"/>
        <v>81939.794833333464</v>
      </c>
      <c r="M312">
        <f t="shared" si="21"/>
        <v>58.44021737357108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1170513.1424999998</v>
      </c>
      <c r="E313" s="1">
        <v>409000.67633333331</v>
      </c>
      <c r="F313">
        <v>1047708.1949999999</v>
      </c>
      <c r="G313" s="1">
        <f t="shared" si="24"/>
        <v>122804.94749999989</v>
      </c>
      <c r="H313">
        <v>0</v>
      </c>
      <c r="I313">
        <v>1070513.1399999999</v>
      </c>
      <c r="J313">
        <v>0</v>
      </c>
      <c r="K313" s="1">
        <f t="shared" si="22"/>
        <v>1070513.1399999999</v>
      </c>
      <c r="L313" s="1">
        <f t="shared" si="20"/>
        <v>100000.00249999994</v>
      </c>
      <c r="M313">
        <f t="shared" si="21"/>
        <v>81.429946053272843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1264146.4368333332</v>
      </c>
      <c r="E314" s="1">
        <v>416397.25350000005</v>
      </c>
      <c r="F314">
        <v>1117550.3430000001</v>
      </c>
      <c r="G314" s="1">
        <f t="shared" si="24"/>
        <v>146596.09383333311</v>
      </c>
      <c r="H314">
        <v>0</v>
      </c>
      <c r="I314">
        <v>1209983.96</v>
      </c>
      <c r="J314">
        <v>0</v>
      </c>
      <c r="K314" s="1">
        <f t="shared" si="22"/>
        <v>1209983.96</v>
      </c>
      <c r="L314" s="1">
        <f t="shared" si="20"/>
        <v>54162.476833333261</v>
      </c>
      <c r="M314">
        <f t="shared" si="21"/>
        <v>36.946739450582662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1208841.3338333333</v>
      </c>
      <c r="E315" s="1">
        <v>407626.50033333339</v>
      </c>
      <c r="F315">
        <v>1057374.3500000001</v>
      </c>
      <c r="G315" s="1">
        <f t="shared" si="24"/>
        <v>151466.98383333324</v>
      </c>
      <c r="H315">
        <v>1116760.3</v>
      </c>
      <c r="I315">
        <v>0</v>
      </c>
      <c r="J315">
        <v>0</v>
      </c>
      <c r="K315" s="1">
        <f t="shared" si="22"/>
        <v>1116760.3</v>
      </c>
      <c r="L315" s="1">
        <f t="shared" si="20"/>
        <v>92081.033833333291</v>
      </c>
      <c r="M315">
        <f t="shared" si="21"/>
        <v>60.792808771220194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1249494.3821666667</v>
      </c>
      <c r="E316" s="1">
        <v>434874.56083333335</v>
      </c>
      <c r="F316">
        <v>1049494.382</v>
      </c>
      <c r="G316" s="1">
        <f t="shared" si="24"/>
        <v>200000.00016666669</v>
      </c>
      <c r="H316">
        <v>0</v>
      </c>
      <c r="I316">
        <v>0</v>
      </c>
      <c r="J316">
        <v>1149494.3799999999</v>
      </c>
      <c r="K316" s="1">
        <f t="shared" si="22"/>
        <v>1149494.3799999999</v>
      </c>
      <c r="L316" s="1">
        <f t="shared" si="20"/>
        <v>100000.00216666679</v>
      </c>
      <c r="M316">
        <f t="shared" si="21"/>
        <v>50.000001041666721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1239147.8636666667</v>
      </c>
      <c r="E317" s="1">
        <v>444757.11499999999</v>
      </c>
      <c r="F317">
        <v>1100754.9110000001</v>
      </c>
      <c r="G317" s="1">
        <f t="shared" si="24"/>
        <v>138392.95266666659</v>
      </c>
      <c r="H317">
        <v>0</v>
      </c>
      <c r="I317">
        <v>1146981</v>
      </c>
      <c r="J317">
        <v>0</v>
      </c>
      <c r="K317" s="1">
        <f t="shared" si="22"/>
        <v>1146981</v>
      </c>
      <c r="L317" s="1">
        <f t="shared" si="20"/>
        <v>92166.863666666672</v>
      </c>
      <c r="M317">
        <f t="shared" si="21"/>
        <v>66.59794584241574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1229815.9331666667</v>
      </c>
      <c r="E318" s="1">
        <v>475605.13650000002</v>
      </c>
      <c r="F318">
        <v>1079815.933</v>
      </c>
      <c r="G318" s="1">
        <f t="shared" si="24"/>
        <v>150000.00016666669</v>
      </c>
      <c r="H318">
        <v>0</v>
      </c>
      <c r="I318">
        <v>1127402.75</v>
      </c>
      <c r="J318">
        <v>0</v>
      </c>
      <c r="K318" s="1">
        <f t="shared" si="22"/>
        <v>1127402.75</v>
      </c>
      <c r="L318" s="1">
        <f t="shared" si="20"/>
        <v>102413.18316666665</v>
      </c>
      <c r="M318">
        <f t="shared" si="21"/>
        <v>68.275455368582811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1272511.8948333333</v>
      </c>
      <c r="E319" s="1">
        <v>491831.84033333341</v>
      </c>
      <c r="F319">
        <v>1142312.52</v>
      </c>
      <c r="G319" s="1">
        <f t="shared" si="24"/>
        <v>130199.37483333331</v>
      </c>
      <c r="H319">
        <v>0</v>
      </c>
      <c r="I319">
        <v>1178698.44</v>
      </c>
      <c r="J319">
        <v>0</v>
      </c>
      <c r="K319" s="1">
        <f t="shared" si="22"/>
        <v>1178698.44</v>
      </c>
      <c r="L319" s="1">
        <f t="shared" si="20"/>
        <v>93813.454833333381</v>
      </c>
      <c r="M319">
        <f t="shared" si="21"/>
        <v>72.053690698148813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1283008.4463333332</v>
      </c>
      <c r="E320" s="1">
        <v>487913.22516666679</v>
      </c>
      <c r="F320">
        <v>1147797.7</v>
      </c>
      <c r="G320" s="1">
        <f t="shared" si="24"/>
        <v>135210.7463333332</v>
      </c>
      <c r="H320">
        <v>0</v>
      </c>
      <c r="I320">
        <v>1186389.57</v>
      </c>
      <c r="J320">
        <v>0</v>
      </c>
      <c r="K320" s="1">
        <f t="shared" si="22"/>
        <v>1186389.57</v>
      </c>
      <c r="L320" s="1">
        <f t="shared" si="20"/>
        <v>96618.876333333086</v>
      </c>
      <c r="M320">
        <f t="shared" si="21"/>
        <v>71.457986109432383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1273617.0173333334</v>
      </c>
      <c r="E321" s="1">
        <v>418498.06016666658</v>
      </c>
      <c r="F321">
        <v>1142179.139</v>
      </c>
      <c r="G321" s="1">
        <f t="shared" si="24"/>
        <v>131437.87833333341</v>
      </c>
      <c r="H321">
        <v>0</v>
      </c>
      <c r="I321">
        <v>1170803</v>
      </c>
      <c r="J321">
        <v>0</v>
      </c>
      <c r="K321" s="1">
        <f t="shared" si="22"/>
        <v>1170803</v>
      </c>
      <c r="L321" s="1">
        <f t="shared" si="20"/>
        <v>102814.01733333338</v>
      </c>
      <c r="M321">
        <f t="shared" si="21"/>
        <v>78.222517463795015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1221732.9441666666</v>
      </c>
      <c r="E322" s="1">
        <v>415552.43849999999</v>
      </c>
      <c r="F322">
        <v>1090498.807</v>
      </c>
      <c r="G322" s="1">
        <f t="shared" si="24"/>
        <v>131234.13716666657</v>
      </c>
      <c r="H322">
        <v>1152585.73</v>
      </c>
      <c r="I322">
        <v>0</v>
      </c>
      <c r="J322">
        <v>0</v>
      </c>
      <c r="K322" s="1">
        <f t="shared" si="22"/>
        <v>1152585.73</v>
      </c>
      <c r="L322" s="1">
        <f t="shared" ref="L322:L366" si="25">D322-K322</f>
        <v>69147.214166666614</v>
      </c>
      <c r="M322">
        <f t="shared" ref="M322:M366" si="26">L322/G322 *100</f>
        <v>52.689959837850772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1214511.7553333333</v>
      </c>
      <c r="E323" s="1">
        <v>449525.95333333331</v>
      </c>
      <c r="F323">
        <v>1014511.755</v>
      </c>
      <c r="G323" s="1">
        <f t="shared" si="24"/>
        <v>200000.00033333327</v>
      </c>
      <c r="H323">
        <v>0</v>
      </c>
      <c r="I323">
        <v>0</v>
      </c>
      <c r="J323">
        <v>1114511.75</v>
      </c>
      <c r="K323" s="1">
        <f t="shared" ref="K323:K366" si="27">MAX(H323:J323)</f>
        <v>1114511.75</v>
      </c>
      <c r="L323" s="1">
        <f t="shared" si="25"/>
        <v>100000.00533333328</v>
      </c>
      <c r="M323">
        <f t="shared" si="26"/>
        <v>50.000002583333313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1264116.8548333333</v>
      </c>
      <c r="E324" s="1">
        <v>429640.96750000003</v>
      </c>
      <c r="F324">
        <v>1121619.044</v>
      </c>
      <c r="G324" s="1">
        <f t="shared" ref="G324:G366" si="29">D324-F324</f>
        <v>142497.81083333329</v>
      </c>
      <c r="H324">
        <v>0</v>
      </c>
      <c r="I324">
        <v>1188130.03</v>
      </c>
      <c r="J324">
        <v>0</v>
      </c>
      <c r="K324" s="1">
        <f t="shared" si="27"/>
        <v>1188130.03</v>
      </c>
      <c r="L324" s="1">
        <f t="shared" si="25"/>
        <v>75986.824833333259</v>
      </c>
      <c r="M324">
        <f t="shared" si="26"/>
        <v>53.324906810118037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1195405.8956666666</v>
      </c>
      <c r="E325" s="1">
        <v>458000.98900000006</v>
      </c>
      <c r="F325">
        <v>1055441.311</v>
      </c>
      <c r="G325" s="1">
        <f t="shared" si="29"/>
        <v>139964.58466666657</v>
      </c>
      <c r="H325">
        <v>0</v>
      </c>
      <c r="I325">
        <v>1145405.8999999999</v>
      </c>
      <c r="J325">
        <v>0</v>
      </c>
      <c r="K325" s="1">
        <f t="shared" si="27"/>
        <v>1145405.8999999999</v>
      </c>
      <c r="L325" s="1">
        <f t="shared" si="25"/>
        <v>49999.995666666655</v>
      </c>
      <c r="M325">
        <f t="shared" si="26"/>
        <v>35.723319428085624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1152409.4576666667</v>
      </c>
      <c r="E326" s="1">
        <v>416845.84550000005</v>
      </c>
      <c r="F326">
        <v>1037481.313</v>
      </c>
      <c r="G326" s="1">
        <f t="shared" si="29"/>
        <v>114928.14466666675</v>
      </c>
      <c r="H326">
        <v>0</v>
      </c>
      <c r="I326">
        <v>1102409.46</v>
      </c>
      <c r="J326">
        <v>0</v>
      </c>
      <c r="K326" s="1">
        <f t="shared" si="27"/>
        <v>1102409.46</v>
      </c>
      <c r="L326" s="1">
        <f t="shared" si="25"/>
        <v>49999.99766666675</v>
      </c>
      <c r="M326">
        <f t="shared" si="26"/>
        <v>43.505442301957324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1168506.7746666668</v>
      </c>
      <c r="E327" s="1">
        <v>473751.54550000001</v>
      </c>
      <c r="F327">
        <v>1035918.154</v>
      </c>
      <c r="G327" s="1">
        <f t="shared" si="29"/>
        <v>132588.62066666677</v>
      </c>
      <c r="H327">
        <v>0</v>
      </c>
      <c r="I327">
        <v>1068506.77</v>
      </c>
      <c r="J327">
        <v>0</v>
      </c>
      <c r="K327" s="1">
        <f t="shared" si="27"/>
        <v>1068506.77</v>
      </c>
      <c r="L327" s="1">
        <f t="shared" si="25"/>
        <v>100000.00466666673</v>
      </c>
      <c r="M327">
        <f t="shared" si="26"/>
        <v>75.421257242030478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1230419.7133333334</v>
      </c>
      <c r="E328" s="1">
        <v>475336.70316666662</v>
      </c>
      <c r="F328">
        <v>1081138.9310000001</v>
      </c>
      <c r="G328" s="1">
        <f t="shared" si="29"/>
        <v>149280.78233333328</v>
      </c>
      <c r="H328">
        <v>0</v>
      </c>
      <c r="I328">
        <v>1148341.7</v>
      </c>
      <c r="J328">
        <v>0</v>
      </c>
      <c r="K328" s="1">
        <f t="shared" si="27"/>
        <v>1148341.7</v>
      </c>
      <c r="L328" s="1">
        <f t="shared" si="25"/>
        <v>82078.013333333423</v>
      </c>
      <c r="M328">
        <f t="shared" si="26"/>
        <v>54.982303850779068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1233570.9208333334</v>
      </c>
      <c r="E329" s="1">
        <v>418669.02866666665</v>
      </c>
      <c r="F329">
        <v>1116052.196</v>
      </c>
      <c r="G329" s="1">
        <f t="shared" si="29"/>
        <v>117518.7248333334</v>
      </c>
      <c r="H329">
        <v>1166052.2</v>
      </c>
      <c r="I329">
        <v>0</v>
      </c>
      <c r="J329">
        <v>0</v>
      </c>
      <c r="K329" s="1">
        <f t="shared" si="27"/>
        <v>1166052.2</v>
      </c>
      <c r="L329" s="1">
        <f t="shared" si="25"/>
        <v>67518.720833333442</v>
      </c>
      <c r="M329">
        <f t="shared" si="26"/>
        <v>57.453585315097136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1248826.4621666668</v>
      </c>
      <c r="E330" s="1">
        <v>422284.08616666665</v>
      </c>
      <c r="F330">
        <v>1056157.3259999999</v>
      </c>
      <c r="G330" s="1">
        <f t="shared" si="29"/>
        <v>192669.13616666687</v>
      </c>
      <c r="H330">
        <v>0</v>
      </c>
      <c r="I330">
        <v>0</v>
      </c>
      <c r="J330">
        <v>1148826.46</v>
      </c>
      <c r="K330" s="1">
        <f t="shared" si="27"/>
        <v>1148826.46</v>
      </c>
      <c r="L330" s="1">
        <f t="shared" si="25"/>
        <v>100000.00216666679</v>
      </c>
      <c r="M330">
        <f t="shared" si="26"/>
        <v>51.902450053112091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1221462.4356666668</v>
      </c>
      <c r="E331" s="1">
        <v>476817.1081666667</v>
      </c>
      <c r="F331">
        <v>1105937.672</v>
      </c>
      <c r="G331" s="1">
        <f t="shared" si="29"/>
        <v>115524.76366666681</v>
      </c>
      <c r="H331">
        <v>0</v>
      </c>
      <c r="I331">
        <v>1171123.18</v>
      </c>
      <c r="J331">
        <v>0</v>
      </c>
      <c r="K331" s="1">
        <f t="shared" si="27"/>
        <v>1171123.18</v>
      </c>
      <c r="L331" s="1">
        <f t="shared" si="25"/>
        <v>50339.255666666897</v>
      </c>
      <c r="M331">
        <f t="shared" si="26"/>
        <v>43.574428606419765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1142679.9724999999</v>
      </c>
      <c r="E332" s="1">
        <v>386646.88950000005</v>
      </c>
      <c r="F332">
        <v>1005161.542</v>
      </c>
      <c r="G332" s="1">
        <f t="shared" si="29"/>
        <v>137518.4304999999</v>
      </c>
      <c r="H332">
        <v>0</v>
      </c>
      <c r="I332">
        <v>1044542.86</v>
      </c>
      <c r="J332">
        <v>0</v>
      </c>
      <c r="K332" s="1">
        <f t="shared" si="27"/>
        <v>1044542.86</v>
      </c>
      <c r="L332" s="1">
        <f t="shared" si="25"/>
        <v>98137.11249999993</v>
      </c>
      <c r="M332">
        <f t="shared" si="26"/>
        <v>71.362879974113724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1173619.5174999998</v>
      </c>
      <c r="E333" s="1">
        <v>382123.99833333335</v>
      </c>
      <c r="F333">
        <v>1016046.5209999999</v>
      </c>
      <c r="G333" s="1">
        <f t="shared" si="29"/>
        <v>157572.99649999989</v>
      </c>
      <c r="H333">
        <v>0</v>
      </c>
      <c r="I333">
        <v>1069077.3600000001</v>
      </c>
      <c r="J333">
        <v>0</v>
      </c>
      <c r="K333" s="1">
        <f t="shared" si="27"/>
        <v>1069077.3600000001</v>
      </c>
      <c r="L333" s="1">
        <f t="shared" si="25"/>
        <v>104542.15749999974</v>
      </c>
      <c r="M333">
        <f t="shared" si="26"/>
        <v>66.34522400543409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1244126.1148333333</v>
      </c>
      <c r="E334" s="1">
        <v>391470.02583333332</v>
      </c>
      <c r="F334">
        <v>1073793.3940000001</v>
      </c>
      <c r="G334" s="1">
        <f t="shared" si="29"/>
        <v>170332.72083333321</v>
      </c>
      <c r="H334">
        <v>0</v>
      </c>
      <c r="I334">
        <v>1194126.1200000001</v>
      </c>
      <c r="J334">
        <v>0</v>
      </c>
      <c r="K334" s="1">
        <f t="shared" si="27"/>
        <v>1194126.1200000001</v>
      </c>
      <c r="L334" s="1">
        <f t="shared" si="25"/>
        <v>49999.994833333185</v>
      </c>
      <c r="M334">
        <f t="shared" si="26"/>
        <v>29.354309958012749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1342502.801</v>
      </c>
      <c r="E335" s="1">
        <v>412740.33749999997</v>
      </c>
      <c r="F335">
        <v>1192502.801</v>
      </c>
      <c r="G335" s="1">
        <f t="shared" si="29"/>
        <v>150000</v>
      </c>
      <c r="H335">
        <v>0</v>
      </c>
      <c r="I335">
        <v>1242502.8</v>
      </c>
      <c r="J335">
        <v>0</v>
      </c>
      <c r="K335" s="1">
        <f t="shared" si="27"/>
        <v>1242502.8</v>
      </c>
      <c r="L335" s="1">
        <f t="shared" si="25"/>
        <v>100000.00099999993</v>
      </c>
      <c r="M335">
        <f t="shared" si="26"/>
        <v>66.66666733333328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1282222.1978333334</v>
      </c>
      <c r="E336" s="1">
        <v>-19.8535</v>
      </c>
      <c r="F336">
        <v>1160088.4909999999</v>
      </c>
      <c r="G336" s="1">
        <f t="shared" si="29"/>
        <v>122133.70683333348</v>
      </c>
      <c r="H336">
        <v>1231783.8999999999</v>
      </c>
      <c r="I336">
        <v>0</v>
      </c>
      <c r="J336">
        <v>0</v>
      </c>
      <c r="K336" s="1">
        <f t="shared" si="27"/>
        <v>1231783.8999999999</v>
      </c>
      <c r="L336" s="1">
        <f t="shared" si="25"/>
        <v>50438.29783333349</v>
      </c>
      <c r="M336">
        <f t="shared" si="26"/>
        <v>41.29760664855835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1282124.9613333333</v>
      </c>
      <c r="E337" s="1">
        <v>449062.24399999995</v>
      </c>
      <c r="F337">
        <v>1082124.9609999999</v>
      </c>
      <c r="G337" s="1">
        <f t="shared" si="29"/>
        <v>200000.00033333339</v>
      </c>
      <c r="H337">
        <v>0</v>
      </c>
      <c r="I337">
        <v>0</v>
      </c>
      <c r="J337">
        <v>1182124.96</v>
      </c>
      <c r="K337" s="1">
        <f t="shared" si="27"/>
        <v>1182124.96</v>
      </c>
      <c r="L337" s="1">
        <f t="shared" si="25"/>
        <v>100000.00133333332</v>
      </c>
      <c r="M337">
        <f t="shared" si="26"/>
        <v>50.000000583333318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1158066.2941666667</v>
      </c>
      <c r="E338" s="1">
        <v>443560.67783333338</v>
      </c>
      <c r="F338">
        <v>1039184.0919999999</v>
      </c>
      <c r="G338" s="1">
        <f t="shared" si="29"/>
        <v>118882.20216666674</v>
      </c>
      <c r="H338">
        <v>0</v>
      </c>
      <c r="I338">
        <v>1082094.0900000001</v>
      </c>
      <c r="J338">
        <v>0</v>
      </c>
      <c r="K338" s="1">
        <f t="shared" si="27"/>
        <v>1082094.0900000001</v>
      </c>
      <c r="L338" s="1">
        <f t="shared" si="25"/>
        <v>75972.204166666605</v>
      </c>
      <c r="M338">
        <f t="shared" si="26"/>
        <v>63.905448235352736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1138128.7003333333</v>
      </c>
      <c r="E339" s="1">
        <v>41794.184666666668</v>
      </c>
      <c r="F339">
        <v>987061.50699999998</v>
      </c>
      <c r="G339" s="1">
        <f t="shared" si="29"/>
        <v>151067.19333333336</v>
      </c>
      <c r="H339">
        <v>0</v>
      </c>
      <c r="I339">
        <v>1088128.7</v>
      </c>
      <c r="J339">
        <v>0</v>
      </c>
      <c r="K339" s="1">
        <f t="shared" si="27"/>
        <v>1088128.7</v>
      </c>
      <c r="L339" s="1">
        <f t="shared" si="25"/>
        <v>50000.000333333388</v>
      </c>
      <c r="M339">
        <f t="shared" si="26"/>
        <v>33.097854822130174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1213491.8953333336</v>
      </c>
      <c r="E340" s="1">
        <v>14.326500000000001</v>
      </c>
      <c r="F340">
        <v>1065646.4169999999</v>
      </c>
      <c r="G340" s="1">
        <f t="shared" si="29"/>
        <v>147845.47833333374</v>
      </c>
      <c r="H340">
        <v>0</v>
      </c>
      <c r="I340">
        <v>1179121.18</v>
      </c>
      <c r="J340">
        <v>0</v>
      </c>
      <c r="K340" s="1">
        <f t="shared" si="27"/>
        <v>1179121.18</v>
      </c>
      <c r="L340" s="1">
        <f t="shared" si="25"/>
        <v>34370.715333333705</v>
      </c>
      <c r="M340">
        <f t="shared" si="26"/>
        <v>23.247728453244395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1192380.2266666668</v>
      </c>
      <c r="E341" s="1">
        <v>365424.32366666669</v>
      </c>
      <c r="F341">
        <v>1086796.4790000001</v>
      </c>
      <c r="G341" s="1">
        <f t="shared" si="29"/>
        <v>105583.74766666675</v>
      </c>
      <c r="H341">
        <v>0</v>
      </c>
      <c r="I341">
        <v>1136796.48</v>
      </c>
      <c r="J341">
        <v>0</v>
      </c>
      <c r="K341" s="1">
        <f t="shared" si="27"/>
        <v>1136796.48</v>
      </c>
      <c r="L341" s="1">
        <f t="shared" si="25"/>
        <v>55583.746666666819</v>
      </c>
      <c r="M341">
        <f t="shared" si="26"/>
        <v>52.644225929683351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1229223.7681666666</v>
      </c>
      <c r="E342" s="1">
        <v>420490.78049999994</v>
      </c>
      <c r="F342">
        <v>1094155.1040000001</v>
      </c>
      <c r="G342" s="1">
        <f t="shared" si="29"/>
        <v>135068.66416666657</v>
      </c>
      <c r="H342">
        <v>0</v>
      </c>
      <c r="I342">
        <v>1169420.53</v>
      </c>
      <c r="J342">
        <v>0</v>
      </c>
      <c r="K342" s="1">
        <f t="shared" si="27"/>
        <v>1169420.53</v>
      </c>
      <c r="L342" s="1">
        <f t="shared" si="25"/>
        <v>59803.23816666659</v>
      </c>
      <c r="M342">
        <f t="shared" si="26"/>
        <v>44.276175037070779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1155814.9008333334</v>
      </c>
      <c r="E343" s="1">
        <v>414243.58150000003</v>
      </c>
      <c r="F343">
        <v>1015921.438</v>
      </c>
      <c r="G343" s="1">
        <f t="shared" si="29"/>
        <v>139893.46283333341</v>
      </c>
      <c r="H343">
        <v>1055814.8999999999</v>
      </c>
      <c r="I343">
        <v>0</v>
      </c>
      <c r="J343">
        <v>0</v>
      </c>
      <c r="K343" s="1">
        <f t="shared" si="27"/>
        <v>1055814.8999999999</v>
      </c>
      <c r="L343" s="1">
        <f t="shared" si="25"/>
        <v>100000.00083333347</v>
      </c>
      <c r="M343">
        <f t="shared" si="26"/>
        <v>71.482969116628198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1196286.443</v>
      </c>
      <c r="E344" s="1">
        <v>449553.4476666667</v>
      </c>
      <c r="F344">
        <v>996286.44299999997</v>
      </c>
      <c r="G344" s="1">
        <f t="shared" si="29"/>
        <v>200000</v>
      </c>
      <c r="H344">
        <v>0</v>
      </c>
      <c r="I344">
        <v>0</v>
      </c>
      <c r="J344">
        <v>1096286.44</v>
      </c>
      <c r="K344" s="1">
        <f t="shared" si="27"/>
        <v>1096286.44</v>
      </c>
      <c r="L344" s="1">
        <f t="shared" si="25"/>
        <v>100000.00300000003</v>
      </c>
      <c r="M344">
        <f t="shared" si="26"/>
        <v>50.00000150000001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1295356.7168333333</v>
      </c>
      <c r="E345" s="1">
        <v>402063.69199999998</v>
      </c>
      <c r="F345">
        <v>1158097.189</v>
      </c>
      <c r="G345" s="1">
        <f t="shared" si="29"/>
        <v>137259.52783333324</v>
      </c>
      <c r="H345">
        <v>0</v>
      </c>
      <c r="I345">
        <v>1189574.04</v>
      </c>
      <c r="J345">
        <v>0</v>
      </c>
      <c r="K345" s="1">
        <f t="shared" si="27"/>
        <v>1189574.04</v>
      </c>
      <c r="L345" s="1">
        <f t="shared" si="25"/>
        <v>105782.67683333321</v>
      </c>
      <c r="M345">
        <f t="shared" si="26"/>
        <v>77.067638584462671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1296015.2303333331</v>
      </c>
      <c r="E346" s="1">
        <v>468685.76266666665</v>
      </c>
      <c r="F346">
        <v>1171358.2350000001</v>
      </c>
      <c r="G346" s="1">
        <f t="shared" si="29"/>
        <v>124656.99533333303</v>
      </c>
      <c r="H346">
        <v>0</v>
      </c>
      <c r="I346">
        <v>1246015.23</v>
      </c>
      <c r="J346">
        <v>0</v>
      </c>
      <c r="K346" s="1">
        <f t="shared" si="27"/>
        <v>1246015.23</v>
      </c>
      <c r="L346" s="1">
        <f t="shared" si="25"/>
        <v>50000.000333333155</v>
      </c>
      <c r="M346">
        <f t="shared" si="26"/>
        <v>40.110063779118903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1243475.8091666666</v>
      </c>
      <c r="E347" s="1">
        <v>410152.24533333333</v>
      </c>
      <c r="F347">
        <v>1105947.023</v>
      </c>
      <c r="G347" s="1">
        <f t="shared" si="29"/>
        <v>137528.78616666654</v>
      </c>
      <c r="H347">
        <v>0</v>
      </c>
      <c r="I347">
        <v>1143475.81</v>
      </c>
      <c r="J347">
        <v>0</v>
      </c>
      <c r="K347" s="1">
        <f t="shared" si="27"/>
        <v>1143475.81</v>
      </c>
      <c r="L347" s="1">
        <f t="shared" si="25"/>
        <v>99999.99916666653</v>
      </c>
      <c r="M347">
        <f t="shared" si="26"/>
        <v>72.712049567193787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1221404.1988333333</v>
      </c>
      <c r="E348" s="1">
        <v>450280.65316666663</v>
      </c>
      <c r="F348">
        <v>1094042.6839999999</v>
      </c>
      <c r="G348" s="1">
        <f t="shared" si="29"/>
        <v>127361.51483333344</v>
      </c>
      <c r="H348">
        <v>0</v>
      </c>
      <c r="I348">
        <v>1144042.68</v>
      </c>
      <c r="J348">
        <v>0</v>
      </c>
      <c r="K348" s="1">
        <f t="shared" si="27"/>
        <v>1144042.68</v>
      </c>
      <c r="L348" s="1">
        <f t="shared" si="25"/>
        <v>77361.518833333394</v>
      </c>
      <c r="M348">
        <f t="shared" si="26"/>
        <v>60.741676113517848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1280961.6259999999</v>
      </c>
      <c r="E349" s="1">
        <v>440621.52233333333</v>
      </c>
      <c r="F349">
        <v>1153832.0090000001</v>
      </c>
      <c r="G349" s="1">
        <f t="shared" si="29"/>
        <v>127129.61699999985</v>
      </c>
      <c r="H349">
        <v>0</v>
      </c>
      <c r="I349">
        <v>1198210.82</v>
      </c>
      <c r="J349">
        <v>0</v>
      </c>
      <c r="K349" s="1">
        <f t="shared" si="27"/>
        <v>1198210.82</v>
      </c>
      <c r="L349" s="1">
        <f t="shared" si="25"/>
        <v>82750.805999999866</v>
      </c>
      <c r="M349">
        <f t="shared" si="26"/>
        <v>65.09168197997478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1302932.6036666667</v>
      </c>
      <c r="E350" s="1">
        <v>474627.05249999999</v>
      </c>
      <c r="F350">
        <v>1152932.6040000001</v>
      </c>
      <c r="G350" s="1">
        <f t="shared" si="29"/>
        <v>149999.99966666661</v>
      </c>
      <c r="H350">
        <v>1252932.6000000001</v>
      </c>
      <c r="I350">
        <v>0</v>
      </c>
      <c r="J350">
        <v>0</v>
      </c>
      <c r="K350" s="1">
        <f t="shared" si="27"/>
        <v>1252932.6000000001</v>
      </c>
      <c r="L350" s="1">
        <f t="shared" si="25"/>
        <v>50000.003666666569</v>
      </c>
      <c r="M350">
        <f t="shared" si="26"/>
        <v>33.3333358518518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1313679.1681666665</v>
      </c>
      <c r="E351" s="1">
        <v>463944.44233333337</v>
      </c>
      <c r="F351">
        <v>1166237.2320000001</v>
      </c>
      <c r="G351" s="1">
        <f t="shared" si="29"/>
        <v>147441.93616666645</v>
      </c>
      <c r="H351">
        <v>1213679.17</v>
      </c>
      <c r="I351">
        <v>0</v>
      </c>
      <c r="J351">
        <v>0</v>
      </c>
      <c r="K351" s="1">
        <f t="shared" si="27"/>
        <v>1213679.17</v>
      </c>
      <c r="L351" s="1">
        <f t="shared" si="25"/>
        <v>99999.998166666599</v>
      </c>
      <c r="M351">
        <f t="shared" si="26"/>
        <v>67.82330778241267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1354574.1130000001</v>
      </c>
      <c r="E352" s="1">
        <v>443993.26499999996</v>
      </c>
      <c r="F352">
        <v>1215205.899</v>
      </c>
      <c r="G352" s="1">
        <f t="shared" si="29"/>
        <v>139368.21400000015</v>
      </c>
      <c r="H352">
        <v>0</v>
      </c>
      <c r="I352">
        <v>1254574.1100000001</v>
      </c>
      <c r="J352">
        <v>0</v>
      </c>
      <c r="K352" s="1">
        <f t="shared" si="27"/>
        <v>1254574.1100000001</v>
      </c>
      <c r="L352" s="1">
        <f t="shared" si="25"/>
        <v>100000.00300000003</v>
      </c>
      <c r="M352">
        <f t="shared" si="26"/>
        <v>71.752374612477936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1281909.2016666669</v>
      </c>
      <c r="E353" s="1">
        <v>442698.69233333325</v>
      </c>
      <c r="F353">
        <v>1139801.5160000001</v>
      </c>
      <c r="G353" s="1">
        <f t="shared" si="29"/>
        <v>142107.68566666683</v>
      </c>
      <c r="H353">
        <v>0</v>
      </c>
      <c r="I353">
        <v>1181909.2</v>
      </c>
      <c r="J353">
        <v>0</v>
      </c>
      <c r="K353" s="1">
        <f t="shared" si="27"/>
        <v>1181909.2</v>
      </c>
      <c r="L353" s="1">
        <f t="shared" si="25"/>
        <v>100000.00166666694</v>
      </c>
      <c r="M353">
        <f t="shared" si="26"/>
        <v>70.369171939954555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1277011.3803333333</v>
      </c>
      <c r="E354" s="1">
        <v>447894.16533333337</v>
      </c>
      <c r="F354">
        <v>1165160.4620000001</v>
      </c>
      <c r="G354" s="1">
        <f t="shared" si="29"/>
        <v>111850.91833333322</v>
      </c>
      <c r="H354">
        <v>0</v>
      </c>
      <c r="I354">
        <v>1201133.77</v>
      </c>
      <c r="J354">
        <v>0</v>
      </c>
      <c r="K354" s="1">
        <f t="shared" si="27"/>
        <v>1201133.77</v>
      </c>
      <c r="L354" s="1">
        <f t="shared" si="25"/>
        <v>75877.610333333258</v>
      </c>
      <c r="M354">
        <f t="shared" si="26"/>
        <v>67.838164821504748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1316685.0021666668</v>
      </c>
      <c r="E355" s="1">
        <v>438956.55616666673</v>
      </c>
      <c r="F355">
        <v>1193373.7390000001</v>
      </c>
      <c r="G355" s="1">
        <f t="shared" si="29"/>
        <v>123311.26316666673</v>
      </c>
      <c r="H355">
        <v>0</v>
      </c>
      <c r="I355">
        <v>1232216.92</v>
      </c>
      <c r="J355">
        <v>0</v>
      </c>
      <c r="K355" s="1">
        <f t="shared" si="27"/>
        <v>1232216.92</v>
      </c>
      <c r="L355" s="1">
        <f t="shared" si="25"/>
        <v>84468.082166666863</v>
      </c>
      <c r="M355">
        <f t="shared" si="26"/>
        <v>68.499892059738571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1381530.4895000001</v>
      </c>
      <c r="E356" s="1">
        <v>492147.02799999993</v>
      </c>
      <c r="F356">
        <v>1249919.68</v>
      </c>
      <c r="G356" s="1">
        <f t="shared" si="29"/>
        <v>131610.80950000021</v>
      </c>
      <c r="H356">
        <v>0</v>
      </c>
      <c r="I356">
        <v>1266679.69</v>
      </c>
      <c r="J356">
        <v>0</v>
      </c>
      <c r="K356" s="1">
        <f t="shared" si="27"/>
        <v>1266679.69</v>
      </c>
      <c r="L356" s="1">
        <f t="shared" si="25"/>
        <v>114850.7995000002</v>
      </c>
      <c r="M356">
        <f t="shared" si="26"/>
        <v>87.265476092980052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1398735.6156666668</v>
      </c>
      <c r="E357" s="1">
        <v>522647.15933333337</v>
      </c>
      <c r="F357">
        <v>1260826.639</v>
      </c>
      <c r="G357" s="1">
        <f t="shared" si="29"/>
        <v>137908.9766666668</v>
      </c>
      <c r="H357">
        <v>1340563.6000000001</v>
      </c>
      <c r="I357">
        <v>0</v>
      </c>
      <c r="J357">
        <v>0</v>
      </c>
      <c r="K357" s="1">
        <f t="shared" si="27"/>
        <v>1340563.6000000001</v>
      </c>
      <c r="L357" s="1">
        <f t="shared" si="25"/>
        <v>58172.015666666673</v>
      </c>
      <c r="M357">
        <f t="shared" si="26"/>
        <v>42.18145698178261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1381511.0468333333</v>
      </c>
      <c r="E358" s="1">
        <v>468150.44016666664</v>
      </c>
      <c r="F358">
        <v>1234037.9310000001</v>
      </c>
      <c r="G358" s="1">
        <f t="shared" si="29"/>
        <v>147473.11583333323</v>
      </c>
      <c r="H358">
        <v>1281511.05</v>
      </c>
      <c r="I358">
        <v>0</v>
      </c>
      <c r="J358">
        <v>0</v>
      </c>
      <c r="K358" s="1">
        <f t="shared" si="27"/>
        <v>1281511.05</v>
      </c>
      <c r="L358" s="1">
        <f t="shared" si="25"/>
        <v>99999.99683333328</v>
      </c>
      <c r="M358">
        <f t="shared" si="26"/>
        <v>67.808967260411251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1387323.6971666669</v>
      </c>
      <c r="E359" s="1">
        <v>509439.25799999997</v>
      </c>
      <c r="F359">
        <v>1263417.6470000001</v>
      </c>
      <c r="G359" s="1">
        <f t="shared" si="29"/>
        <v>123906.05016666674</v>
      </c>
      <c r="H359">
        <v>1314069.6599999999</v>
      </c>
      <c r="I359">
        <v>0</v>
      </c>
      <c r="J359">
        <v>0</v>
      </c>
      <c r="K359" s="1">
        <f t="shared" si="27"/>
        <v>1314069.6599999999</v>
      </c>
      <c r="L359" s="1">
        <f t="shared" si="25"/>
        <v>73254.037166666938</v>
      </c>
      <c r="M359">
        <f t="shared" si="26"/>
        <v>59.120629757895202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948045.23749999993</v>
      </c>
      <c r="E360" s="1">
        <v>456507.40233333339</v>
      </c>
      <c r="F360">
        <v>769174.52320000005</v>
      </c>
      <c r="G360" s="1">
        <f t="shared" si="29"/>
        <v>178870.71429999988</v>
      </c>
      <c r="H360">
        <v>0</v>
      </c>
      <c r="I360">
        <v>0</v>
      </c>
      <c r="J360">
        <v>848045.24</v>
      </c>
      <c r="K360" s="1">
        <f t="shared" si="27"/>
        <v>848045.24</v>
      </c>
      <c r="L360" s="1">
        <f t="shared" si="25"/>
        <v>99999.997499999939</v>
      </c>
      <c r="M360">
        <f t="shared" si="26"/>
        <v>55.906299637335323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1113625.1683333332</v>
      </c>
      <c r="E361" s="1">
        <v>444872.6868333334</v>
      </c>
      <c r="F361">
        <v>948389.53850000002</v>
      </c>
      <c r="G361" s="1">
        <f t="shared" si="29"/>
        <v>165235.62983333319</v>
      </c>
      <c r="H361">
        <v>0</v>
      </c>
      <c r="I361">
        <v>1063625.17</v>
      </c>
      <c r="J361">
        <v>0</v>
      </c>
      <c r="K361" s="1">
        <f t="shared" si="27"/>
        <v>1063625.17</v>
      </c>
      <c r="L361" s="1">
        <f t="shared" si="25"/>
        <v>49999.998333333293</v>
      </c>
      <c r="M361">
        <f t="shared" si="26"/>
        <v>30.259816471644985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1201349.7276666667</v>
      </c>
      <c r="E362" s="1">
        <v>479925.76116666669</v>
      </c>
      <c r="F362">
        <v>1093521.2390000001</v>
      </c>
      <c r="G362" s="1">
        <f t="shared" si="29"/>
        <v>107828.48866666667</v>
      </c>
      <c r="H362">
        <v>0</v>
      </c>
      <c r="I362">
        <v>1151349.73</v>
      </c>
      <c r="J362">
        <v>0</v>
      </c>
      <c r="K362" s="1">
        <f t="shared" si="27"/>
        <v>1151349.73</v>
      </c>
      <c r="L362" s="1">
        <f t="shared" si="25"/>
        <v>49999.99766666675</v>
      </c>
      <c r="M362">
        <f t="shared" si="26"/>
        <v>46.369932737565478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1241977.1026666665</v>
      </c>
      <c r="E363" s="1">
        <v>445753.82183333329</v>
      </c>
      <c r="F363">
        <v>1098354.6100000001</v>
      </c>
      <c r="G363" s="1">
        <f t="shared" si="29"/>
        <v>143622.4926666664</v>
      </c>
      <c r="H363">
        <v>0</v>
      </c>
      <c r="I363">
        <v>1135096.5900000001</v>
      </c>
      <c r="J363">
        <v>0</v>
      </c>
      <c r="K363" s="1">
        <f t="shared" si="27"/>
        <v>1135096.5900000001</v>
      </c>
      <c r="L363" s="1">
        <f t="shared" si="25"/>
        <v>106880.51266666641</v>
      </c>
      <c r="M363">
        <f t="shared" si="26"/>
        <v>74.417670019643452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1315036.0243333334</v>
      </c>
      <c r="E364" s="1">
        <v>454873.28483333328</v>
      </c>
      <c r="F364">
        <v>1162287.7169999999</v>
      </c>
      <c r="G364" s="1">
        <f t="shared" si="29"/>
        <v>152748.30733333342</v>
      </c>
      <c r="H364">
        <v>1215036.02</v>
      </c>
      <c r="I364">
        <v>0</v>
      </c>
      <c r="J364">
        <v>0</v>
      </c>
      <c r="K364" s="1">
        <f t="shared" si="27"/>
        <v>1215036.02</v>
      </c>
      <c r="L364" s="1">
        <f t="shared" si="25"/>
        <v>100000.00433333335</v>
      </c>
      <c r="M364">
        <f t="shared" si="26"/>
        <v>65.467176742658992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1228740.0161666668</v>
      </c>
      <c r="E365" s="1">
        <v>455884.84816666669</v>
      </c>
      <c r="F365">
        <v>1098919.341</v>
      </c>
      <c r="G365" s="1">
        <f t="shared" si="29"/>
        <v>129820.67516666674</v>
      </c>
      <c r="H365">
        <v>0</v>
      </c>
      <c r="I365">
        <v>0</v>
      </c>
      <c r="J365">
        <v>1157914.08</v>
      </c>
      <c r="K365" s="1">
        <f t="shared" si="27"/>
        <v>1157914.08</v>
      </c>
      <c r="L365" s="1">
        <f t="shared" si="25"/>
        <v>70825.936166666681</v>
      </c>
      <c r="M365">
        <f t="shared" si="26"/>
        <v>54.556746123634568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1375136.4566666668</v>
      </c>
      <c r="E366" s="1">
        <v>516124.51083333325</v>
      </c>
      <c r="F366">
        <v>1231511.925</v>
      </c>
      <c r="G366" s="1">
        <f t="shared" si="29"/>
        <v>143624.53166666673</v>
      </c>
      <c r="H366">
        <v>0</v>
      </c>
      <c r="I366">
        <v>1275136.46</v>
      </c>
      <c r="J366">
        <v>0</v>
      </c>
      <c r="K366" s="1">
        <f t="shared" si="27"/>
        <v>1275136.46</v>
      </c>
      <c r="L366" s="1">
        <f t="shared" si="25"/>
        <v>99999.996666666819</v>
      </c>
      <c r="M366">
        <f t="shared" si="26"/>
        <v>69.625986247776524</v>
      </c>
    </row>
  </sheetData>
  <conditionalFormatting sqref="K2:K366">
    <cfRule type="cellIs" dxfId="1" priority="2" operator="equal">
      <formula>"max($I$2:$I$33"</formula>
    </cfRule>
  </conditionalFormatting>
  <conditionalFormatting sqref="K2:K366">
    <cfRule type="cellIs" dxfId="0" priority="1" operator="equal">
      <formula>MAX($K$2:$K$32)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FE8E-4AC3-E446-9C56-535324044F90}">
  <dimension ref="A1:E58"/>
  <sheetViews>
    <sheetView workbookViewId="0">
      <selection activeCell="C1" sqref="C1:E1"/>
    </sheetView>
  </sheetViews>
  <sheetFormatPr baseColWidth="10" defaultRowHeight="16" x14ac:dyDescent="0.2"/>
  <sheetData>
    <row r="1" spans="1:5" x14ac:dyDescent="0.2">
      <c r="C1" t="s">
        <v>15</v>
      </c>
      <c r="D1" t="s">
        <v>16</v>
      </c>
      <c r="E1" t="s">
        <v>17</v>
      </c>
    </row>
    <row r="2" spans="1:5" x14ac:dyDescent="0.2">
      <c r="A2">
        <v>6</v>
      </c>
      <c r="B2">
        <f>A2+1</f>
        <v>7</v>
      </c>
      <c r="C2" cm="1">
        <f t="array" aca="1" ref="C2" ca="1">INDIRECT("'Daily results'!L"&amp;B2)</f>
        <v>63375.092666666722</v>
      </c>
      <c r="D2" cm="1">
        <f t="array" aca="1" ref="D2" ca="1">INDIRECT("'Daily results'!M"&amp;B2)</f>
        <v>42.250061871666858</v>
      </c>
      <c r="E2" cm="1">
        <f t="array" aca="1" ref="E2" ca="1">INDIRECT("'Daily results binary'!M"&amp;B2)</f>
        <v>51.889290040541084</v>
      </c>
    </row>
    <row r="3" spans="1:5" x14ac:dyDescent="0.2">
      <c r="A3">
        <v>13</v>
      </c>
      <c r="B3">
        <f t="shared" ref="B3:B56" si="0">A3+1</f>
        <v>14</v>
      </c>
      <c r="C3" cm="1">
        <f t="array" aca="1" ref="C3" ca="1">INDIRECT("'Daily results'!L"&amp;B3)</f>
        <v>89014.08200000017</v>
      </c>
      <c r="D3" cm="1">
        <f t="array" aca="1" ref="D3" ca="1">INDIRECT("'Daily results'!M"&amp;B3)</f>
        <v>55.63380124999663</v>
      </c>
      <c r="E3" cm="1">
        <f t="array" aca="1" ref="E3" ca="1">INDIRECT("'Daily results binary'!M"&amp;B3)</f>
        <v>64.871693377016925</v>
      </c>
    </row>
    <row r="4" spans="1:5" x14ac:dyDescent="0.2">
      <c r="A4">
        <v>20</v>
      </c>
      <c r="B4">
        <f t="shared" si="0"/>
        <v>21</v>
      </c>
      <c r="C4" cm="1">
        <f t="array" aca="1" ref="C4" ca="1">INDIRECT("'Daily results'!L"&amp;B4)</f>
        <v>93301.535666666692</v>
      </c>
      <c r="D4" cm="1">
        <f t="array" aca="1" ref="D4" ca="1">INDIRECT("'Daily results'!M"&amp;B4)</f>
        <v>62.20102391600232</v>
      </c>
      <c r="E4" cm="1">
        <f t="array" aca="1" ref="E4" ca="1">INDIRECT("'Daily results binary'!M"&amp;B4)</f>
        <v>74.931962951034848</v>
      </c>
    </row>
    <row r="5" spans="1:5" x14ac:dyDescent="0.2">
      <c r="A5">
        <v>27</v>
      </c>
      <c r="B5">
        <f t="shared" si="0"/>
        <v>28</v>
      </c>
      <c r="C5" cm="1">
        <f t="array" aca="1" ref="C5" ca="1">INDIRECT("'Daily results'!L"&amp;B5)</f>
        <v>53210.241166666383</v>
      </c>
      <c r="D5" cm="1">
        <f t="array" aca="1" ref="D5" ca="1">INDIRECT("'Daily results'!M"&amp;B5)</f>
        <v>38.007315073800669</v>
      </c>
      <c r="E5" cm="1">
        <f t="array" aca="1" ref="E5" ca="1">INDIRECT("'Daily results binary'!M"&amp;B5)</f>
        <v>49.188939067785093</v>
      </c>
    </row>
    <row r="6" spans="1:5" x14ac:dyDescent="0.2">
      <c r="A6">
        <v>34</v>
      </c>
      <c r="B6">
        <f t="shared" si="0"/>
        <v>35</v>
      </c>
      <c r="C6" cm="1">
        <f t="array" aca="1" ref="C6" ca="1">INDIRECT("'Daily results'!L"&amp;B6)</f>
        <v>65668.753999999957</v>
      </c>
      <c r="D6" cm="1">
        <f t="array" aca="1" ref="D6" ca="1">INDIRECT("'Daily results'!M"&amp;B6)</f>
        <v>41.042971249999972</v>
      </c>
      <c r="E6" cm="1">
        <f t="array" aca="1" ref="E6" ca="1">INDIRECT("'Daily results binary'!M"&amp;B6)</f>
        <v>52.636898972316104</v>
      </c>
    </row>
    <row r="7" spans="1:5" x14ac:dyDescent="0.2">
      <c r="A7">
        <v>41</v>
      </c>
      <c r="B7">
        <f t="shared" si="0"/>
        <v>42</v>
      </c>
      <c r="C7" cm="1">
        <f t="array" aca="1" ref="C7" ca="1">INDIRECT("'Daily results'!L"&amp;B7)</f>
        <v>50164.103333333507</v>
      </c>
      <c r="D7" cm="1">
        <f t="array" aca="1" ref="D7" ca="1">INDIRECT("'Daily results'!M"&amp;B7)</f>
        <v>33.442735481238465</v>
      </c>
      <c r="E7" cm="1">
        <f t="array" aca="1" ref="E7" ca="1">INDIRECT("'Daily results binary'!M"&amp;B7)</f>
        <v>40.6952397957307</v>
      </c>
    </row>
    <row r="8" spans="1:5" x14ac:dyDescent="0.2">
      <c r="A8">
        <v>48</v>
      </c>
      <c r="B8">
        <f t="shared" si="0"/>
        <v>49</v>
      </c>
      <c r="C8" cm="1">
        <f t="array" aca="1" ref="C8" ca="1">INDIRECT("'Daily results'!L"&amp;B8)</f>
        <v>78839.795500000007</v>
      </c>
      <c r="D8" cm="1">
        <f t="array" aca="1" ref="D8" ca="1">INDIRECT("'Daily results'!M"&amp;B8)</f>
        <v>49.274872341483935</v>
      </c>
      <c r="E8" cm="1">
        <f t="array" aca="1" ref="E8" ca="1">INDIRECT("'Daily results binary'!M"&amp;B8)</f>
        <v>59.522259546330872</v>
      </c>
    </row>
    <row r="9" spans="1:5" x14ac:dyDescent="0.2">
      <c r="A9">
        <v>55</v>
      </c>
      <c r="B9">
        <f t="shared" si="0"/>
        <v>56</v>
      </c>
      <c r="C9" cm="1">
        <f t="array" aca="1" ref="C9" ca="1">INDIRECT("'Daily results'!L"&amp;B9)</f>
        <v>74167.836000000359</v>
      </c>
      <c r="D9" cm="1">
        <f t="array" aca="1" ref="D9" ca="1">INDIRECT("'Daily results'!M"&amp;B9)</f>
        <v>43.628138823529561</v>
      </c>
      <c r="E9" cm="1">
        <f t="array" aca="1" ref="E9" ca="1">INDIRECT("'Daily results binary'!M"&amp;B9)</f>
        <v>50.196760868303429</v>
      </c>
    </row>
    <row r="10" spans="1:5" x14ac:dyDescent="0.2">
      <c r="A10">
        <v>62</v>
      </c>
      <c r="B10">
        <f t="shared" si="0"/>
        <v>63</v>
      </c>
      <c r="C10" cm="1">
        <f t="array" aca="1" ref="C10" ca="1">INDIRECT("'Daily results'!L"&amp;B10)</f>
        <v>84770.142666666536</v>
      </c>
      <c r="D10" cm="1">
        <f t="array" aca="1" ref="D10" ca="1">INDIRECT("'Daily results'!M"&amp;B10)</f>
        <v>52.981339277044391</v>
      </c>
      <c r="E10" cm="1">
        <f t="array" aca="1" ref="E10" ca="1">INDIRECT("'Daily results binary'!M"&amp;B10)</f>
        <v>62.899793945707025</v>
      </c>
    </row>
    <row r="11" spans="1:5" x14ac:dyDescent="0.2">
      <c r="A11">
        <v>69</v>
      </c>
      <c r="B11">
        <f t="shared" si="0"/>
        <v>70</v>
      </c>
      <c r="C11" cm="1">
        <f t="array" aca="1" ref="C11" ca="1">INDIRECT("'Daily results'!L"&amp;B11)</f>
        <v>94649.809499999974</v>
      </c>
      <c r="D11" cm="1">
        <f t="array" aca="1" ref="D11" ca="1">INDIRECT("'Daily results'!M"&amp;B11)</f>
        <v>55.676358693162456</v>
      </c>
      <c r="E11" cm="1">
        <f t="array" aca="1" ref="E11" ca="1">INDIRECT("'Daily results binary'!M"&amp;B11)</f>
        <v>65.433762024657511</v>
      </c>
    </row>
    <row r="12" spans="1:5" x14ac:dyDescent="0.2">
      <c r="A12">
        <v>76</v>
      </c>
      <c r="B12">
        <f t="shared" si="0"/>
        <v>77</v>
      </c>
      <c r="C12" cm="1">
        <f t="array" aca="1" ref="C12" ca="1">INDIRECT("'Daily results'!L"&amp;B12)</f>
        <v>77129.797000000253</v>
      </c>
      <c r="D12" cm="1">
        <f t="array" aca="1" ref="D12" ca="1">INDIRECT("'Daily results'!M"&amp;B12)</f>
        <v>48.20612312500009</v>
      </c>
      <c r="E12" cm="1">
        <f t="array" aca="1" ref="E12" ca="1">INDIRECT("'Daily results binary'!M"&amp;B12)</f>
        <v>61.760259302488492</v>
      </c>
    </row>
    <row r="13" spans="1:5" x14ac:dyDescent="0.2">
      <c r="A13">
        <v>83</v>
      </c>
      <c r="B13">
        <f t="shared" si="0"/>
        <v>84</v>
      </c>
      <c r="C13" cm="1">
        <f t="array" aca="1" ref="C13" ca="1">INDIRECT("'Daily results'!L"&amp;B13)</f>
        <v>50000.004499999806</v>
      </c>
      <c r="D13" cm="1">
        <f t="array" aca="1" ref="D13" ca="1">INDIRECT("'Daily results'!M"&amp;B13)</f>
        <v>27.777780354936652</v>
      </c>
      <c r="E13" cm="1">
        <f t="array" aca="1" ref="E13" ca="1">INDIRECT("'Daily results binary'!M"&amp;B13)</f>
        <v>32.733150559074708</v>
      </c>
    </row>
    <row r="14" spans="1:5" x14ac:dyDescent="0.2">
      <c r="A14">
        <v>90</v>
      </c>
      <c r="B14">
        <f t="shared" si="0"/>
        <v>91</v>
      </c>
      <c r="C14" cm="1">
        <f t="array" aca="1" ref="C14" ca="1">INDIRECT("'Daily results'!L"&amp;B14)</f>
        <v>99999.995499999961</v>
      </c>
      <c r="D14" cm="1">
        <f t="array" aca="1" ref="D14" ca="1">INDIRECT("'Daily results'!M"&amp;B14)</f>
        <v>58.823526937712757</v>
      </c>
      <c r="E14" cm="1">
        <f t="array" aca="1" ref="E14" ca="1">INDIRECT("'Daily results binary'!M"&amp;B14)</f>
        <v>69.427657424330306</v>
      </c>
    </row>
    <row r="15" spans="1:5" x14ac:dyDescent="0.2">
      <c r="A15">
        <v>97</v>
      </c>
      <c r="B15">
        <f t="shared" si="0"/>
        <v>98</v>
      </c>
      <c r="C15" cm="1">
        <f t="array" aca="1" ref="C15" ca="1">INDIRECT("'Daily results'!L"&amp;B15)</f>
        <v>94058.284000000102</v>
      </c>
      <c r="D15" cm="1">
        <f t="array" aca="1" ref="D15" ca="1">INDIRECT("'Daily results'!M"&amp;B15)</f>
        <v>62.705522666666688</v>
      </c>
      <c r="E15" cm="1">
        <f t="array" aca="1" ref="E15" ca="1">INDIRECT("'Daily results binary'!M"&amp;B15)</f>
        <v>80.40390131360023</v>
      </c>
    </row>
    <row r="16" spans="1:5" x14ac:dyDescent="0.2">
      <c r="A16">
        <v>104</v>
      </c>
      <c r="B16">
        <f t="shared" si="0"/>
        <v>105</v>
      </c>
      <c r="C16" cm="1">
        <f t="array" aca="1" ref="C16" ca="1">INDIRECT("'Daily results'!L"&amp;B16)</f>
        <v>78934.030999999959</v>
      </c>
      <c r="D16" cm="1">
        <f t="array" aca="1" ref="D16" ca="1">INDIRECT("'Daily results'!M"&amp;B16)</f>
        <v>43.852239444444422</v>
      </c>
      <c r="E16" cm="1">
        <f t="array" aca="1" ref="E16" ca="1">INDIRECT("'Daily results binary'!M"&amp;B16)</f>
        <v>52.345843428387596</v>
      </c>
    </row>
    <row r="17" spans="1:5" x14ac:dyDescent="0.2">
      <c r="A17">
        <v>111</v>
      </c>
      <c r="B17">
        <f t="shared" si="0"/>
        <v>112</v>
      </c>
      <c r="C17" cm="1">
        <f t="array" aca="1" ref="C17" ca="1">INDIRECT("'Daily results'!L"&amp;B17)</f>
        <v>100000.00333333318</v>
      </c>
      <c r="D17" cm="1">
        <f t="array" aca="1" ref="D17" ca="1">INDIRECT("'Daily results'!M"&amp;B17)</f>
        <v>58.823531257205232</v>
      </c>
      <c r="E17" cm="1">
        <f t="array" aca="1" ref="E17" ca="1">INDIRECT("'Daily results binary'!M"&amp;B17)</f>
        <v>68.709011111155888</v>
      </c>
    </row>
    <row r="18" spans="1:5" x14ac:dyDescent="0.2">
      <c r="A18">
        <v>118</v>
      </c>
      <c r="B18">
        <f t="shared" si="0"/>
        <v>119</v>
      </c>
      <c r="C18" cm="1">
        <f t="array" aca="1" ref="C18" ca="1">INDIRECT("'Daily results'!L"&amp;B18)</f>
        <v>62780.649666666752</v>
      </c>
      <c r="D18" cm="1">
        <f t="array" aca="1" ref="D18" ca="1">INDIRECT("'Daily results'!M"&amp;B18)</f>
        <v>34.878138768292914</v>
      </c>
      <c r="E18" cm="1">
        <f t="array" aca="1" ref="E18" ca="1">INDIRECT("'Daily results binary'!M"&amp;B18)</f>
        <v>41.853766537452884</v>
      </c>
    </row>
    <row r="19" spans="1:5" x14ac:dyDescent="0.2">
      <c r="A19">
        <v>125</v>
      </c>
      <c r="B19">
        <f t="shared" si="0"/>
        <v>126</v>
      </c>
      <c r="C19" cm="1">
        <f t="array" aca="1" ref="C19" ca="1">INDIRECT("'Daily results'!L"&amp;B19)</f>
        <v>97133.392999999924</v>
      </c>
      <c r="D19" cm="1">
        <f t="array" aca="1" ref="D19" ca="1">INDIRECT("'Daily results'!M"&amp;B19)</f>
        <v>60.708370624999951</v>
      </c>
      <c r="E19" cm="1">
        <f t="array" aca="1" ref="E19" ca="1">INDIRECT("'Daily results binary'!M"&amp;B19)</f>
        <v>74.791548075679785</v>
      </c>
    </row>
    <row r="20" spans="1:5" x14ac:dyDescent="0.2">
      <c r="A20">
        <v>132</v>
      </c>
      <c r="B20">
        <f t="shared" si="0"/>
        <v>133</v>
      </c>
      <c r="C20" cm="1">
        <f t="array" aca="1" ref="C20" ca="1">INDIRECT("'Daily results'!L"&amp;B20)</f>
        <v>99353.558499999926</v>
      </c>
      <c r="D20" cm="1">
        <f t="array" aca="1" ref="D20" ca="1">INDIRECT("'Daily results'!M"&amp;B20)</f>
        <v>62.095974256549901</v>
      </c>
      <c r="E20" cm="1">
        <f t="array" aca="1" ref="E20" ca="1">INDIRECT("'Daily results binary'!M"&amp;B20)</f>
        <v>73.376718358325505</v>
      </c>
    </row>
    <row r="21" spans="1:5" x14ac:dyDescent="0.2">
      <c r="A21">
        <v>139</v>
      </c>
      <c r="B21">
        <f t="shared" si="0"/>
        <v>140</v>
      </c>
      <c r="C21" cm="1">
        <f t="array" aca="1" ref="C21" ca="1">INDIRECT("'Daily results'!L"&amp;B21)</f>
        <v>73627.147666666657</v>
      </c>
      <c r="D21" cm="1">
        <f t="array" aca="1" ref="D21" ca="1">INDIRECT("'Daily results'!M"&amp;B21)</f>
        <v>43.310086947666839</v>
      </c>
      <c r="E21" cm="1">
        <f t="array" aca="1" ref="E21" ca="1">INDIRECT("'Daily results binary'!M"&amp;B21)</f>
        <v>50.533247535662916</v>
      </c>
    </row>
    <row r="22" spans="1:5" x14ac:dyDescent="0.2">
      <c r="A22">
        <v>146</v>
      </c>
      <c r="B22">
        <f t="shared" si="0"/>
        <v>147</v>
      </c>
      <c r="C22" cm="1">
        <f t="array" aca="1" ref="C22" ca="1">INDIRECT("'Daily results'!L"&amp;B22)</f>
        <v>95575.923833333421</v>
      </c>
      <c r="D22" cm="1">
        <f t="array" aca="1" ref="D22" ca="1">INDIRECT("'Daily results'!M"&amp;B22)</f>
        <v>63.717282626352556</v>
      </c>
      <c r="E22" cm="1">
        <f t="array" aca="1" ref="E22" ca="1">INDIRECT("'Daily results binary'!M"&amp;B22)</f>
        <v>79.070563704932411</v>
      </c>
    </row>
    <row r="23" spans="1:5" x14ac:dyDescent="0.2">
      <c r="A23">
        <v>153</v>
      </c>
      <c r="B23">
        <f t="shared" si="0"/>
        <v>154</v>
      </c>
      <c r="C23" cm="1">
        <f t="array" aca="1" ref="C23" ca="1">INDIRECT("'Daily results'!L"&amp;B23)</f>
        <v>99999.999666666612</v>
      </c>
      <c r="D23" cm="1">
        <f t="array" aca="1" ref="D23" ca="1">INDIRECT("'Daily results'!M"&amp;B23)</f>
        <v>58.823529331026513</v>
      </c>
      <c r="E23" cm="1">
        <f t="array" aca="1" ref="E23" ca="1">INDIRECT("'Daily results binary'!M"&amp;B23)</f>
        <v>70.315673144914498</v>
      </c>
    </row>
    <row r="24" spans="1:5" x14ac:dyDescent="0.2">
      <c r="A24">
        <v>160</v>
      </c>
      <c r="B24">
        <f t="shared" si="0"/>
        <v>161</v>
      </c>
      <c r="C24" cm="1">
        <f t="array" aca="1" ref="C24" ca="1">INDIRECT("'Daily results'!L"&amp;B24)</f>
        <v>74968.762499999953</v>
      </c>
      <c r="D24" cm="1">
        <f t="array" aca="1" ref="D24" ca="1">INDIRECT("'Daily results'!M"&amp;B24)</f>
        <v>44.099272188527266</v>
      </c>
      <c r="E24" cm="1">
        <f t="array" aca="1" ref="E24" ca="1">INDIRECT("'Daily results binary'!M"&amp;B24)</f>
        <v>54.982050213140369</v>
      </c>
    </row>
    <row r="25" spans="1:5" x14ac:dyDescent="0.2">
      <c r="A25">
        <v>167</v>
      </c>
      <c r="B25">
        <f t="shared" si="0"/>
        <v>168</v>
      </c>
      <c r="C25" cm="1">
        <f t="array" aca="1" ref="C25" ca="1">INDIRECT("'Daily results'!L"&amp;B25)</f>
        <v>100000.00100000016</v>
      </c>
      <c r="D25" cm="1">
        <f t="array" aca="1" ref="D25" ca="1">INDIRECT("'Daily results'!M"&amp;B25)</f>
        <v>58.823530000000012</v>
      </c>
      <c r="E25" cm="1">
        <f t="array" aca="1" ref="E25" ca="1">INDIRECT("'Daily results binary'!M"&amp;B25)</f>
        <v>69.801700323612977</v>
      </c>
    </row>
    <row r="26" spans="1:5" x14ac:dyDescent="0.2">
      <c r="A26">
        <v>174</v>
      </c>
      <c r="B26">
        <f t="shared" si="0"/>
        <v>175</v>
      </c>
      <c r="C26" cm="1">
        <f t="array" aca="1" ref="C26" ca="1">INDIRECT("'Daily results'!L"&amp;B26)</f>
        <v>76370.697666666703</v>
      </c>
      <c r="D26" cm="1">
        <f t="array" aca="1" ref="D26" ca="1">INDIRECT("'Daily results'!M"&amp;B26)</f>
        <v>42.42816544894081</v>
      </c>
      <c r="E26" cm="1">
        <f t="array" aca="1" ref="E26" ca="1">INDIRECT("'Daily results binary'!M"&amp;B26)</f>
        <v>50.927987774051445</v>
      </c>
    </row>
    <row r="27" spans="1:5" x14ac:dyDescent="0.2">
      <c r="A27">
        <v>181</v>
      </c>
      <c r="B27">
        <f t="shared" si="0"/>
        <v>182</v>
      </c>
      <c r="C27" cm="1">
        <f t="array" aca="1" ref="C27" ca="1">INDIRECT("'Daily results'!L"&amp;B27)</f>
        <v>52497.773666666704</v>
      </c>
      <c r="D27" cm="1">
        <f t="array" aca="1" ref="D27" ca="1">INDIRECT("'Daily results'!M"&amp;B27)</f>
        <v>34.99851585555227</v>
      </c>
      <c r="E27" cm="1">
        <f t="array" aca="1" ref="E27" ca="1">INDIRECT("'Daily results binary'!M"&amp;B27)</f>
        <v>46.317449708216209</v>
      </c>
    </row>
    <row r="28" spans="1:5" x14ac:dyDescent="0.2">
      <c r="A28">
        <v>188</v>
      </c>
      <c r="B28">
        <f t="shared" si="0"/>
        <v>189</v>
      </c>
      <c r="C28" cm="1">
        <f t="array" aca="1" ref="C28" ca="1">INDIRECT("'Daily results'!L"&amp;B28)</f>
        <v>99999.996833333164</v>
      </c>
      <c r="D28" cm="1">
        <f t="array" aca="1" ref="D28" ca="1">INDIRECT("'Daily results'!M"&amp;B28)</f>
        <v>58.823527606689687</v>
      </c>
      <c r="E28" cm="1">
        <f t="array" aca="1" ref="E28" ca="1">INDIRECT("'Daily results binary'!M"&amp;B28)</f>
        <v>73.237951719512409</v>
      </c>
    </row>
    <row r="29" spans="1:5" x14ac:dyDescent="0.2">
      <c r="A29">
        <v>195</v>
      </c>
      <c r="B29">
        <f t="shared" si="0"/>
        <v>196</v>
      </c>
      <c r="C29" cm="1">
        <f t="array" aca="1" ref="C29" ca="1">INDIRECT("'Daily results'!L"&amp;B29)</f>
        <v>55346.118499999982</v>
      </c>
      <c r="D29" cm="1">
        <f t="array" aca="1" ref="D29" ca="1">INDIRECT("'Daily results'!M"&amp;B29)</f>
        <v>34.591324170597872</v>
      </c>
      <c r="E29" cm="1">
        <f t="array" aca="1" ref="E29" ca="1">INDIRECT("'Daily results binary'!M"&amp;B29)</f>
        <v>42.006966470011108</v>
      </c>
    </row>
    <row r="30" spans="1:5" x14ac:dyDescent="0.2">
      <c r="A30">
        <v>202</v>
      </c>
      <c r="B30">
        <f t="shared" si="0"/>
        <v>203</v>
      </c>
      <c r="C30" cm="1">
        <f t="array" aca="1" ref="C30" ca="1">INDIRECT("'Daily results'!L"&amp;B30)</f>
        <v>99999.997833333444</v>
      </c>
      <c r="D30" cm="1">
        <f t="array" aca="1" ref="D30" ca="1">INDIRECT("'Daily results'!M"&amp;B30)</f>
        <v>62.49999871093712</v>
      </c>
      <c r="E30" cm="1">
        <f t="array" aca="1" ref="E30" ca="1">INDIRECT("'Daily results binary'!M"&amp;B30)</f>
        <v>75.539633213400123</v>
      </c>
    </row>
    <row r="31" spans="1:5" x14ac:dyDescent="0.2">
      <c r="A31">
        <v>209</v>
      </c>
      <c r="B31">
        <f t="shared" si="0"/>
        <v>210</v>
      </c>
      <c r="C31" cm="1">
        <f t="array" aca="1" ref="C31" ca="1">INDIRECT("'Daily results'!L"&amp;B31)</f>
        <v>81178.942499999888</v>
      </c>
      <c r="D31" cm="1">
        <f t="array" aca="1" ref="D31" ca="1">INDIRECT("'Daily results'!M"&amp;B31)</f>
        <v>54.119295180397266</v>
      </c>
      <c r="E31" cm="1">
        <f t="array" aca="1" ref="E31" ca="1">INDIRECT("'Daily results binary'!M"&amp;B31)</f>
        <v>67.894419874539608</v>
      </c>
    </row>
    <row r="32" spans="1:5" x14ac:dyDescent="0.2">
      <c r="A32">
        <v>216</v>
      </c>
      <c r="B32">
        <f t="shared" si="0"/>
        <v>217</v>
      </c>
      <c r="C32" cm="1">
        <f t="array" aca="1" ref="C32" ca="1">INDIRECT("'Daily results'!L"&amp;B32)</f>
        <v>64490.584499999881</v>
      </c>
      <c r="D32" cm="1">
        <f t="array" aca="1" ref="D32" ca="1">INDIRECT("'Daily results'!M"&amp;B32)</f>
        <v>37.935638052751827</v>
      </c>
      <c r="E32" cm="1">
        <f t="array" aca="1" ref="E32" ca="1">INDIRECT("'Daily results binary'!M"&amp;B32)</f>
        <v>44.600325591874338</v>
      </c>
    </row>
    <row r="33" spans="1:5" x14ac:dyDescent="0.2">
      <c r="A33">
        <v>223</v>
      </c>
      <c r="B33">
        <f t="shared" si="0"/>
        <v>224</v>
      </c>
      <c r="C33" cm="1">
        <f t="array" aca="1" ref="C33" ca="1">INDIRECT("'Daily results'!L"&amp;B33)</f>
        <v>49999.998499999871</v>
      </c>
      <c r="D33" cm="1">
        <f t="array" aca="1" ref="D33" ca="1">INDIRECT("'Daily results'!M"&amp;B33)</f>
        <v>35.714284770408092</v>
      </c>
      <c r="E33" cm="1">
        <f t="array" aca="1" ref="E33" ca="1">INDIRECT("'Daily results binary'!M"&amp;B33)</f>
        <v>43.69283782733897</v>
      </c>
    </row>
    <row r="34" spans="1:5" x14ac:dyDescent="0.2">
      <c r="A34">
        <v>230</v>
      </c>
      <c r="B34">
        <f t="shared" si="0"/>
        <v>231</v>
      </c>
      <c r="C34" cm="1">
        <f t="array" aca="1" ref="C34" ca="1">INDIRECT("'Daily results'!L"&amp;B34)</f>
        <v>71582.862666666741</v>
      </c>
      <c r="D34" cm="1">
        <f t="array" aca="1" ref="D34" ca="1">INDIRECT("'Daily results'!M"&amp;B34)</f>
        <v>51.130616312215402</v>
      </c>
      <c r="E34" cm="1">
        <f t="array" aca="1" ref="E34" ca="1">INDIRECT("'Daily results binary'!M"&amp;B34)</f>
        <v>63.84696096967042</v>
      </c>
    </row>
    <row r="35" spans="1:5" x14ac:dyDescent="0.2">
      <c r="A35">
        <v>237</v>
      </c>
      <c r="B35">
        <f t="shared" si="0"/>
        <v>238</v>
      </c>
      <c r="C35" cm="1">
        <f t="array" aca="1" ref="C35" ca="1">INDIRECT("'Daily results'!L"&amp;B35)</f>
        <v>78372.82433333341</v>
      </c>
      <c r="D35" cm="1">
        <f t="array" aca="1" ref="D35" ca="1">INDIRECT("'Daily results'!M"&amp;B35)</f>
        <v>52.248549439447658</v>
      </c>
      <c r="E35" cm="1">
        <f t="array" aca="1" ref="E35" ca="1">INDIRECT("'Daily results binary'!M"&amp;B35)</f>
        <v>68.484900244113049</v>
      </c>
    </row>
    <row r="36" spans="1:5" x14ac:dyDescent="0.2">
      <c r="A36">
        <v>244</v>
      </c>
      <c r="B36">
        <f t="shared" si="0"/>
        <v>245</v>
      </c>
      <c r="C36" cm="1">
        <f t="array" aca="1" ref="C36" ca="1">INDIRECT("'Daily results'!L"&amp;B36)</f>
        <v>67675.648999999627</v>
      </c>
      <c r="D36" cm="1">
        <f t="array" aca="1" ref="D36" ca="1">INDIRECT("'Daily results'!M"&amp;B36)</f>
        <v>45.117099333333229</v>
      </c>
      <c r="E36" cm="1">
        <f t="array" aca="1" ref="E36" ca="1">INDIRECT("'Daily results binary'!M"&amp;B36)</f>
        <v>57.408411261482115</v>
      </c>
    </row>
    <row r="37" spans="1:5" x14ac:dyDescent="0.2">
      <c r="A37">
        <v>251</v>
      </c>
      <c r="B37">
        <f t="shared" si="0"/>
        <v>252</v>
      </c>
      <c r="C37" cm="1">
        <f t="array" aca="1" ref="C37" ca="1">INDIRECT("'Daily results'!L"&amp;B37)</f>
        <v>77000.300500000012</v>
      </c>
      <c r="D37" cm="1">
        <f t="array" aca="1" ref="D37" ca="1">INDIRECT("'Daily results'!M"&amp;B37)</f>
        <v>51.333533837778091</v>
      </c>
      <c r="E37" cm="1">
        <f t="array" aca="1" ref="E37" ca="1">INDIRECT("'Daily results binary'!M"&amp;B37)</f>
        <v>59.169459822477954</v>
      </c>
    </row>
    <row r="38" spans="1:5" x14ac:dyDescent="0.2">
      <c r="A38">
        <v>258</v>
      </c>
      <c r="B38">
        <f t="shared" si="0"/>
        <v>259</v>
      </c>
      <c r="C38" cm="1">
        <f t="array" aca="1" ref="C38" ca="1">INDIRECT("'Daily results'!L"&amp;B38)</f>
        <v>64924.266166666523</v>
      </c>
      <c r="D38" cm="1">
        <f t="array" aca="1" ref="D38" ca="1">INDIRECT("'Daily results'!M"&amp;B38)</f>
        <v>46.374475778125593</v>
      </c>
      <c r="E38" cm="1">
        <f t="array" aca="1" ref="E38" ca="1">INDIRECT("'Daily results binary'!M"&amp;B38)</f>
        <v>57.596648519966266</v>
      </c>
    </row>
    <row r="39" spans="1:5" x14ac:dyDescent="0.2">
      <c r="A39">
        <v>265</v>
      </c>
      <c r="B39">
        <f t="shared" si="0"/>
        <v>266</v>
      </c>
      <c r="C39" cm="1">
        <f t="array" aca="1" ref="C39" ca="1">INDIRECT("'Daily results'!L"&amp;B39)</f>
        <v>92078.172166666831</v>
      </c>
      <c r="D39" cm="1">
        <f t="array" aca="1" ref="D39" ca="1">INDIRECT("'Daily results'!M"&amp;B39)</f>
        <v>57.548857544219615</v>
      </c>
      <c r="E39" cm="1">
        <f t="array" aca="1" ref="E39" ca="1">INDIRECT("'Daily results binary'!M"&amp;B39)</f>
        <v>65.715654946752494</v>
      </c>
    </row>
    <row r="40" spans="1:5" x14ac:dyDescent="0.2">
      <c r="A40">
        <v>272</v>
      </c>
      <c r="B40">
        <f t="shared" si="0"/>
        <v>273</v>
      </c>
      <c r="C40" cm="1">
        <f t="array" aca="1" ref="C40" ca="1">INDIRECT("'Daily results'!L"&amp;B40)</f>
        <v>100000.00483333331</v>
      </c>
      <c r="D40" cm="1">
        <f t="array" aca="1" ref="D40" ca="1">INDIRECT("'Daily results'!M"&amp;B40)</f>
        <v>62.500003085937493</v>
      </c>
      <c r="E40" cm="1">
        <f t="array" aca="1" ref="E40" ca="1">INDIRECT("'Daily results binary'!M"&amp;B40)</f>
        <v>72.331516672327567</v>
      </c>
    </row>
    <row r="41" spans="1:5" x14ac:dyDescent="0.2">
      <c r="A41">
        <v>279</v>
      </c>
      <c r="B41">
        <f t="shared" si="0"/>
        <v>280</v>
      </c>
      <c r="C41" cm="1">
        <f t="array" aca="1" ref="C41" ca="1">INDIRECT("'Daily results'!L"&amp;B41)</f>
        <v>99999.997333333362</v>
      </c>
      <c r="D41" cm="1">
        <f t="array" aca="1" ref="D41" ca="1">INDIRECT("'Daily results'!M"&amp;B41)</f>
        <v>58.823527727797</v>
      </c>
      <c r="E41" cm="1">
        <f t="array" aca="1" ref="E41" ca="1">INDIRECT("'Daily results binary'!M"&amp;B41)</f>
        <v>72.909821958220121</v>
      </c>
    </row>
    <row r="42" spans="1:5" x14ac:dyDescent="0.2">
      <c r="A42">
        <v>286</v>
      </c>
      <c r="B42">
        <f t="shared" si="0"/>
        <v>287</v>
      </c>
      <c r="C42" cm="1">
        <f t="array" aca="1" ref="C42" ca="1">INDIRECT("'Daily results'!L"&amp;B42)</f>
        <v>99678.2733333332</v>
      </c>
      <c r="D42" cm="1">
        <f t="array" aca="1" ref="D42" ca="1">INDIRECT("'Daily results'!M"&amp;B42)</f>
        <v>66.452182074550691</v>
      </c>
      <c r="E42" cm="1">
        <f t="array" aca="1" ref="E42" ca="1">INDIRECT("'Daily results binary'!M"&amp;B42)</f>
        <v>83.725562685551424</v>
      </c>
    </row>
    <row r="43" spans="1:5" x14ac:dyDescent="0.2">
      <c r="A43">
        <v>293</v>
      </c>
      <c r="B43">
        <f t="shared" si="0"/>
        <v>294</v>
      </c>
      <c r="C43" cm="1">
        <f t="array" aca="1" ref="C43" ca="1">INDIRECT("'Daily results'!L"&amp;B43)</f>
        <v>99999.994833333185</v>
      </c>
      <c r="D43" cm="1">
        <f t="array" aca="1" ref="D43" ca="1">INDIRECT("'Daily results'!M"&amp;B43)</f>
        <v>52.631576274238192</v>
      </c>
      <c r="E43" cm="1">
        <f t="array" aca="1" ref="E43" ca="1">INDIRECT("'Daily results binary'!M"&amp;B43)</f>
        <v>62.262169357731302</v>
      </c>
    </row>
    <row r="44" spans="1:5" x14ac:dyDescent="0.2">
      <c r="A44">
        <v>300</v>
      </c>
      <c r="B44">
        <f t="shared" si="0"/>
        <v>301</v>
      </c>
      <c r="C44" cm="1">
        <f t="array" aca="1" ref="C44" ca="1">INDIRECT("'Daily results'!L"&amp;B44)</f>
        <v>99999.999833333306</v>
      </c>
      <c r="D44" cm="1">
        <f t="array" aca="1" ref="D44" ca="1">INDIRECT("'Daily results'!M"&amp;B44)</f>
        <v>58.823529371395608</v>
      </c>
      <c r="E44" cm="1">
        <f t="array" aca="1" ref="E44" ca="1">INDIRECT("'Daily results binary'!M"&amp;B44)</f>
        <v>69.549435077236026</v>
      </c>
    </row>
    <row r="45" spans="1:5" x14ac:dyDescent="0.2">
      <c r="A45">
        <v>307</v>
      </c>
      <c r="B45">
        <f t="shared" si="0"/>
        <v>308</v>
      </c>
      <c r="C45" cm="1">
        <f t="array" aca="1" ref="C45" ca="1">INDIRECT("'Daily results'!L"&amp;B45)</f>
        <v>100000.0038333335</v>
      </c>
      <c r="D45" cm="1">
        <f t="array" aca="1" ref="D45" ca="1">INDIRECT("'Daily results'!M"&amp;B45)</f>
        <v>52.631581011080364</v>
      </c>
      <c r="E45" cm="1">
        <f t="array" aca="1" ref="E45" ca="1">INDIRECT("'Daily results binary'!M"&amp;B45)</f>
        <v>61.070386319900194</v>
      </c>
    </row>
    <row r="46" spans="1:5" x14ac:dyDescent="0.2">
      <c r="A46">
        <v>314</v>
      </c>
      <c r="B46">
        <f t="shared" si="0"/>
        <v>315</v>
      </c>
      <c r="C46" cm="1">
        <f t="array" aca="1" ref="C46" ca="1">INDIRECT("'Daily results'!L"&amp;B46)</f>
        <v>92081.033833333291</v>
      </c>
      <c r="D46" cm="1">
        <f t="array" aca="1" ref="D46" ca="1">INDIRECT("'Daily results'!M"&amp;B46)</f>
        <v>51.15612995477418</v>
      </c>
      <c r="E46" cm="1">
        <f t="array" aca="1" ref="E46" ca="1">INDIRECT("'Daily results binary'!M"&amp;B46)</f>
        <v>60.792808771220194</v>
      </c>
    </row>
    <row r="47" spans="1:5" x14ac:dyDescent="0.2">
      <c r="A47">
        <v>321</v>
      </c>
      <c r="B47">
        <f t="shared" si="0"/>
        <v>322</v>
      </c>
      <c r="C47" cm="1">
        <f t="array" aca="1" ref="C47" ca="1">INDIRECT("'Daily results'!L"&amp;B47)</f>
        <v>69147.214166666614</v>
      </c>
      <c r="D47" cm="1">
        <f t="array" aca="1" ref="D47" ca="1">INDIRECT("'Daily results'!M"&amp;B47)</f>
        <v>43.217008809148908</v>
      </c>
      <c r="E47" cm="1">
        <f t="array" aca="1" ref="E47" ca="1">INDIRECT("'Daily results binary'!M"&amp;B47)</f>
        <v>52.689959837850772</v>
      </c>
    </row>
    <row r="48" spans="1:5" x14ac:dyDescent="0.2">
      <c r="A48">
        <v>328</v>
      </c>
      <c r="B48">
        <f t="shared" si="0"/>
        <v>329</v>
      </c>
      <c r="C48" cm="1">
        <f t="array" aca="1" ref="C48" ca="1">INDIRECT("'Daily results'!L"&amp;B48)</f>
        <v>67518.720833333442</v>
      </c>
      <c r="D48" cm="1">
        <f t="array" aca="1" ref="D48" ca="1">INDIRECT("'Daily results'!M"&amp;B48)</f>
        <v>45.012480605566502</v>
      </c>
      <c r="E48" cm="1">
        <f t="array" aca="1" ref="E48" ca="1">INDIRECT("'Daily results binary'!M"&amp;B48)</f>
        <v>57.453585315097136</v>
      </c>
    </row>
    <row r="49" spans="1:5" x14ac:dyDescent="0.2">
      <c r="A49">
        <v>335</v>
      </c>
      <c r="B49">
        <f t="shared" si="0"/>
        <v>336</v>
      </c>
      <c r="C49" cm="1">
        <f t="array" aca="1" ref="C49" ca="1">INDIRECT("'Daily results'!L"&amp;B49)</f>
        <v>50438.29783333349</v>
      </c>
      <c r="D49" cm="1">
        <f t="array" aca="1" ref="D49" ca="1">INDIRECT("'Daily results'!M"&amp;B49)</f>
        <v>33.625531926248456</v>
      </c>
      <c r="E49" cm="1">
        <f t="array" aca="1" ref="E49" ca="1">INDIRECT("'Daily results binary'!M"&amp;B49)</f>
        <v>41.29760664855835</v>
      </c>
    </row>
    <row r="50" spans="1:5" x14ac:dyDescent="0.2">
      <c r="A50">
        <v>342</v>
      </c>
      <c r="B50">
        <f t="shared" si="0"/>
        <v>343</v>
      </c>
      <c r="C50" cm="1">
        <f t="array" aca="1" ref="C50" ca="1">INDIRECT("'Daily results'!L"&amp;B50)</f>
        <v>100000.00083333347</v>
      </c>
      <c r="D50" cm="1">
        <f t="array" aca="1" ref="D50" ca="1">INDIRECT("'Daily results'!M"&amp;B50)</f>
        <v>58.82352995963064</v>
      </c>
      <c r="E50" cm="1">
        <f t="array" aca="1" ref="E50" ca="1">INDIRECT("'Daily results binary'!M"&amp;B50)</f>
        <v>71.482969116628198</v>
      </c>
    </row>
    <row r="51" spans="1:5" x14ac:dyDescent="0.2">
      <c r="A51">
        <v>349</v>
      </c>
      <c r="B51">
        <f t="shared" si="0"/>
        <v>350</v>
      </c>
      <c r="C51" cm="1">
        <f t="array" aca="1" ref="C51" ca="1">INDIRECT("'Daily results'!L"&amp;B51)</f>
        <v>50000.003666666569</v>
      </c>
      <c r="D51" cm="1">
        <f t="array" aca="1" ref="D51" ca="1">INDIRECT("'Daily results'!M"&amp;B51)</f>
        <v>27.777779866255102</v>
      </c>
      <c r="E51" cm="1">
        <f t="array" aca="1" ref="E51" ca="1">INDIRECT("'Daily results binary'!M"&amp;B51)</f>
        <v>33.3333358518518</v>
      </c>
    </row>
    <row r="52" spans="1:5" x14ac:dyDescent="0.2">
      <c r="A52">
        <v>350</v>
      </c>
      <c r="B52">
        <f t="shared" si="0"/>
        <v>351</v>
      </c>
      <c r="C52" cm="1">
        <f t="array" aca="1" ref="C52" ca="1">INDIRECT("'Daily results'!L"&amp;B52)</f>
        <v>99999.998166666599</v>
      </c>
      <c r="D52" cm="1">
        <f t="array" aca="1" ref="D52" ca="1">INDIRECT("'Daily results'!M"&amp;B52)</f>
        <v>58.823528275663236</v>
      </c>
      <c r="E52" cm="1">
        <f t="array" aca="1" ref="E52" ca="1">INDIRECT("'Daily results binary'!M"&amp;B52)</f>
        <v>67.82330778241267</v>
      </c>
    </row>
    <row r="53" spans="1:5" x14ac:dyDescent="0.2">
      <c r="A53">
        <v>356</v>
      </c>
      <c r="B53">
        <f t="shared" si="0"/>
        <v>357</v>
      </c>
      <c r="C53" cm="1">
        <f t="array" aca="1" ref="C53" ca="1">INDIRECT("'Daily results'!L"&amp;B53)</f>
        <v>58172.015666666673</v>
      </c>
      <c r="D53" cm="1">
        <f t="array" aca="1" ref="D53" ca="1">INDIRECT("'Daily results'!M"&amp;B53)</f>
        <v>36.357509867411444</v>
      </c>
      <c r="E53" cm="1">
        <f t="array" aca="1" ref="E53" ca="1">INDIRECT("'Daily results binary'!M"&amp;B53)</f>
        <v>42.18145698178261</v>
      </c>
    </row>
    <row r="54" spans="1:5" x14ac:dyDescent="0.2">
      <c r="A54">
        <v>357</v>
      </c>
      <c r="B54">
        <f t="shared" si="0"/>
        <v>358</v>
      </c>
      <c r="C54" cm="1">
        <f t="array" aca="1" ref="C54" ca="1">INDIRECT("'Daily results'!L"&amp;B54)</f>
        <v>99999.99683333328</v>
      </c>
      <c r="D54" cm="1">
        <f t="array" aca="1" ref="D54" ca="1">INDIRECT("'Daily results'!M"&amp;B54)</f>
        <v>58.823527606686241</v>
      </c>
      <c r="E54" cm="1">
        <f t="array" aca="1" ref="E54" ca="1">INDIRECT("'Daily results binary'!M"&amp;B54)</f>
        <v>67.808967260411251</v>
      </c>
    </row>
    <row r="55" spans="1:5" x14ac:dyDescent="0.2">
      <c r="A55">
        <v>358</v>
      </c>
      <c r="B55">
        <f t="shared" si="0"/>
        <v>359</v>
      </c>
      <c r="C55" cm="1">
        <f t="array" aca="1" ref="C55" ca="1">INDIRECT("'Daily results'!L"&amp;B55)</f>
        <v>73254.037166666938</v>
      </c>
      <c r="D55" cm="1">
        <f t="array" aca="1" ref="D55" ca="1">INDIRECT("'Daily results'!M"&amp;B55)</f>
        <v>48.836024723515628</v>
      </c>
      <c r="E55" cm="1">
        <f t="array" aca="1" ref="E55" ca="1">INDIRECT("'Daily results binary'!M"&amp;B55)</f>
        <v>59.120629757895202</v>
      </c>
    </row>
    <row r="56" spans="1:5" x14ac:dyDescent="0.2">
      <c r="A56">
        <v>363</v>
      </c>
      <c r="B56">
        <f t="shared" si="0"/>
        <v>364</v>
      </c>
      <c r="C56" cm="1">
        <f t="array" aca="1" ref="C56" ca="1">INDIRECT("'Daily results'!L"&amp;B56)</f>
        <v>100000.00433333335</v>
      </c>
      <c r="D56" cm="1">
        <f t="array" aca="1" ref="D56" ca="1">INDIRECT("'Daily results'!M"&amp;B56)</f>
        <v>52.631581135734059</v>
      </c>
      <c r="E56" cm="1">
        <f t="array" aca="1" ref="E56" ca="1">INDIRECT("'Daily results binary'!M"&amp;B56)</f>
        <v>65.467176742658992</v>
      </c>
    </row>
    <row r="58" spans="1:5" x14ac:dyDescent="0.2">
      <c r="C58">
        <f ca="1">AVERAGE(C2:C56)</f>
        <v>80773.285924242431</v>
      </c>
      <c r="D58">
        <f ca="1">MAX(D2:D56)</f>
        <v>66.452182074550691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F2BD-0501-D94F-A600-93764DAE2ECE}">
  <dimension ref="A1:E255"/>
  <sheetViews>
    <sheetView workbookViewId="0">
      <selection activeCell="C1" sqref="C1:E1"/>
    </sheetView>
  </sheetViews>
  <sheetFormatPr baseColWidth="10" defaultRowHeight="16" x14ac:dyDescent="0.2"/>
  <sheetData>
    <row r="1" spans="1:5" x14ac:dyDescent="0.2">
      <c r="C1" t="s">
        <v>15</v>
      </c>
      <c r="D1" t="s">
        <v>16</v>
      </c>
      <c r="E1" t="s">
        <v>17</v>
      </c>
    </row>
    <row r="2" spans="1:5" x14ac:dyDescent="0.2">
      <c r="A2">
        <v>1</v>
      </c>
      <c r="B2">
        <f>A2+1</f>
        <v>2</v>
      </c>
      <c r="C2" cm="1">
        <f t="array" aca="1" ref="C2" ca="1">INDIRECT("'Daily results'!L"&amp;B2)</f>
        <v>50000.001000000047</v>
      </c>
      <c r="D2" cm="1">
        <f t="array" aca="1" ref="D2" ca="1">INDIRECT("'Daily results'!M"&amp;B2)</f>
        <v>35.714286428571434</v>
      </c>
      <c r="E2" cm="1">
        <f t="array" aca="1" ref="E2" ca="1">INDIRECT("'Daily results binary'!M"&amp;B2)</f>
        <v>42.528146085526174</v>
      </c>
    </row>
    <row r="3" spans="1:5" x14ac:dyDescent="0.2">
      <c r="A3">
        <v>2</v>
      </c>
      <c r="B3">
        <f t="shared" ref="B3:B66" si="0">A3+1</f>
        <v>3</v>
      </c>
      <c r="C3" cm="1">
        <f t="array" aca="1" ref="C3" ca="1">INDIRECT("'Daily results'!L"&amp;B3)</f>
        <v>81696.245833333349</v>
      </c>
      <c r="D3" cm="1">
        <f t="array" aca="1" ref="D3" ca="1">INDIRECT("'Daily results'!M"&amp;B3)</f>
        <v>58.354461378993328</v>
      </c>
      <c r="E3" cm="1">
        <f t="array" aca="1" ref="E3" ca="1">INDIRECT("'Daily results binary'!M"&amp;B3)</f>
        <v>72.780771725292155</v>
      </c>
    </row>
    <row r="4" spans="1:5" x14ac:dyDescent="0.2">
      <c r="A4">
        <v>3</v>
      </c>
      <c r="B4">
        <f t="shared" si="0"/>
        <v>4</v>
      </c>
      <c r="C4" cm="1">
        <f t="array" aca="1" ref="C4" ca="1">INDIRECT("'Daily results'!L"&amp;B4)</f>
        <v>49999.995166666806</v>
      </c>
      <c r="D4" cm="1">
        <f t="array" aca="1" ref="D4" ca="1">INDIRECT("'Daily results'!M"&amp;B4)</f>
        <v>35.714282219387847</v>
      </c>
      <c r="E4" cm="1">
        <f t="array" aca="1" ref="E4" ca="1">INDIRECT("'Daily results binary'!M"&amp;B4)</f>
        <v>46.256273648416283</v>
      </c>
    </row>
    <row r="5" spans="1:5" x14ac:dyDescent="0.2">
      <c r="A5">
        <v>4</v>
      </c>
      <c r="B5">
        <f t="shared" si="0"/>
        <v>5</v>
      </c>
      <c r="C5" cm="1">
        <f t="array" aca="1" ref="C5" ca="1">INDIRECT("'Daily results'!L"&amp;B5)</f>
        <v>118042.40483333333</v>
      </c>
      <c r="D5" cm="1">
        <f t="array" aca="1" ref="D5" ca="1">INDIRECT("'Daily results'!M"&amp;B5)</f>
        <v>69.436708793565415</v>
      </c>
      <c r="E5" cm="1">
        <f t="array" aca="1" ref="E5" ca="1">INDIRECT("'Daily results binary'!M"&amp;B5)</f>
        <v>85.950576000994261</v>
      </c>
    </row>
    <row r="6" spans="1:5" x14ac:dyDescent="0.2">
      <c r="A6">
        <v>5</v>
      </c>
      <c r="B6">
        <f t="shared" si="0"/>
        <v>6</v>
      </c>
      <c r="C6" cm="1">
        <f t="array" aca="1" ref="C6" ca="1">INDIRECT("'Daily results'!L"&amp;B6)</f>
        <v>117121.56149999984</v>
      </c>
      <c r="D6" cm="1">
        <f t="array" aca="1" ref="D6" ca="1">INDIRECT("'Daily results'!M"&amp;B6)</f>
        <v>68.895036379102976</v>
      </c>
      <c r="E6" cm="1">
        <f t="array" aca="1" ref="E6" ca="1">INDIRECT("'Daily results binary'!M"&amp;B6)</f>
        <v>82.767069410742394</v>
      </c>
    </row>
    <row r="7" spans="1:5" x14ac:dyDescent="0.2">
      <c r="A7">
        <v>8</v>
      </c>
      <c r="B7">
        <f t="shared" si="0"/>
        <v>9</v>
      </c>
      <c r="C7" cm="1">
        <f t="array" aca="1" ref="C7" ca="1">INDIRECT("'Daily results'!L"&amp;B7)</f>
        <v>92141.375</v>
      </c>
      <c r="D7" cm="1">
        <f t="array" aca="1" ref="D7" ca="1">INDIRECT("'Daily results'!M"&amp;B7)</f>
        <v>57.588359374999996</v>
      </c>
      <c r="E7" cm="1">
        <f t="array" aca="1" ref="E7" ca="1">INDIRECT("'Daily results binary'!M"&amp;B7)</f>
        <v>68.697939384837184</v>
      </c>
    </row>
    <row r="8" spans="1:5" x14ac:dyDescent="0.2">
      <c r="A8">
        <v>9</v>
      </c>
      <c r="B8">
        <f t="shared" si="0"/>
        <v>10</v>
      </c>
      <c r="C8" cm="1">
        <f t="array" aca="1" ref="C8" ca="1">INDIRECT("'Daily results'!L"&amp;B8)</f>
        <v>49999.995166666806</v>
      </c>
      <c r="D8" cm="1">
        <f t="array" aca="1" ref="D8" ca="1">INDIRECT("'Daily results'!M"&amp;B8)</f>
        <v>35.714282219387847</v>
      </c>
      <c r="E8" cm="1">
        <f t="array" aca="1" ref="E8" ca="1">INDIRECT("'Daily results binary'!M"&amp;B8)</f>
        <v>44.5537675029586</v>
      </c>
    </row>
    <row r="9" spans="1:5" x14ac:dyDescent="0.2">
      <c r="A9">
        <v>10</v>
      </c>
      <c r="B9">
        <f t="shared" si="0"/>
        <v>11</v>
      </c>
      <c r="C9" cm="1">
        <f t="array" aca="1" ref="C9" ca="1">INDIRECT("'Daily results'!L"&amp;B9)</f>
        <v>66106.069166666595</v>
      </c>
      <c r="D9" cm="1">
        <f t="array" aca="1" ref="D9" ca="1">INDIRECT("'Daily results'!M"&amp;B9)</f>
        <v>44.070712728810264</v>
      </c>
      <c r="E9" cm="1">
        <f t="array" aca="1" ref="E9" ca="1">INDIRECT("'Daily results binary'!M"&amp;B9)</f>
        <v>52.728227960089733</v>
      </c>
    </row>
    <row r="10" spans="1:5" x14ac:dyDescent="0.2">
      <c r="A10">
        <v>11</v>
      </c>
      <c r="B10">
        <f t="shared" si="0"/>
        <v>12</v>
      </c>
      <c r="C10" cm="1">
        <f t="array" aca="1" ref="C10" ca="1">INDIRECT("'Daily results'!L"&amp;B10)</f>
        <v>73804.798833333421</v>
      </c>
      <c r="D10" cm="1">
        <f t="array" aca="1" ref="D10" ca="1">INDIRECT("'Daily results'!M"&amp;B10)</f>
        <v>49.203199276892434</v>
      </c>
      <c r="E10" cm="1">
        <f t="array" aca="1" ref="E10" ca="1">INDIRECT("'Daily results binary'!M"&amp;B10)</f>
        <v>61.682068047659712</v>
      </c>
    </row>
    <row r="11" spans="1:5" x14ac:dyDescent="0.2">
      <c r="A11">
        <v>12</v>
      </c>
      <c r="B11">
        <f t="shared" si="0"/>
        <v>13</v>
      </c>
      <c r="C11" cm="1">
        <f t="array" aca="1" ref="C11" ca="1">INDIRECT("'Daily results'!L"&amp;B11)</f>
        <v>84681.560000000056</v>
      </c>
      <c r="D11" cm="1">
        <f t="array" aca="1" ref="D11" ca="1">INDIRECT("'Daily results'!M"&amp;B11)</f>
        <v>52.925975000000037</v>
      </c>
      <c r="E11" cm="1">
        <f t="array" aca="1" ref="E11" ca="1">INDIRECT("'Daily results binary'!M"&amp;B11)</f>
        <v>68.25577058539352</v>
      </c>
    </row>
    <row r="12" spans="1:5" x14ac:dyDescent="0.2">
      <c r="A12">
        <v>15</v>
      </c>
      <c r="B12">
        <f t="shared" si="0"/>
        <v>16</v>
      </c>
      <c r="C12" cm="1">
        <f t="array" aca="1" ref="C12" ca="1">INDIRECT("'Daily results'!L"&amp;B12)</f>
        <v>84567.316666666651</v>
      </c>
      <c r="D12" cm="1">
        <f t="array" aca="1" ref="D12" ca="1">INDIRECT("'Daily results'!M"&amp;B12)</f>
        <v>60.40522633429817</v>
      </c>
      <c r="E12" cm="1">
        <f t="array" aca="1" ref="E12" ca="1">INDIRECT("'Daily results binary'!M"&amp;B12)</f>
        <v>76.045164257731059</v>
      </c>
    </row>
    <row r="13" spans="1:5" x14ac:dyDescent="0.2">
      <c r="A13">
        <v>16</v>
      </c>
      <c r="B13">
        <f t="shared" si="0"/>
        <v>17</v>
      </c>
      <c r="C13" cm="1">
        <f t="array" aca="1" ref="C13" ca="1">INDIRECT("'Daily results'!L"&amp;B13)</f>
        <v>99999.994666666724</v>
      </c>
      <c r="D13" cm="1">
        <f t="array" aca="1" ref="D13" ca="1">INDIRECT("'Daily results'!M"&amp;B13)</f>
        <v>58.823526389850102</v>
      </c>
      <c r="E13" cm="1">
        <f t="array" aca="1" ref="E13" ca="1">INDIRECT("'Daily results binary'!M"&amp;B13)</f>
        <v>77.226859126169543</v>
      </c>
    </row>
    <row r="14" spans="1:5" x14ac:dyDescent="0.2">
      <c r="A14">
        <v>17</v>
      </c>
      <c r="B14">
        <f t="shared" si="0"/>
        <v>18</v>
      </c>
      <c r="C14" cm="1">
        <f t="array" aca="1" ref="C14" ca="1">INDIRECT("'Daily results'!L"&amp;B14)</f>
        <v>84284.83899999992</v>
      </c>
      <c r="D14" cm="1">
        <f t="array" aca="1" ref="D14" ca="1">INDIRECT("'Daily results'!M"&amp;B14)</f>
        <v>49.579317058823477</v>
      </c>
      <c r="E14" cm="1">
        <f t="array" aca="1" ref="E14" ca="1">INDIRECT("'Daily results binary'!M"&amp;B14)</f>
        <v>56.415961201969559</v>
      </c>
    </row>
    <row r="15" spans="1:5" x14ac:dyDescent="0.2">
      <c r="A15">
        <v>18</v>
      </c>
      <c r="B15">
        <f t="shared" si="0"/>
        <v>19</v>
      </c>
      <c r="C15" cm="1">
        <f t="array" aca="1" ref="C15" ca="1">INDIRECT("'Daily results'!L"&amp;B15)</f>
        <v>94030.184666666668</v>
      </c>
      <c r="D15" cm="1">
        <f t="array" aca="1" ref="D15" ca="1">INDIRECT("'Daily results'!M"&amp;B15)</f>
        <v>62.686789917081775</v>
      </c>
      <c r="E15" cm="1">
        <f t="array" aca="1" ref="E15" ca="1">INDIRECT("'Daily results binary'!M"&amp;B15)</f>
        <v>83.221387771458794</v>
      </c>
    </row>
    <row r="16" spans="1:5" x14ac:dyDescent="0.2">
      <c r="A16">
        <v>19</v>
      </c>
      <c r="B16">
        <f t="shared" si="0"/>
        <v>20</v>
      </c>
      <c r="C16" cm="1">
        <f t="array" aca="1" ref="C16" ca="1">INDIRECT("'Daily results'!L"&amp;B16)</f>
        <v>115307.44100000011</v>
      </c>
      <c r="D16" cm="1">
        <f t="array" aca="1" ref="D16" ca="1">INDIRECT("'Daily results'!M"&amp;B16)</f>
        <v>67.827906470588204</v>
      </c>
      <c r="E16" cm="1">
        <f t="array" aca="1" ref="E16" ca="1">INDIRECT("'Daily results binary'!M"&amp;B16)</f>
        <v>79.451050717126975</v>
      </c>
    </row>
    <row r="17" spans="1:5" x14ac:dyDescent="0.2">
      <c r="A17">
        <v>22</v>
      </c>
      <c r="B17">
        <f t="shared" si="0"/>
        <v>23</v>
      </c>
      <c r="C17" cm="1">
        <f t="array" aca="1" ref="C17" ca="1">INDIRECT("'Daily results'!L"&amp;B17)</f>
        <v>63543.459999999963</v>
      </c>
      <c r="D17" cm="1">
        <f t="array" aca="1" ref="D17" ca="1">INDIRECT("'Daily results'!M"&amp;B17)</f>
        <v>45.38818571428569</v>
      </c>
      <c r="E17" cm="1">
        <f t="array" aca="1" ref="E17" ca="1">INDIRECT("'Daily results binary'!M"&amp;B17)</f>
        <v>55.963997292948541</v>
      </c>
    </row>
    <row r="18" spans="1:5" x14ac:dyDescent="0.2">
      <c r="A18">
        <v>23</v>
      </c>
      <c r="B18">
        <f t="shared" si="0"/>
        <v>24</v>
      </c>
      <c r="C18" cm="1">
        <f t="array" aca="1" ref="C18" ca="1">INDIRECT("'Daily results'!L"&amp;B18)</f>
        <v>65606.057000000263</v>
      </c>
      <c r="D18" cm="1">
        <f t="array" aca="1" ref="D18" ca="1">INDIRECT("'Daily results'!M"&amp;B18)</f>
        <v>46.861469285714399</v>
      </c>
      <c r="E18" cm="1">
        <f t="array" aca="1" ref="E18" ca="1">INDIRECT("'Daily results binary'!M"&amp;B18)</f>
        <v>56.749671487798246</v>
      </c>
    </row>
    <row r="19" spans="1:5" x14ac:dyDescent="0.2">
      <c r="A19">
        <v>24</v>
      </c>
      <c r="B19">
        <f t="shared" si="0"/>
        <v>25</v>
      </c>
      <c r="C19" cm="1">
        <f t="array" aca="1" ref="C19" ca="1">INDIRECT("'Daily results'!L"&amp;B19)</f>
        <v>102720.50016666669</v>
      </c>
      <c r="D19" cm="1">
        <f t="array" aca="1" ref="D19" ca="1">INDIRECT("'Daily results'!M"&amp;B19)</f>
        <v>57.066944484197279</v>
      </c>
      <c r="E19" cm="1">
        <f t="array" aca="1" ref="E19" ca="1">INDIRECT("'Daily results binary'!M"&amp;B19)</f>
        <v>66.610939107242714</v>
      </c>
    </row>
    <row r="20" spans="1:5" x14ac:dyDescent="0.2">
      <c r="A20">
        <v>25</v>
      </c>
      <c r="B20">
        <f t="shared" si="0"/>
        <v>26</v>
      </c>
      <c r="C20" cm="1">
        <f t="array" aca="1" ref="C20" ca="1">INDIRECT("'Daily results'!L"&amp;B20)</f>
        <v>100000.00066666678</v>
      </c>
      <c r="D20" cm="1">
        <f t="array" aca="1" ref="D20" ca="1">INDIRECT("'Daily results'!M"&amp;B20)</f>
        <v>52.631579390581727</v>
      </c>
      <c r="E20" cm="1">
        <f t="array" aca="1" ref="E20" ca="1">INDIRECT("'Daily results binary'!M"&amp;B20)</f>
        <v>58.275449656960234</v>
      </c>
    </row>
    <row r="21" spans="1:5" x14ac:dyDescent="0.2">
      <c r="A21">
        <v>26</v>
      </c>
      <c r="B21">
        <f t="shared" si="0"/>
        <v>27</v>
      </c>
      <c r="C21" cm="1">
        <f t="array" aca="1" ref="C21" ca="1">INDIRECT("'Daily results'!L"&amp;B21)</f>
        <v>98188.796833333327</v>
      </c>
      <c r="D21" cm="1">
        <f t="array" aca="1" ref="D21" ca="1">INDIRECT("'Daily results'!M"&amp;B21)</f>
        <v>61.367998084758334</v>
      </c>
      <c r="E21" cm="1">
        <f t="array" aca="1" ref="E21" ca="1">INDIRECT("'Daily results binary'!M"&amp;B21)</f>
        <v>75.457061995759972</v>
      </c>
    </row>
    <row r="22" spans="1:5" x14ac:dyDescent="0.2">
      <c r="A22">
        <v>29</v>
      </c>
      <c r="B22">
        <f t="shared" si="0"/>
        <v>30</v>
      </c>
      <c r="C22" cm="1">
        <f t="array" aca="1" ref="C22" ca="1">INDIRECT("'Daily results'!L"&amp;B22)</f>
        <v>101381.60450000013</v>
      </c>
      <c r="D22" cm="1">
        <f t="array" aca="1" ref="D22" ca="1">INDIRECT("'Daily results'!M"&amp;B22)</f>
        <v>63.363503010510968</v>
      </c>
      <c r="E22" cm="1">
        <f t="array" aca="1" ref="E22" ca="1">INDIRECT("'Daily results binary'!M"&amp;B22)</f>
        <v>76.705221426322538</v>
      </c>
    </row>
    <row r="23" spans="1:5" x14ac:dyDescent="0.2">
      <c r="A23">
        <v>30</v>
      </c>
      <c r="B23">
        <f t="shared" si="0"/>
        <v>31</v>
      </c>
      <c r="C23" cm="1">
        <f t="array" aca="1" ref="C23" ca="1">INDIRECT("'Daily results'!L"&amp;B23)</f>
        <v>50000.002833333332</v>
      </c>
      <c r="D23" cm="1">
        <f t="array" aca="1" ref="D23" ca="1">INDIRECT("'Daily results'!M"&amp;B23)</f>
        <v>29.41176640138405</v>
      </c>
      <c r="E23" cm="1">
        <f t="array" aca="1" ref="E23" ca="1">INDIRECT("'Daily results binary'!M"&amp;B23)</f>
        <v>35.51103050491686</v>
      </c>
    </row>
    <row r="24" spans="1:5" x14ac:dyDescent="0.2">
      <c r="A24">
        <v>31</v>
      </c>
      <c r="B24">
        <f t="shared" si="0"/>
        <v>32</v>
      </c>
      <c r="C24" cm="1">
        <f t="array" aca="1" ref="C24" ca="1">INDIRECT("'Daily results'!L"&amp;B24)</f>
        <v>115635.62166666635</v>
      </c>
      <c r="D24" cm="1">
        <f t="array" aca="1" ref="D24" ca="1">INDIRECT("'Daily results'!M"&amp;B24)</f>
        <v>57.817810929696279</v>
      </c>
      <c r="E24" cm="1">
        <f t="array" aca="1" ref="E24" ca="1">INDIRECT("'Daily results binary'!M"&amp;B24)</f>
        <v>65.840186860963328</v>
      </c>
    </row>
    <row r="25" spans="1:5" x14ac:dyDescent="0.2">
      <c r="A25">
        <v>32</v>
      </c>
      <c r="B25">
        <f t="shared" si="0"/>
        <v>33</v>
      </c>
      <c r="C25" cm="1">
        <f t="array" aca="1" ref="C25" ca="1">INDIRECT("'Daily results'!L"&amp;B25)</f>
        <v>98469.702666666592</v>
      </c>
      <c r="D25" cm="1">
        <f t="array" aca="1" ref="D25" ca="1">INDIRECT("'Daily results'!M"&amp;B25)</f>
        <v>57.923354623379097</v>
      </c>
      <c r="E25" cm="1">
        <f t="array" aca="1" ref="E25" ca="1">INDIRECT("'Daily results binary'!M"&amp;B25)</f>
        <v>69.637992025186975</v>
      </c>
    </row>
    <row r="26" spans="1:5" x14ac:dyDescent="0.2">
      <c r="A26">
        <v>33</v>
      </c>
      <c r="B26">
        <f t="shared" si="0"/>
        <v>34</v>
      </c>
      <c r="C26" cm="1">
        <f t="array" aca="1" ref="C26" ca="1">INDIRECT("'Daily results'!L"&amp;B26)</f>
        <v>73987.148333333433</v>
      </c>
      <c r="D26" cm="1">
        <f t="array" aca="1" ref="D26" ca="1">INDIRECT("'Daily results'!M"&amp;B26)</f>
        <v>49.324765445944934</v>
      </c>
      <c r="E26" cm="1">
        <f t="array" aca="1" ref="E26" ca="1">INDIRECT("'Daily results binary'!M"&amp;B26)</f>
        <v>64.006805658960687</v>
      </c>
    </row>
    <row r="27" spans="1:5" x14ac:dyDescent="0.2">
      <c r="A27">
        <v>36</v>
      </c>
      <c r="B27">
        <f t="shared" si="0"/>
        <v>37</v>
      </c>
      <c r="C27" cm="1">
        <f t="array" aca="1" ref="C27" ca="1">INDIRECT("'Daily results'!L"&amp;B27)</f>
        <v>82718.013000000035</v>
      </c>
      <c r="D27" cm="1">
        <f t="array" aca="1" ref="D27" ca="1">INDIRECT("'Daily results'!M"&amp;B27)</f>
        <v>59.084294999995798</v>
      </c>
      <c r="E27" cm="1">
        <f t="array" aca="1" ref="E27" ca="1">INDIRECT("'Daily results binary'!M"&amp;B27)</f>
        <v>74.495130939099653</v>
      </c>
    </row>
    <row r="28" spans="1:5" x14ac:dyDescent="0.2">
      <c r="A28">
        <v>37</v>
      </c>
      <c r="B28">
        <f t="shared" si="0"/>
        <v>38</v>
      </c>
      <c r="C28" cm="1">
        <f t="array" aca="1" ref="C28" ca="1">INDIRECT("'Daily results'!L"&amp;B28)</f>
        <v>26822.706666666782</v>
      </c>
      <c r="D28" cm="1">
        <f t="array" aca="1" ref="D28" ca="1">INDIRECT("'Daily results'!M"&amp;B28)</f>
        <v>15.778062776035467</v>
      </c>
      <c r="E28" cm="1">
        <f t="array" aca="1" ref="E28" ca="1">INDIRECT("'Daily results binary'!M"&amp;B28)</f>
        <v>18.896383570145542</v>
      </c>
    </row>
    <row r="29" spans="1:5" x14ac:dyDescent="0.2">
      <c r="A29">
        <v>38</v>
      </c>
      <c r="B29">
        <f t="shared" si="0"/>
        <v>39</v>
      </c>
      <c r="C29" cm="1">
        <f t="array" aca="1" ref="C29" ca="1">INDIRECT("'Daily results'!L"&amp;B29)</f>
        <v>100000.00349999988</v>
      </c>
      <c r="D29" cm="1">
        <f t="array" aca="1" ref="D29" ca="1">INDIRECT("'Daily results'!M"&amp;B29)</f>
        <v>58.823531643598578</v>
      </c>
      <c r="E29" cm="1">
        <f t="array" aca="1" ref="E29" ca="1">INDIRECT("'Daily results binary'!M"&amp;B29)</f>
        <v>66.666669222222183</v>
      </c>
    </row>
    <row r="30" spans="1:5" x14ac:dyDescent="0.2">
      <c r="A30">
        <v>39</v>
      </c>
      <c r="B30">
        <f t="shared" si="0"/>
        <v>40</v>
      </c>
      <c r="C30" cm="1">
        <f t="array" aca="1" ref="C30" ca="1">INDIRECT("'Daily results'!L"&amp;B30)</f>
        <v>50002.163166666636</v>
      </c>
      <c r="D30" cm="1">
        <f t="array" aca="1" ref="D30" ca="1">INDIRECT("'Daily results'!M"&amp;B30)</f>
        <v>35.715830790811964</v>
      </c>
      <c r="E30" cm="1">
        <f t="array" aca="1" ref="E30" ca="1">INDIRECT("'Daily results binary'!M"&amp;B30)</f>
        <v>44.036707211422069</v>
      </c>
    </row>
    <row r="31" spans="1:5" x14ac:dyDescent="0.2">
      <c r="A31">
        <v>40</v>
      </c>
      <c r="B31">
        <f t="shared" si="0"/>
        <v>41</v>
      </c>
      <c r="C31" cm="1">
        <f t="array" aca="1" ref="C31" ca="1">INDIRECT("'Daily results'!L"&amp;B31)</f>
        <v>63452.539833333343</v>
      </c>
      <c r="D31" cm="1">
        <f t="array" aca="1" ref="D31" ca="1">INDIRECT("'Daily results'!M"&amp;B31)</f>
        <v>45.323242792051495</v>
      </c>
      <c r="E31" cm="1">
        <f t="array" aca="1" ref="E31" ca="1">INDIRECT("'Daily results binary'!M"&amp;B31)</f>
        <v>56.050568049768813</v>
      </c>
    </row>
    <row r="32" spans="1:5" x14ac:dyDescent="0.2">
      <c r="A32">
        <v>43</v>
      </c>
      <c r="B32">
        <f t="shared" si="0"/>
        <v>44</v>
      </c>
      <c r="C32" cm="1">
        <f t="array" aca="1" ref="C32" ca="1">INDIRECT("'Daily results'!L"&amp;B32)</f>
        <v>95846.656500000041</v>
      </c>
      <c r="D32" cm="1">
        <f t="array" aca="1" ref="D32" ca="1">INDIRECT("'Daily results'!M"&amp;B32)</f>
        <v>50.445608816962107</v>
      </c>
      <c r="E32" cm="1">
        <f t="array" aca="1" ref="E32" ca="1">INDIRECT("'Daily results binary'!M"&amp;B32)</f>
        <v>58.087920052015882</v>
      </c>
    </row>
    <row r="33" spans="1:5" x14ac:dyDescent="0.2">
      <c r="A33">
        <v>44</v>
      </c>
      <c r="B33">
        <f t="shared" si="0"/>
        <v>45</v>
      </c>
      <c r="C33" cm="1">
        <f t="array" aca="1" ref="C33" ca="1">INDIRECT("'Daily results'!L"&amp;B33)</f>
        <v>95755.321000000229</v>
      </c>
      <c r="D33" cm="1">
        <f t="array" aca="1" ref="D33" ca="1">INDIRECT("'Daily results'!M"&amp;B33)</f>
        <v>53.197400555555618</v>
      </c>
      <c r="E33" cm="1">
        <f t="array" aca="1" ref="E33" ca="1">INDIRECT("'Daily results binary'!M"&amp;B33)</f>
        <v>62.33288862780482</v>
      </c>
    </row>
    <row r="34" spans="1:5" x14ac:dyDescent="0.2">
      <c r="A34">
        <v>45</v>
      </c>
      <c r="B34">
        <f t="shared" si="0"/>
        <v>46</v>
      </c>
      <c r="C34" cm="1">
        <f t="array" aca="1" ref="C34" ca="1">INDIRECT("'Daily results'!L"&amp;B34)</f>
        <v>63820.084833333269</v>
      </c>
      <c r="D34" cm="1">
        <f t="array" aca="1" ref="D34" ca="1">INDIRECT("'Daily results'!M"&amp;B34)</f>
        <v>37.54122640935411</v>
      </c>
      <c r="E34" cm="1">
        <f t="array" aca="1" ref="E34" ca="1">INDIRECT("'Daily results binary'!M"&amp;B34)</f>
        <v>44.065834757548814</v>
      </c>
    </row>
    <row r="35" spans="1:5" x14ac:dyDescent="0.2">
      <c r="A35">
        <v>46</v>
      </c>
      <c r="B35">
        <f t="shared" si="0"/>
        <v>47</v>
      </c>
      <c r="C35" cm="1">
        <f t="array" aca="1" ref="C35" ca="1">INDIRECT("'Daily results'!L"&amp;B35)</f>
        <v>72053.311499999836</v>
      </c>
      <c r="D35" cm="1">
        <f t="array" aca="1" ref="D35" ca="1">INDIRECT("'Daily results'!M"&amp;B35)</f>
        <v>55.425624443944621</v>
      </c>
      <c r="E35" cm="1">
        <f t="array" aca="1" ref="E35" ca="1">INDIRECT("'Daily results binary'!M"&amp;B35)</f>
        <v>72.053311860266462</v>
      </c>
    </row>
    <row r="36" spans="1:5" x14ac:dyDescent="0.2">
      <c r="A36">
        <v>47</v>
      </c>
      <c r="B36">
        <f t="shared" si="0"/>
        <v>48</v>
      </c>
      <c r="C36" cm="1">
        <f t="array" aca="1" ref="C36" ca="1">INDIRECT("'Daily results'!L"&amp;B36)</f>
        <v>49999.99683333328</v>
      </c>
      <c r="D36" cm="1">
        <f t="array" aca="1" ref="D36" ca="1">INDIRECT("'Daily results'!M"&amp;B36)</f>
        <v>33.333331259259232</v>
      </c>
      <c r="E36" cm="1">
        <f t="array" aca="1" ref="E36" ca="1">INDIRECT("'Daily results binary'!M"&amp;B36)</f>
        <v>41.581571903300095</v>
      </c>
    </row>
    <row r="37" spans="1:5" x14ac:dyDescent="0.2">
      <c r="A37">
        <v>50</v>
      </c>
      <c r="B37">
        <f t="shared" si="0"/>
        <v>51</v>
      </c>
      <c r="C37" cm="1">
        <f t="array" aca="1" ref="C37" ca="1">INDIRECT("'Daily results'!L"&amp;B37)</f>
        <v>73895.01549999998</v>
      </c>
      <c r="D37" cm="1">
        <f t="array" aca="1" ref="D37" ca="1">INDIRECT("'Daily results'!M"&amp;B37)</f>
        <v>43.467656304316641</v>
      </c>
      <c r="E37" cm="1">
        <f t="array" aca="1" ref="E37" ca="1">INDIRECT("'Daily results binary'!M"&amp;B37)</f>
        <v>53.57823251041858</v>
      </c>
    </row>
    <row r="38" spans="1:5" x14ac:dyDescent="0.2">
      <c r="A38">
        <v>51</v>
      </c>
      <c r="B38">
        <f t="shared" si="0"/>
        <v>52</v>
      </c>
      <c r="C38" cm="1">
        <f t="array" aca="1" ref="C38" ca="1">INDIRECT("'Daily results'!L"&amp;B38)</f>
        <v>99999.996000000043</v>
      </c>
      <c r="D38" cm="1">
        <f t="array" aca="1" ref="D38" ca="1">INDIRECT("'Daily results'!M"&amp;B38)</f>
        <v>62.499997500000028</v>
      </c>
      <c r="E38" cm="1">
        <f t="array" aca="1" ref="E38" ca="1">INDIRECT("'Daily results binary'!M"&amp;B38)</f>
        <v>73.237364064123241</v>
      </c>
    </row>
    <row r="39" spans="1:5" x14ac:dyDescent="0.2">
      <c r="A39">
        <v>52</v>
      </c>
      <c r="B39">
        <f t="shared" si="0"/>
        <v>53</v>
      </c>
      <c r="C39" cm="1">
        <f t="array" aca="1" ref="C39" ca="1">INDIRECT("'Daily results'!L"&amp;B39)</f>
        <v>55757.328500000061</v>
      </c>
      <c r="D39" cm="1">
        <f t="array" aca="1" ref="D39" ca="1">INDIRECT("'Daily results'!M"&amp;B39)</f>
        <v>42.890252857270276</v>
      </c>
      <c r="E39" cm="1">
        <f t="array" aca="1" ref="E39" ca="1">INDIRECT("'Daily results binary'!M"&amp;B39)</f>
        <v>52.648331091871583</v>
      </c>
    </row>
    <row r="40" spans="1:5" x14ac:dyDescent="0.2">
      <c r="A40">
        <v>53</v>
      </c>
      <c r="B40">
        <f t="shared" si="0"/>
        <v>54</v>
      </c>
      <c r="C40" cm="1">
        <f t="array" aca="1" ref="C40" ca="1">INDIRECT("'Daily results'!L"&amp;B40)</f>
        <v>83966.795500000007</v>
      </c>
      <c r="D40" cm="1">
        <f t="array" aca="1" ref="D40" ca="1">INDIRECT("'Daily results'!M"&amp;B40)</f>
        <v>59.976282714200948</v>
      </c>
      <c r="E40" cm="1">
        <f t="array" aca="1" ref="E40" ca="1">INDIRECT("'Daily results binary'!M"&amp;B40)</f>
        <v>81.874993000698325</v>
      </c>
    </row>
    <row r="41" spans="1:5" x14ac:dyDescent="0.2">
      <c r="A41">
        <v>54</v>
      </c>
      <c r="B41">
        <f t="shared" si="0"/>
        <v>55</v>
      </c>
      <c r="C41" cm="1">
        <f t="array" aca="1" ref="C41" ca="1">INDIRECT("'Daily results'!L"&amp;B41)</f>
        <v>88783.930666666478</v>
      </c>
      <c r="D41" cm="1">
        <f t="array" aca="1" ref="D41" ca="1">INDIRECT("'Daily results'!M"&amp;B41)</f>
        <v>59.189287242642749</v>
      </c>
      <c r="E41" cm="1">
        <f t="array" aca="1" ref="E41" ca="1">INDIRECT("'Daily results binary'!M"&amp;B41)</f>
        <v>72.442779802370765</v>
      </c>
    </row>
    <row r="42" spans="1:5" x14ac:dyDescent="0.2">
      <c r="A42">
        <v>57</v>
      </c>
      <c r="B42">
        <f t="shared" si="0"/>
        <v>58</v>
      </c>
      <c r="C42" cm="1">
        <f t="array" aca="1" ref="C42" ca="1">INDIRECT("'Daily results'!L"&amp;B42)</f>
        <v>61319.039000000106</v>
      </c>
      <c r="D42" cm="1">
        <f t="array" aca="1" ref="D42" ca="1">INDIRECT("'Daily results'!M"&amp;B42)</f>
        <v>40.879359333333404</v>
      </c>
      <c r="E42" cm="1">
        <f t="array" aca="1" ref="E42" ca="1">INDIRECT("'Daily results binary'!M"&amp;B42)</f>
        <v>48.373522496860843</v>
      </c>
    </row>
    <row r="43" spans="1:5" x14ac:dyDescent="0.2">
      <c r="A43">
        <v>58</v>
      </c>
      <c r="B43">
        <f t="shared" si="0"/>
        <v>59</v>
      </c>
      <c r="C43" cm="1">
        <f t="array" aca="1" ref="C43" ca="1">INDIRECT("'Daily results'!L"&amp;B43)</f>
        <v>99999.999833333539</v>
      </c>
      <c r="D43" cm="1">
        <f t="array" aca="1" ref="D43" ca="1">INDIRECT("'Daily results'!M"&amp;B43)</f>
        <v>55.555555514403345</v>
      </c>
      <c r="E43" cm="1">
        <f t="array" aca="1" ref="E43" ca="1">INDIRECT("'Daily results binary'!M"&amp;B43)</f>
        <v>65.560969943476024</v>
      </c>
    </row>
    <row r="44" spans="1:5" x14ac:dyDescent="0.2">
      <c r="A44">
        <v>59</v>
      </c>
      <c r="B44">
        <f t="shared" si="0"/>
        <v>60</v>
      </c>
      <c r="C44" cm="1">
        <f t="array" aca="1" ref="C44" ca="1">INDIRECT("'Daily results'!L"&amp;B44)</f>
        <v>85290.991333333077</v>
      </c>
      <c r="D44" cm="1">
        <f t="array" aca="1" ref="D44" ca="1">INDIRECT("'Daily results'!M"&amp;B44)</f>
        <v>47.383883986326047</v>
      </c>
      <c r="E44" cm="1">
        <f t="array" aca="1" ref="E44" ca="1">INDIRECT("'Daily results binary'!M"&amp;B44)</f>
        <v>57.091022275688587</v>
      </c>
    </row>
    <row r="45" spans="1:5" x14ac:dyDescent="0.2">
      <c r="A45">
        <v>60</v>
      </c>
      <c r="B45">
        <f t="shared" si="0"/>
        <v>61</v>
      </c>
      <c r="C45" cm="1">
        <f t="array" aca="1" ref="C45" ca="1">INDIRECT("'Daily results'!L"&amp;B45)</f>
        <v>64358.139833333669</v>
      </c>
      <c r="D45" cm="1">
        <f t="array" aca="1" ref="D45" ca="1">INDIRECT("'Daily results'!M"&amp;B45)</f>
        <v>40.223837437733323</v>
      </c>
      <c r="E45" cm="1">
        <f t="array" aca="1" ref="E45" ca="1">INDIRECT("'Daily results binary'!M"&amp;B45)</f>
        <v>46.725867480136024</v>
      </c>
    </row>
    <row r="46" spans="1:5" x14ac:dyDescent="0.2">
      <c r="A46">
        <v>61</v>
      </c>
      <c r="B46">
        <f t="shared" si="0"/>
        <v>62</v>
      </c>
      <c r="C46" cm="1">
        <f t="array" aca="1" ref="C46" ca="1">INDIRECT("'Daily results'!L"&amp;B46)</f>
        <v>99386.658833333291</v>
      </c>
      <c r="D46" cm="1">
        <f t="array" aca="1" ref="D46" ca="1">INDIRECT("'Daily results'!M"&amp;B46)</f>
        <v>62.116661835538181</v>
      </c>
      <c r="E46" cm="1">
        <f t="array" aca="1" ref="E46" ca="1">INDIRECT("'Daily results binary'!M"&amp;B46)</f>
        <v>74.159040155408505</v>
      </c>
    </row>
    <row r="47" spans="1:5" x14ac:dyDescent="0.2">
      <c r="A47">
        <v>64</v>
      </c>
      <c r="B47">
        <f t="shared" si="0"/>
        <v>65</v>
      </c>
      <c r="C47" cm="1">
        <f t="array" aca="1" ref="C47" ca="1">INDIRECT("'Daily results'!L"&amp;B47)</f>
        <v>52453.601166666718</v>
      </c>
      <c r="D47" cm="1">
        <f t="array" aca="1" ref="D47" ca="1">INDIRECT("'Daily results'!M"&amp;B47)</f>
        <v>43.711334244845403</v>
      </c>
      <c r="E47" cm="1">
        <f t="array" aca="1" ref="E47" ca="1">INDIRECT("'Daily results binary'!M"&amp;B47)</f>
        <v>52.453601079244038</v>
      </c>
    </row>
    <row r="48" spans="1:5" x14ac:dyDescent="0.2">
      <c r="A48">
        <v>65</v>
      </c>
      <c r="B48">
        <f t="shared" si="0"/>
        <v>66</v>
      </c>
      <c r="C48" cm="1">
        <f t="array" aca="1" ref="C48" ca="1">INDIRECT("'Daily results'!L"&amp;B48)</f>
        <v>91458.068333333358</v>
      </c>
      <c r="D48" cm="1">
        <f t="array" aca="1" ref="D48" ca="1">INDIRECT("'Daily results'!M"&amp;B48)</f>
        <v>60.972045420062116</v>
      </c>
      <c r="E48" cm="1">
        <f t="array" aca="1" ref="E48" ca="1">INDIRECT("'Daily results binary'!M"&amp;B48)</f>
        <v>76.224183943536261</v>
      </c>
    </row>
    <row r="49" spans="1:5" x14ac:dyDescent="0.2">
      <c r="A49">
        <v>66</v>
      </c>
      <c r="B49">
        <f t="shared" si="0"/>
        <v>67</v>
      </c>
      <c r="C49" cm="1">
        <f t="array" aca="1" ref="C49" ca="1">INDIRECT("'Daily results'!L"&amp;B49)</f>
        <v>49999.998166666832</v>
      </c>
      <c r="D49" cm="1">
        <f t="array" aca="1" ref="D49" ca="1">INDIRECT("'Daily results'!M"&amp;B49)</f>
        <v>29.411763598616009</v>
      </c>
      <c r="E49" cm="1">
        <f t="array" aca="1" ref="E49" ca="1">INDIRECT("'Daily results binary'!M"&amp;B49)</f>
        <v>37.303352278185613</v>
      </c>
    </row>
    <row r="50" spans="1:5" x14ac:dyDescent="0.2">
      <c r="A50">
        <v>67</v>
      </c>
      <c r="B50">
        <f t="shared" si="0"/>
        <v>68</v>
      </c>
      <c r="C50" cm="1">
        <f t="array" aca="1" ref="C50" ca="1">INDIRECT("'Daily results'!L"&amp;B50)</f>
        <v>81934.95849999995</v>
      </c>
      <c r="D50" cm="1">
        <f t="array" aca="1" ref="D50" ca="1">INDIRECT("'Daily results'!M"&amp;B50)</f>
        <v>54.623305848744351</v>
      </c>
      <c r="E50" cm="1">
        <f t="array" aca="1" ref="E50" ca="1">INDIRECT("'Daily results binary'!M"&amp;B50)</f>
        <v>68.389755647623829</v>
      </c>
    </row>
    <row r="51" spans="1:5" x14ac:dyDescent="0.2">
      <c r="A51">
        <v>68</v>
      </c>
      <c r="B51">
        <f t="shared" si="0"/>
        <v>69</v>
      </c>
      <c r="C51" cm="1">
        <f t="array" aca="1" ref="C51" ca="1">INDIRECT("'Daily results'!L"&amp;B51)</f>
        <v>100000.00483333343</v>
      </c>
      <c r="D51" cm="1">
        <f t="array" aca="1" ref="D51" ca="1">INDIRECT("'Daily results'!M"&amp;B51)</f>
        <v>58.823532312572077</v>
      </c>
      <c r="E51" cm="1">
        <f t="array" aca="1" ref="E51" ca="1">INDIRECT("'Daily results binary'!M"&amp;B51)</f>
        <v>69.283058289285606</v>
      </c>
    </row>
    <row r="52" spans="1:5" x14ac:dyDescent="0.2">
      <c r="A52">
        <v>71</v>
      </c>
      <c r="B52">
        <f t="shared" si="0"/>
        <v>72</v>
      </c>
      <c r="C52" cm="1">
        <f t="array" aca="1" ref="C52" ca="1">INDIRECT("'Daily results'!L"&amp;B52)</f>
        <v>69050.405166666722</v>
      </c>
      <c r="D52" cm="1">
        <f t="array" aca="1" ref="D52" ca="1">INDIRECT("'Daily results'!M"&amp;B52)</f>
        <v>49.321717917474174</v>
      </c>
      <c r="E52" cm="1">
        <f t="array" aca="1" ref="E52" ca="1">INDIRECT("'Daily results binary'!M"&amp;B52)</f>
        <v>59.831545049516365</v>
      </c>
    </row>
    <row r="53" spans="1:5" x14ac:dyDescent="0.2">
      <c r="A53">
        <v>72</v>
      </c>
      <c r="B53">
        <f t="shared" si="0"/>
        <v>73</v>
      </c>
      <c r="C53" cm="1">
        <f t="array" aca="1" ref="C53" ca="1">INDIRECT("'Daily results'!L"&amp;B53)</f>
        <v>50000.001500000246</v>
      </c>
      <c r="D53" cm="1">
        <f t="array" aca="1" ref="D53" ca="1">INDIRECT("'Daily results'!M"&amp;B53)</f>
        <v>38.461539763313688</v>
      </c>
      <c r="E53" cm="1">
        <f t="array" aca="1" ref="E53" ca="1">INDIRECT("'Daily results binary'!M"&amp;B53)</f>
        <v>46.267616689482125</v>
      </c>
    </row>
    <row r="54" spans="1:5" x14ac:dyDescent="0.2">
      <c r="A54">
        <v>73</v>
      </c>
      <c r="B54">
        <f t="shared" si="0"/>
        <v>74</v>
      </c>
      <c r="C54" cm="1">
        <f t="array" aca="1" ref="C54" ca="1">INDIRECT("'Daily results'!L"&amp;B54)</f>
        <v>75170.95299999998</v>
      </c>
      <c r="D54" cm="1">
        <f t="array" aca="1" ref="D54" ca="1">INDIRECT("'Daily results'!M"&amp;B54)</f>
        <v>53.69353785714285</v>
      </c>
      <c r="E54" cm="1">
        <f t="array" aca="1" ref="E54" ca="1">INDIRECT("'Daily results binary'!M"&amp;B54)</f>
        <v>64.417861656267732</v>
      </c>
    </row>
    <row r="55" spans="1:5" x14ac:dyDescent="0.2">
      <c r="A55">
        <v>74</v>
      </c>
      <c r="B55">
        <f t="shared" si="0"/>
        <v>75</v>
      </c>
      <c r="C55" cm="1">
        <f t="array" aca="1" ref="C55" ca="1">INDIRECT("'Daily results'!L"&amp;B55)</f>
        <v>49999.999333333224</v>
      </c>
      <c r="D55" cm="1">
        <f t="array" aca="1" ref="D55" ca="1">INDIRECT("'Daily results'!M"&amp;B55)</f>
        <v>35.714285153061134</v>
      </c>
      <c r="E55" cm="1">
        <f t="array" aca="1" ref="E55" ca="1">INDIRECT("'Daily results binary'!M"&amp;B55)</f>
        <v>46.490518717287564</v>
      </c>
    </row>
    <row r="56" spans="1:5" x14ac:dyDescent="0.2">
      <c r="A56">
        <v>75</v>
      </c>
      <c r="B56">
        <f t="shared" si="0"/>
        <v>76</v>
      </c>
      <c r="C56" cm="1">
        <f t="array" aca="1" ref="C56" ca="1">INDIRECT("'Daily results'!L"&amp;B56)</f>
        <v>48013.975000000093</v>
      </c>
      <c r="D56" cm="1">
        <f t="array" aca="1" ref="D56" ca="1">INDIRECT("'Daily results'!M"&amp;B56)</f>
        <v>30.008734375000056</v>
      </c>
      <c r="E56" cm="1">
        <f t="array" aca="1" ref="E56" ca="1">INDIRECT("'Daily results binary'!M"&amp;B56)</f>
        <v>37.073530251580998</v>
      </c>
    </row>
    <row r="57" spans="1:5" x14ac:dyDescent="0.2">
      <c r="A57">
        <v>78</v>
      </c>
      <c r="B57">
        <f t="shared" si="0"/>
        <v>79</v>
      </c>
      <c r="C57" cm="1">
        <f t="array" aca="1" ref="C57" ca="1">INDIRECT("'Daily results'!L"&amp;B57)</f>
        <v>84831.497333333362</v>
      </c>
      <c r="D57" cm="1">
        <f t="array" aca="1" ref="D57" ca="1">INDIRECT("'Daily results'!M"&amp;B57)</f>
        <v>56.554331429879255</v>
      </c>
      <c r="E57" cm="1">
        <f t="array" aca="1" ref="E57" ca="1">INDIRECT("'Daily results binary'!M"&amp;B57)</f>
        <v>67.368099261463939</v>
      </c>
    </row>
    <row r="58" spans="1:5" x14ac:dyDescent="0.2">
      <c r="A58">
        <v>79</v>
      </c>
      <c r="B58">
        <f t="shared" si="0"/>
        <v>80</v>
      </c>
      <c r="C58" cm="1">
        <f t="array" aca="1" ref="C58" ca="1">INDIRECT("'Daily results'!L"&amp;B58)</f>
        <v>76527.318333333125</v>
      </c>
      <c r="D58" cm="1">
        <f t="array" aca="1" ref="D58" ca="1">INDIRECT("'Daily results'!M"&amp;B58)</f>
        <v>45.016069519576256</v>
      </c>
      <c r="E58" cm="1">
        <f t="array" aca="1" ref="E58" ca="1">INDIRECT("'Daily results binary'!M"&amp;B58)</f>
        <v>54.004657797382308</v>
      </c>
    </row>
    <row r="59" spans="1:5" x14ac:dyDescent="0.2">
      <c r="A59">
        <v>81</v>
      </c>
      <c r="B59">
        <f t="shared" si="0"/>
        <v>82</v>
      </c>
      <c r="C59" cm="1">
        <f t="array" aca="1" ref="C59" ca="1">INDIRECT("'Daily results'!L"&amp;B59)</f>
        <v>99999.996333333431</v>
      </c>
      <c r="D59" cm="1">
        <f t="array" aca="1" ref="D59" ca="1">INDIRECT("'Daily results'!M"&amp;B59)</f>
        <v>55.555553415637903</v>
      </c>
      <c r="E59" cm="1">
        <f t="array" aca="1" ref="E59" ca="1">INDIRECT("'Daily results binary'!M"&amp;B59)</f>
        <v>66.66666407407412</v>
      </c>
    </row>
    <row r="60" spans="1:5" x14ac:dyDescent="0.2">
      <c r="A60">
        <v>82</v>
      </c>
      <c r="B60">
        <f t="shared" si="0"/>
        <v>83</v>
      </c>
      <c r="C60" cm="1">
        <f t="array" aca="1" ref="C60" ca="1">INDIRECT("'Daily results'!L"&amp;B60)</f>
        <v>60520.247333333362</v>
      </c>
      <c r="D60" cm="1">
        <f t="array" aca="1" ref="D60" ca="1">INDIRECT("'Daily results'!M"&amp;B60)</f>
        <v>37.825154504530936</v>
      </c>
      <c r="E60" cm="1">
        <f t="array" aca="1" ref="E60" ca="1">INDIRECT("'Daily results binary'!M"&amp;B60)</f>
        <v>44.418619696495703</v>
      </c>
    </row>
    <row r="61" spans="1:5" x14ac:dyDescent="0.2">
      <c r="A61">
        <v>85</v>
      </c>
      <c r="B61">
        <f t="shared" si="0"/>
        <v>86</v>
      </c>
      <c r="C61" cm="1">
        <f t="array" aca="1" ref="C61" ca="1">INDIRECT("'Daily results'!L"&amp;B61)</f>
        <v>75772.242000000086</v>
      </c>
      <c r="D61" cm="1">
        <f t="array" aca="1" ref="D61" ca="1">INDIRECT("'Daily results'!M"&amp;B61)</f>
        <v>54.123030000000014</v>
      </c>
      <c r="E61" cm="1">
        <f t="array" aca="1" ref="E61" ca="1">INDIRECT("'Daily results binary'!M"&amp;B61)</f>
        <v>69.49810462071035</v>
      </c>
    </row>
    <row r="62" spans="1:5" x14ac:dyDescent="0.2">
      <c r="A62">
        <v>86</v>
      </c>
      <c r="B62">
        <f t="shared" si="0"/>
        <v>87</v>
      </c>
      <c r="C62" cm="1">
        <f t="array" aca="1" ref="C62" ca="1">INDIRECT("'Daily results'!L"&amp;B62)</f>
        <v>50000.001666666707</v>
      </c>
      <c r="D62" cm="1">
        <f t="array" aca="1" ref="D62" ca="1">INDIRECT("'Daily results'!M"&amp;B62)</f>
        <v>33.333334518518562</v>
      </c>
      <c r="E62" cm="1">
        <f t="array" aca="1" ref="E62" ca="1">INDIRECT("'Daily results binary'!M"&amp;B62)</f>
        <v>37.507081836909236</v>
      </c>
    </row>
    <row r="63" spans="1:5" x14ac:dyDescent="0.2">
      <c r="A63">
        <v>87</v>
      </c>
      <c r="B63">
        <f t="shared" si="0"/>
        <v>88</v>
      </c>
      <c r="C63" cm="1">
        <f t="array" aca="1" ref="C63" ca="1">INDIRECT("'Daily results'!L"&amp;B63)</f>
        <v>99195.302666666452</v>
      </c>
      <c r="D63" cm="1">
        <f t="array" aca="1" ref="D63" ca="1">INDIRECT("'Daily results'!M"&amp;B63)</f>
        <v>58.350178153627695</v>
      </c>
      <c r="E63" cm="1">
        <f t="array" aca="1" ref="E63" ca="1">INDIRECT("'Daily results binary'!M"&amp;B63)</f>
        <v>66.207639262555773</v>
      </c>
    </row>
    <row r="64" spans="1:5" x14ac:dyDescent="0.2">
      <c r="A64">
        <v>88</v>
      </c>
      <c r="B64">
        <f t="shared" si="0"/>
        <v>89</v>
      </c>
      <c r="C64" cm="1">
        <f t="array" aca="1" ref="C64" ca="1">INDIRECT("'Daily results'!L"&amp;B64)</f>
        <v>32339.213833333459</v>
      </c>
      <c r="D64" cm="1">
        <f t="array" aca="1" ref="D64" ca="1">INDIRECT("'Daily results'!M"&amp;B64)</f>
        <v>23.099438479880376</v>
      </c>
      <c r="E64" cm="1">
        <f t="array" aca="1" ref="E64" ca="1">INDIRECT("'Daily results binary'!M"&amp;B64)</f>
        <v>28.630572942633808</v>
      </c>
    </row>
    <row r="65" spans="1:5" x14ac:dyDescent="0.2">
      <c r="A65">
        <v>93</v>
      </c>
      <c r="B65">
        <f t="shared" si="0"/>
        <v>94</v>
      </c>
      <c r="C65" cm="1">
        <f t="array" aca="1" ref="C65" ca="1">INDIRECT("'Daily results'!L"&amp;B65)</f>
        <v>62395.843333333498</v>
      </c>
      <c r="D65" cm="1">
        <f t="array" aca="1" ref="D65" ca="1">INDIRECT("'Daily results'!M"&amp;B65)</f>
        <v>41.5972287964507</v>
      </c>
      <c r="E65" cm="1">
        <f t="array" aca="1" ref="E65" ca="1">INDIRECT("'Daily results binary'!M"&amp;B65)</f>
        <v>55.514367135189204</v>
      </c>
    </row>
    <row r="66" spans="1:5" x14ac:dyDescent="0.2">
      <c r="A66">
        <v>94</v>
      </c>
      <c r="B66">
        <f t="shared" si="0"/>
        <v>95</v>
      </c>
      <c r="C66" cm="1">
        <f t="array" aca="1" ref="C66" ca="1">INDIRECT("'Daily results'!L"&amp;B66)</f>
        <v>106963.59183333325</v>
      </c>
      <c r="D66" cm="1">
        <f t="array" aca="1" ref="D66" ca="1">INDIRECT("'Daily results'!M"&amp;B66)</f>
        <v>59.424217740207574</v>
      </c>
      <c r="E66" cm="1">
        <f t="array" aca="1" ref="E66" ca="1">INDIRECT("'Daily results binary'!M"&amp;B66)</f>
        <v>72.473864146262031</v>
      </c>
    </row>
    <row r="67" spans="1:5" x14ac:dyDescent="0.2">
      <c r="A67">
        <v>95</v>
      </c>
      <c r="B67">
        <f t="shared" ref="B67:B130" si="1">A67+1</f>
        <v>96</v>
      </c>
      <c r="C67" cm="1">
        <f t="array" aca="1" ref="C67" ca="1">INDIRECT("'Daily results'!L"&amp;B67)</f>
        <v>99999.998166666599</v>
      </c>
      <c r="D67" cm="1">
        <f t="array" aca="1" ref="D67" ca="1">INDIRECT("'Daily results'!M"&amp;B67)</f>
        <v>49.999999041666626</v>
      </c>
      <c r="E67" cm="1">
        <f t="array" aca="1" ref="E67" ca="1">INDIRECT("'Daily results binary'!M"&amp;B67)</f>
        <v>58.271587681488278</v>
      </c>
    </row>
    <row r="68" spans="1:5" x14ac:dyDescent="0.2">
      <c r="A68">
        <v>96</v>
      </c>
      <c r="B68">
        <f t="shared" si="1"/>
        <v>97</v>
      </c>
      <c r="C68" cm="1">
        <f t="array" aca="1" ref="C68" ca="1">INDIRECT("'Daily results'!L"&amp;B68)</f>
        <v>49999.996666666586</v>
      </c>
      <c r="D68" cm="1">
        <f t="array" aca="1" ref="D68" ca="1">INDIRECT("'Daily results'!M"&amp;B68)</f>
        <v>31.24999798177079</v>
      </c>
      <c r="E68" cm="1">
        <f t="array" aca="1" ref="E68" ca="1">INDIRECT("'Daily results binary'!M"&amp;B68)</f>
        <v>38.10239541901467</v>
      </c>
    </row>
    <row r="69" spans="1:5" x14ac:dyDescent="0.2">
      <c r="A69">
        <v>99</v>
      </c>
      <c r="B69">
        <f t="shared" si="1"/>
        <v>100</v>
      </c>
      <c r="C69" cm="1">
        <f t="array" aca="1" ref="C69" ca="1">INDIRECT("'Daily results'!L"&amp;B69)</f>
        <v>49999.996333333431</v>
      </c>
      <c r="D69" cm="1">
        <f t="array" aca="1" ref="D69" ca="1">INDIRECT("'Daily results'!M"&amp;B69)</f>
        <v>24.999998125000044</v>
      </c>
      <c r="E69" cm="1">
        <f t="array" aca="1" ref="E69" ca="1">INDIRECT("'Daily results binary'!M"&amp;B69)</f>
        <v>28.292035618807869</v>
      </c>
    </row>
    <row r="70" spans="1:5" x14ac:dyDescent="0.2">
      <c r="A70">
        <v>100</v>
      </c>
      <c r="B70">
        <f t="shared" si="1"/>
        <v>101</v>
      </c>
      <c r="C70" cm="1">
        <f t="array" aca="1" ref="C70" ca="1">INDIRECT("'Daily results'!L"&amp;B70)</f>
        <v>99999.996000000276</v>
      </c>
      <c r="D70" cm="1">
        <f t="array" aca="1" ref="D70" ca="1">INDIRECT("'Daily results'!M"&amp;B70)</f>
        <v>52.631576842105346</v>
      </c>
      <c r="E70" cm="1">
        <f t="array" aca="1" ref="E70" ca="1">INDIRECT("'Daily results binary'!M"&amp;B70)</f>
        <v>62.924778690870284</v>
      </c>
    </row>
    <row r="71" spans="1:5" x14ac:dyDescent="0.2">
      <c r="A71">
        <v>101</v>
      </c>
      <c r="B71">
        <f t="shared" si="1"/>
        <v>102</v>
      </c>
      <c r="C71" cm="1">
        <f t="array" aca="1" ref="C71" ca="1">INDIRECT("'Daily results'!L"&amp;B71)</f>
        <v>55478.006000000052</v>
      </c>
      <c r="D71" cm="1">
        <f t="array" aca="1" ref="D71" ca="1">INDIRECT("'Daily results'!M"&amp;B71)</f>
        <v>32.634121176468675</v>
      </c>
      <c r="E71" cm="1">
        <f t="array" aca="1" ref="E71" ca="1">INDIRECT("'Daily results binary'!M"&amp;B71)</f>
        <v>39.754653948236225</v>
      </c>
    </row>
    <row r="72" spans="1:5" x14ac:dyDescent="0.2">
      <c r="A72">
        <v>102</v>
      </c>
      <c r="B72">
        <f t="shared" si="1"/>
        <v>103</v>
      </c>
      <c r="C72" cm="1">
        <f t="array" aca="1" ref="C72" ca="1">INDIRECT("'Daily results'!L"&amp;B72)</f>
        <v>58490.134499999927</v>
      </c>
      <c r="D72" cm="1">
        <f t="array" aca="1" ref="D72" ca="1">INDIRECT("'Daily results'!M"&amp;B72)</f>
        <v>30.784281396800715</v>
      </c>
      <c r="E72" cm="1">
        <f t="array" aca="1" ref="E72" ca="1">INDIRECT("'Daily results binary'!M"&amp;B72)</f>
        <v>35.674082018978297</v>
      </c>
    </row>
    <row r="73" spans="1:5" x14ac:dyDescent="0.2">
      <c r="A73">
        <v>103</v>
      </c>
      <c r="B73">
        <f t="shared" si="1"/>
        <v>104</v>
      </c>
      <c r="C73" cm="1">
        <f t="array" aca="1" ref="C73" ca="1">INDIRECT("'Daily results'!L"&amp;B73)</f>
        <v>51437.009000000078</v>
      </c>
      <c r="D73" cm="1">
        <f t="array" aca="1" ref="D73" ca="1">INDIRECT("'Daily results'!M"&amp;B73)</f>
        <v>34.29133933333339</v>
      </c>
      <c r="E73" cm="1">
        <f t="array" aca="1" ref="E73" ca="1">INDIRECT("'Daily results binary'!M"&amp;B73)</f>
        <v>45.831342648804352</v>
      </c>
    </row>
    <row r="74" spans="1:5" x14ac:dyDescent="0.2">
      <c r="A74">
        <v>106</v>
      </c>
      <c r="B74">
        <f t="shared" si="1"/>
        <v>107</v>
      </c>
      <c r="C74" cm="1">
        <f t="array" aca="1" ref="C74" ca="1">INDIRECT("'Daily results'!L"&amp;B74)</f>
        <v>99999.998833333375</v>
      </c>
      <c r="D74" cm="1">
        <f t="array" aca="1" ref="D74" ca="1">INDIRECT("'Daily results'!M"&amp;B74)</f>
        <v>55.555554958847765</v>
      </c>
      <c r="E74" cm="1">
        <f t="array" aca="1" ref="E74" ca="1">INDIRECT("'Daily results binary'!M"&amp;B74)</f>
        <v>63.678007452124838</v>
      </c>
    </row>
    <row r="75" spans="1:5" x14ac:dyDescent="0.2">
      <c r="A75">
        <v>107</v>
      </c>
      <c r="B75">
        <f t="shared" si="1"/>
        <v>108</v>
      </c>
      <c r="C75" cm="1">
        <f t="array" aca="1" ref="C75" ca="1">INDIRECT("'Daily results'!L"&amp;B75)</f>
        <v>94617.930000000168</v>
      </c>
      <c r="D75" cm="1">
        <f t="array" aca="1" ref="D75" ca="1">INDIRECT("'Daily results'!M"&amp;B75)</f>
        <v>59.136206250000058</v>
      </c>
      <c r="E75" cm="1">
        <f t="array" aca="1" ref="E75" ca="1">INDIRECT("'Daily results binary'!M"&amp;B75)</f>
        <v>76.051250694278352</v>
      </c>
    </row>
    <row r="76" spans="1:5" x14ac:dyDescent="0.2">
      <c r="A76">
        <v>108</v>
      </c>
      <c r="B76">
        <f t="shared" si="1"/>
        <v>109</v>
      </c>
      <c r="C76" cm="1">
        <f t="array" aca="1" ref="C76" ca="1">INDIRECT("'Daily results'!L"&amp;B76)</f>
        <v>100000.00200000009</v>
      </c>
      <c r="D76" cm="1">
        <f t="array" aca="1" ref="D76" ca="1">INDIRECT("'Daily results'!M"&amp;B76)</f>
        <v>50.000000999999997</v>
      </c>
      <c r="E76" cm="1">
        <f t="array" aca="1" ref="E76" ca="1">INDIRECT("'Daily results binary'!M"&amp;B76)</f>
        <v>60.793719133509562</v>
      </c>
    </row>
    <row r="77" spans="1:5" x14ac:dyDescent="0.2">
      <c r="A77">
        <v>109</v>
      </c>
      <c r="B77">
        <f t="shared" si="1"/>
        <v>110</v>
      </c>
      <c r="C77" cm="1">
        <f t="array" aca="1" ref="C77" ca="1">INDIRECT("'Daily results'!L"&amp;B77)</f>
        <v>50000.003833333263</v>
      </c>
      <c r="D77" cm="1">
        <f t="array" aca="1" ref="D77" ca="1">INDIRECT("'Daily results'!M"&amp;B77)</f>
        <v>38.461541459566035</v>
      </c>
      <c r="E77" cm="1">
        <f t="array" aca="1" ref="E77" ca="1">INDIRECT("'Daily results binary'!M"&amp;B77)</f>
        <v>46.253080267970098</v>
      </c>
    </row>
    <row r="78" spans="1:5" x14ac:dyDescent="0.2">
      <c r="A78">
        <v>110</v>
      </c>
      <c r="B78">
        <f t="shared" si="1"/>
        <v>111</v>
      </c>
      <c r="C78" cm="1">
        <f t="array" aca="1" ref="C78" ca="1">INDIRECT("'Daily results'!L"&amp;B78)</f>
        <v>52935.007000000216</v>
      </c>
      <c r="D78" cm="1">
        <f t="array" aca="1" ref="D78" ca="1">INDIRECT("'Daily results'!M"&amp;B78)</f>
        <v>37.810719285711706</v>
      </c>
      <c r="E78" cm="1">
        <f t="array" aca="1" ref="E78" ca="1">INDIRECT("'Daily results binary'!M"&amp;B78)</f>
        <v>46.580905659049257</v>
      </c>
    </row>
    <row r="79" spans="1:5" x14ac:dyDescent="0.2">
      <c r="A79">
        <v>113</v>
      </c>
      <c r="B79">
        <f t="shared" si="1"/>
        <v>114</v>
      </c>
      <c r="C79" cm="1">
        <f t="array" aca="1" ref="C79" ca="1">INDIRECT("'Daily results'!L"&amp;B79)</f>
        <v>50000.003000000259</v>
      </c>
      <c r="D79" cm="1">
        <f t="array" aca="1" ref="D79" ca="1">INDIRECT("'Daily results'!M"&amp;B79)</f>
        <v>33.333335333333451</v>
      </c>
      <c r="E79" cm="1">
        <f t="array" aca="1" ref="E79" ca="1">INDIRECT("'Daily results binary'!M"&amp;B79)</f>
        <v>42.164145294499065</v>
      </c>
    </row>
    <row r="80" spans="1:5" x14ac:dyDescent="0.2">
      <c r="A80">
        <v>114</v>
      </c>
      <c r="B80">
        <f t="shared" si="1"/>
        <v>115</v>
      </c>
      <c r="C80" cm="1">
        <f t="array" aca="1" ref="C80" ca="1">INDIRECT("'Daily results'!L"&amp;B80)</f>
        <v>68933.433500000043</v>
      </c>
      <c r="D80" cm="1">
        <f t="array" aca="1" ref="D80" ca="1">INDIRECT("'Daily results'!M"&amp;B80)</f>
        <v>49.2381669615649</v>
      </c>
      <c r="E80" cm="1">
        <f t="array" aca="1" ref="E80" ca="1">INDIRECT("'Daily results binary'!M"&amp;B80)</f>
        <v>59.944760172138878</v>
      </c>
    </row>
    <row r="81" spans="1:5" x14ac:dyDescent="0.2">
      <c r="A81">
        <v>115</v>
      </c>
      <c r="B81">
        <f t="shared" si="1"/>
        <v>116</v>
      </c>
      <c r="C81" cm="1">
        <f t="array" aca="1" ref="C81" ca="1">INDIRECT("'Daily results'!L"&amp;B81)</f>
        <v>79249.359166666633</v>
      </c>
      <c r="D81" cm="1">
        <f t="array" aca="1" ref="D81" ca="1">INDIRECT("'Daily results'!M"&amp;B81)</f>
        <v>52.83290605240785</v>
      </c>
      <c r="E81" cm="1">
        <f t="array" aca="1" ref="E81" ca="1">INDIRECT("'Daily results binary'!M"&amp;B81)</f>
        <v>72.329856095933238</v>
      </c>
    </row>
    <row r="82" spans="1:5" x14ac:dyDescent="0.2">
      <c r="A82">
        <v>116</v>
      </c>
      <c r="B82">
        <f t="shared" si="1"/>
        <v>117</v>
      </c>
      <c r="C82" cm="1">
        <f t="array" aca="1" ref="C82" ca="1">INDIRECT("'Daily results'!L"&amp;B82)</f>
        <v>91426.971333333408</v>
      </c>
      <c r="D82" cm="1">
        <f t="array" aca="1" ref="D82" ca="1">INDIRECT("'Daily results'!M"&amp;B82)</f>
        <v>60.951314086774886</v>
      </c>
      <c r="E82" cm="1">
        <f t="array" aca="1" ref="E82" ca="1">INDIRECT("'Daily results binary'!M"&amp;B82)</f>
        <v>74.623770921436247</v>
      </c>
    </row>
    <row r="83" spans="1:5" x14ac:dyDescent="0.2">
      <c r="A83">
        <v>120</v>
      </c>
      <c r="B83">
        <f t="shared" si="1"/>
        <v>121</v>
      </c>
      <c r="C83" cm="1">
        <f t="array" aca="1" ref="C83" ca="1">INDIRECT("'Daily results'!L"&amp;B83)</f>
        <v>47032.042833333369</v>
      </c>
      <c r="D83" cm="1">
        <f t="array" aca="1" ref="D83" ca="1">INDIRECT("'Daily results'!M"&amp;B83)</f>
        <v>27.665907576142885</v>
      </c>
      <c r="E83" cm="1">
        <f t="array" aca="1" ref="E83" ca="1">INDIRECT("'Daily results binary'!M"&amp;B83)</f>
        <v>32.911247635475696</v>
      </c>
    </row>
    <row r="84" spans="1:5" x14ac:dyDescent="0.2">
      <c r="A84">
        <v>122</v>
      </c>
      <c r="B84">
        <f t="shared" si="1"/>
        <v>123</v>
      </c>
      <c r="C84" cm="1">
        <f t="array" aca="1" ref="C84" ca="1">INDIRECT("'Daily results'!L"&amp;B84)</f>
        <v>49999.997500000056</v>
      </c>
      <c r="D84" cm="1">
        <f t="array" aca="1" ref="D84" ca="1">INDIRECT("'Daily results'!M"&amp;B84)</f>
        <v>38.461536686390247</v>
      </c>
      <c r="E84" cm="1">
        <f t="array" aca="1" ref="E84" ca="1">INDIRECT("'Daily results binary'!M"&amp;B84)</f>
        <v>49.585757831149849</v>
      </c>
    </row>
    <row r="85" spans="1:5" x14ac:dyDescent="0.2">
      <c r="A85">
        <v>123</v>
      </c>
      <c r="B85">
        <f t="shared" si="1"/>
        <v>124</v>
      </c>
      <c r="C85" cm="1">
        <f t="array" aca="1" ref="C85" ca="1">INDIRECT("'Daily results'!L"&amp;B85)</f>
        <v>46395.895666666562</v>
      </c>
      <c r="D85" cm="1">
        <f t="array" aca="1" ref="D85" ca="1">INDIRECT("'Daily results'!M"&amp;B85)</f>
        <v>28.997434852077763</v>
      </c>
      <c r="E85" cm="1">
        <f t="array" aca="1" ref="E85" ca="1">INDIRECT("'Daily results binary'!M"&amp;B85)</f>
        <v>34.179019708827369</v>
      </c>
    </row>
    <row r="86" spans="1:5" x14ac:dyDescent="0.2">
      <c r="A86">
        <v>124</v>
      </c>
      <c r="B86">
        <f t="shared" si="1"/>
        <v>125</v>
      </c>
      <c r="C86" cm="1">
        <f t="array" aca="1" ref="C86" ca="1">INDIRECT("'Daily results'!L"&amp;B86)</f>
        <v>42718.761666666716</v>
      </c>
      <c r="D86" cm="1">
        <f t="array" aca="1" ref="D86" ca="1">INDIRECT("'Daily results'!M"&amp;B86)</f>
        <v>28.479174507731543</v>
      </c>
      <c r="E86" cm="1">
        <f t="array" aca="1" ref="E86" ca="1">INDIRECT("'Daily results binary'!M"&amp;B86)</f>
        <v>37.154056132042072</v>
      </c>
    </row>
    <row r="87" spans="1:5" x14ac:dyDescent="0.2">
      <c r="A87">
        <v>127</v>
      </c>
      <c r="B87">
        <f t="shared" si="1"/>
        <v>128</v>
      </c>
      <c r="C87" cm="1">
        <f t="array" aca="1" ref="C87" ca="1">INDIRECT("'Daily results'!L"&amp;B87)</f>
        <v>49999.995833333116</v>
      </c>
      <c r="D87" cm="1">
        <f t="array" aca="1" ref="D87" ca="1">INDIRECT("'Daily results'!M"&amp;B87)</f>
        <v>35.714282780609565</v>
      </c>
      <c r="E87" cm="1">
        <f t="array" aca="1" ref="E87" ca="1">INDIRECT("'Daily results binary'!M"&amp;B87)</f>
        <v>43.051437125183895</v>
      </c>
    </row>
    <row r="88" spans="1:5" x14ac:dyDescent="0.2">
      <c r="A88">
        <v>128</v>
      </c>
      <c r="B88">
        <f t="shared" si="1"/>
        <v>129</v>
      </c>
      <c r="C88" cm="1">
        <f t="array" aca="1" ref="C88" ca="1">INDIRECT("'Daily results'!L"&amp;B88)</f>
        <v>50000.000333333272</v>
      </c>
      <c r="D88" cm="1">
        <f t="array" aca="1" ref="D88" ca="1">INDIRECT("'Daily results'!M"&amp;B88)</f>
        <v>35.714285867346639</v>
      </c>
      <c r="E88" cm="1">
        <f t="array" aca="1" ref="E88" ca="1">INDIRECT("'Daily results binary'!M"&amp;B88)</f>
        <v>47.457754246437517</v>
      </c>
    </row>
    <row r="89" spans="1:5" x14ac:dyDescent="0.2">
      <c r="A89">
        <v>129</v>
      </c>
      <c r="B89">
        <f t="shared" si="1"/>
        <v>130</v>
      </c>
      <c r="C89" cm="1">
        <f t="array" aca="1" ref="C89" ca="1">INDIRECT("'Daily results'!L"&amp;B89)</f>
        <v>10241.08816666645</v>
      </c>
      <c r="D89" cm="1">
        <f t="array" aca="1" ref="D89" ca="1">INDIRECT("'Daily results'!M"&amp;B89)</f>
        <v>6.8273921035249847</v>
      </c>
      <c r="E89" cm="1">
        <f t="array" aca="1" ref="E89" ca="1">INDIRECT("'Daily results binary'!M"&amp;B89)</f>
        <v>8.9791446205191772</v>
      </c>
    </row>
    <row r="90" spans="1:5" x14ac:dyDescent="0.2">
      <c r="A90">
        <v>130</v>
      </c>
      <c r="B90">
        <f t="shared" si="1"/>
        <v>131</v>
      </c>
      <c r="C90" cm="1">
        <f t="array" aca="1" ref="C90" ca="1">INDIRECT("'Daily results'!L"&amp;B90)</f>
        <v>88341.22500000021</v>
      </c>
      <c r="D90" cm="1">
        <f t="array" aca="1" ref="D90" ca="1">INDIRECT("'Daily results'!M"&amp;B90)</f>
        <v>55.213265625000055</v>
      </c>
      <c r="E90" cm="1">
        <f t="array" aca="1" ref="E90" ca="1">INDIRECT("'Daily results binary'!M"&amp;B90)</f>
        <v>65.958668589650586</v>
      </c>
    </row>
    <row r="91" spans="1:5" x14ac:dyDescent="0.2">
      <c r="A91">
        <v>131</v>
      </c>
      <c r="B91">
        <f t="shared" si="1"/>
        <v>132</v>
      </c>
      <c r="C91" cm="1">
        <f t="array" aca="1" ref="C91" ca="1">INDIRECT("'Daily results'!L"&amp;B91)</f>
        <v>97165.505166666699</v>
      </c>
      <c r="D91" cm="1">
        <f t="array" aca="1" ref="D91" ca="1">INDIRECT("'Daily results'!M"&amp;B91)</f>
        <v>60.728440665907883</v>
      </c>
      <c r="E91" cm="1">
        <f t="array" aca="1" ref="E91" ca="1">INDIRECT("'Daily results binary'!M"&amp;B91)</f>
        <v>73.47781171974276</v>
      </c>
    </row>
    <row r="92" spans="1:5" x14ac:dyDescent="0.2">
      <c r="A92">
        <v>134</v>
      </c>
      <c r="B92">
        <f t="shared" si="1"/>
        <v>135</v>
      </c>
      <c r="C92" cm="1">
        <f t="array" aca="1" ref="C92" ca="1">INDIRECT("'Daily results'!L"&amp;B92)</f>
        <v>98694.847499999916</v>
      </c>
      <c r="D92" cm="1">
        <f t="array" aca="1" ref="D92" ca="1">INDIRECT("'Daily results'!M"&amp;B92)</f>
        <v>54.830470985639856</v>
      </c>
      <c r="E92" cm="1">
        <f t="array" aca="1" ref="E92" ca="1">INDIRECT("'Daily results binary'!M"&amp;B92)</f>
        <v>65.796565219321806</v>
      </c>
    </row>
    <row r="93" spans="1:5" x14ac:dyDescent="0.2">
      <c r="A93">
        <v>135</v>
      </c>
      <c r="B93">
        <f t="shared" si="1"/>
        <v>136</v>
      </c>
      <c r="C93" cm="1">
        <f t="array" aca="1" ref="C93" ca="1">INDIRECT("'Daily results'!L"&amp;B93)</f>
        <v>79462.28683333355</v>
      </c>
      <c r="D93" cm="1">
        <f t="array" aca="1" ref="D93" ca="1">INDIRECT("'Daily results'!M"&amp;B93)</f>
        <v>44.145714948283135</v>
      </c>
      <c r="E93" cm="1">
        <f t="array" aca="1" ref="E93" ca="1">INDIRECT("'Daily results binary'!M"&amp;B93)</f>
        <v>52.889317938180724</v>
      </c>
    </row>
    <row r="94" spans="1:5" x14ac:dyDescent="0.2">
      <c r="A94">
        <v>136</v>
      </c>
      <c r="B94">
        <f t="shared" si="1"/>
        <v>137</v>
      </c>
      <c r="C94" cm="1">
        <f t="array" aca="1" ref="C94" ca="1">INDIRECT("'Daily results'!L"&amp;B94)</f>
        <v>99999.99916666653</v>
      </c>
      <c r="D94" cm="1">
        <f t="array" aca="1" ref="D94" ca="1">INDIRECT("'Daily results'!M"&amp;B94)</f>
        <v>58.823528863898488</v>
      </c>
      <c r="E94" cm="1">
        <f t="array" aca="1" ref="E94" ca="1">INDIRECT("'Daily results binary'!M"&amp;B94)</f>
        <v>73.680870216963129</v>
      </c>
    </row>
    <row r="95" spans="1:5" x14ac:dyDescent="0.2">
      <c r="A95">
        <v>137</v>
      </c>
      <c r="B95">
        <f t="shared" si="1"/>
        <v>138</v>
      </c>
      <c r="C95" cm="1">
        <f t="array" aca="1" ref="C95" ca="1">INDIRECT("'Daily results'!L"&amp;B95)</f>
        <v>97782.461000000127</v>
      </c>
      <c r="D95" cm="1">
        <f t="array" aca="1" ref="D95" ca="1">INDIRECT("'Daily results'!M"&amp;B95)</f>
        <v>61.114038125000079</v>
      </c>
      <c r="E95" cm="1">
        <f t="array" aca="1" ref="E95" ca="1">INDIRECT("'Daily results binary'!M"&amp;B95)</f>
        <v>69.336704325590375</v>
      </c>
    </row>
    <row r="96" spans="1:5" x14ac:dyDescent="0.2">
      <c r="A96">
        <v>138</v>
      </c>
      <c r="B96">
        <f t="shared" si="1"/>
        <v>139</v>
      </c>
      <c r="C96" cm="1">
        <f t="array" aca="1" ref="C96" ca="1">INDIRECT("'Daily results'!L"&amp;B96)</f>
        <v>100000.00533333328</v>
      </c>
      <c r="D96" cm="1">
        <f t="array" aca="1" ref="D96" ca="1">INDIRECT("'Daily results'!M"&amp;B96)</f>
        <v>58.82353243367929</v>
      </c>
      <c r="E96" cm="1">
        <f t="array" aca="1" ref="E96" ca="1">INDIRECT("'Daily results binary'!M"&amp;B96)</f>
        <v>71.572654911887696</v>
      </c>
    </row>
    <row r="97" spans="1:5" x14ac:dyDescent="0.2">
      <c r="A97">
        <v>141</v>
      </c>
      <c r="B97">
        <f t="shared" si="1"/>
        <v>142</v>
      </c>
      <c r="C97" cm="1">
        <f t="array" aca="1" ref="C97" ca="1">INDIRECT("'Daily results'!L"&amp;B97)</f>
        <v>82451.863499999978</v>
      </c>
      <c r="D97" cm="1">
        <f t="array" aca="1" ref="D97" ca="1">INDIRECT("'Daily results'!M"&amp;B97)</f>
        <v>54.967909183226382</v>
      </c>
      <c r="E97" cm="1">
        <f t="array" aca="1" ref="E97" ca="1">INDIRECT("'Daily results binary'!M"&amp;B97)</f>
        <v>65.298640642117974</v>
      </c>
    </row>
    <row r="98" spans="1:5" x14ac:dyDescent="0.2">
      <c r="A98">
        <v>142</v>
      </c>
      <c r="B98">
        <f t="shared" si="1"/>
        <v>143</v>
      </c>
      <c r="C98" cm="1">
        <f t="array" aca="1" ref="C98" ca="1">INDIRECT("'Daily results'!L"&amp;B98)</f>
        <v>67071.248166666599</v>
      </c>
      <c r="D98" cm="1">
        <f t="array" aca="1" ref="D98" ca="1">INDIRECT("'Daily results'!M"&amp;B98)</f>
        <v>51.593267754367545</v>
      </c>
      <c r="E98" cm="1">
        <f t="array" aca="1" ref="E98" ca="1">INDIRECT("'Daily results binary'!M"&amp;B98)</f>
        <v>66.557937269608573</v>
      </c>
    </row>
    <row r="99" spans="1:5" x14ac:dyDescent="0.2">
      <c r="A99">
        <v>143</v>
      </c>
      <c r="B99">
        <f t="shared" si="1"/>
        <v>144</v>
      </c>
      <c r="C99" cm="1">
        <f t="array" aca="1" ref="C99" ca="1">INDIRECT("'Daily results'!L"&amp;B99)</f>
        <v>50000.004333333345</v>
      </c>
      <c r="D99" cm="1">
        <f t="array" aca="1" ref="D99" ca="1">INDIRECT("'Daily results'!M"&amp;B99)</f>
        <v>38.461541696252482</v>
      </c>
      <c r="E99" cm="1">
        <f t="array" aca="1" ref="E99" ca="1">INDIRECT("'Daily results binary'!M"&amp;B99)</f>
        <v>48.663443710860079</v>
      </c>
    </row>
    <row r="100" spans="1:5" x14ac:dyDescent="0.2">
      <c r="A100">
        <v>144</v>
      </c>
      <c r="B100">
        <f t="shared" si="1"/>
        <v>145</v>
      </c>
      <c r="C100" cm="1">
        <f t="array" aca="1" ref="C100" ca="1">INDIRECT("'Daily results'!L"&amp;B100)</f>
        <v>50000.002000000095</v>
      </c>
      <c r="D100" cm="1">
        <f t="array" aca="1" ref="D100" ca="1">INDIRECT("'Daily results'!M"&amp;B100)</f>
        <v>33.333334666666701</v>
      </c>
      <c r="E100" cm="1">
        <f t="array" aca="1" ref="E100" ca="1">INDIRECT("'Daily results binary'!M"&amp;B100)</f>
        <v>42.977573503660004</v>
      </c>
    </row>
    <row r="101" spans="1:5" x14ac:dyDescent="0.2">
      <c r="A101">
        <v>145</v>
      </c>
      <c r="B101">
        <f t="shared" si="1"/>
        <v>146</v>
      </c>
      <c r="C101" cm="1">
        <f t="array" aca="1" ref="C101" ca="1">INDIRECT("'Daily results'!L"&amp;B101)</f>
        <v>76869.778500000131</v>
      </c>
      <c r="D101" cm="1">
        <f t="array" aca="1" ref="D101" ca="1">INDIRECT("'Daily results'!M"&amp;B101)</f>
        <v>54.906984838953598</v>
      </c>
      <c r="E101" cm="1">
        <f t="array" aca="1" ref="E101" ca="1">INDIRECT("'Daily results binary'!M"&amp;B101)</f>
        <v>69.687555032827447</v>
      </c>
    </row>
    <row r="102" spans="1:5" x14ac:dyDescent="0.2">
      <c r="A102">
        <v>148</v>
      </c>
      <c r="B102">
        <f t="shared" si="1"/>
        <v>149</v>
      </c>
      <c r="C102" cm="1">
        <f t="array" aca="1" ref="C102" ca="1">INDIRECT("'Daily results'!L"&amp;B102)</f>
        <v>50000.002499999944</v>
      </c>
      <c r="D102" cm="1">
        <f t="array" aca="1" ref="D102" ca="1">INDIRECT("'Daily results'!M"&amp;B102)</f>
        <v>38.461540532544369</v>
      </c>
      <c r="E102" cm="1">
        <f t="array" aca="1" ref="E102" ca="1">INDIRECT("'Daily results binary'!M"&amp;B102)</f>
        <v>49.359415414438438</v>
      </c>
    </row>
    <row r="103" spans="1:5" x14ac:dyDescent="0.2">
      <c r="A103">
        <v>149</v>
      </c>
      <c r="B103">
        <f t="shared" si="1"/>
        <v>150</v>
      </c>
      <c r="C103" cm="1">
        <f t="array" aca="1" ref="C103" ca="1">INDIRECT("'Daily results'!L"&amp;B103)</f>
        <v>72920.480666666641</v>
      </c>
      <c r="D103" cm="1">
        <f t="array" aca="1" ref="D103" ca="1">INDIRECT("'Daily results'!M"&amp;B103)</f>
        <v>52.086057743062042</v>
      </c>
      <c r="E103" cm="1">
        <f t="array" aca="1" ref="E103" ca="1">INDIRECT("'Daily results binary'!M"&amp;B103)</f>
        <v>63.651659563437832</v>
      </c>
    </row>
    <row r="104" spans="1:5" x14ac:dyDescent="0.2">
      <c r="A104">
        <v>150</v>
      </c>
      <c r="B104">
        <f t="shared" si="1"/>
        <v>151</v>
      </c>
      <c r="C104" cm="1">
        <f t="array" aca="1" ref="C104" ca="1">INDIRECT("'Daily results'!L"&amp;B104)</f>
        <v>55306.88033333316</v>
      </c>
      <c r="D104" cm="1">
        <f t="array" aca="1" ref="D104" ca="1">INDIRECT("'Daily results'!M"&amp;B104)</f>
        <v>39.50491442975013</v>
      </c>
      <c r="E104" cm="1">
        <f t="array" aca="1" ref="E104" ca="1">INDIRECT("'Daily results binary'!M"&amp;B104)</f>
        <v>51.286781774462007</v>
      </c>
    </row>
    <row r="105" spans="1:5" x14ac:dyDescent="0.2">
      <c r="A105">
        <v>151</v>
      </c>
      <c r="B105">
        <f t="shared" si="1"/>
        <v>152</v>
      </c>
      <c r="C105" cm="1">
        <f t="array" aca="1" ref="C105" ca="1">INDIRECT("'Daily results'!L"&amp;B105)</f>
        <v>77868.984166666633</v>
      </c>
      <c r="D105" cm="1">
        <f t="array" aca="1" ref="D105" ca="1">INDIRECT("'Daily results'!M"&amp;B105)</f>
        <v>59.89921851294968</v>
      </c>
      <c r="E105" cm="1">
        <f t="array" aca="1" ref="E105" ca="1">INDIRECT("'Daily results binary'!M"&amp;B105)</f>
        <v>70.78866561195801</v>
      </c>
    </row>
    <row r="106" spans="1:5" x14ac:dyDescent="0.2">
      <c r="A106">
        <v>152</v>
      </c>
      <c r="B106">
        <f t="shared" si="1"/>
        <v>153</v>
      </c>
      <c r="C106" cm="1">
        <f t="array" aca="1" ref="C106" ca="1">INDIRECT("'Daily results'!L"&amp;B106)</f>
        <v>77331.186833333224</v>
      </c>
      <c r="D106" cm="1">
        <f t="array" aca="1" ref="D106" ca="1">INDIRECT("'Daily results'!M"&amp;B106)</f>
        <v>55.236562089567308</v>
      </c>
      <c r="E106" cm="1">
        <f t="array" aca="1" ref="E106" ca="1">INDIRECT("'Daily results binary'!M"&amp;B106)</f>
        <v>68.282551232837889</v>
      </c>
    </row>
    <row r="107" spans="1:5" x14ac:dyDescent="0.2">
      <c r="A107">
        <v>155</v>
      </c>
      <c r="B107">
        <f t="shared" si="1"/>
        <v>156</v>
      </c>
      <c r="C107" cm="1">
        <f t="array" aca="1" ref="C107" ca="1">INDIRECT("'Daily results'!L"&amp;B107)</f>
        <v>83233.755333333393</v>
      </c>
      <c r="D107" cm="1">
        <f t="array" aca="1" ref="D107" ca="1">INDIRECT("'Daily results'!M"&amp;B107)</f>
        <v>48.961032453017602</v>
      </c>
      <c r="E107" cm="1">
        <f t="array" aca="1" ref="E107" ca="1">INDIRECT("'Daily results binary'!M"&amp;B107)</f>
        <v>58.857788494749087</v>
      </c>
    </row>
    <row r="108" spans="1:5" x14ac:dyDescent="0.2">
      <c r="A108">
        <v>156</v>
      </c>
      <c r="B108">
        <f t="shared" si="1"/>
        <v>157</v>
      </c>
      <c r="C108" cm="1">
        <f t="array" aca="1" ref="C108" ca="1">INDIRECT("'Daily results'!L"&amp;B108)</f>
        <v>81241.904500000179</v>
      </c>
      <c r="D108" cm="1">
        <f t="array" aca="1" ref="D108" ca="1">INDIRECT("'Daily results'!M"&amp;B108)</f>
        <v>54.161269847204252</v>
      </c>
      <c r="E108" cm="1">
        <f t="array" aca="1" ref="E108" ca="1">INDIRECT("'Daily results binary'!M"&amp;B108)</f>
        <v>66.476639769406447</v>
      </c>
    </row>
    <row r="109" spans="1:5" x14ac:dyDescent="0.2">
      <c r="A109">
        <v>157</v>
      </c>
      <c r="B109">
        <f t="shared" si="1"/>
        <v>158</v>
      </c>
      <c r="C109" cm="1">
        <f t="array" aca="1" ref="C109" ca="1">INDIRECT("'Daily results'!L"&amp;B109)</f>
        <v>88915.375999999931</v>
      </c>
      <c r="D109" cm="1">
        <f t="array" aca="1" ref="D109" ca="1">INDIRECT("'Daily results'!M"&amp;B109)</f>
        <v>49.397431111111075</v>
      </c>
      <c r="E109" cm="1">
        <f t="array" aca="1" ref="E109" ca="1">INDIRECT("'Daily results binary'!M"&amp;B109)</f>
        <v>58.377798821665692</v>
      </c>
    </row>
    <row r="110" spans="1:5" x14ac:dyDescent="0.2">
      <c r="A110">
        <v>158</v>
      </c>
      <c r="B110">
        <f t="shared" si="1"/>
        <v>159</v>
      </c>
      <c r="C110" cm="1">
        <f t="array" aca="1" ref="C110" ca="1">INDIRECT("'Daily results'!L"&amp;B110)</f>
        <v>73009.150999999954</v>
      </c>
      <c r="D110" cm="1">
        <f t="array" aca="1" ref="D110" ca="1">INDIRECT("'Daily results'!M"&amp;B110)</f>
        <v>48.672767333333304</v>
      </c>
      <c r="E110" cm="1">
        <f t="array" aca="1" ref="E110" ca="1">INDIRECT("'Daily results binary'!M"&amp;B110)</f>
        <v>59.352620007621205</v>
      </c>
    </row>
    <row r="111" spans="1:5" x14ac:dyDescent="0.2">
      <c r="A111">
        <v>159</v>
      </c>
      <c r="B111">
        <f t="shared" si="1"/>
        <v>160</v>
      </c>
      <c r="C111" cm="1">
        <f t="array" aca="1" ref="C111" ca="1">INDIRECT("'Daily results'!L"&amp;B111)</f>
        <v>76328.127499999944</v>
      </c>
      <c r="D111" cm="1">
        <f t="array" aca="1" ref="D111" ca="1">INDIRECT("'Daily results'!M"&amp;B111)</f>
        <v>44.898898661467307</v>
      </c>
      <c r="E111" cm="1">
        <f t="array" aca="1" ref="E111" ca="1">INDIRECT("'Daily results binary'!M"&amp;B111)</f>
        <v>52.513501528034155</v>
      </c>
    </row>
    <row r="112" spans="1:5" x14ac:dyDescent="0.2">
      <c r="A112">
        <v>162</v>
      </c>
      <c r="B112">
        <f t="shared" si="1"/>
        <v>163</v>
      </c>
      <c r="C112" cm="1">
        <f t="array" aca="1" ref="C112" ca="1">INDIRECT("'Daily results'!L"&amp;B112)</f>
        <v>66386.468666666653</v>
      </c>
      <c r="D112" cm="1">
        <f t="array" aca="1" ref="D112" ca="1">INDIRECT("'Daily results'!M"&amp;B112)</f>
        <v>41.491543003107353</v>
      </c>
      <c r="E112" cm="1">
        <f t="array" aca="1" ref="E112" ca="1">INDIRECT("'Daily results binary'!M"&amp;B112)</f>
        <v>51.622941780582224</v>
      </c>
    </row>
    <row r="113" spans="1:5" x14ac:dyDescent="0.2">
      <c r="A113">
        <v>163</v>
      </c>
      <c r="B113">
        <f t="shared" si="1"/>
        <v>164</v>
      </c>
      <c r="C113" cm="1">
        <f t="array" aca="1" ref="C113" ca="1">INDIRECT("'Daily results'!L"&amp;B113)</f>
        <v>74858.452666666475</v>
      </c>
      <c r="D113" cm="1">
        <f t="array" aca="1" ref="D113" ca="1">INDIRECT("'Daily results'!M"&amp;B113)</f>
        <v>49.905635222012101</v>
      </c>
      <c r="E113" cm="1">
        <f t="array" aca="1" ref="E113" ca="1">INDIRECT("'Daily results binary'!M"&amp;B113)</f>
        <v>59.851299679660933</v>
      </c>
    </row>
    <row r="114" spans="1:5" x14ac:dyDescent="0.2">
      <c r="A114">
        <v>164</v>
      </c>
      <c r="B114">
        <f t="shared" si="1"/>
        <v>165</v>
      </c>
      <c r="C114" cm="1">
        <f t="array" aca="1" ref="C114" ca="1">INDIRECT("'Daily results'!L"&amp;B114)</f>
        <v>74383.957500000019</v>
      </c>
      <c r="D114" cm="1">
        <f t="array" aca="1" ref="D114" ca="1">INDIRECT("'Daily results'!M"&amp;B114)</f>
        <v>46.489973582780863</v>
      </c>
      <c r="E114" cm="1">
        <f t="array" aca="1" ref="E114" ca="1">INDIRECT("'Daily results binary'!M"&amp;B114)</f>
        <v>56.776662519028221</v>
      </c>
    </row>
    <row r="115" spans="1:5" x14ac:dyDescent="0.2">
      <c r="A115">
        <v>165</v>
      </c>
      <c r="B115">
        <f t="shared" si="1"/>
        <v>166</v>
      </c>
      <c r="C115" cm="1">
        <f t="array" aca="1" ref="C115" ca="1">INDIRECT("'Daily results'!L"&amp;B115)</f>
        <v>78799.173666666728</v>
      </c>
      <c r="D115" cm="1">
        <f t="array" aca="1" ref="D115" ca="1">INDIRECT("'Daily results'!M"&amp;B115)</f>
        <v>56.285124181631261</v>
      </c>
      <c r="E115" cm="1">
        <f t="array" aca="1" ref="E115" ca="1">INDIRECT("'Daily results binary'!M"&amp;B115)</f>
        <v>66.338295023536773</v>
      </c>
    </row>
    <row r="116" spans="1:5" x14ac:dyDescent="0.2">
      <c r="A116">
        <v>166</v>
      </c>
      <c r="B116">
        <f t="shared" si="1"/>
        <v>167</v>
      </c>
      <c r="C116" cm="1">
        <f t="array" aca="1" ref="C116" ca="1">INDIRECT("'Daily results'!L"&amp;B116)</f>
        <v>94242.876833333285</v>
      </c>
      <c r="D116" cm="1">
        <f t="array" aca="1" ref="D116" ca="1">INDIRECT("'Daily results'!M"&amp;B116)</f>
        <v>52.357153844775127</v>
      </c>
      <c r="E116" cm="1">
        <f t="array" aca="1" ref="E116" ca="1">INDIRECT("'Daily results binary'!M"&amp;B116)</f>
        <v>61.557557312836288</v>
      </c>
    </row>
    <row r="117" spans="1:5" x14ac:dyDescent="0.2">
      <c r="A117">
        <v>169</v>
      </c>
      <c r="B117">
        <f t="shared" si="1"/>
        <v>170</v>
      </c>
      <c r="C117" cm="1">
        <f t="array" aca="1" ref="C117" ca="1">INDIRECT("'Daily results'!L"&amp;B117)</f>
        <v>79773.35400000005</v>
      </c>
      <c r="D117" cm="1">
        <f t="array" aca="1" ref="D117" ca="1">INDIRECT("'Daily results'!M"&amp;B117)</f>
        <v>53.182235999999996</v>
      </c>
      <c r="E117" cm="1">
        <f t="array" aca="1" ref="E117" ca="1">INDIRECT("'Daily results binary'!M"&amp;B117)</f>
        <v>65.432183902871969</v>
      </c>
    </row>
    <row r="118" spans="1:5" x14ac:dyDescent="0.2">
      <c r="A118">
        <v>170</v>
      </c>
      <c r="B118">
        <f t="shared" si="1"/>
        <v>171</v>
      </c>
      <c r="C118" cm="1">
        <f t="array" aca="1" ref="C118" ca="1">INDIRECT("'Daily results'!L"&amp;B118)</f>
        <v>93333.810833333293</v>
      </c>
      <c r="D118" cm="1">
        <f t="array" aca="1" ref="D118" ca="1">INDIRECT("'Daily results'!M"&amp;B118)</f>
        <v>66.667007817460714</v>
      </c>
      <c r="E118" cm="1">
        <f t="array" aca="1" ref="E118" ca="1">INDIRECT("'Daily results binary'!M"&amp;B118)</f>
        <v>85.578488912806435</v>
      </c>
    </row>
    <row r="119" spans="1:5" x14ac:dyDescent="0.2">
      <c r="A119">
        <v>171</v>
      </c>
      <c r="B119">
        <f t="shared" si="1"/>
        <v>172</v>
      </c>
      <c r="C119" cm="1">
        <f t="array" aca="1" ref="C119" ca="1">INDIRECT("'Daily results'!L"&amp;B119)</f>
        <v>82970.77350000001</v>
      </c>
      <c r="D119" cm="1">
        <f t="array" aca="1" ref="D119" ca="1">INDIRECT("'Daily results'!M"&amp;B119)</f>
        <v>55.313849184379492</v>
      </c>
      <c r="E119" cm="1">
        <f t="array" aca="1" ref="E119" ca="1">INDIRECT("'Daily results binary'!M"&amp;B119)</f>
        <v>65.539004370696802</v>
      </c>
    </row>
    <row r="120" spans="1:5" x14ac:dyDescent="0.2">
      <c r="A120">
        <v>172</v>
      </c>
      <c r="B120">
        <f t="shared" si="1"/>
        <v>173</v>
      </c>
      <c r="C120" cm="1">
        <f t="array" aca="1" ref="C120" ca="1">INDIRECT("'Daily results'!L"&amp;B120)</f>
        <v>91212.979833333171</v>
      </c>
      <c r="D120" cm="1">
        <f t="array" aca="1" ref="D120" ca="1">INDIRECT("'Daily results'!M"&amp;B120)</f>
        <v>60.808653289787337</v>
      </c>
      <c r="E120" cm="1">
        <f t="array" aca="1" ref="E120" ca="1">INDIRECT("'Daily results binary'!M"&amp;B120)</f>
        <v>75.572555012170483</v>
      </c>
    </row>
    <row r="121" spans="1:5" x14ac:dyDescent="0.2">
      <c r="A121">
        <v>173</v>
      </c>
      <c r="B121">
        <f t="shared" si="1"/>
        <v>174</v>
      </c>
      <c r="C121" cm="1">
        <f t="array" aca="1" ref="C121" ca="1">INDIRECT("'Daily results'!L"&amp;B121)</f>
        <v>61496.93983333325</v>
      </c>
      <c r="D121" cm="1">
        <f t="array" aca="1" ref="D121" ca="1">INDIRECT("'Daily results'!M"&amp;B121)</f>
        <v>40.997959934441873</v>
      </c>
      <c r="E121" cm="1">
        <f t="array" aca="1" ref="E121" ca="1">INDIRECT("'Daily results binary'!M"&amp;B121)</f>
        <v>49.847410106377239</v>
      </c>
    </row>
    <row r="122" spans="1:5" x14ac:dyDescent="0.2">
      <c r="A122">
        <v>176</v>
      </c>
      <c r="B122">
        <f t="shared" si="1"/>
        <v>177</v>
      </c>
      <c r="C122" cm="1">
        <f t="array" aca="1" ref="C122" ca="1">INDIRECT("'Daily results'!L"&amp;B122)</f>
        <v>78345.51500000013</v>
      </c>
      <c r="D122" cm="1">
        <f t="array" aca="1" ref="D122" ca="1">INDIRECT("'Daily results'!M"&amp;B122)</f>
        <v>52.230343333333387</v>
      </c>
      <c r="E122" cm="1">
        <f t="array" aca="1" ref="E122" ca="1">INDIRECT("'Daily results binary'!M"&amp;B122)</f>
        <v>71.875833907172677</v>
      </c>
    </row>
    <row r="123" spans="1:5" x14ac:dyDescent="0.2">
      <c r="A123">
        <v>177</v>
      </c>
      <c r="B123">
        <f t="shared" si="1"/>
        <v>178</v>
      </c>
      <c r="C123" cm="1">
        <f t="array" aca="1" ref="C123" ca="1">INDIRECT("'Daily results'!L"&amp;B123)</f>
        <v>100642.73383333336</v>
      </c>
      <c r="D123" cm="1">
        <f t="array" aca="1" ref="D123" ca="1">INDIRECT("'Daily results'!M"&amp;B123)</f>
        <v>62.901708711355973</v>
      </c>
      <c r="E123" cm="1">
        <f t="array" aca="1" ref="E123" ca="1">INDIRECT("'Daily results binary'!M"&amp;B123)</f>
        <v>74.045487758249479</v>
      </c>
    </row>
    <row r="124" spans="1:5" x14ac:dyDescent="0.2">
      <c r="A124">
        <v>178</v>
      </c>
      <c r="B124">
        <f t="shared" si="1"/>
        <v>179</v>
      </c>
      <c r="C124" cm="1">
        <f t="array" aca="1" ref="C124" ca="1">INDIRECT("'Daily results'!L"&amp;B124)</f>
        <v>127703.7256666664</v>
      </c>
      <c r="D124" cm="1">
        <f t="array" aca="1" ref="D124" ca="1">INDIRECT("'Daily results'!M"&amp;B124)</f>
        <v>70.946514390641241</v>
      </c>
      <c r="E124" cm="1">
        <f t="array" aca="1" ref="E124" ca="1">INDIRECT("'Daily results binary'!M"&amp;B124)</f>
        <v>85.045294238460258</v>
      </c>
    </row>
    <row r="125" spans="1:5" x14ac:dyDescent="0.2">
      <c r="A125">
        <v>179</v>
      </c>
      <c r="B125">
        <f t="shared" si="1"/>
        <v>180</v>
      </c>
      <c r="C125" cm="1">
        <f t="array" aca="1" ref="C125" ca="1">INDIRECT("'Daily results'!L"&amp;B125)</f>
        <v>70591.259000000078</v>
      </c>
      <c r="D125" cm="1">
        <f t="array" aca="1" ref="D125" ca="1">INDIRECT("'Daily results'!M"&amp;B125)</f>
        <v>50.422327857142868</v>
      </c>
      <c r="E125" cm="1">
        <f t="array" aca="1" ref="E125" ca="1">INDIRECT("'Daily results binary'!M"&amp;B125)</f>
        <v>62.249881895764446</v>
      </c>
    </row>
    <row r="126" spans="1:5" x14ac:dyDescent="0.2">
      <c r="A126">
        <v>180</v>
      </c>
      <c r="B126">
        <f t="shared" si="1"/>
        <v>181</v>
      </c>
      <c r="C126" cm="1">
        <f t="array" aca="1" ref="C126" ca="1">INDIRECT("'Daily results'!L"&amp;B126)</f>
        <v>50000.003999999841</v>
      </c>
      <c r="D126" cm="1">
        <f t="array" aca="1" ref="D126" ca="1">INDIRECT("'Daily results'!M"&amp;B126)</f>
        <v>35.71428857142849</v>
      </c>
      <c r="E126" cm="1">
        <f t="array" aca="1" ref="E126" ca="1">INDIRECT("'Daily results binary'!M"&amp;B126)</f>
        <v>47.164033050853718</v>
      </c>
    </row>
    <row r="127" spans="1:5" x14ac:dyDescent="0.2">
      <c r="A127">
        <v>183</v>
      </c>
      <c r="B127">
        <f t="shared" si="1"/>
        <v>184</v>
      </c>
      <c r="C127" cm="1">
        <f t="array" aca="1" ref="C127" ca="1">INDIRECT("'Daily results'!L"&amp;B127)</f>
        <v>50000.001166666625</v>
      </c>
      <c r="D127" cm="1">
        <f t="array" aca="1" ref="D127" ca="1">INDIRECT("'Daily results'!M"&amp;B127)</f>
        <v>41.666667650462962</v>
      </c>
      <c r="E127" cm="1">
        <f t="array" aca="1" ref="E127" ca="1">INDIRECT("'Daily results binary'!M"&amp;B127)</f>
        <v>50.501804944566956</v>
      </c>
    </row>
    <row r="128" spans="1:5" x14ac:dyDescent="0.2">
      <c r="A128">
        <v>184</v>
      </c>
      <c r="B128">
        <f t="shared" si="1"/>
        <v>185</v>
      </c>
      <c r="C128" cm="1">
        <f t="array" aca="1" ref="C128" ca="1">INDIRECT("'Daily results'!L"&amp;B128)</f>
        <v>98837.687166666496</v>
      </c>
      <c r="D128" cm="1">
        <f t="array" aca="1" ref="D128" ca="1">INDIRECT("'Daily results'!M"&amp;B128)</f>
        <v>61.773554414819145</v>
      </c>
      <c r="E128" cm="1">
        <f t="array" aca="1" ref="E128" ca="1">INDIRECT("'Daily results binary'!M"&amp;B128)</f>
        <v>74.749473509519731</v>
      </c>
    </row>
    <row r="129" spans="1:5" x14ac:dyDescent="0.2">
      <c r="A129">
        <v>185</v>
      </c>
      <c r="B129">
        <f t="shared" si="1"/>
        <v>186</v>
      </c>
      <c r="C129" cm="1">
        <f t="array" aca="1" ref="C129" ca="1">INDIRECT("'Daily results'!L"&amp;B129)</f>
        <v>67170.938666666741</v>
      </c>
      <c r="D129" cm="1">
        <f t="array" aca="1" ref="D129" ca="1">INDIRECT("'Daily results'!M"&amp;B129)</f>
        <v>47.979242018998228</v>
      </c>
      <c r="E129" cm="1">
        <f t="array" aca="1" ref="E129" ca="1">INDIRECT("'Daily results binary'!M"&amp;B129)</f>
        <v>59.754881364118987</v>
      </c>
    </row>
    <row r="130" spans="1:5" x14ac:dyDescent="0.2">
      <c r="A130">
        <v>186</v>
      </c>
      <c r="B130">
        <f t="shared" si="1"/>
        <v>187</v>
      </c>
      <c r="C130" cm="1">
        <f t="array" aca="1" ref="C130" ca="1">INDIRECT("'Daily results'!L"&amp;B130)</f>
        <v>39988.945666666725</v>
      </c>
      <c r="D130" cm="1">
        <f t="array" aca="1" ref="D130" ca="1">INDIRECT("'Daily results'!M"&amp;B130)</f>
        <v>26.659297170354023</v>
      </c>
      <c r="E130" cm="1">
        <f t="array" aca="1" ref="E130" ca="1">INDIRECT("'Daily results binary'!M"&amp;B130)</f>
        <v>33.371465579805523</v>
      </c>
    </row>
    <row r="131" spans="1:5" x14ac:dyDescent="0.2">
      <c r="A131">
        <v>187</v>
      </c>
      <c r="B131">
        <f t="shared" ref="B131:B194" si="2">A131+1</f>
        <v>188</v>
      </c>
      <c r="C131" cm="1">
        <f t="array" aca="1" ref="C131" ca="1">INDIRECT("'Daily results'!L"&amp;B131)</f>
        <v>62909.645833333256</v>
      </c>
      <c r="D131" cm="1">
        <f t="array" aca="1" ref="D131" ca="1">INDIRECT("'Daily results'!M"&amp;B131)</f>
        <v>37.00567405588788</v>
      </c>
      <c r="E131" cm="1">
        <f t="array" aca="1" ref="E131" ca="1">INDIRECT("'Daily results binary'!M"&amp;B131)</f>
        <v>45.034714335089213</v>
      </c>
    </row>
    <row r="132" spans="1:5" x14ac:dyDescent="0.2">
      <c r="A132">
        <v>190</v>
      </c>
      <c r="B132">
        <f t="shared" si="2"/>
        <v>191</v>
      </c>
      <c r="C132" cm="1">
        <f t="array" aca="1" ref="C132" ca="1">INDIRECT("'Daily results'!L"&amp;B132)</f>
        <v>83313.723999999929</v>
      </c>
      <c r="D132" cm="1">
        <f t="array" aca="1" ref="D132" ca="1">INDIRECT("'Daily results'!M"&amp;B132)</f>
        <v>55.542482666666658</v>
      </c>
      <c r="E132" cm="1">
        <f t="array" aca="1" ref="E132" ca="1">INDIRECT("'Daily results binary'!M"&amp;B132)</f>
        <v>68.356449651026026</v>
      </c>
    </row>
    <row r="133" spans="1:5" x14ac:dyDescent="0.2">
      <c r="A133">
        <v>191</v>
      </c>
      <c r="B133">
        <f t="shared" si="2"/>
        <v>192</v>
      </c>
      <c r="C133" cm="1">
        <f t="array" aca="1" ref="C133" ca="1">INDIRECT("'Daily results'!L"&amp;B133)</f>
        <v>81706.150499999756</v>
      </c>
      <c r="D133" cm="1">
        <f t="array" aca="1" ref="D133" ca="1">INDIRECT("'Daily results'!M"&amp;B133)</f>
        <v>51.066344222081938</v>
      </c>
      <c r="E133" cm="1">
        <f t="array" aca="1" ref="E133" ca="1">INDIRECT("'Daily results binary'!M"&amp;B133)</f>
        <v>63.549275157825079</v>
      </c>
    </row>
    <row r="134" spans="1:5" x14ac:dyDescent="0.2">
      <c r="A134">
        <v>192</v>
      </c>
      <c r="B134">
        <f t="shared" si="2"/>
        <v>193</v>
      </c>
      <c r="C134" cm="1">
        <f t="array" aca="1" ref="C134" ca="1">INDIRECT("'Daily results'!L"&amp;B134)</f>
        <v>50000.004500000039</v>
      </c>
      <c r="D134" cm="1">
        <f t="array" aca="1" ref="D134" ca="1">INDIRECT("'Daily results'!M"&amp;B134)</f>
        <v>35.71428905612251</v>
      </c>
      <c r="E134" cm="1">
        <f t="array" aca="1" ref="E134" ca="1">INDIRECT("'Daily results binary'!M"&amp;B134)</f>
        <v>41.978045190495031</v>
      </c>
    </row>
    <row r="135" spans="1:5" x14ac:dyDescent="0.2">
      <c r="A135">
        <v>193</v>
      </c>
      <c r="B135">
        <f t="shared" si="2"/>
        <v>194</v>
      </c>
      <c r="C135" cm="1">
        <f t="array" aca="1" ref="C135" ca="1">INDIRECT("'Daily results'!L"&amp;B135)</f>
        <v>49999.997166666784</v>
      </c>
      <c r="D135" cm="1">
        <f t="array" aca="1" ref="D135" ca="1">INDIRECT("'Daily results'!M"&amp;B135)</f>
        <v>41.666664247685233</v>
      </c>
      <c r="E135" cm="1">
        <f t="array" aca="1" ref="E135" ca="1">INDIRECT("'Daily results binary'!M"&amp;B135)</f>
        <v>51.564347861148988</v>
      </c>
    </row>
    <row r="136" spans="1:5" x14ac:dyDescent="0.2">
      <c r="A136">
        <v>194</v>
      </c>
      <c r="B136">
        <f t="shared" si="2"/>
        <v>195</v>
      </c>
      <c r="C136" cm="1">
        <f t="array" aca="1" ref="C136" ca="1">INDIRECT("'Daily results'!L"&amp;B136)</f>
        <v>100095.84683333337</v>
      </c>
      <c r="D136" cm="1">
        <f t="array" aca="1" ref="D136" ca="1">INDIRECT("'Daily results'!M"&amp;B136)</f>
        <v>62.559904335999938</v>
      </c>
      <c r="E136" cm="1">
        <f t="array" aca="1" ref="E136" ca="1">INDIRECT("'Daily results binary'!M"&amp;B136)</f>
        <v>76.774974224737051</v>
      </c>
    </row>
    <row r="137" spans="1:5" x14ac:dyDescent="0.2">
      <c r="A137">
        <v>197</v>
      </c>
      <c r="B137">
        <f t="shared" si="2"/>
        <v>198</v>
      </c>
      <c r="C137" cm="1">
        <f t="array" aca="1" ref="C137" ca="1">INDIRECT("'Daily results'!L"&amp;B137)</f>
        <v>53446.87200000009</v>
      </c>
      <c r="D137" cm="1">
        <f t="array" aca="1" ref="D137" ca="1">INDIRECT("'Daily results'!M"&amp;B137)</f>
        <v>44.539060000000077</v>
      </c>
      <c r="E137" cm="1">
        <f t="array" aca="1" ref="E137" ca="1">INDIRECT("'Daily results binary'!M"&amp;B137)</f>
        <v>57.417290252783957</v>
      </c>
    </row>
    <row r="138" spans="1:5" x14ac:dyDescent="0.2">
      <c r="A138">
        <v>198</v>
      </c>
      <c r="B138">
        <f t="shared" si="2"/>
        <v>199</v>
      </c>
      <c r="C138" cm="1">
        <f t="array" aca="1" ref="C138" ca="1">INDIRECT("'Daily results'!L"&amp;B138)</f>
        <v>70049.154000000097</v>
      </c>
      <c r="D138" cm="1">
        <f t="array" aca="1" ref="D138" ca="1">INDIRECT("'Daily results'!M"&amp;B138)</f>
        <v>41.205384705882381</v>
      </c>
      <c r="E138" cm="1">
        <f t="array" aca="1" ref="E138" ca="1">INDIRECT("'Daily results binary'!M"&amp;B138)</f>
        <v>50.637515843453826</v>
      </c>
    </row>
    <row r="139" spans="1:5" x14ac:dyDescent="0.2">
      <c r="A139">
        <v>199</v>
      </c>
      <c r="B139">
        <f t="shared" si="2"/>
        <v>200</v>
      </c>
      <c r="C139" cm="1">
        <f t="array" aca="1" ref="C139" ca="1">INDIRECT("'Daily results'!L"&amp;B139)</f>
        <v>61853.829499999993</v>
      </c>
      <c r="D139" cm="1">
        <f t="array" aca="1" ref="D139" ca="1">INDIRECT("'Daily results'!M"&amp;B139)</f>
        <v>38.658643558308249</v>
      </c>
      <c r="E139" cm="1">
        <f t="array" aca="1" ref="E139" ca="1">INDIRECT("'Daily results binary'!M"&amp;B139)</f>
        <v>51.350746531778988</v>
      </c>
    </row>
    <row r="140" spans="1:5" x14ac:dyDescent="0.2">
      <c r="A140">
        <v>200</v>
      </c>
      <c r="B140">
        <f t="shared" si="2"/>
        <v>201</v>
      </c>
      <c r="C140" cm="1">
        <f t="array" aca="1" ref="C140" ca="1">INDIRECT("'Daily results'!L"&amp;B140)</f>
        <v>102608.0568333331</v>
      </c>
      <c r="D140" cm="1">
        <f t="array" aca="1" ref="D140" ca="1">INDIRECT("'Daily results'!M"&amp;B140)</f>
        <v>60.357680549370187</v>
      </c>
      <c r="E140" cm="1">
        <f t="array" aca="1" ref="E140" ca="1">INDIRECT("'Daily results binary'!M"&amp;B140)</f>
        <v>79.23282651784892</v>
      </c>
    </row>
    <row r="141" spans="1:5" x14ac:dyDescent="0.2">
      <c r="A141">
        <v>201</v>
      </c>
      <c r="B141">
        <f t="shared" si="2"/>
        <v>202</v>
      </c>
      <c r="C141" cm="1">
        <f t="array" aca="1" ref="C141" ca="1">INDIRECT("'Daily results'!L"&amp;B141)</f>
        <v>80238.503333333414</v>
      </c>
      <c r="D141" cm="1">
        <f t="array" aca="1" ref="D141" ca="1">INDIRECT("'Daily results'!M"&amp;B141)</f>
        <v>57.313216530206667</v>
      </c>
      <c r="E141" cm="1">
        <f t="array" aca="1" ref="E141" ca="1">INDIRECT("'Daily results binary'!M"&amp;B141)</f>
        <v>72.146766355903864</v>
      </c>
    </row>
    <row r="142" spans="1:5" x14ac:dyDescent="0.2">
      <c r="A142">
        <v>204</v>
      </c>
      <c r="B142">
        <f t="shared" si="2"/>
        <v>205</v>
      </c>
      <c r="C142" cm="1">
        <f t="array" aca="1" ref="C142" ca="1">INDIRECT("'Daily results'!L"&amp;B142)</f>
        <v>97173.097999999998</v>
      </c>
      <c r="D142" cm="1">
        <f t="array" aca="1" ref="D142" ca="1">INDIRECT("'Daily results'!M"&amp;B142)</f>
        <v>64.782065333333321</v>
      </c>
      <c r="E142" cm="1">
        <f t="array" aca="1" ref="E142" ca="1">INDIRECT("'Daily results binary'!M"&amp;B142)</f>
        <v>78.303972146754148</v>
      </c>
    </row>
    <row r="143" spans="1:5" x14ac:dyDescent="0.2">
      <c r="A143">
        <v>205</v>
      </c>
      <c r="B143">
        <f t="shared" si="2"/>
        <v>206</v>
      </c>
      <c r="C143" cm="1">
        <f t="array" aca="1" ref="C143" ca="1">INDIRECT("'Daily results'!L"&amp;B143)</f>
        <v>79663.887000000221</v>
      </c>
      <c r="D143" cm="1">
        <f t="array" aca="1" ref="D143" ca="1">INDIRECT("'Daily results'!M"&amp;B143)</f>
        <v>56.902776428571485</v>
      </c>
      <c r="E143" cm="1">
        <f t="array" aca="1" ref="E143" ca="1">INDIRECT("'Daily results binary'!M"&amp;B143)</f>
        <v>68.934768029555784</v>
      </c>
    </row>
    <row r="144" spans="1:5" x14ac:dyDescent="0.2">
      <c r="A144">
        <v>206</v>
      </c>
      <c r="B144">
        <f t="shared" si="2"/>
        <v>207</v>
      </c>
      <c r="C144" cm="1">
        <f t="array" aca="1" ref="C144" ca="1">INDIRECT("'Daily results'!L"&amp;B144)</f>
        <v>49999.999500000151</v>
      </c>
      <c r="D144" cm="1">
        <f t="array" aca="1" ref="D144" ca="1">INDIRECT("'Daily results'!M"&amp;B144)</f>
        <v>38.461538224852141</v>
      </c>
      <c r="E144" cm="1">
        <f t="array" aca="1" ref="E144" ca="1">INDIRECT("'Daily results binary'!M"&amp;B144)</f>
        <v>45.373364625951837</v>
      </c>
    </row>
    <row r="145" spans="1:5" x14ac:dyDescent="0.2">
      <c r="A145">
        <v>207</v>
      </c>
      <c r="B145">
        <f t="shared" si="2"/>
        <v>208</v>
      </c>
      <c r="C145" cm="1">
        <f t="array" aca="1" ref="C145" ca="1">INDIRECT("'Daily results'!L"&amp;B145)</f>
        <v>93868.951000000001</v>
      </c>
      <c r="D145" cm="1">
        <f t="array" aca="1" ref="D145" ca="1">INDIRECT("'Daily results'!M"&amp;B145)</f>
        <v>58.668094375000003</v>
      </c>
      <c r="E145" cm="1">
        <f t="array" aca="1" ref="E145" ca="1">INDIRECT("'Daily results binary'!M"&amp;B145)</f>
        <v>72.695816757780364</v>
      </c>
    </row>
    <row r="146" spans="1:5" x14ac:dyDescent="0.2">
      <c r="A146">
        <v>208</v>
      </c>
      <c r="B146">
        <f t="shared" si="2"/>
        <v>209</v>
      </c>
      <c r="C146" cm="1">
        <f t="array" aca="1" ref="C146" ca="1">INDIRECT("'Daily results'!L"&amp;B146)</f>
        <v>70929.755333333276</v>
      </c>
      <c r="D146" cm="1">
        <f t="array" aca="1" ref="D146" ca="1">INDIRECT("'Daily results'!M"&amp;B146)</f>
        <v>44.331096990976569</v>
      </c>
      <c r="E146" cm="1">
        <f t="array" aca="1" ref="E146" ca="1">INDIRECT("'Daily results binary'!M"&amp;B146)</f>
        <v>54.068450766213708</v>
      </c>
    </row>
    <row r="147" spans="1:5" x14ac:dyDescent="0.2">
      <c r="A147">
        <v>211</v>
      </c>
      <c r="B147">
        <f t="shared" si="2"/>
        <v>212</v>
      </c>
      <c r="C147" cm="1">
        <f t="array" aca="1" ref="C147" ca="1">INDIRECT("'Daily results'!L"&amp;B147)</f>
        <v>83895.40466666664</v>
      </c>
      <c r="D147" cm="1">
        <f t="array" aca="1" ref="D147" ca="1">INDIRECT("'Daily results'!M"&amp;B147)</f>
        <v>55.930269902067266</v>
      </c>
      <c r="E147" cm="1">
        <f t="array" aca="1" ref="E147" ca="1">INDIRECT("'Daily results binary'!M"&amp;B147)</f>
        <v>68.327836586719641</v>
      </c>
    </row>
    <row r="148" spans="1:5" x14ac:dyDescent="0.2">
      <c r="A148">
        <v>212</v>
      </c>
      <c r="B148">
        <f t="shared" si="2"/>
        <v>213</v>
      </c>
      <c r="C148" cm="1">
        <f t="array" aca="1" ref="C148" ca="1">INDIRECT("'Daily results'!L"&amp;B148)</f>
        <v>67325.895499999984</v>
      </c>
      <c r="D148" cm="1">
        <f t="array" aca="1" ref="D148" ca="1">INDIRECT("'Daily results'!M"&amp;B148)</f>
        <v>56.104913150436673</v>
      </c>
      <c r="E148" cm="1">
        <f t="array" aca="1" ref="E148" ca="1">INDIRECT("'Daily results binary'!M"&amp;B148)</f>
        <v>71.383215535824533</v>
      </c>
    </row>
    <row r="149" spans="1:5" x14ac:dyDescent="0.2">
      <c r="A149">
        <v>213</v>
      </c>
      <c r="B149">
        <f t="shared" si="2"/>
        <v>214</v>
      </c>
      <c r="C149" cm="1">
        <f t="array" aca="1" ref="C149" ca="1">INDIRECT("'Daily results'!L"&amp;B149)</f>
        <v>80511.696499999962</v>
      </c>
      <c r="D149" cm="1">
        <f t="array" aca="1" ref="D149" ca="1">INDIRECT("'Daily results'!M"&amp;B149)</f>
        <v>50.319810469749406</v>
      </c>
      <c r="E149" cm="1">
        <f t="array" aca="1" ref="E149" ca="1">INDIRECT("'Daily results binary'!M"&amp;B149)</f>
        <v>64.577114336079973</v>
      </c>
    </row>
    <row r="150" spans="1:5" x14ac:dyDescent="0.2">
      <c r="A150">
        <v>214</v>
      </c>
      <c r="B150">
        <f t="shared" si="2"/>
        <v>215</v>
      </c>
      <c r="C150" cm="1">
        <f t="array" aca="1" ref="C150" ca="1">INDIRECT("'Daily results'!L"&amp;B150)</f>
        <v>78828.445166666526</v>
      </c>
      <c r="D150" cm="1">
        <f t="array" aca="1" ref="D150" ca="1">INDIRECT("'Daily results'!M"&amp;B150)</f>
        <v>52.55229671938627</v>
      </c>
      <c r="E150" cm="1">
        <f t="array" aca="1" ref="E150" ca="1">INDIRECT("'Daily results binary'!M"&amp;B150)</f>
        <v>61.188695225791065</v>
      </c>
    </row>
    <row r="151" spans="1:5" x14ac:dyDescent="0.2">
      <c r="A151">
        <v>215</v>
      </c>
      <c r="B151">
        <f t="shared" si="2"/>
        <v>216</v>
      </c>
      <c r="C151" cm="1">
        <f t="array" aca="1" ref="C151" ca="1">INDIRECT("'Daily results'!L"&amp;B151)</f>
        <v>54492.464666666696</v>
      </c>
      <c r="D151" cm="1">
        <f t="array" aca="1" ref="D151" ca="1">INDIRECT("'Daily results'!M"&amp;B151)</f>
        <v>38.923189140293346</v>
      </c>
      <c r="E151" cm="1">
        <f t="array" aca="1" ref="E151" ca="1">INDIRECT("'Daily results binary'!M"&amp;B151)</f>
        <v>47.296839945274954</v>
      </c>
    </row>
    <row r="152" spans="1:5" x14ac:dyDescent="0.2">
      <c r="A152">
        <v>218</v>
      </c>
      <c r="B152">
        <f t="shared" si="2"/>
        <v>219</v>
      </c>
      <c r="C152" cm="1">
        <f t="array" aca="1" ref="C152" ca="1">INDIRECT("'Daily results'!L"&amp;B152)</f>
        <v>83398.340333333355</v>
      </c>
      <c r="D152" cm="1">
        <f t="array" aca="1" ref="D152" ca="1">INDIRECT("'Daily results'!M"&amp;B152)</f>
        <v>52.123962697474191</v>
      </c>
      <c r="E152" cm="1">
        <f t="array" aca="1" ref="E152" ca="1">INDIRECT("'Daily results binary'!M"&amp;B152)</f>
        <v>66.983368120377889</v>
      </c>
    </row>
    <row r="153" spans="1:5" x14ac:dyDescent="0.2">
      <c r="A153">
        <v>219</v>
      </c>
      <c r="B153">
        <f t="shared" si="2"/>
        <v>220</v>
      </c>
      <c r="C153" cm="1">
        <f t="array" aca="1" ref="C153" ca="1">INDIRECT("'Daily results'!L"&amp;B153)</f>
        <v>50000.004166666768</v>
      </c>
      <c r="D153" cm="1">
        <f t="array" aca="1" ref="D153" ca="1">INDIRECT("'Daily results'!M"&amp;B153)</f>
        <v>41.666670150463041</v>
      </c>
      <c r="E153" cm="1">
        <f t="array" aca="1" ref="E153" ca="1">INDIRECT("'Daily results binary'!M"&amp;B153)</f>
        <v>55.918487030293754</v>
      </c>
    </row>
    <row r="154" spans="1:5" x14ac:dyDescent="0.2">
      <c r="A154">
        <v>220</v>
      </c>
      <c r="B154">
        <f t="shared" si="2"/>
        <v>221</v>
      </c>
      <c r="C154" cm="1">
        <f t="array" aca="1" ref="C154" ca="1">INDIRECT("'Daily results'!L"&amp;B154)</f>
        <v>94719.032166666817</v>
      </c>
      <c r="D154" cm="1">
        <f t="array" aca="1" ref="D154" ca="1">INDIRECT("'Daily results'!M"&amp;B154)</f>
        <v>55.717077690473495</v>
      </c>
      <c r="E154" cm="1">
        <f t="array" aca="1" ref="E154" ca="1">INDIRECT("'Daily results binary'!M"&amp;B154)</f>
        <v>66.293791115800104</v>
      </c>
    </row>
    <row r="155" spans="1:5" x14ac:dyDescent="0.2">
      <c r="A155">
        <v>222</v>
      </c>
      <c r="B155">
        <f t="shared" si="2"/>
        <v>223</v>
      </c>
      <c r="C155" cm="1">
        <f t="array" aca="1" ref="C155" ca="1">INDIRECT("'Daily results'!L"&amp;B155)</f>
        <v>93655.305500000017</v>
      </c>
      <c r="D155" cm="1">
        <f t="array" aca="1" ref="D155" ca="1">INDIRECT("'Daily results'!M"&amp;B155)</f>
        <v>55.091356338504028</v>
      </c>
      <c r="E155" cm="1">
        <f t="array" aca="1" ref="E155" ca="1">INDIRECT("'Daily results binary'!M"&amp;B155)</f>
        <v>66.768283568263556</v>
      </c>
    </row>
    <row r="156" spans="1:5" x14ac:dyDescent="0.2">
      <c r="A156">
        <v>225</v>
      </c>
      <c r="B156">
        <f t="shared" si="2"/>
        <v>226</v>
      </c>
      <c r="C156" cm="1">
        <f t="array" aca="1" ref="C156" ca="1">INDIRECT("'Daily results'!L"&amp;B156)</f>
        <v>50000.001833333285</v>
      </c>
      <c r="D156" cm="1">
        <f t="array" aca="1" ref="D156" ca="1">INDIRECT("'Daily results'!M"&amp;B156)</f>
        <v>33.333334592592564</v>
      </c>
      <c r="E156" cm="1">
        <f t="array" aca="1" ref="E156" ca="1">INDIRECT("'Daily results binary'!M"&amp;B156)</f>
        <v>41.621562895173369</v>
      </c>
    </row>
    <row r="157" spans="1:5" x14ac:dyDescent="0.2">
      <c r="A157">
        <v>226</v>
      </c>
      <c r="B157">
        <f t="shared" si="2"/>
        <v>227</v>
      </c>
      <c r="C157" cm="1">
        <f t="array" aca="1" ref="C157" ca="1">INDIRECT("'Daily results'!L"&amp;B157)</f>
        <v>62723.868333333288</v>
      </c>
      <c r="D157" cm="1">
        <f t="array" aca="1" ref="D157" ca="1">INDIRECT("'Daily results'!M"&amp;B157)</f>
        <v>48.249129474807887</v>
      </c>
      <c r="E157" cm="1">
        <f t="array" aca="1" ref="E157" ca="1">INDIRECT("'Daily results binary'!M"&amp;B157)</f>
        <v>60.217817717468932</v>
      </c>
    </row>
    <row r="158" spans="1:5" x14ac:dyDescent="0.2">
      <c r="A158">
        <v>227</v>
      </c>
      <c r="B158">
        <f t="shared" si="2"/>
        <v>228</v>
      </c>
      <c r="C158" cm="1">
        <f t="array" aca="1" ref="C158" ca="1">INDIRECT("'Daily results'!L"&amp;B158)</f>
        <v>77193.896666666726</v>
      </c>
      <c r="D158" cm="1">
        <f t="array" aca="1" ref="D158" ca="1">INDIRECT("'Daily results'!M"&amp;B158)</f>
        <v>55.138497750329776</v>
      </c>
      <c r="E158" cm="1">
        <f t="array" aca="1" ref="E158" ca="1">INDIRECT("'Daily results binary'!M"&amp;B158)</f>
        <v>70.020601381264342</v>
      </c>
    </row>
    <row r="159" spans="1:5" x14ac:dyDescent="0.2">
      <c r="A159">
        <v>228</v>
      </c>
      <c r="B159">
        <f t="shared" si="2"/>
        <v>229</v>
      </c>
      <c r="C159" cm="1">
        <f t="array" aca="1" ref="C159" ca="1">INDIRECT("'Daily results'!L"&amp;B159)</f>
        <v>71676.777833333472</v>
      </c>
      <c r="D159" cm="1">
        <f t="array" aca="1" ref="D159" ca="1">INDIRECT("'Daily results'!M"&amp;B159)</f>
        <v>42.162810531531967</v>
      </c>
      <c r="E159" cm="1">
        <f t="array" aca="1" ref="E159" ca="1">INDIRECT("'Daily results binary'!M"&amp;B159)</f>
        <v>51.450968478516089</v>
      </c>
    </row>
    <row r="160" spans="1:5" x14ac:dyDescent="0.2">
      <c r="A160">
        <v>229</v>
      </c>
      <c r="B160">
        <f t="shared" si="2"/>
        <v>230</v>
      </c>
      <c r="C160" cm="1">
        <f t="array" aca="1" ref="C160" ca="1">INDIRECT("'Daily results'!L"&amp;B160)</f>
        <v>72628.764999999898</v>
      </c>
      <c r="D160" cm="1">
        <f t="array" aca="1" ref="D160" ca="1">INDIRECT("'Daily results'!M"&amp;B160)</f>
        <v>55.868280769230296</v>
      </c>
      <c r="E160" cm="1">
        <f t="array" aca="1" ref="E160" ca="1">INDIRECT("'Daily results binary'!M"&amp;B160)</f>
        <v>72.628764999999987</v>
      </c>
    </row>
    <row r="161" spans="1:5" x14ac:dyDescent="0.2">
      <c r="A161">
        <v>232</v>
      </c>
      <c r="B161">
        <f t="shared" si="2"/>
        <v>233</v>
      </c>
      <c r="C161" cm="1">
        <f t="array" aca="1" ref="C161" ca="1">INDIRECT("'Daily results'!L"&amp;B161)</f>
        <v>58870.368000000133</v>
      </c>
      <c r="D161" cm="1">
        <f t="array" aca="1" ref="D161" ca="1">INDIRECT("'Daily results'!M"&amp;B161)</f>
        <v>42.050262857142918</v>
      </c>
      <c r="E161" cm="1">
        <f t="array" aca="1" ref="E161" ca="1">INDIRECT("'Daily results binary'!M"&amp;B161)</f>
        <v>51.81414229665657</v>
      </c>
    </row>
    <row r="162" spans="1:5" x14ac:dyDescent="0.2">
      <c r="A162">
        <v>233</v>
      </c>
      <c r="B162">
        <f t="shared" si="2"/>
        <v>234</v>
      </c>
      <c r="C162" cm="1">
        <f t="array" aca="1" ref="C162" ca="1">INDIRECT("'Daily results'!L"&amp;B162)</f>
        <v>49999.998499999987</v>
      </c>
      <c r="D162" cm="1">
        <f t="array" aca="1" ref="D162" ca="1">INDIRECT("'Daily results'!M"&amp;B162)</f>
        <v>38.461537307692296</v>
      </c>
      <c r="E162" cm="1">
        <f t="array" aca="1" ref="E162" ca="1">INDIRECT("'Daily results binary'!M"&amp;B162)</f>
        <v>48.060593648680637</v>
      </c>
    </row>
    <row r="163" spans="1:5" x14ac:dyDescent="0.2">
      <c r="A163">
        <v>234</v>
      </c>
      <c r="B163">
        <f t="shared" si="2"/>
        <v>235</v>
      </c>
      <c r="C163" cm="1">
        <f t="array" aca="1" ref="C163" ca="1">INDIRECT("'Daily results'!L"&amp;B163)</f>
        <v>50000.002833333332</v>
      </c>
      <c r="D163" cm="1">
        <f t="array" aca="1" ref="D163" ca="1">INDIRECT("'Daily results'!M"&amp;B163)</f>
        <v>41.666669085648159</v>
      </c>
      <c r="E163" cm="1">
        <f t="array" aca="1" ref="E163" ca="1">INDIRECT("'Daily results binary'!M"&amp;B163)</f>
        <v>50.000002916666688</v>
      </c>
    </row>
    <row r="164" spans="1:5" x14ac:dyDescent="0.2">
      <c r="A164">
        <v>235</v>
      </c>
      <c r="B164">
        <f t="shared" si="2"/>
        <v>236</v>
      </c>
      <c r="C164" cm="1">
        <f t="array" aca="1" ref="C164" ca="1">INDIRECT("'Daily results'!L"&amp;B164)</f>
        <v>50000.002000000095</v>
      </c>
      <c r="D164" cm="1">
        <f t="array" aca="1" ref="D164" ca="1">INDIRECT("'Daily results'!M"&amp;B164)</f>
        <v>38.46154000000007</v>
      </c>
      <c r="E164" cm="1">
        <f t="array" aca="1" ref="E164" ca="1">INDIRECT("'Daily results binary'!M"&amp;B164)</f>
        <v>47.847335907620774</v>
      </c>
    </row>
    <row r="165" spans="1:5" x14ac:dyDescent="0.2">
      <c r="A165">
        <v>236</v>
      </c>
      <c r="B165">
        <f t="shared" si="2"/>
        <v>237</v>
      </c>
      <c r="C165" cm="1">
        <f t="array" aca="1" ref="C165" ca="1">INDIRECT("'Daily results'!L"&amp;B165)</f>
        <v>79114.802499999991</v>
      </c>
      <c r="D165" cm="1">
        <f t="array" aca="1" ref="D165" ca="1">INDIRECT("'Daily results'!M"&amp;B165)</f>
        <v>46.538119254523863</v>
      </c>
      <c r="E165" cm="1">
        <f t="array" aca="1" ref="E165" ca="1">INDIRECT("'Daily results binary'!M"&amp;B165)</f>
        <v>54.903205213262993</v>
      </c>
    </row>
    <row r="166" spans="1:5" x14ac:dyDescent="0.2">
      <c r="A166">
        <v>239</v>
      </c>
      <c r="B166">
        <f t="shared" si="2"/>
        <v>240</v>
      </c>
      <c r="C166" cm="1">
        <f t="array" aca="1" ref="C166" ca="1">INDIRECT("'Daily results'!L"&amp;B166)</f>
        <v>49999.997166666784</v>
      </c>
      <c r="D166" cm="1">
        <f t="array" aca="1" ref="D166" ca="1">INDIRECT("'Daily results'!M"&amp;B166)</f>
        <v>41.66666431712968</v>
      </c>
      <c r="E166" cm="1">
        <f t="array" aca="1" ref="E166" ca="1">INDIRECT("'Daily results binary'!M"&amp;B166)</f>
        <v>49.860552326177952</v>
      </c>
    </row>
    <row r="167" spans="1:5" x14ac:dyDescent="0.2">
      <c r="A167">
        <v>240</v>
      </c>
      <c r="B167">
        <f t="shared" si="2"/>
        <v>241</v>
      </c>
      <c r="C167" cm="1">
        <f t="array" aca="1" ref="C167" ca="1">INDIRECT("'Daily results'!L"&amp;B167)</f>
        <v>58626.011666666716</v>
      </c>
      <c r="D167" cm="1">
        <f t="array" aca="1" ref="D167" ca="1">INDIRECT("'Daily results'!M"&amp;B167)</f>
        <v>39.08400786463114</v>
      </c>
      <c r="E167" cm="1">
        <f t="array" aca="1" ref="E167" ca="1">INDIRECT("'Daily results binary'!M"&amp;B167)</f>
        <v>47.24657680374996</v>
      </c>
    </row>
    <row r="168" spans="1:5" x14ac:dyDescent="0.2">
      <c r="A168">
        <v>241</v>
      </c>
      <c r="B168">
        <f t="shared" si="2"/>
        <v>242</v>
      </c>
      <c r="C168" cm="1">
        <f t="array" aca="1" ref="C168" ca="1">INDIRECT("'Daily results'!L"&amp;B168)</f>
        <v>85559.66399999999</v>
      </c>
      <c r="D168" cm="1">
        <f t="array" aca="1" ref="D168" ca="1">INDIRECT("'Daily results'!M"&amp;B168)</f>
        <v>50.329214117647048</v>
      </c>
      <c r="E168" cm="1">
        <f t="array" aca="1" ref="E168" ca="1">INDIRECT("'Daily results binary'!M"&amp;B168)</f>
        <v>60.782985971223212</v>
      </c>
    </row>
    <row r="169" spans="1:5" x14ac:dyDescent="0.2">
      <c r="A169">
        <v>242</v>
      </c>
      <c r="B169">
        <f t="shared" si="2"/>
        <v>243</v>
      </c>
      <c r="C169" cm="1">
        <f t="array" aca="1" ref="C169" ca="1">INDIRECT("'Daily results'!L"&amp;B169)</f>
        <v>40928.346499999752</v>
      </c>
      <c r="D169" cm="1">
        <f t="array" aca="1" ref="D169" ca="1">INDIRECT("'Daily results'!M"&amp;B169)</f>
        <v>25.580216642438053</v>
      </c>
      <c r="E169" cm="1">
        <f t="array" aca="1" ref="E169" ca="1">INDIRECT("'Daily results binary'!M"&amp;B169)</f>
        <v>32.213924162722066</v>
      </c>
    </row>
    <row r="170" spans="1:5" x14ac:dyDescent="0.2">
      <c r="A170">
        <v>243</v>
      </c>
      <c r="B170">
        <f t="shared" si="2"/>
        <v>244</v>
      </c>
      <c r="C170" cm="1">
        <f t="array" aca="1" ref="C170" ca="1">INDIRECT("'Daily results'!L"&amp;B170)</f>
        <v>53611.753666666686</v>
      </c>
      <c r="D170" cm="1">
        <f t="array" aca="1" ref="D170" ca="1">INDIRECT("'Daily results'!M"&amp;B170)</f>
        <v>35.741169190535956</v>
      </c>
      <c r="E170" cm="1">
        <f t="array" aca="1" ref="E170" ca="1">INDIRECT("'Daily results binary'!M"&amp;B170)</f>
        <v>45.172998217029594</v>
      </c>
    </row>
    <row r="171" spans="1:5" x14ac:dyDescent="0.2">
      <c r="A171">
        <v>246</v>
      </c>
      <c r="B171">
        <f t="shared" si="2"/>
        <v>247</v>
      </c>
      <c r="C171" cm="1">
        <f t="array" aca="1" ref="C171" ca="1">INDIRECT("'Daily results'!L"&amp;B171)</f>
        <v>95901.063999999897</v>
      </c>
      <c r="D171" cm="1">
        <f t="array" aca="1" ref="D171" ca="1">INDIRECT("'Daily results'!M"&amp;B171)</f>
        <v>63.934042666666649</v>
      </c>
      <c r="E171" cm="1">
        <f t="array" aca="1" ref="E171" ca="1">INDIRECT("'Daily results binary'!M"&amp;B171)</f>
        <v>71.577497245864294</v>
      </c>
    </row>
    <row r="172" spans="1:5" x14ac:dyDescent="0.2">
      <c r="A172">
        <v>247</v>
      </c>
      <c r="B172">
        <f t="shared" si="2"/>
        <v>248</v>
      </c>
      <c r="C172" cm="1">
        <f t="array" aca="1" ref="C172" ca="1">INDIRECT("'Daily results'!L"&amp;B172)</f>
        <v>50000.004333333462</v>
      </c>
      <c r="D172" cm="1">
        <f t="array" aca="1" ref="D172" ca="1">INDIRECT("'Daily results'!M"&amp;B172)</f>
        <v>35.714288724489833</v>
      </c>
      <c r="E172" cm="1">
        <f t="array" aca="1" ref="E172" ca="1">INDIRECT("'Daily results binary'!M"&amp;B172)</f>
        <v>45.200959955002574</v>
      </c>
    </row>
    <row r="173" spans="1:5" x14ac:dyDescent="0.2">
      <c r="A173">
        <v>248</v>
      </c>
      <c r="B173">
        <f t="shared" si="2"/>
        <v>249</v>
      </c>
      <c r="C173" cm="1">
        <f t="array" aca="1" ref="C173" ca="1">INDIRECT("'Daily results'!L"&amp;B173)</f>
        <v>55546.268500000006</v>
      </c>
      <c r="D173" cm="1">
        <f t="array" aca="1" ref="D173" ca="1">INDIRECT("'Daily results'!M"&amp;B173)</f>
        <v>37.030845790102809</v>
      </c>
      <c r="E173" cm="1">
        <f t="array" aca="1" ref="E173" ca="1">INDIRECT("'Daily results binary'!M"&amp;B173)</f>
        <v>47.591267494441084</v>
      </c>
    </row>
    <row r="174" spans="1:5" x14ac:dyDescent="0.2">
      <c r="A174">
        <v>249</v>
      </c>
      <c r="B174">
        <f t="shared" si="2"/>
        <v>250</v>
      </c>
      <c r="C174" cm="1">
        <f t="array" aca="1" ref="C174" ca="1">INDIRECT("'Daily results'!L"&amp;B174)</f>
        <v>65284.374333333224</v>
      </c>
      <c r="D174" cm="1">
        <f t="array" aca="1" ref="D174" ca="1">INDIRECT("'Daily results'!M"&amp;B174)</f>
        <v>46.631695941278132</v>
      </c>
      <c r="E174" cm="1">
        <f t="array" aca="1" ref="E174" ca="1">INDIRECT("'Daily results binary'!M"&amp;B174)</f>
        <v>58.718780759448421</v>
      </c>
    </row>
    <row r="175" spans="1:5" x14ac:dyDescent="0.2">
      <c r="A175">
        <v>250</v>
      </c>
      <c r="B175">
        <f t="shared" si="2"/>
        <v>251</v>
      </c>
      <c r="C175" cm="1">
        <f t="array" aca="1" ref="C175" ca="1">INDIRECT("'Daily results'!L"&amp;B175)</f>
        <v>75866.590166666545</v>
      </c>
      <c r="D175" cm="1">
        <f t="array" aca="1" ref="D175" ca="1">INDIRECT("'Daily results'!M"&amp;B175)</f>
        <v>50.577726721579893</v>
      </c>
      <c r="E175" cm="1">
        <f t="array" aca="1" ref="E175" ca="1">INDIRECT("'Daily results binary'!M"&amp;B175)</f>
        <v>64.324210610322226</v>
      </c>
    </row>
    <row r="176" spans="1:5" x14ac:dyDescent="0.2">
      <c r="A176">
        <v>253</v>
      </c>
      <c r="B176">
        <f t="shared" si="2"/>
        <v>254</v>
      </c>
      <c r="C176" cm="1">
        <f t="array" aca="1" ref="C176" ca="1">INDIRECT("'Daily results'!L"&amp;B176)</f>
        <v>73141.837000000058</v>
      </c>
      <c r="D176" cm="1">
        <f t="array" aca="1" ref="D176" ca="1">INDIRECT("'Daily results'!M"&amp;B176)</f>
        <v>45.713648125000034</v>
      </c>
      <c r="E176" cm="1">
        <f t="array" aca="1" ref="E176" ca="1">INDIRECT("'Daily results binary'!M"&amp;B176)</f>
        <v>53.76134528564689</v>
      </c>
    </row>
    <row r="177" spans="1:5" x14ac:dyDescent="0.2">
      <c r="A177">
        <v>254</v>
      </c>
      <c r="B177">
        <f t="shared" si="2"/>
        <v>255</v>
      </c>
      <c r="C177" cm="1">
        <f t="array" aca="1" ref="C177" ca="1">INDIRECT("'Daily results'!L"&amp;B177)</f>
        <v>50000.003166666487</v>
      </c>
      <c r="D177" cm="1">
        <f t="array" aca="1" ref="D177" ca="1">INDIRECT("'Daily results'!M"&amp;B177)</f>
        <v>38.461540848125843</v>
      </c>
      <c r="E177" cm="1">
        <f t="array" aca="1" ref="E177" ca="1">INDIRECT("'Daily results binary'!M"&amp;B177)</f>
        <v>48.161545880725264</v>
      </c>
    </row>
    <row r="178" spans="1:5" x14ac:dyDescent="0.2">
      <c r="A178">
        <v>255</v>
      </c>
      <c r="B178">
        <f t="shared" si="2"/>
        <v>256</v>
      </c>
      <c r="C178" cm="1">
        <f t="array" aca="1" ref="C178" ca="1">INDIRECT("'Daily results'!L"&amp;B178)</f>
        <v>80859.267833333346</v>
      </c>
      <c r="D178" cm="1">
        <f t="array" aca="1" ref="D178" ca="1">INDIRECT("'Daily results'!M"&amp;B178)</f>
        <v>53.906178615451324</v>
      </c>
      <c r="E178" cm="1">
        <f t="array" aca="1" ref="E178" ca="1">INDIRECT("'Daily results binary'!M"&amp;B178)</f>
        <v>67.222475102573199</v>
      </c>
    </row>
    <row r="179" spans="1:5" x14ac:dyDescent="0.2">
      <c r="A179">
        <v>256</v>
      </c>
      <c r="B179">
        <f t="shared" si="2"/>
        <v>257</v>
      </c>
      <c r="C179" cm="1">
        <f t="array" aca="1" ref="C179" ca="1">INDIRECT("'Daily results'!L"&amp;B179)</f>
        <v>89469.780666666687</v>
      </c>
      <c r="D179" cm="1">
        <f t="array" aca="1" ref="D179" ca="1">INDIRECT("'Daily results'!M"&amp;B179)</f>
        <v>55.918613033163808</v>
      </c>
      <c r="E179" cm="1">
        <f t="array" aca="1" ref="E179" ca="1">INDIRECT("'Daily results binary'!M"&amp;B179)</f>
        <v>69.490029774379963</v>
      </c>
    </row>
    <row r="180" spans="1:5" x14ac:dyDescent="0.2">
      <c r="A180">
        <v>257</v>
      </c>
      <c r="B180">
        <f t="shared" si="2"/>
        <v>258</v>
      </c>
      <c r="C180" cm="1">
        <f t="array" aca="1" ref="C180" ca="1">INDIRECT("'Daily results'!L"&amp;B180)</f>
        <v>61238.833000000101</v>
      </c>
      <c r="D180" cm="1">
        <f t="array" aca="1" ref="D180" ca="1">INDIRECT("'Daily results'!M"&amp;B180)</f>
        <v>40.825888666666415</v>
      </c>
      <c r="E180" cm="1">
        <f t="array" aca="1" ref="E180" ca="1">INDIRECT("'Daily results binary'!M"&amp;B180)</f>
        <v>50.280085281378973</v>
      </c>
    </row>
    <row r="181" spans="1:5" x14ac:dyDescent="0.2">
      <c r="A181">
        <v>260</v>
      </c>
      <c r="B181">
        <f t="shared" si="2"/>
        <v>261</v>
      </c>
      <c r="C181" cm="1">
        <f t="array" aca="1" ref="C181" ca="1">INDIRECT("'Daily results'!L"&amp;B181)</f>
        <v>99999.998500000103</v>
      </c>
      <c r="D181" cm="1">
        <f t="array" aca="1" ref="D181" ca="1">INDIRECT("'Daily results'!M"&amp;B181)</f>
        <v>55.555554876543255</v>
      </c>
      <c r="E181" cm="1">
        <f t="array" aca="1" ref="E181" ca="1">INDIRECT("'Daily results binary'!M"&amp;B181)</f>
        <v>64.83531083573736</v>
      </c>
    </row>
    <row r="182" spans="1:5" x14ac:dyDescent="0.2">
      <c r="A182">
        <v>261</v>
      </c>
      <c r="B182">
        <f t="shared" si="2"/>
        <v>262</v>
      </c>
      <c r="C182" cm="1">
        <f t="array" aca="1" ref="C182" ca="1">INDIRECT("'Daily results'!L"&amp;B182)</f>
        <v>88958.973499999964</v>
      </c>
      <c r="D182" cm="1">
        <f t="array" aca="1" ref="D182" ca="1">INDIRECT("'Daily results'!M"&amp;B182)</f>
        <v>59.30598253101995</v>
      </c>
      <c r="E182" cm="1">
        <f t="array" aca="1" ref="E182" ca="1">INDIRECT("'Daily results binary'!M"&amp;B182)</f>
        <v>75.402117304188479</v>
      </c>
    </row>
    <row r="183" spans="1:5" x14ac:dyDescent="0.2">
      <c r="A183">
        <v>262</v>
      </c>
      <c r="B183">
        <f t="shared" si="2"/>
        <v>263</v>
      </c>
      <c r="C183" cm="1">
        <f t="array" aca="1" ref="C183" ca="1">INDIRECT("'Daily results'!L"&amp;B183)</f>
        <v>82558.168666666606</v>
      </c>
      <c r="D183" cm="1">
        <f t="array" aca="1" ref="D183" ca="1">INDIRECT("'Daily results'!M"&amp;B183)</f>
        <v>55.03877923341949</v>
      </c>
      <c r="E183" cm="1">
        <f t="array" aca="1" ref="E183" ca="1">INDIRECT("'Daily results binary'!M"&amp;B183)</f>
        <v>69.451209713650414</v>
      </c>
    </row>
    <row r="184" spans="1:5" x14ac:dyDescent="0.2">
      <c r="A184">
        <v>263</v>
      </c>
      <c r="B184">
        <f t="shared" si="2"/>
        <v>264</v>
      </c>
      <c r="C184" cm="1">
        <f t="array" aca="1" ref="C184" ca="1">INDIRECT("'Daily results'!L"&amp;B184)</f>
        <v>61608.670833333279</v>
      </c>
      <c r="D184" cm="1">
        <f t="array" aca="1" ref="D184" ca="1">INDIRECT("'Daily results'!M"&amp;B184)</f>
        <v>41.072447267857996</v>
      </c>
      <c r="E184" cm="1">
        <f t="array" aca="1" ref="E184" ca="1">INDIRECT("'Daily results binary'!M"&amp;B184)</f>
        <v>50.732061002355366</v>
      </c>
    </row>
    <row r="185" spans="1:5" x14ac:dyDescent="0.2">
      <c r="A185">
        <v>264</v>
      </c>
      <c r="B185">
        <f t="shared" si="2"/>
        <v>265</v>
      </c>
      <c r="C185" cm="1">
        <f t="array" aca="1" ref="C185" ca="1">INDIRECT("'Daily results'!L"&amp;B185)</f>
        <v>67871.261833333294</v>
      </c>
      <c r="D185" cm="1">
        <f t="array" aca="1" ref="D185" ca="1">INDIRECT("'Daily results'!M"&amp;B185)</f>
        <v>45.247507939163881</v>
      </c>
      <c r="E185" cm="1">
        <f t="array" aca="1" ref="E185" ca="1">INDIRECT("'Daily results binary'!M"&amp;B185)</f>
        <v>57.580838302795598</v>
      </c>
    </row>
    <row r="186" spans="1:5" x14ac:dyDescent="0.2">
      <c r="A186">
        <v>268</v>
      </c>
      <c r="B186">
        <f t="shared" si="2"/>
        <v>269</v>
      </c>
      <c r="C186" cm="1">
        <f t="array" aca="1" ref="C186" ca="1">INDIRECT("'Daily results'!L"&amp;B186)</f>
        <v>58465.070333333453</v>
      </c>
      <c r="D186" cm="1">
        <f t="array" aca="1" ref="D186" ca="1">INDIRECT("'Daily results'!M"&amp;B186)</f>
        <v>38.976713468940702</v>
      </c>
      <c r="E186" cm="1">
        <f t="array" aca="1" ref="E186" ca="1">INDIRECT("'Daily results binary'!M"&amp;B186)</f>
        <v>49.43207464893279</v>
      </c>
    </row>
    <row r="187" spans="1:5" x14ac:dyDescent="0.2">
      <c r="A187">
        <v>269</v>
      </c>
      <c r="B187">
        <f t="shared" si="2"/>
        <v>270</v>
      </c>
      <c r="C187" cm="1">
        <f t="array" aca="1" ref="C187" ca="1">INDIRECT("'Daily results'!L"&amp;B187)</f>
        <v>68237.977666666848</v>
      </c>
      <c r="D187" cm="1">
        <f t="array" aca="1" ref="D187" ca="1">INDIRECT("'Daily results'!M"&amp;B187)</f>
        <v>45.491985212204476</v>
      </c>
      <c r="E187" cm="1">
        <f t="array" aca="1" ref="E187" ca="1">INDIRECT("'Daily results binary'!M"&amp;B187)</f>
        <v>57.712403062377703</v>
      </c>
    </row>
    <row r="188" spans="1:5" x14ac:dyDescent="0.2">
      <c r="A188">
        <v>270</v>
      </c>
      <c r="B188">
        <f t="shared" si="2"/>
        <v>271</v>
      </c>
      <c r="C188" cm="1">
        <f t="array" aca="1" ref="C188" ca="1">INDIRECT("'Daily results'!L"&amp;B188)</f>
        <v>84675.368333333521</v>
      </c>
      <c r="D188" cm="1">
        <f t="array" aca="1" ref="D188" ca="1">INDIRECT("'Daily results'!M"&amp;B188)</f>
        <v>49.809040098413398</v>
      </c>
      <c r="E188" cm="1">
        <f t="array" aca="1" ref="E188" ca="1">INDIRECT("'Daily results binary'!M"&amp;B188)</f>
        <v>58.240094372271756</v>
      </c>
    </row>
    <row r="189" spans="1:5" x14ac:dyDescent="0.2">
      <c r="A189">
        <v>271</v>
      </c>
      <c r="B189">
        <f t="shared" si="2"/>
        <v>272</v>
      </c>
      <c r="C189" cm="1">
        <f t="array" aca="1" ref="C189" ca="1">INDIRECT("'Daily results'!L"&amp;B189)</f>
        <v>70253.474166666623</v>
      </c>
      <c r="D189" cm="1">
        <f t="array" aca="1" ref="D189" ca="1">INDIRECT("'Daily results'!M"&amp;B189)</f>
        <v>54.041133905075419</v>
      </c>
      <c r="E189" cm="1">
        <f t="array" aca="1" ref="E189" ca="1">INDIRECT("'Daily results binary'!M"&amp;B189)</f>
        <v>70.253474049577477</v>
      </c>
    </row>
    <row r="190" spans="1:5" x14ac:dyDescent="0.2">
      <c r="A190">
        <v>274</v>
      </c>
      <c r="B190">
        <f t="shared" si="2"/>
        <v>275</v>
      </c>
      <c r="C190" cm="1">
        <f t="array" aca="1" ref="C190" ca="1">INDIRECT("'Daily results'!L"&amp;B190)</f>
        <v>99999.999500000151</v>
      </c>
      <c r="D190" cm="1">
        <f t="array" aca="1" ref="D190" ca="1">INDIRECT("'Daily results'!M"&amp;B190)</f>
        <v>58.823529290657476</v>
      </c>
      <c r="E190" cm="1">
        <f t="array" aca="1" ref="E190" ca="1">INDIRECT("'Daily results binary'!M"&amp;B190)</f>
        <v>72.457208538567713</v>
      </c>
    </row>
    <row r="191" spans="1:5" x14ac:dyDescent="0.2">
      <c r="A191">
        <v>275</v>
      </c>
      <c r="B191">
        <f t="shared" si="2"/>
        <v>276</v>
      </c>
      <c r="C191" cm="1">
        <f t="array" aca="1" ref="C191" ca="1">INDIRECT("'Daily results'!L"&amp;B191)</f>
        <v>111244.39766666666</v>
      </c>
      <c r="D191" cm="1">
        <f t="array" aca="1" ref="D191" ca="1">INDIRECT("'Daily results'!M"&amp;B191)</f>
        <v>65.437881108701745</v>
      </c>
      <c r="E191" cm="1">
        <f t="array" aca="1" ref="E191" ca="1">INDIRECT("'Daily results binary'!M"&amp;B191)</f>
        <v>77.890281922287855</v>
      </c>
    </row>
    <row r="192" spans="1:5" x14ac:dyDescent="0.2">
      <c r="A192">
        <v>276</v>
      </c>
      <c r="B192">
        <f t="shared" si="2"/>
        <v>277</v>
      </c>
      <c r="C192" cm="1">
        <f t="array" aca="1" ref="C192" ca="1">INDIRECT("'Daily results'!L"&amp;B192)</f>
        <v>61524.454166666721</v>
      </c>
      <c r="D192" cm="1">
        <f t="array" aca="1" ref="D192" ca="1">INDIRECT("'Daily results'!M"&amp;B192)</f>
        <v>43.946038638159507</v>
      </c>
      <c r="E192" cm="1">
        <f t="array" aca="1" ref="E192" ca="1">INDIRECT("'Daily results binary'!M"&amp;B192)</f>
        <v>52.754093431353724</v>
      </c>
    </row>
    <row r="193" spans="1:5" x14ac:dyDescent="0.2">
      <c r="A193">
        <v>277</v>
      </c>
      <c r="B193">
        <f t="shared" si="2"/>
        <v>278</v>
      </c>
      <c r="C193" cm="1">
        <f t="array" aca="1" ref="C193" ca="1">INDIRECT("'Daily results'!L"&amp;B193)</f>
        <v>47220.801833333448</v>
      </c>
      <c r="D193" cm="1">
        <f t="array" aca="1" ref="D193" ca="1">INDIRECT("'Daily results'!M"&amp;B193)</f>
        <v>27.776942282134293</v>
      </c>
      <c r="E193" cm="1">
        <f t="array" aca="1" ref="E193" ca="1">INDIRECT("'Daily results binary'!M"&amp;B193)</f>
        <v>33.021739067117316</v>
      </c>
    </row>
    <row r="194" spans="1:5" x14ac:dyDescent="0.2">
      <c r="A194">
        <v>278</v>
      </c>
      <c r="B194">
        <f t="shared" si="2"/>
        <v>279</v>
      </c>
      <c r="C194" cm="1">
        <f t="array" aca="1" ref="C194" ca="1">INDIRECT("'Daily results'!L"&amp;B194)</f>
        <v>91912.355999999912</v>
      </c>
      <c r="D194" cm="1">
        <f t="array" aca="1" ref="D194" ca="1">INDIRECT("'Daily results'!M"&amp;B194)</f>
        <v>54.066091764702719</v>
      </c>
      <c r="E194" cm="1">
        <f t="array" aca="1" ref="E194" ca="1">INDIRECT("'Daily results binary'!M"&amp;B194)</f>
        <v>61.274904000000042</v>
      </c>
    </row>
    <row r="195" spans="1:5" x14ac:dyDescent="0.2">
      <c r="A195">
        <v>281</v>
      </c>
      <c r="B195">
        <f t="shared" ref="B195:B253" si="3">A195+1</f>
        <v>282</v>
      </c>
      <c r="C195" cm="1">
        <f t="array" aca="1" ref="C195" ca="1">INDIRECT("'Daily results'!L"&amp;B195)</f>
        <v>119911.92500000005</v>
      </c>
      <c r="D195" cm="1">
        <f t="array" aca="1" ref="D195" ca="1">INDIRECT("'Daily results'!M"&amp;B195)</f>
        <v>63.111539473684232</v>
      </c>
      <c r="E195" cm="1">
        <f t="array" aca="1" ref="E195" ca="1">INDIRECT("'Daily results binary'!M"&amp;B195)</f>
        <v>74.683560197536323</v>
      </c>
    </row>
    <row r="196" spans="1:5" x14ac:dyDescent="0.2">
      <c r="A196">
        <v>282</v>
      </c>
      <c r="B196">
        <f t="shared" si="3"/>
        <v>283</v>
      </c>
      <c r="C196" cm="1">
        <f t="array" aca="1" ref="C196" ca="1">INDIRECT("'Daily results'!L"&amp;B196)</f>
        <v>109755.03183333343</v>
      </c>
      <c r="D196" cm="1">
        <f t="array" aca="1" ref="D196" ca="1">INDIRECT("'Daily results'!M"&amp;B196)</f>
        <v>54.877515962397979</v>
      </c>
      <c r="E196" cm="1">
        <f t="array" aca="1" ref="E196" ca="1">INDIRECT("'Daily results binary'!M"&amp;B196)</f>
        <v>65.07597596002266</v>
      </c>
    </row>
    <row r="197" spans="1:5" x14ac:dyDescent="0.2">
      <c r="A197">
        <v>283</v>
      </c>
      <c r="B197">
        <f t="shared" si="3"/>
        <v>284</v>
      </c>
      <c r="C197" cm="1">
        <f t="array" aca="1" ref="C197" ca="1">INDIRECT("'Daily results'!L"&amp;B197)</f>
        <v>123081.04533333331</v>
      </c>
      <c r="D197" cm="1">
        <f t="array" aca="1" ref="D197" ca="1">INDIRECT("'Daily results'!M"&amp;B197)</f>
        <v>68.378358391891979</v>
      </c>
      <c r="E197" cm="1">
        <f t="array" aca="1" ref="E197" ca="1">INDIRECT("'Daily results binary'!M"&amp;B197)</f>
        <v>80.686744212283116</v>
      </c>
    </row>
    <row r="198" spans="1:5" x14ac:dyDescent="0.2">
      <c r="A198">
        <v>284</v>
      </c>
      <c r="B198">
        <f t="shared" si="3"/>
        <v>285</v>
      </c>
      <c r="C198" cm="1">
        <f t="array" aca="1" ref="C198" ca="1">INDIRECT("'Daily results'!L"&amp;B198)</f>
        <v>93323.179333333159</v>
      </c>
      <c r="D198" cm="1">
        <f t="array" aca="1" ref="D198" ca="1">INDIRECT("'Daily results'!M"&amp;B198)</f>
        <v>58.326986961818726</v>
      </c>
      <c r="E198" cm="1">
        <f t="array" aca="1" ref="E198" ca="1">INDIRECT("'Daily results binary'!M"&amp;B198)</f>
        <v>70.533471623875442</v>
      </c>
    </row>
    <row r="199" spans="1:5" x14ac:dyDescent="0.2">
      <c r="A199">
        <v>285</v>
      </c>
      <c r="B199">
        <f t="shared" si="3"/>
        <v>286</v>
      </c>
      <c r="C199" cm="1">
        <f t="array" aca="1" ref="C199" ca="1">INDIRECT("'Daily results'!L"&amp;B199)</f>
        <v>95806.232166666538</v>
      </c>
      <c r="D199" cm="1">
        <f t="array" aca="1" ref="D199" ca="1">INDIRECT("'Daily results'!M"&amp;B199)</f>
        <v>50.424332675066331</v>
      </c>
      <c r="E199" cm="1">
        <f t="array" aca="1" ref="E199" ca="1">INDIRECT("'Daily results binary'!M"&amp;B199)</f>
        <v>61.682152331101172</v>
      </c>
    </row>
    <row r="200" spans="1:5" x14ac:dyDescent="0.2">
      <c r="A200">
        <v>288</v>
      </c>
      <c r="B200">
        <f t="shared" si="3"/>
        <v>289</v>
      </c>
      <c r="C200" cm="1">
        <f t="array" aca="1" ref="C200" ca="1">INDIRECT("'Daily results'!L"&amp;B200)</f>
        <v>109421.95349999983</v>
      </c>
      <c r="D200" cm="1">
        <f t="array" aca="1" ref="D200" ca="1">INDIRECT("'Daily results'!M"&amp;B200)</f>
        <v>64.365855189311276</v>
      </c>
      <c r="E200" cm="1">
        <f t="array" aca="1" ref="E200" ca="1">INDIRECT("'Daily results binary'!M"&amp;B200)</f>
        <v>76.803646350785669</v>
      </c>
    </row>
    <row r="201" spans="1:5" x14ac:dyDescent="0.2">
      <c r="A201">
        <v>289</v>
      </c>
      <c r="B201">
        <f t="shared" si="3"/>
        <v>290</v>
      </c>
      <c r="C201" cm="1">
        <f t="array" aca="1" ref="C201" ca="1">INDIRECT("'Daily results'!L"&amp;B201)</f>
        <v>74320.916499999934</v>
      </c>
      <c r="D201" cm="1">
        <f t="array" aca="1" ref="D201" ca="1">INDIRECT("'Daily results'!M"&amp;B201)</f>
        <v>46.450572957658018</v>
      </c>
      <c r="E201" cm="1">
        <f t="array" aca="1" ref="E201" ca="1">INDIRECT("'Daily results binary'!M"&amp;B201)</f>
        <v>55.858755257930802</v>
      </c>
    </row>
    <row r="202" spans="1:5" x14ac:dyDescent="0.2">
      <c r="A202">
        <v>290</v>
      </c>
      <c r="B202">
        <f t="shared" si="3"/>
        <v>291</v>
      </c>
      <c r="C202" cm="1">
        <f t="array" aca="1" ref="C202" ca="1">INDIRECT("'Daily results'!L"&amp;B202)</f>
        <v>100000.00333333318</v>
      </c>
      <c r="D202" cm="1">
        <f t="array" aca="1" ref="D202" ca="1">INDIRECT("'Daily results'!M"&amp;B202)</f>
        <v>50.00000158333301</v>
      </c>
      <c r="E202" cm="1">
        <f t="array" aca="1" ref="E202" ca="1">INDIRECT("'Daily results binary'!M"&amp;B202)</f>
        <v>55.316536089098754</v>
      </c>
    </row>
    <row r="203" spans="1:5" x14ac:dyDescent="0.2">
      <c r="A203">
        <v>291</v>
      </c>
      <c r="B203">
        <f t="shared" si="3"/>
        <v>292</v>
      </c>
      <c r="C203" cm="1">
        <f t="array" aca="1" ref="C203" ca="1">INDIRECT("'Daily results'!L"&amp;B203)</f>
        <v>53260.676499999827</v>
      </c>
      <c r="D203" cm="1">
        <f t="array" aca="1" ref="D203" ca="1">INDIRECT("'Daily results'!M"&amp;B203)</f>
        <v>33.287922916524693</v>
      </c>
      <c r="E203" cm="1">
        <f t="array" aca="1" ref="E203" ca="1">INDIRECT("'Daily results binary'!M"&amp;B203)</f>
        <v>41.039030245700822</v>
      </c>
    </row>
    <row r="204" spans="1:5" x14ac:dyDescent="0.2">
      <c r="A204">
        <v>292</v>
      </c>
      <c r="B204">
        <f t="shared" si="3"/>
        <v>293</v>
      </c>
      <c r="C204" cm="1">
        <f t="array" aca="1" ref="C204" ca="1">INDIRECT("'Daily results'!L"&amp;B204)</f>
        <v>72895.29233333352</v>
      </c>
      <c r="D204" cm="1">
        <f t="array" aca="1" ref="D204" ca="1">INDIRECT("'Daily results'!M"&amp;B204)</f>
        <v>42.879583641412651</v>
      </c>
      <c r="E204" cm="1">
        <f t="array" aca="1" ref="E204" ca="1">INDIRECT("'Daily results binary'!M"&amp;B204)</f>
        <v>51.105475581135948</v>
      </c>
    </row>
    <row r="205" spans="1:5" x14ac:dyDescent="0.2">
      <c r="A205">
        <v>295</v>
      </c>
      <c r="B205">
        <f t="shared" si="3"/>
        <v>296</v>
      </c>
      <c r="C205" cm="1">
        <f t="array" aca="1" ref="C205" ca="1">INDIRECT("'Daily results'!L"&amp;B205)</f>
        <v>88988.905666666571</v>
      </c>
      <c r="D205" cm="1">
        <f t="array" aca="1" ref="D205" ca="1">INDIRECT("'Daily results'!M"&amp;B205)</f>
        <v>46.836266222519725</v>
      </c>
      <c r="E205" cm="1">
        <f t="array" aca="1" ref="E205" ca="1">INDIRECT("'Daily results binary'!M"&amp;B205)</f>
        <v>57.792582889187557</v>
      </c>
    </row>
    <row r="206" spans="1:5" x14ac:dyDescent="0.2">
      <c r="A206">
        <v>296</v>
      </c>
      <c r="B206">
        <f t="shared" si="3"/>
        <v>297</v>
      </c>
      <c r="C206" cm="1">
        <f t="array" aca="1" ref="C206" ca="1">INDIRECT("'Daily results'!L"&amp;B206)</f>
        <v>50000.000166666461</v>
      </c>
      <c r="D206" cm="1">
        <f t="array" aca="1" ref="D206" ca="1">INDIRECT("'Daily results'!M"&amp;B206)</f>
        <v>33.333333407407316</v>
      </c>
      <c r="E206" cm="1">
        <f t="array" aca="1" ref="E206" ca="1">INDIRECT("'Daily results binary'!M"&amp;B206)</f>
        <v>39.62062907053997</v>
      </c>
    </row>
    <row r="207" spans="1:5" x14ac:dyDescent="0.2">
      <c r="A207">
        <v>297</v>
      </c>
      <c r="B207">
        <f t="shared" si="3"/>
        <v>298</v>
      </c>
      <c r="C207" cm="1">
        <f t="array" aca="1" ref="C207" ca="1">INDIRECT("'Daily results'!L"&amp;B207)</f>
        <v>83008.644666666631</v>
      </c>
      <c r="D207" cm="1">
        <f t="array" aca="1" ref="D207" ca="1">INDIRECT("'Daily results'!M"&amp;B207)</f>
        <v>46.115913789103537</v>
      </c>
      <c r="E207" cm="1">
        <f t="array" aca="1" ref="E207" ca="1">INDIRECT("'Daily results binary'!M"&amp;B207)</f>
        <v>55.809568252322507</v>
      </c>
    </row>
    <row r="208" spans="1:5" x14ac:dyDescent="0.2">
      <c r="A208">
        <v>298</v>
      </c>
      <c r="B208">
        <f t="shared" si="3"/>
        <v>299</v>
      </c>
      <c r="C208" cm="1">
        <f t="array" aca="1" ref="C208" ca="1">INDIRECT("'Daily results'!L"&amp;B208)</f>
        <v>121165.91099999985</v>
      </c>
      <c r="D208" cm="1">
        <f t="array" aca="1" ref="D208" ca="1">INDIRECT("'Daily results'!M"&amp;B208)</f>
        <v>60.58295549999999</v>
      </c>
      <c r="E208" cm="1">
        <f t="array" aca="1" ref="E208" ca="1">INDIRECT("'Daily results binary'!M"&amp;B208)</f>
        <v>70.788577657582195</v>
      </c>
    </row>
    <row r="209" spans="1:5" x14ac:dyDescent="0.2">
      <c r="A209">
        <v>299</v>
      </c>
      <c r="B209">
        <f t="shared" si="3"/>
        <v>300</v>
      </c>
      <c r="C209" cm="1">
        <f t="array" aca="1" ref="C209" ca="1">INDIRECT("'Daily results'!L"&amp;B209)</f>
        <v>81600.772333333502</v>
      </c>
      <c r="D209" cm="1">
        <f t="array" aca="1" ref="D209" ca="1">INDIRECT("'Daily results'!M"&amp;B209)</f>
        <v>58.286265813604224</v>
      </c>
      <c r="E209" cm="1">
        <f t="array" aca="1" ref="E209" ca="1">INDIRECT("'Daily results binary'!M"&amp;B209)</f>
        <v>77.212818557778974</v>
      </c>
    </row>
    <row r="210" spans="1:5" x14ac:dyDescent="0.2">
      <c r="A210">
        <v>302</v>
      </c>
      <c r="B210">
        <f t="shared" si="3"/>
        <v>303</v>
      </c>
      <c r="C210" cm="1">
        <f t="array" aca="1" ref="C210" ca="1">INDIRECT("'Daily results'!L"&amp;B210)</f>
        <v>94634.869999999879</v>
      </c>
      <c r="D210" cm="1">
        <f t="array" aca="1" ref="D210" ca="1">INDIRECT("'Daily results'!M"&amp;B210)</f>
        <v>52.574927777774818</v>
      </c>
      <c r="E210" cm="1">
        <f t="array" aca="1" ref="E210" ca="1">INDIRECT("'Daily results binary'!M"&amp;B210)</f>
        <v>65.245494862541861</v>
      </c>
    </row>
    <row r="211" spans="1:5" x14ac:dyDescent="0.2">
      <c r="A211">
        <v>303</v>
      </c>
      <c r="B211">
        <f t="shared" si="3"/>
        <v>304</v>
      </c>
      <c r="C211" cm="1">
        <f t="array" aca="1" ref="C211" ca="1">INDIRECT("'Daily results'!L"&amp;B211)</f>
        <v>106478.85583333345</v>
      </c>
      <c r="D211" cm="1">
        <f t="array" aca="1" ref="D211" ca="1">INDIRECT("'Daily results'!M"&amp;B211)</f>
        <v>66.549284965155493</v>
      </c>
      <c r="E211" cm="1">
        <f t="array" aca="1" ref="E211" ca="1">INDIRECT("'Daily results binary'!M"&amp;B211)</f>
        <v>81.234861256892259</v>
      </c>
    </row>
    <row r="212" spans="1:5" x14ac:dyDescent="0.2">
      <c r="A212">
        <v>304</v>
      </c>
      <c r="B212">
        <f t="shared" si="3"/>
        <v>305</v>
      </c>
      <c r="C212" cm="1">
        <f t="array" aca="1" ref="C212" ca="1">INDIRECT("'Daily results'!L"&amp;B212)</f>
        <v>80260.71416666673</v>
      </c>
      <c r="D212" cm="1">
        <f t="array" aca="1" ref="D212" ca="1">INDIRECT("'Daily results'!M"&amp;B212)</f>
        <v>53.507142718325426</v>
      </c>
      <c r="E212" cm="1">
        <f t="array" aca="1" ref="E212" ca="1">INDIRECT("'Daily results binary'!M"&amp;B212)</f>
        <v>66.463324095152473</v>
      </c>
    </row>
    <row r="213" spans="1:5" x14ac:dyDescent="0.2">
      <c r="A213">
        <v>305</v>
      </c>
      <c r="B213">
        <f t="shared" si="3"/>
        <v>306</v>
      </c>
      <c r="C213" cm="1">
        <f t="array" aca="1" ref="C213" ca="1">INDIRECT("'Daily results'!L"&amp;B213)</f>
        <v>76513.459833333152</v>
      </c>
      <c r="D213" cm="1">
        <f t="array" aca="1" ref="D213" ca="1">INDIRECT("'Daily results'!M"&amp;B213)</f>
        <v>47.8209124456464</v>
      </c>
      <c r="E213" cm="1">
        <f t="array" aca="1" ref="E213" ca="1">INDIRECT("'Daily results binary'!M"&amp;B213)</f>
        <v>60.478513124833619</v>
      </c>
    </row>
    <row r="214" spans="1:5" x14ac:dyDescent="0.2">
      <c r="A214">
        <v>306</v>
      </c>
      <c r="B214">
        <f t="shared" si="3"/>
        <v>307</v>
      </c>
      <c r="C214" cm="1">
        <f t="array" aca="1" ref="C214" ca="1">INDIRECT("'Daily results'!L"&amp;B214)</f>
        <v>50733.537500000093</v>
      </c>
      <c r="D214" cm="1">
        <f t="array" aca="1" ref="D214" ca="1">INDIRECT("'Daily results'!M"&amp;B214)</f>
        <v>31.708461036587011</v>
      </c>
      <c r="E214" cm="1">
        <f t="array" aca="1" ref="E214" ca="1">INDIRECT("'Daily results binary'!M"&amp;B214)</f>
        <v>36.102916637933653</v>
      </c>
    </row>
    <row r="215" spans="1:5" x14ac:dyDescent="0.2">
      <c r="A215">
        <v>309</v>
      </c>
      <c r="B215">
        <f t="shared" si="3"/>
        <v>310</v>
      </c>
      <c r="C215" cm="1">
        <f t="array" aca="1" ref="C215" ca="1">INDIRECT("'Daily results'!L"&amp;B215)</f>
        <v>79439.710999999894</v>
      </c>
      <c r="D215" cm="1">
        <f t="array" aca="1" ref="D215" ca="1">INDIRECT("'Daily results'!M"&amp;B215)</f>
        <v>61.107469999999473</v>
      </c>
      <c r="E215" cm="1">
        <f t="array" aca="1" ref="E215" ca="1">INDIRECT("'Daily results binary'!M"&amp;B215)</f>
        <v>73.377443935343862</v>
      </c>
    </row>
    <row r="216" spans="1:5" x14ac:dyDescent="0.2">
      <c r="A216">
        <v>310</v>
      </c>
      <c r="B216">
        <f t="shared" si="3"/>
        <v>311</v>
      </c>
      <c r="C216" cm="1">
        <f t="array" aca="1" ref="C216" ca="1">INDIRECT("'Daily results'!L"&amp;B216)</f>
        <v>88388.371666666819</v>
      </c>
      <c r="D216" cm="1">
        <f t="array" aca="1" ref="D216" ca="1">INDIRECT("'Daily results'!M"&amp;B216)</f>
        <v>58.925581242056879</v>
      </c>
      <c r="E216" cm="1">
        <f t="array" aca="1" ref="E216" ca="1">INDIRECT("'Daily results binary'!M"&amp;B216)</f>
        <v>75.255218071500082</v>
      </c>
    </row>
    <row r="217" spans="1:5" x14ac:dyDescent="0.2">
      <c r="A217">
        <v>311</v>
      </c>
      <c r="B217">
        <f t="shared" si="3"/>
        <v>312</v>
      </c>
      <c r="C217" cm="1">
        <f t="array" aca="1" ref="C217" ca="1">INDIRECT("'Daily results'!L"&amp;B217)</f>
        <v>81939.794833333464</v>
      </c>
      <c r="D217" cm="1">
        <f t="array" aca="1" ref="D217" ca="1">INDIRECT("'Daily results'!M"&amp;B217)</f>
        <v>48.199879360980326</v>
      </c>
      <c r="E217" cm="1">
        <f t="array" aca="1" ref="E217" ca="1">INDIRECT("'Daily results binary'!M"&amp;B217)</f>
        <v>58.44021737357108</v>
      </c>
    </row>
    <row r="218" spans="1:5" x14ac:dyDescent="0.2">
      <c r="A218">
        <v>312</v>
      </c>
      <c r="B218">
        <f t="shared" si="3"/>
        <v>313</v>
      </c>
      <c r="C218" cm="1">
        <f t="array" aca="1" ref="C218" ca="1">INDIRECT("'Daily results'!L"&amp;B218)</f>
        <v>100000.00249999994</v>
      </c>
      <c r="D218" cm="1">
        <f t="array" aca="1" ref="D218" ca="1">INDIRECT("'Daily results'!M"&amp;B218)</f>
        <v>62.500001757808633</v>
      </c>
      <c r="E218" cm="1">
        <f t="array" aca="1" ref="E218" ca="1">INDIRECT("'Daily results binary'!M"&amp;B218)</f>
        <v>81.429946053272843</v>
      </c>
    </row>
    <row r="219" spans="1:5" x14ac:dyDescent="0.2">
      <c r="A219">
        <v>313</v>
      </c>
      <c r="B219">
        <f t="shared" si="3"/>
        <v>314</v>
      </c>
      <c r="C219" cm="1">
        <f t="array" aca="1" ref="C219" ca="1">INDIRECT("'Daily results'!L"&amp;B219)</f>
        <v>54162.476833333261</v>
      </c>
      <c r="D219" cm="1">
        <f t="array" aca="1" ref="D219" ca="1">INDIRECT("'Daily results'!M"&amp;B219)</f>
        <v>31.860280521431612</v>
      </c>
      <c r="E219" cm="1">
        <f t="array" aca="1" ref="E219" ca="1">INDIRECT("'Daily results binary'!M"&amp;B219)</f>
        <v>36.946739450582662</v>
      </c>
    </row>
    <row r="220" spans="1:5" x14ac:dyDescent="0.2">
      <c r="A220">
        <v>316</v>
      </c>
      <c r="B220">
        <f t="shared" si="3"/>
        <v>317</v>
      </c>
      <c r="C220" cm="1">
        <f t="array" aca="1" ref="C220" ca="1">INDIRECT("'Daily results'!L"&amp;B220)</f>
        <v>92166.863666666672</v>
      </c>
      <c r="D220" cm="1">
        <f t="array" aca="1" ref="D220" ca="1">INDIRECT("'Daily results'!M"&amp;B220)</f>
        <v>57.604289911675622</v>
      </c>
      <c r="E220" cm="1">
        <f t="array" aca="1" ref="E220" ca="1">INDIRECT("'Daily results binary'!M"&amp;B220)</f>
        <v>66.59794584241574</v>
      </c>
    </row>
    <row r="221" spans="1:5" x14ac:dyDescent="0.2">
      <c r="A221">
        <v>317</v>
      </c>
      <c r="B221">
        <f t="shared" si="3"/>
        <v>318</v>
      </c>
      <c r="C221" cm="1">
        <f t="array" aca="1" ref="C221" ca="1">INDIRECT("'Daily results'!L"&amp;B221)</f>
        <v>102413.18316666665</v>
      </c>
      <c r="D221" cm="1">
        <f t="array" aca="1" ref="D221" ca="1">INDIRECT("'Daily results'!M"&amp;B221)</f>
        <v>60.243048862506797</v>
      </c>
      <c r="E221" cm="1">
        <f t="array" aca="1" ref="E221" ca="1">INDIRECT("'Daily results binary'!M"&amp;B221)</f>
        <v>68.275455368582811</v>
      </c>
    </row>
    <row r="222" spans="1:5" x14ac:dyDescent="0.2">
      <c r="A222">
        <v>318</v>
      </c>
      <c r="B222">
        <f t="shared" si="3"/>
        <v>319</v>
      </c>
      <c r="C222" cm="1">
        <f t="array" aca="1" ref="C222" ca="1">INDIRECT("'Daily results'!L"&amp;B222)</f>
        <v>93813.454833333381</v>
      </c>
      <c r="D222" cm="1">
        <f t="array" aca="1" ref="D222" ca="1">INDIRECT("'Daily results'!M"&amp;B222)</f>
        <v>58.633409331909839</v>
      </c>
      <c r="E222" cm="1">
        <f t="array" aca="1" ref="E222" ca="1">INDIRECT("'Daily results binary'!M"&amp;B222)</f>
        <v>72.053690698148813</v>
      </c>
    </row>
    <row r="223" spans="1:5" x14ac:dyDescent="0.2">
      <c r="A223">
        <v>319</v>
      </c>
      <c r="B223">
        <f t="shared" si="3"/>
        <v>320</v>
      </c>
      <c r="C223" cm="1">
        <f t="array" aca="1" ref="C223" ca="1">INDIRECT("'Daily results'!L"&amp;B223)</f>
        <v>96618.876333333086</v>
      </c>
      <c r="D223" cm="1">
        <f t="array" aca="1" ref="D223" ca="1">INDIRECT("'Daily results'!M"&amp;B223)</f>
        <v>60.386797582527421</v>
      </c>
      <c r="E223" cm="1">
        <f t="array" aca="1" ref="E223" ca="1">INDIRECT("'Daily results binary'!M"&amp;B223)</f>
        <v>71.457986109432383</v>
      </c>
    </row>
    <row r="224" spans="1:5" x14ac:dyDescent="0.2">
      <c r="A224">
        <v>320</v>
      </c>
      <c r="B224">
        <f t="shared" si="3"/>
        <v>321</v>
      </c>
      <c r="C224" cm="1">
        <f t="array" aca="1" ref="C224" ca="1">INDIRECT("'Daily results'!L"&amp;B224)</f>
        <v>102814.01733333338</v>
      </c>
      <c r="D224" cm="1">
        <f t="array" aca="1" ref="D224" ca="1">INDIRECT("'Daily results'!M"&amp;B224)</f>
        <v>60.47883360690426</v>
      </c>
      <c r="E224" cm="1">
        <f t="array" aca="1" ref="E224" ca="1">INDIRECT("'Daily results binary'!M"&amp;B224)</f>
        <v>78.222517463795015</v>
      </c>
    </row>
    <row r="225" spans="1:5" x14ac:dyDescent="0.2">
      <c r="A225">
        <v>323</v>
      </c>
      <c r="B225">
        <f t="shared" si="3"/>
        <v>324</v>
      </c>
      <c r="C225" cm="1">
        <f t="array" aca="1" ref="C225" ca="1">INDIRECT("'Daily results'!L"&amp;B225)</f>
        <v>75986.824833333259</v>
      </c>
      <c r="D225" cm="1">
        <f t="array" aca="1" ref="D225" ca="1">INDIRECT("'Daily results'!M"&amp;B225)</f>
        <v>44.698132298723628</v>
      </c>
      <c r="E225" cm="1">
        <f t="array" aca="1" ref="E225" ca="1">INDIRECT("'Daily results binary'!M"&amp;B225)</f>
        <v>53.324906810118037</v>
      </c>
    </row>
    <row r="226" spans="1:5" x14ac:dyDescent="0.2">
      <c r="A226">
        <v>324</v>
      </c>
      <c r="B226">
        <f t="shared" si="3"/>
        <v>325</v>
      </c>
      <c r="C226" cm="1">
        <f t="array" aca="1" ref="C226" ca="1">INDIRECT("'Daily results'!L"&amp;B226)</f>
        <v>49999.995666666655</v>
      </c>
      <c r="D226" cm="1">
        <f t="array" aca="1" ref="D226" ca="1">INDIRECT("'Daily results'!M"&amp;B226)</f>
        <v>31.24999735677083</v>
      </c>
      <c r="E226" cm="1">
        <f t="array" aca="1" ref="E226" ca="1">INDIRECT("'Daily results binary'!M"&amp;B226)</f>
        <v>35.723319428085624</v>
      </c>
    </row>
    <row r="227" spans="1:5" x14ac:dyDescent="0.2">
      <c r="A227">
        <v>325</v>
      </c>
      <c r="B227">
        <f t="shared" si="3"/>
        <v>326</v>
      </c>
      <c r="C227" cm="1">
        <f t="array" aca="1" ref="C227" ca="1">INDIRECT("'Daily results'!L"&amp;B227)</f>
        <v>49999.99766666675</v>
      </c>
      <c r="D227" cm="1">
        <f t="array" aca="1" ref="D227" ca="1">INDIRECT("'Daily results'!M"&amp;B227)</f>
        <v>35.714284132650548</v>
      </c>
      <c r="E227" cm="1">
        <f t="array" aca="1" ref="E227" ca="1">INDIRECT("'Daily results binary'!M"&amp;B227)</f>
        <v>43.505442301957324</v>
      </c>
    </row>
    <row r="228" spans="1:5" x14ac:dyDescent="0.2">
      <c r="A228">
        <v>326</v>
      </c>
      <c r="B228">
        <f t="shared" si="3"/>
        <v>327</v>
      </c>
      <c r="C228" cm="1">
        <f t="array" aca="1" ref="C228" ca="1">INDIRECT("'Daily results'!L"&amp;B228)</f>
        <v>100000.00466666673</v>
      </c>
      <c r="D228" cm="1">
        <f t="array" aca="1" ref="D228" ca="1">INDIRECT("'Daily results'!M"&amp;B228)</f>
        <v>62.500003046871115</v>
      </c>
      <c r="E228" cm="1">
        <f t="array" aca="1" ref="E228" ca="1">INDIRECT("'Daily results binary'!M"&amp;B228)</f>
        <v>75.421257242030478</v>
      </c>
    </row>
    <row r="229" spans="1:5" x14ac:dyDescent="0.2">
      <c r="A229">
        <v>327</v>
      </c>
      <c r="B229">
        <f t="shared" si="3"/>
        <v>328</v>
      </c>
      <c r="C229" cm="1">
        <f t="array" aca="1" ref="C229" ca="1">INDIRECT("'Daily results'!L"&amp;B229)</f>
        <v>82078.013333333423</v>
      </c>
      <c r="D229" cm="1">
        <f t="array" aca="1" ref="D229" ca="1">INDIRECT("'Daily results'!M"&amp;B229)</f>
        <v>45.598896211853933</v>
      </c>
      <c r="E229" cm="1">
        <f t="array" aca="1" ref="E229" ca="1">INDIRECT("'Daily results binary'!M"&amp;B229)</f>
        <v>54.982303850779068</v>
      </c>
    </row>
    <row r="230" spans="1:5" x14ac:dyDescent="0.2">
      <c r="A230">
        <v>330</v>
      </c>
      <c r="B230">
        <f t="shared" si="3"/>
        <v>331</v>
      </c>
      <c r="C230" cm="1">
        <f t="array" aca="1" ref="C230" ca="1">INDIRECT("'Daily results'!L"&amp;B230)</f>
        <v>50339.255666666897</v>
      </c>
      <c r="D230" cm="1">
        <f t="array" aca="1" ref="D230" ca="1">INDIRECT("'Daily results'!M"&amp;B230)</f>
        <v>35.956611276087287</v>
      </c>
      <c r="E230" cm="1">
        <f t="array" aca="1" ref="E230" ca="1">INDIRECT("'Daily results binary'!M"&amp;B230)</f>
        <v>43.574428606419765</v>
      </c>
    </row>
    <row r="231" spans="1:5" x14ac:dyDescent="0.2">
      <c r="A231">
        <v>331</v>
      </c>
      <c r="B231">
        <f t="shared" si="3"/>
        <v>332</v>
      </c>
      <c r="C231" cm="1">
        <f t="array" aca="1" ref="C231" ca="1">INDIRECT("'Daily results'!L"&amp;B231)</f>
        <v>98137.11249999993</v>
      </c>
      <c r="D231" cm="1">
        <f t="array" aca="1" ref="D231" ca="1">INDIRECT("'Daily results'!M"&amp;B231)</f>
        <v>57.727713405081495</v>
      </c>
      <c r="E231" cm="1">
        <f t="array" aca="1" ref="E231" ca="1">INDIRECT("'Daily results binary'!M"&amp;B231)</f>
        <v>71.362879974113724</v>
      </c>
    </row>
    <row r="232" spans="1:5" x14ac:dyDescent="0.2">
      <c r="A232">
        <v>332</v>
      </c>
      <c r="B232">
        <f t="shared" si="3"/>
        <v>333</v>
      </c>
      <c r="C232" cm="1">
        <f t="array" aca="1" ref="C232" ca="1">INDIRECT("'Daily results'!L"&amp;B232)</f>
        <v>104542.15749999974</v>
      </c>
      <c r="D232" cm="1">
        <f t="array" aca="1" ref="D232" ca="1">INDIRECT("'Daily results'!M"&amp;B232)</f>
        <v>58.078976550218961</v>
      </c>
      <c r="E232" cm="1">
        <f t="array" aca="1" ref="E232" ca="1">INDIRECT("'Daily results binary'!M"&amp;B232)</f>
        <v>66.34522400543409</v>
      </c>
    </row>
    <row r="233" spans="1:5" x14ac:dyDescent="0.2">
      <c r="A233">
        <v>333</v>
      </c>
      <c r="B233">
        <f t="shared" si="3"/>
        <v>334</v>
      </c>
      <c r="C233" cm="1">
        <f t="array" aca="1" ref="C233" ca="1">INDIRECT("'Daily results'!L"&amp;B233)</f>
        <v>49999.994833333185</v>
      </c>
      <c r="D233" cm="1">
        <f t="array" aca="1" ref="D233" ca="1">INDIRECT("'Daily results'!M"&amp;B233)</f>
        <v>26.315786777469913</v>
      </c>
      <c r="E233" cm="1">
        <f t="array" aca="1" ref="E233" ca="1">INDIRECT("'Daily results binary'!M"&amp;B233)</f>
        <v>29.354309958012749</v>
      </c>
    </row>
    <row r="234" spans="1:5" x14ac:dyDescent="0.2">
      <c r="A234">
        <v>334</v>
      </c>
      <c r="B234">
        <f t="shared" si="3"/>
        <v>335</v>
      </c>
      <c r="C234" cm="1">
        <f t="array" aca="1" ref="C234" ca="1">INDIRECT("'Daily results'!L"&amp;B234)</f>
        <v>100000.00099999993</v>
      </c>
      <c r="D234" cm="1">
        <f t="array" aca="1" ref="D234" ca="1">INDIRECT("'Daily results'!M"&amp;B234)</f>
        <v>55.555556111111073</v>
      </c>
      <c r="E234" cm="1">
        <f t="array" aca="1" ref="E234" ca="1">INDIRECT("'Daily results binary'!M"&amp;B234)</f>
        <v>66.66666733333328</v>
      </c>
    </row>
    <row r="235" spans="1:5" x14ac:dyDescent="0.2">
      <c r="A235">
        <v>337</v>
      </c>
      <c r="B235">
        <f t="shared" si="3"/>
        <v>338</v>
      </c>
      <c r="C235" cm="1">
        <f t="array" aca="1" ref="C235" ca="1">INDIRECT("'Daily results'!L"&amp;B235)</f>
        <v>75972.204166666605</v>
      </c>
      <c r="D235" cm="1">
        <f t="array" aca="1" ref="D235" ca="1">INDIRECT("'Daily results'!M"&amp;B235)</f>
        <v>50.648136054835355</v>
      </c>
      <c r="E235" cm="1">
        <f t="array" aca="1" ref="E235" ca="1">INDIRECT("'Daily results binary'!M"&amp;B235)</f>
        <v>63.905448235352736</v>
      </c>
    </row>
    <row r="236" spans="1:5" x14ac:dyDescent="0.2">
      <c r="A236">
        <v>338</v>
      </c>
      <c r="B236">
        <f t="shared" si="3"/>
        <v>339</v>
      </c>
      <c r="C236" cm="1">
        <f t="array" aca="1" ref="C236" ca="1">INDIRECT("'Daily results'!L"&amp;B236)</f>
        <v>50000.000333333388</v>
      </c>
      <c r="D236" cm="1">
        <f t="array" aca="1" ref="D236" ca="1">INDIRECT("'Daily results'!M"&amp;B236)</f>
        <v>27.777777911522655</v>
      </c>
      <c r="E236" cm="1">
        <f t="array" aca="1" ref="E236" ca="1">INDIRECT("'Daily results binary'!M"&amp;B236)</f>
        <v>33.097854822130174</v>
      </c>
    </row>
    <row r="237" spans="1:5" x14ac:dyDescent="0.2">
      <c r="A237">
        <v>339</v>
      </c>
      <c r="B237">
        <f t="shared" si="3"/>
        <v>340</v>
      </c>
      <c r="C237" cm="1">
        <f t="array" aca="1" ref="C237" ca="1">INDIRECT("'Daily results'!L"&amp;B237)</f>
        <v>34370.715333333705</v>
      </c>
      <c r="D237" cm="1">
        <f t="array" aca="1" ref="D237" ca="1">INDIRECT("'Daily results'!M"&amp;B237)</f>
        <v>19.094841816491208</v>
      </c>
      <c r="E237" cm="1">
        <f t="array" aca="1" ref="E237" ca="1">INDIRECT("'Daily results binary'!M"&amp;B237)</f>
        <v>23.247728453244395</v>
      </c>
    </row>
    <row r="238" spans="1:5" x14ac:dyDescent="0.2">
      <c r="A238">
        <v>340</v>
      </c>
      <c r="B238">
        <f t="shared" si="3"/>
        <v>341</v>
      </c>
      <c r="C238" cm="1">
        <f t="array" aca="1" ref="C238" ca="1">INDIRECT("'Daily results'!L"&amp;B238)</f>
        <v>55583.746666666819</v>
      </c>
      <c r="D238" cm="1">
        <f t="array" aca="1" ref="D238" ca="1">INDIRECT("'Daily results'!M"&amp;B238)</f>
        <v>42.756728314760899</v>
      </c>
      <c r="E238" cm="1">
        <f t="array" aca="1" ref="E238" ca="1">INDIRECT("'Daily results binary'!M"&amp;B238)</f>
        <v>52.644225929683351</v>
      </c>
    </row>
    <row r="239" spans="1:5" x14ac:dyDescent="0.2">
      <c r="A239">
        <v>341</v>
      </c>
      <c r="B239">
        <f t="shared" si="3"/>
        <v>342</v>
      </c>
      <c r="C239" cm="1">
        <f t="array" aca="1" ref="C239" ca="1">INDIRECT("'Daily results'!L"&amp;B239)</f>
        <v>59803.23816666659</v>
      </c>
      <c r="D239" cm="1">
        <f t="array" aca="1" ref="D239" ca="1">INDIRECT("'Daily results'!M"&amp;B239)</f>
        <v>37.377023815232214</v>
      </c>
      <c r="E239" cm="1">
        <f t="array" aca="1" ref="E239" ca="1">INDIRECT("'Daily results binary'!M"&amp;B239)</f>
        <v>44.276175037070779</v>
      </c>
    </row>
    <row r="240" spans="1:5" x14ac:dyDescent="0.2">
      <c r="A240">
        <v>344</v>
      </c>
      <c r="B240">
        <f t="shared" si="3"/>
        <v>345</v>
      </c>
      <c r="C240" cm="1">
        <f t="array" aca="1" ref="C240" ca="1">INDIRECT("'Daily results'!L"&amp;B240)</f>
        <v>105782.67683333321</v>
      </c>
      <c r="D240" cm="1">
        <f t="array" aca="1" ref="D240" ca="1">INDIRECT("'Daily results'!M"&amp;B240)</f>
        <v>62.225104080612795</v>
      </c>
      <c r="E240" cm="1">
        <f t="array" aca="1" ref="E240" ca="1">INDIRECT("'Daily results binary'!M"&amp;B240)</f>
        <v>77.067638584462671</v>
      </c>
    </row>
    <row r="241" spans="1:5" x14ac:dyDescent="0.2">
      <c r="A241">
        <v>345</v>
      </c>
      <c r="B241">
        <f t="shared" si="3"/>
        <v>346</v>
      </c>
      <c r="C241" cm="1">
        <f t="array" aca="1" ref="C241" ca="1">INDIRECT("'Daily results'!L"&amp;B241)</f>
        <v>50000.000333333155</v>
      </c>
      <c r="D241" cm="1">
        <f t="array" aca="1" ref="D241" ca="1">INDIRECT("'Daily results'!M"&amp;B241)</f>
        <v>33.333333481481404</v>
      </c>
      <c r="E241" cm="1">
        <f t="array" aca="1" ref="E241" ca="1">INDIRECT("'Daily results binary'!M"&amp;B241)</f>
        <v>40.110063779118903</v>
      </c>
    </row>
    <row r="242" spans="1:5" x14ac:dyDescent="0.2">
      <c r="A242">
        <v>346</v>
      </c>
      <c r="B242">
        <f t="shared" si="3"/>
        <v>347</v>
      </c>
      <c r="C242" cm="1">
        <f t="array" aca="1" ref="C242" ca="1">INDIRECT("'Daily results'!L"&amp;B242)</f>
        <v>99999.99916666653</v>
      </c>
      <c r="D242" cm="1">
        <f t="array" aca="1" ref="D242" ca="1">INDIRECT("'Daily results'!M"&amp;B242)</f>
        <v>58.82352886389841</v>
      </c>
      <c r="E242" cm="1">
        <f t="array" aca="1" ref="E242" ca="1">INDIRECT("'Daily results binary'!M"&amp;B242)</f>
        <v>72.712049567193787</v>
      </c>
    </row>
    <row r="243" spans="1:5" x14ac:dyDescent="0.2">
      <c r="A243">
        <v>347</v>
      </c>
      <c r="B243">
        <f t="shared" si="3"/>
        <v>348</v>
      </c>
      <c r="C243" cm="1">
        <f t="array" aca="1" ref="C243" ca="1">INDIRECT("'Daily results'!L"&amp;B243)</f>
        <v>77361.518833333394</v>
      </c>
      <c r="D243" cm="1">
        <f t="array" aca="1" ref="D243" ca="1">INDIRECT("'Daily results'!M"&amp;B243)</f>
        <v>51.574345946193766</v>
      </c>
      <c r="E243" cm="1">
        <f t="array" aca="1" ref="E243" ca="1">INDIRECT("'Daily results binary'!M"&amp;B243)</f>
        <v>60.741676113517848</v>
      </c>
    </row>
    <row r="244" spans="1:5" x14ac:dyDescent="0.2">
      <c r="A244">
        <v>348</v>
      </c>
      <c r="B244">
        <f t="shared" si="3"/>
        <v>349</v>
      </c>
      <c r="C244" cm="1">
        <f t="array" aca="1" ref="C244" ca="1">INDIRECT("'Daily results'!L"&amp;B244)</f>
        <v>82750.805999999866</v>
      </c>
      <c r="D244" cm="1">
        <f t="array" aca="1" ref="D244" ca="1">INDIRECT("'Daily results'!M"&amp;B244)</f>
        <v>55.167203999999913</v>
      </c>
      <c r="E244" cm="1">
        <f t="array" aca="1" ref="E244" ca="1">INDIRECT("'Daily results binary'!M"&amp;B244)</f>
        <v>65.09168197997478</v>
      </c>
    </row>
    <row r="245" spans="1:5" x14ac:dyDescent="0.2">
      <c r="A245">
        <v>351</v>
      </c>
      <c r="B245">
        <f t="shared" si="3"/>
        <v>352</v>
      </c>
      <c r="C245" cm="1">
        <f t="array" aca="1" ref="C245" ca="1">INDIRECT("'Daily results'!L"&amp;B245)</f>
        <v>100000.00300000003</v>
      </c>
      <c r="D245" cm="1">
        <f t="array" aca="1" ref="D245" ca="1">INDIRECT("'Daily results'!M"&amp;B245)</f>
        <v>58.823531176470524</v>
      </c>
      <c r="E245" cm="1">
        <f t="array" aca="1" ref="E245" ca="1">INDIRECT("'Daily results binary'!M"&amp;B245)</f>
        <v>71.752374612477936</v>
      </c>
    </row>
    <row r="246" spans="1:5" x14ac:dyDescent="0.2">
      <c r="A246">
        <v>352</v>
      </c>
      <c r="B246">
        <f t="shared" si="3"/>
        <v>353</v>
      </c>
      <c r="C246" cm="1">
        <f t="array" aca="1" ref="C246" ca="1">INDIRECT("'Daily results'!L"&amp;B246)</f>
        <v>100000.00166666694</v>
      </c>
      <c r="D246" cm="1">
        <f t="array" aca="1" ref="D246" ca="1">INDIRECT("'Daily results'!M"&amp;B246)</f>
        <v>58.82353050749721</v>
      </c>
      <c r="E246" cm="1">
        <f t="array" aca="1" ref="E246" ca="1">INDIRECT("'Daily results binary'!M"&amp;B246)</f>
        <v>70.369171939954555</v>
      </c>
    </row>
    <row r="247" spans="1:5" x14ac:dyDescent="0.2">
      <c r="A247">
        <v>353</v>
      </c>
      <c r="B247">
        <f t="shared" si="3"/>
        <v>354</v>
      </c>
      <c r="C247" cm="1">
        <f t="array" aca="1" ref="C247" ca="1">INDIRECT("'Daily results'!L"&amp;B247)</f>
        <v>75877.610333333258</v>
      </c>
      <c r="D247" cm="1">
        <f t="array" aca="1" ref="D247" ca="1">INDIRECT("'Daily results'!M"&amp;B247)</f>
        <v>54.198292966194458</v>
      </c>
      <c r="E247" cm="1">
        <f t="array" aca="1" ref="E247" ca="1">INDIRECT("'Daily results binary'!M"&amp;B247)</f>
        <v>67.838164821504748</v>
      </c>
    </row>
    <row r="248" spans="1:5" x14ac:dyDescent="0.2">
      <c r="A248">
        <v>354</v>
      </c>
      <c r="B248">
        <f t="shared" si="3"/>
        <v>355</v>
      </c>
      <c r="C248" cm="1">
        <f t="array" aca="1" ref="C248" ca="1">INDIRECT("'Daily results'!L"&amp;B248)</f>
        <v>84468.082166666863</v>
      </c>
      <c r="D248" cm="1">
        <f t="array" aca="1" ref="D248" ca="1">INDIRECT("'Daily results'!M"&amp;B248)</f>
        <v>56.312054715208944</v>
      </c>
      <c r="E248" cm="1">
        <f t="array" aca="1" ref="E248" ca="1">INDIRECT("'Daily results binary'!M"&amp;B248)</f>
        <v>68.499892059738571</v>
      </c>
    </row>
    <row r="249" spans="1:5" x14ac:dyDescent="0.2">
      <c r="A249">
        <v>355</v>
      </c>
      <c r="B249">
        <f t="shared" si="3"/>
        <v>356</v>
      </c>
      <c r="C249" cm="1">
        <f t="array" aca="1" ref="C249" ca="1">INDIRECT("'Daily results'!L"&amp;B249)</f>
        <v>114850.7995000002</v>
      </c>
      <c r="D249" cm="1">
        <f t="array" aca="1" ref="D249" ca="1">INDIRECT("'Daily results'!M"&amp;B249)</f>
        <v>67.559294022233274</v>
      </c>
      <c r="E249" cm="1">
        <f t="array" aca="1" ref="E249" ca="1">INDIRECT("'Daily results binary'!M"&amp;B249)</f>
        <v>87.265476092980052</v>
      </c>
    </row>
    <row r="250" spans="1:5" x14ac:dyDescent="0.2">
      <c r="A250">
        <v>360</v>
      </c>
      <c r="B250">
        <f t="shared" si="3"/>
        <v>361</v>
      </c>
      <c r="C250" cm="1">
        <f t="array" aca="1" ref="C250" ca="1">INDIRECT("'Daily results'!L"&amp;B250)</f>
        <v>49999.998333333293</v>
      </c>
      <c r="D250" cm="1">
        <f t="array" aca="1" ref="D250" ca="1">INDIRECT("'Daily results'!M"&amp;B250)</f>
        <v>26.315788550323166</v>
      </c>
      <c r="E250" cm="1">
        <f t="array" aca="1" ref="E250" ca="1">INDIRECT("'Daily results binary'!M"&amp;B250)</f>
        <v>30.259816471644985</v>
      </c>
    </row>
    <row r="251" spans="1:5" x14ac:dyDescent="0.2">
      <c r="A251">
        <v>361</v>
      </c>
      <c r="B251">
        <f t="shared" si="3"/>
        <v>362</v>
      </c>
      <c r="C251" cm="1">
        <f t="array" aca="1" ref="C251" ca="1">INDIRECT("'Daily results'!L"&amp;B251)</f>
        <v>49999.99766666675</v>
      </c>
      <c r="D251" cm="1">
        <f t="array" aca="1" ref="D251" ca="1">INDIRECT("'Daily results'!M"&amp;B251)</f>
        <v>35.714284132653077</v>
      </c>
      <c r="E251" cm="1">
        <f t="array" aca="1" ref="E251" ca="1">INDIRECT("'Daily results binary'!M"&amp;B251)</f>
        <v>46.369932737565478</v>
      </c>
    </row>
    <row r="252" spans="1:5" x14ac:dyDescent="0.2">
      <c r="A252">
        <v>362</v>
      </c>
      <c r="B252">
        <f t="shared" si="3"/>
        <v>363</v>
      </c>
      <c r="C252" cm="1">
        <f t="array" aca="1" ref="C252" ca="1">INDIRECT("'Daily results'!L"&amp;B252)</f>
        <v>106880.51266666641</v>
      </c>
      <c r="D252" cm="1">
        <f t="array" aca="1" ref="D252" ca="1">INDIRECT("'Daily results'!M"&amp;B252)</f>
        <v>62.870889927197695</v>
      </c>
      <c r="E252" cm="1">
        <f t="array" aca="1" ref="E252" ca="1">INDIRECT("'Daily results binary'!M"&amp;B252)</f>
        <v>74.417670019643452</v>
      </c>
    </row>
    <row r="253" spans="1:5" x14ac:dyDescent="0.2">
      <c r="A253">
        <v>365</v>
      </c>
      <c r="B253">
        <f t="shared" si="3"/>
        <v>366</v>
      </c>
      <c r="C253" cm="1">
        <f t="array" aca="1" ref="C253" ca="1">INDIRECT("'Daily results'!L"&amp;B253)</f>
        <v>99999.996666666819</v>
      </c>
      <c r="D253" cm="1">
        <f t="array" aca="1" ref="D253" ca="1">INDIRECT("'Daily results'!M"&amp;B253)</f>
        <v>55.555553806584392</v>
      </c>
      <c r="E253" cm="1">
        <f t="array" aca="1" ref="E253" ca="1">INDIRECT("'Daily results binary'!M"&amp;B253)</f>
        <v>69.625986247776524</v>
      </c>
    </row>
    <row r="255" spans="1:5" x14ac:dyDescent="0.2">
      <c r="C255">
        <f ca="1">AVERAGE(C2:C253)</f>
        <v>76206.445039682512</v>
      </c>
      <c r="D255">
        <f ca="1">MAX(D2:D253)</f>
        <v>70.946514390641241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53C7-6AD3-0E4D-9EC2-9B567C40EB15}">
  <dimension ref="A1:D61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>
        <v>8</v>
      </c>
      <c r="B2" cm="1">
        <f t="array" aca="1" ref="B2" ca="1">INDIRECT("'Daily results'!L"&amp;A2)</f>
        <v>100000.00133333309</v>
      </c>
      <c r="C2" cm="1">
        <f t="array" aca="1" ref="C2" ca="1">INDIRECT("'Daily results'!M"&amp;A2)</f>
        <v>50.000000583333247</v>
      </c>
      <c r="D2" cm="1">
        <f t="array" aca="1" ref="D2" ca="1">INDIRECT("'Daily results binary'!M"&amp;A2)</f>
        <v>54.243490832718102</v>
      </c>
    </row>
    <row r="3" spans="1:4" x14ac:dyDescent="0.2">
      <c r="A3">
        <v>15</v>
      </c>
      <c r="B3" cm="1">
        <f t="array" aca="1" ref="B3" ca="1">INDIRECT("'Daily results'!L"&amp;A3)</f>
        <v>100000.00266666664</v>
      </c>
      <c r="C3" cm="1">
        <f t="array" aca="1" ref="C3" ca="1">INDIRECT("'Daily results'!M"&amp;A3)</f>
        <v>50.00000141666667</v>
      </c>
      <c r="D3" cm="1">
        <f t="array" aca="1" ref="D3" ca="1">INDIRECT("'Daily results binary'!M"&amp;A3)</f>
        <v>59.094750625654811</v>
      </c>
    </row>
    <row r="4" spans="1:4" x14ac:dyDescent="0.2">
      <c r="A4">
        <v>22</v>
      </c>
      <c r="B4" cm="1">
        <f t="array" aca="1" ref="B4" ca="1">INDIRECT("'Daily results'!L"&amp;A4)</f>
        <v>99999.996666666586</v>
      </c>
      <c r="C4" cm="1">
        <f t="array" aca="1" ref="C4" ca="1">INDIRECT("'Daily results'!M"&amp;A4)</f>
        <v>49.999998416666635</v>
      </c>
      <c r="D4" cm="1">
        <f t="array" aca="1" ref="D4" ca="1">INDIRECT("'Daily results binary'!M"&amp;A4)</f>
        <v>57.509847042415764</v>
      </c>
    </row>
    <row r="5" spans="1:4" x14ac:dyDescent="0.2">
      <c r="A5">
        <v>29</v>
      </c>
      <c r="B5" cm="1">
        <f t="array" aca="1" ref="B5" ca="1">INDIRECT("'Daily results'!L"&amp;A5)</f>
        <v>100000.00233333348</v>
      </c>
      <c r="C5" cm="1">
        <f t="array" aca="1" ref="C5" ca="1">INDIRECT("'Daily results'!M"&amp;A5)</f>
        <v>50.000001083333387</v>
      </c>
      <c r="D5" cm="1">
        <f t="array" aca="1" ref="D5" ca="1">INDIRECT("'Daily results binary'!M"&amp;A5)</f>
        <v>50.000001083333387</v>
      </c>
    </row>
    <row r="6" spans="1:4" x14ac:dyDescent="0.2">
      <c r="A6">
        <v>36</v>
      </c>
      <c r="B6" cm="1">
        <f t="array" aca="1" ref="B6" ca="1">INDIRECT("'Daily results'!L"&amp;A6)</f>
        <v>99999.997000000207</v>
      </c>
      <c r="C6" cm="1">
        <f t="array" aca="1" ref="C6" ca="1">INDIRECT("'Daily results'!M"&amp;A6)</f>
        <v>49.999998500000039</v>
      </c>
      <c r="D6" cm="1">
        <f t="array" aca="1" ref="D6" ca="1">INDIRECT("'Daily results binary'!M"&amp;A6)</f>
        <v>51.741642361115716</v>
      </c>
    </row>
    <row r="7" spans="1:4" x14ac:dyDescent="0.2">
      <c r="A7">
        <v>43</v>
      </c>
      <c r="B7" cm="1">
        <f t="array" aca="1" ref="B7" ca="1">INDIRECT("'Daily results'!L"&amp;A7)</f>
        <v>149999.99483333342</v>
      </c>
      <c r="C7" cm="1">
        <f t="array" aca="1" ref="C7" ca="1">INDIRECT("'Daily results'!M"&amp;A7)</f>
        <v>74.999997479166666</v>
      </c>
      <c r="D7" cm="1">
        <f t="array" aca="1" ref="D7" ca="1">INDIRECT("'Daily results binary'!M"&amp;A7)</f>
        <v>74.999997479166666</v>
      </c>
    </row>
    <row r="8" spans="1:4" x14ac:dyDescent="0.2">
      <c r="A8">
        <v>50</v>
      </c>
      <c r="B8" cm="1">
        <f t="array" aca="1" ref="B8" ca="1">INDIRECT("'Daily results'!L"&amp;A8)</f>
        <v>100000.00083333347</v>
      </c>
      <c r="C8" cm="1">
        <f t="array" aca="1" ref="C8" ca="1">INDIRECT("'Daily results'!M"&amp;A8)</f>
        <v>50.000000458333346</v>
      </c>
      <c r="D8" cm="1">
        <f t="array" aca="1" ref="D8" ca="1">INDIRECT("'Daily results binary'!M"&amp;A8)</f>
        <v>56.14314271642067</v>
      </c>
    </row>
    <row r="9" spans="1:4" x14ac:dyDescent="0.2">
      <c r="A9">
        <v>57</v>
      </c>
      <c r="B9" cm="1">
        <f t="array" aca="1" ref="B9" ca="1">INDIRECT("'Daily results'!L"&amp;A9)</f>
        <v>99999.994833333418</v>
      </c>
      <c r="C9" cm="1">
        <f t="array" aca="1" ref="C9" ca="1">INDIRECT("'Daily results'!M"&amp;A9)</f>
        <v>49.999997458333354</v>
      </c>
      <c r="D9" cm="1">
        <f t="array" aca="1" ref="D9" ca="1">INDIRECT("'Daily results binary'!M"&amp;A9)</f>
        <v>50.630268867154051</v>
      </c>
    </row>
    <row r="10" spans="1:4" x14ac:dyDescent="0.2">
      <c r="A10">
        <v>64</v>
      </c>
      <c r="B10" cm="1">
        <f t="array" aca="1" ref="B10" ca="1">INDIRECT("'Daily results'!L"&amp;A10)</f>
        <v>100000.00366666657</v>
      </c>
      <c r="C10" cm="1">
        <f t="array" aca="1" ref="C10" ca="1">INDIRECT("'Daily results'!M"&amp;A10)</f>
        <v>52.631580969529054</v>
      </c>
      <c r="D10" cm="1">
        <f t="array" aca="1" ref="D10" ca="1">INDIRECT("'Daily results binary'!M"&amp;A10)</f>
        <v>58.938500937790025</v>
      </c>
    </row>
    <row r="11" spans="1:4" x14ac:dyDescent="0.2">
      <c r="A11">
        <v>71</v>
      </c>
      <c r="B11" cm="1">
        <f t="array" aca="1" ref="B11" ca="1">INDIRECT("'Daily results'!L"&amp;A11)</f>
        <v>100000.00383333326</v>
      </c>
      <c r="C11" cm="1">
        <f t="array" aca="1" ref="C11" ca="1">INDIRECT("'Daily results'!M"&amp;A11)</f>
        <v>50.000001958333307</v>
      </c>
      <c r="D11" t="e" cm="1">
        <f t="array" aca="1" ref="D11" ca="1">INDIRECT("'Daily results binary'!M"&amp;A11)</f>
        <v>#VALUE!</v>
      </c>
    </row>
    <row r="12" spans="1:4" x14ac:dyDescent="0.2">
      <c r="A12">
        <v>78</v>
      </c>
      <c r="B12" cm="1">
        <f t="array" aca="1" ref="B12" ca="1">INDIRECT("'Daily results'!L"&amp;A12)</f>
        <v>100000.00083333324</v>
      </c>
      <c r="C12" cm="1">
        <f t="array" aca="1" ref="C12" ca="1">INDIRECT("'Daily results'!M"&amp;A12)</f>
        <v>50.000000458333062</v>
      </c>
      <c r="D12" cm="1">
        <f t="array" aca="1" ref="D12" ca="1">INDIRECT("'Daily results binary'!M"&amp;A12)</f>
        <v>54.94123884839226</v>
      </c>
    </row>
    <row r="13" spans="1:4" x14ac:dyDescent="0.2">
      <c r="A13">
        <v>81</v>
      </c>
      <c r="B13" cm="1">
        <f t="array" aca="1" ref="B13" ca="1">INDIRECT("'Daily results'!L"&amp;A13)</f>
        <v>100000.00333333341</v>
      </c>
      <c r="C13" cm="1">
        <f t="array" aca="1" ref="C13" ca="1">INDIRECT("'Daily results'!M"&amp;A13)</f>
        <v>50.000001583333351</v>
      </c>
      <c r="D13" cm="1">
        <f t="array" aca="1" ref="D13" ca="1">INDIRECT("'Daily results binary'!M"&amp;A13)</f>
        <v>50.000001583333351</v>
      </c>
    </row>
    <row r="14" spans="1:4" x14ac:dyDescent="0.2">
      <c r="A14">
        <v>85</v>
      </c>
      <c r="B14" cm="1">
        <f t="array" aca="1" ref="B14" ca="1">INDIRECT("'Daily results'!L"&amp;A14)</f>
        <v>99999.996166666504</v>
      </c>
      <c r="C14" cm="1">
        <f t="array" aca="1" ref="C14" ca="1">INDIRECT("'Daily results'!M"&amp;A14)</f>
        <v>49.99999804166638</v>
      </c>
      <c r="D14" cm="1">
        <f t="array" aca="1" ref="D14" ca="1">INDIRECT("'Daily results binary'!M"&amp;A14)</f>
        <v>55.767499926496065</v>
      </c>
    </row>
    <row r="15" spans="1:4" x14ac:dyDescent="0.2">
      <c r="A15">
        <v>90</v>
      </c>
      <c r="B15" cm="1">
        <f t="array" aca="1" ref="B15" ca="1">INDIRECT("'Daily results'!L"&amp;A15)</f>
        <v>99999.996166666737</v>
      </c>
      <c r="C15" cm="1">
        <f t="array" aca="1" ref="C15" ca="1">INDIRECT("'Daily results'!M"&amp;A15)</f>
        <v>52.631576883656251</v>
      </c>
      <c r="D15" cm="1">
        <f t="array" aca="1" ref="D15" ca="1">INDIRECT("'Daily results binary'!M"&amp;A15)</f>
        <v>63.370388437112368</v>
      </c>
    </row>
    <row r="16" spans="1:4" x14ac:dyDescent="0.2">
      <c r="A16">
        <v>92</v>
      </c>
      <c r="B16" cm="1">
        <f t="array" aca="1" ref="B16" ca="1">INDIRECT("'Daily results'!L"&amp;A16)</f>
        <v>105024.07316666632</v>
      </c>
      <c r="C16" cm="1">
        <f t="array" aca="1" ref="C16" ca="1">INDIRECT("'Daily results'!M"&amp;A16)</f>
        <v>52.512036539573181</v>
      </c>
      <c r="D16" cm="1">
        <f t="array" aca="1" ref="D16" ca="1">INDIRECT("'Daily results binary'!M"&amp;A16)</f>
        <v>52.512036539573181</v>
      </c>
    </row>
    <row r="17" spans="1:4" x14ac:dyDescent="0.2">
      <c r="A17">
        <v>93</v>
      </c>
      <c r="B17" cm="1">
        <f t="array" aca="1" ref="B17" ca="1">INDIRECT("'Daily results'!L"&amp;A17)</f>
        <v>100000.00199999986</v>
      </c>
      <c r="C17" cm="1">
        <f t="array" aca="1" ref="C17" ca="1">INDIRECT("'Daily results'!M"&amp;A17)</f>
        <v>50.000000999999962</v>
      </c>
      <c r="D17" cm="1">
        <f t="array" aca="1" ref="D17" ca="1">INDIRECT("'Daily results binary'!M"&amp;A17)</f>
        <v>50.495638082596152</v>
      </c>
    </row>
    <row r="18" spans="1:4" x14ac:dyDescent="0.2">
      <c r="A18">
        <v>99</v>
      </c>
      <c r="B18" cm="1">
        <f t="array" aca="1" ref="B18" ca="1">INDIRECT("'Daily results'!L"&amp;A18)</f>
        <v>100000.00383333373</v>
      </c>
      <c r="C18" cm="1">
        <f t="array" aca="1" ref="C18" ca="1">INDIRECT("'Daily results'!M"&amp;A18)</f>
        <v>50.000001958333449</v>
      </c>
      <c r="D18" cm="1">
        <f t="array" aca="1" ref="D18" ca="1">INDIRECT("'Daily results binary'!M"&amp;A18)</f>
        <v>50.000001958333449</v>
      </c>
    </row>
    <row r="19" spans="1:4" x14ac:dyDescent="0.2">
      <c r="A19">
        <v>106</v>
      </c>
      <c r="B19" cm="1">
        <f t="array" aca="1" ref="B19" ca="1">INDIRECT("'Daily results'!L"&amp;A19)</f>
        <v>99999.996999999974</v>
      </c>
      <c r="C19" cm="1">
        <f t="array" aca="1" ref="C19" ca="1">INDIRECT("'Daily results'!M"&amp;A19)</f>
        <v>49.999998500000018</v>
      </c>
      <c r="D19" cm="1">
        <f t="array" aca="1" ref="D19" ca="1">INDIRECT("'Daily results binary'!M"&amp;A19)</f>
        <v>52.150749652446549</v>
      </c>
    </row>
    <row r="20" spans="1:4" x14ac:dyDescent="0.2">
      <c r="A20">
        <v>113</v>
      </c>
      <c r="B20" cm="1">
        <f t="array" aca="1" ref="B20" ca="1">INDIRECT("'Daily results'!L"&amp;A20)</f>
        <v>99999.997499999823</v>
      </c>
      <c r="C20" cm="1">
        <f t="array" aca="1" ref="C20" ca="1">INDIRECT("'Daily results'!M"&amp;A20)</f>
        <v>49.999998874999932</v>
      </c>
      <c r="D20" cm="1">
        <f t="array" aca="1" ref="D20" ca="1">INDIRECT("'Daily results binary'!M"&amp;A20)</f>
        <v>56.129204458846807</v>
      </c>
    </row>
    <row r="21" spans="1:4" x14ac:dyDescent="0.2">
      <c r="A21">
        <v>118</v>
      </c>
      <c r="B21" cm="1">
        <f t="array" aca="1" ref="B21" ca="1">INDIRECT("'Daily results'!L"&amp;A21)</f>
        <v>49677.94766666647</v>
      </c>
      <c r="C21" cm="1">
        <f t="array" aca="1" ref="C21" ca="1">INDIRECT("'Daily results'!M"&amp;A21)</f>
        <v>31.048717356351201</v>
      </c>
      <c r="D21" cm="1">
        <f t="array" aca="1" ref="D21" ca="1">INDIRECT("'Daily results binary'!M"&amp;A21)</f>
        <v>35.703098209479499</v>
      </c>
    </row>
    <row r="22" spans="1:4" x14ac:dyDescent="0.2">
      <c r="A22">
        <v>120</v>
      </c>
      <c r="B22" cm="1">
        <f t="array" aca="1" ref="B22" ca="1">INDIRECT("'Daily results'!L"&amp;A22)</f>
        <v>100000.00183333317</v>
      </c>
      <c r="C22" cm="1">
        <f t="array" aca="1" ref="C22" ca="1">INDIRECT("'Daily results'!M"&amp;A22)</f>
        <v>50.000000958333288</v>
      </c>
      <c r="D22" cm="1">
        <f t="array" aca="1" ref="D22" ca="1">INDIRECT("'Daily results binary'!M"&amp;A22)</f>
        <v>50.000000958333288</v>
      </c>
    </row>
    <row r="23" spans="1:4" x14ac:dyDescent="0.2">
      <c r="A23">
        <v>122</v>
      </c>
      <c r="B23" cm="1">
        <f t="array" aca="1" ref="B23" ca="1">INDIRECT("'Daily results'!L"&amp;A23)</f>
        <v>100000.00183333317</v>
      </c>
      <c r="C23" cm="1">
        <f t="array" aca="1" ref="C23" ca="1">INDIRECT("'Daily results'!M"&amp;A23)</f>
        <v>50.000000958333288</v>
      </c>
      <c r="D23" cm="1">
        <f t="array" aca="1" ref="D23" ca="1">INDIRECT("'Daily results binary'!M"&amp;A23)</f>
        <v>53.328540478248819</v>
      </c>
    </row>
    <row r="24" spans="1:4" x14ac:dyDescent="0.2">
      <c r="A24">
        <v>127</v>
      </c>
      <c r="B24" cm="1">
        <f t="array" aca="1" ref="B24" ca="1">INDIRECT("'Daily results'!L"&amp;A24)</f>
        <v>99999.996333333198</v>
      </c>
      <c r="C24" cm="1">
        <f t="array" aca="1" ref="C24" ca="1">INDIRECT("'Daily results'!M"&amp;A24)</f>
        <v>49.999998083333054</v>
      </c>
      <c r="D24" cm="1">
        <f t="array" aca="1" ref="D24" ca="1">INDIRECT("'Daily results binary'!M"&amp;A24)</f>
        <v>49.999998083333288</v>
      </c>
    </row>
    <row r="25" spans="1:4" x14ac:dyDescent="0.2">
      <c r="A25">
        <v>134</v>
      </c>
      <c r="B25" cm="1">
        <f t="array" aca="1" ref="B25" ca="1">INDIRECT("'Daily results'!L"&amp;A25)</f>
        <v>114926.09583333321</v>
      </c>
      <c r="C25" cm="1">
        <f t="array" aca="1" ref="C25" ca="1">INDIRECT("'Daily results'!M"&amp;A25)</f>
        <v>57.46304796455248</v>
      </c>
      <c r="D25" cm="1">
        <f t="array" aca="1" ref="D25" ca="1">INDIRECT("'Daily results binary'!M"&amp;A25)</f>
        <v>57.46304796455248</v>
      </c>
    </row>
    <row r="26" spans="1:4" x14ac:dyDescent="0.2">
      <c r="A26">
        <v>141</v>
      </c>
      <c r="B26" cm="1">
        <f t="array" aca="1" ref="B26" ca="1">INDIRECT("'Daily results'!L"&amp;A26)</f>
        <v>99999.998000000021</v>
      </c>
      <c r="C26" cm="1">
        <f t="array" aca="1" ref="C26" ca="1">INDIRECT("'Daily results'!M"&amp;A26)</f>
        <v>49.99999900000001</v>
      </c>
      <c r="D26" cm="1">
        <f t="array" aca="1" ref="D26" ca="1">INDIRECT("'Daily results binary'!M"&amp;A26)</f>
        <v>56.953751320415812</v>
      </c>
    </row>
    <row r="27" spans="1:4" x14ac:dyDescent="0.2">
      <c r="A27">
        <v>148</v>
      </c>
      <c r="B27" cm="1">
        <f t="array" aca="1" ref="B27" ca="1">INDIRECT("'Daily results'!L"&amp;A27)</f>
        <v>99999.998499999987</v>
      </c>
      <c r="C27" cm="1">
        <f t="array" aca="1" ref="C27" ca="1">INDIRECT("'Daily results'!M"&amp;A27)</f>
        <v>49.999999375000016</v>
      </c>
      <c r="D27" cm="1">
        <f t="array" aca="1" ref="D27" ca="1">INDIRECT("'Daily results binary'!M"&amp;A27)</f>
        <v>53.97495111431931</v>
      </c>
    </row>
    <row r="28" spans="1:4" x14ac:dyDescent="0.2">
      <c r="A28">
        <v>155</v>
      </c>
      <c r="B28" cm="1">
        <f t="array" aca="1" ref="B28" ca="1">INDIRECT("'Daily results'!L"&amp;A28)</f>
        <v>99999.999500000151</v>
      </c>
      <c r="C28" cm="1">
        <f t="array" aca="1" ref="C28" ca="1">INDIRECT("'Daily results'!M"&amp;A28)</f>
        <v>49.999999875000043</v>
      </c>
      <c r="D28" cm="1">
        <f t="array" aca="1" ref="D28" ca="1">INDIRECT("'Daily results binary'!M"&amp;A28)</f>
        <v>49.999999875000043</v>
      </c>
    </row>
    <row r="29" spans="1:4" x14ac:dyDescent="0.2">
      <c r="A29">
        <v>162</v>
      </c>
      <c r="B29" cm="1">
        <f t="array" aca="1" ref="B29" ca="1">INDIRECT("'Daily results'!L"&amp;A29)</f>
        <v>99999.999000000185</v>
      </c>
      <c r="C29" cm="1">
        <f t="array" aca="1" ref="C29" ca="1">INDIRECT("'Daily results'!M"&amp;A29)</f>
        <v>52.631578421052694</v>
      </c>
      <c r="D29" cm="1">
        <f t="array" aca="1" ref="D29" ca="1">INDIRECT("'Daily results binary'!M"&amp;A29)</f>
        <v>62.033929544951469</v>
      </c>
    </row>
    <row r="30" spans="1:4" x14ac:dyDescent="0.2">
      <c r="A30">
        <v>169</v>
      </c>
      <c r="B30" cm="1">
        <f t="array" aca="1" ref="B30" ca="1">INDIRECT("'Daily results'!L"&amp;A30)</f>
        <v>100000.00133333332</v>
      </c>
      <c r="C30" cm="1">
        <f t="array" aca="1" ref="C30" ca="1">INDIRECT("'Daily results'!M"&amp;A30)</f>
        <v>50.000000583333318</v>
      </c>
      <c r="D30" cm="1">
        <f t="array" aca="1" ref="D30" ca="1">INDIRECT("'Daily results binary'!M"&amp;A30)</f>
        <v>52.490982736043179</v>
      </c>
    </row>
    <row r="31" spans="1:4" x14ac:dyDescent="0.2">
      <c r="A31">
        <v>176</v>
      </c>
      <c r="B31" cm="1">
        <f t="array" aca="1" ref="B31" ca="1">INDIRECT("'Daily results'!L"&amp;A31)</f>
        <v>99999.999999999884</v>
      </c>
      <c r="C31" cm="1">
        <f t="array" aca="1" ref="C31" ca="1">INDIRECT("'Daily results'!M"&amp;A31)</f>
        <v>49.999999999999972</v>
      </c>
      <c r="D31" cm="1">
        <f t="array" aca="1" ref="D31" ca="1">INDIRECT("'Daily results binary'!M"&amp;A31)</f>
        <v>54.214399529169178</v>
      </c>
    </row>
    <row r="32" spans="1:4" x14ac:dyDescent="0.2">
      <c r="A32">
        <v>183</v>
      </c>
      <c r="B32" cm="1">
        <f t="array" aca="1" ref="B32" ca="1">INDIRECT("'Daily results'!L"&amp;A32)</f>
        <v>99999.996999999974</v>
      </c>
      <c r="C32" cm="1">
        <f t="array" aca="1" ref="C32" ca="1">INDIRECT("'Daily results'!M"&amp;A32)</f>
        <v>49.99999849999999</v>
      </c>
      <c r="D32" cm="1">
        <f t="array" aca="1" ref="D32" ca="1">INDIRECT("'Daily results binary'!M"&amp;A32)</f>
        <v>52.699179598646083</v>
      </c>
    </row>
    <row r="33" spans="1:4" x14ac:dyDescent="0.2">
      <c r="A33">
        <v>190</v>
      </c>
      <c r="B33" cm="1">
        <f t="array" aca="1" ref="B33" ca="1">INDIRECT("'Daily results'!L"&amp;A33)</f>
        <v>99999.996666666702</v>
      </c>
      <c r="C33" cm="1">
        <f t="array" aca="1" ref="C33" ca="1">INDIRECT("'Daily results'!M"&amp;A33)</f>
        <v>49.999998416666699</v>
      </c>
      <c r="D33" cm="1">
        <f t="array" aca="1" ref="D33" ca="1">INDIRECT("'Daily results binary'!M"&amp;A33)</f>
        <v>51.573974809004767</v>
      </c>
    </row>
    <row r="34" spans="1:4" x14ac:dyDescent="0.2">
      <c r="A34">
        <v>197</v>
      </c>
      <c r="B34" cm="1">
        <f t="array" aca="1" ref="B34" ca="1">INDIRECT("'Daily results'!L"&amp;A34)</f>
        <v>100000.00316666672</v>
      </c>
      <c r="C34" cm="1">
        <f t="array" aca="1" ref="C34" ca="1">INDIRECT("'Daily results'!M"&amp;A34)</f>
        <v>52.631580567867054</v>
      </c>
      <c r="D34" cm="1">
        <f t="array" aca="1" ref="D34" ca="1">INDIRECT("'Daily results binary'!M"&amp;A34)</f>
        <v>59.642343655807863</v>
      </c>
    </row>
    <row r="35" spans="1:4" x14ac:dyDescent="0.2">
      <c r="A35">
        <v>204</v>
      </c>
      <c r="B35" cm="1">
        <f t="array" aca="1" ref="B35" ca="1">INDIRECT("'Daily results'!L"&amp;A35)</f>
        <v>99999.995333333267</v>
      </c>
      <c r="C35" cm="1">
        <f t="array" aca="1" ref="C35" ca="1">INDIRECT("'Daily results'!M"&amp;A35)</f>
        <v>49.999997583333325</v>
      </c>
      <c r="D35" cm="1">
        <f t="array" aca="1" ref="D35" ca="1">INDIRECT("'Daily results binary'!M"&amp;A35)</f>
        <v>54.448363835483626</v>
      </c>
    </row>
    <row r="36" spans="1:4" x14ac:dyDescent="0.2">
      <c r="A36">
        <v>211</v>
      </c>
      <c r="B36" cm="1">
        <f t="array" aca="1" ref="B36" ca="1">INDIRECT("'Daily results'!L"&amp;A36)</f>
        <v>100216.86433333333</v>
      </c>
      <c r="C36" cm="1">
        <f t="array" aca="1" ref="C36" ca="1">INDIRECT("'Daily results'!M"&amp;A36)</f>
        <v>52.745717977639103</v>
      </c>
      <c r="D36" cm="1">
        <f t="array" aca="1" ref="D36" ca="1">INDIRECT("'Daily results binary'!M"&amp;A36)</f>
        <v>61.507628186983887</v>
      </c>
    </row>
    <row r="37" spans="1:4" x14ac:dyDescent="0.2">
      <c r="A37">
        <v>218</v>
      </c>
      <c r="B37" cm="1">
        <f t="array" aca="1" ref="B37" ca="1">INDIRECT("'Daily results'!L"&amp;A37)</f>
        <v>99999.999999999884</v>
      </c>
      <c r="C37" cm="1">
        <f t="array" aca="1" ref="C37" ca="1">INDIRECT("'Daily results'!M"&amp;A37)</f>
        <v>49.999999999999972</v>
      </c>
      <c r="D37" cm="1">
        <f t="array" aca="1" ref="D37" ca="1">INDIRECT("'Daily results binary'!M"&amp;A37)</f>
        <v>54.679531141830182</v>
      </c>
    </row>
    <row r="38" spans="1:4" x14ac:dyDescent="0.2">
      <c r="A38">
        <v>222</v>
      </c>
      <c r="B38" cm="1">
        <f t="array" aca="1" ref="B38" ca="1">INDIRECT("'Daily results'!L"&amp;A38)</f>
        <v>100000.00050000008</v>
      </c>
      <c r="C38" cm="1">
        <f t="array" aca="1" ref="C38" ca="1">INDIRECT("'Daily results'!M"&amp;A38)</f>
        <v>55.555555833333351</v>
      </c>
      <c r="D38" cm="1">
        <f t="array" aca="1" ref="D38" ca="1">INDIRECT("'Daily results binary'!M"&amp;A38)</f>
        <v>65.469295647499521</v>
      </c>
    </row>
    <row r="39" spans="1:4" x14ac:dyDescent="0.2">
      <c r="A39">
        <v>225</v>
      </c>
      <c r="B39" cm="1">
        <f t="array" aca="1" ref="B39" ca="1">INDIRECT("'Daily results'!L"&amp;A39)</f>
        <v>99999.998000000021</v>
      </c>
      <c r="C39" cm="1">
        <f t="array" aca="1" ref="C39" ca="1">INDIRECT("'Daily results'!M"&amp;A39)</f>
        <v>49.99999900000001</v>
      </c>
      <c r="D39" cm="1">
        <f t="array" aca="1" ref="D39" ca="1">INDIRECT("'Daily results binary'!M"&amp;A39)</f>
        <v>57.204067784773784</v>
      </c>
    </row>
    <row r="40" spans="1:4" x14ac:dyDescent="0.2">
      <c r="A40">
        <v>232</v>
      </c>
      <c r="B40" cm="1">
        <f t="array" aca="1" ref="B40" ca="1">INDIRECT("'Daily results'!L"&amp;A40)</f>
        <v>100000.0018333334</v>
      </c>
      <c r="C40" cm="1">
        <f t="array" aca="1" ref="C40" ca="1">INDIRECT("'Daily results'!M"&amp;A40)</f>
        <v>52.631579903047097</v>
      </c>
      <c r="D40" cm="1">
        <f t="array" aca="1" ref="D40" ca="1">INDIRECT("'Daily results binary'!M"&amp;A40)</f>
        <v>63.25903082412426</v>
      </c>
    </row>
    <row r="41" spans="1:4" x14ac:dyDescent="0.2">
      <c r="A41">
        <v>239</v>
      </c>
      <c r="B41" cm="1">
        <f t="array" aca="1" ref="B41" ca="1">INDIRECT("'Daily results'!L"&amp;A41)</f>
        <v>101229.92350000003</v>
      </c>
      <c r="C41" cm="1">
        <f t="array" aca="1" ref="C41" ca="1">INDIRECT("'Daily results'!M"&amp;A41)</f>
        <v>53.278907245470819</v>
      </c>
      <c r="D41" cm="1">
        <f t="array" aca="1" ref="D41" ca="1">INDIRECT("'Daily results binary'!M"&amp;A41)</f>
        <v>63.648340871572159</v>
      </c>
    </row>
    <row r="42" spans="1:4" x14ac:dyDescent="0.2">
      <c r="A42">
        <v>246</v>
      </c>
      <c r="B42" cm="1">
        <f t="array" aca="1" ref="B42" ca="1">INDIRECT("'Daily results'!L"&amp;A42)</f>
        <v>99999.99700000009</v>
      </c>
      <c r="C42" cm="1">
        <f t="array" aca="1" ref="C42" ca="1">INDIRECT("'Daily results'!M"&amp;A42)</f>
        <v>49.999998500000018</v>
      </c>
      <c r="D42" cm="1">
        <f t="array" aca="1" ref="D42" ca="1">INDIRECT("'Daily results binary'!M"&amp;A42)</f>
        <v>61.69195078443046</v>
      </c>
    </row>
    <row r="43" spans="1:4" x14ac:dyDescent="0.2">
      <c r="A43">
        <v>253</v>
      </c>
      <c r="B43" cm="1">
        <f t="array" aca="1" ref="B43" ca="1">INDIRECT("'Daily results'!L"&amp;A43)</f>
        <v>100000.00133333344</v>
      </c>
      <c r="C43" cm="1">
        <f t="array" aca="1" ref="C43" ca="1">INDIRECT("'Daily results'!M"&amp;A43)</f>
        <v>52.631579556786711</v>
      </c>
      <c r="D43" cm="1">
        <f t="array" aca="1" ref="D43" ca="1">INDIRECT("'Daily results binary'!M"&amp;A43)</f>
        <v>63.753773728200102</v>
      </c>
    </row>
    <row r="44" spans="1:4" x14ac:dyDescent="0.2">
      <c r="A44">
        <v>260</v>
      </c>
      <c r="B44" cm="1">
        <f t="array" aca="1" ref="B44" ca="1">INDIRECT("'Daily results'!L"&amp;A44)</f>
        <v>99999.997166666435</v>
      </c>
      <c r="C44" cm="1">
        <f t="array" aca="1" ref="C44" ca="1">INDIRECT("'Daily results'!M"&amp;A44)</f>
        <v>49.999998541666599</v>
      </c>
      <c r="D44" cm="1">
        <f t="array" aca="1" ref="D44" ca="1">INDIRECT("'Daily results binary'!M"&amp;A44)</f>
        <v>49.999998541666599</v>
      </c>
    </row>
    <row r="45" spans="1:4" x14ac:dyDescent="0.2">
      <c r="A45">
        <v>267</v>
      </c>
      <c r="B45" cm="1">
        <f t="array" aca="1" ref="B45" ca="1">INDIRECT("'Daily results'!L"&amp;A45)</f>
        <v>100000.00166666682</v>
      </c>
      <c r="C45" cm="1">
        <f t="array" aca="1" ref="C45" ca="1">INDIRECT("'Daily results'!M"&amp;A45)</f>
        <v>50.0000009166667</v>
      </c>
      <c r="D45" cm="1">
        <f t="array" aca="1" ref="D45" ca="1">INDIRECT("'Daily results binary'!M"&amp;A45)</f>
        <v>55.630748340196888</v>
      </c>
    </row>
    <row r="46" spans="1:4" x14ac:dyDescent="0.2">
      <c r="A46">
        <v>268</v>
      </c>
      <c r="B46" cm="1">
        <f t="array" aca="1" ref="B46" ca="1">INDIRECT("'Daily results'!L"&amp;A46)</f>
        <v>104643.72883333347</v>
      </c>
      <c r="C46" cm="1">
        <f t="array" aca="1" ref="C46" ca="1">INDIRECT("'Daily results'!M"&amp;A46)</f>
        <v>52.321864460268266</v>
      </c>
      <c r="D46" cm="1">
        <f t="array" aca="1" ref="D46" ca="1">INDIRECT("'Daily results binary'!M"&amp;A46)</f>
        <v>66.705000028690549</v>
      </c>
    </row>
    <row r="47" spans="1:4" x14ac:dyDescent="0.2">
      <c r="A47">
        <v>274</v>
      </c>
      <c r="B47" cm="1">
        <f t="array" aca="1" ref="B47" ca="1">INDIRECT("'Daily results'!L"&amp;A47)</f>
        <v>99999.99916666653</v>
      </c>
      <c r="C47" cm="1">
        <f t="array" aca="1" ref="C47" ca="1">INDIRECT("'Daily results'!M"&amp;A47)</f>
        <v>49.999999541666654</v>
      </c>
      <c r="D47" cm="1">
        <f t="array" aca="1" ref="D47" ca="1">INDIRECT("'Daily results binary'!M"&amp;A47)</f>
        <v>49.999999541666654</v>
      </c>
    </row>
    <row r="48" spans="1:4" x14ac:dyDescent="0.2">
      <c r="A48">
        <v>281</v>
      </c>
      <c r="B48" cm="1">
        <f t="array" aca="1" ref="B48" ca="1">INDIRECT("'Daily results'!L"&amp;A48)</f>
        <v>100000.00033333316</v>
      </c>
      <c r="C48" cm="1">
        <f t="array" aca="1" ref="C48" ca="1">INDIRECT("'Daily results'!M"&amp;A48)</f>
        <v>50.000000083330818</v>
      </c>
      <c r="D48" cm="1">
        <f t="array" aca="1" ref="D48" ca="1">INDIRECT("'Daily results binary'!M"&amp;A48)</f>
        <v>51.32002318200707</v>
      </c>
    </row>
    <row r="49" spans="1:4" x14ac:dyDescent="0.2">
      <c r="A49">
        <v>288</v>
      </c>
      <c r="B49" cm="1">
        <f t="array" aca="1" ref="B49" ca="1">INDIRECT("'Daily results'!L"&amp;A49)</f>
        <v>100000.0018333334</v>
      </c>
      <c r="C49" cm="1">
        <f t="array" aca="1" ref="C49" ca="1">INDIRECT("'Daily results'!M"&amp;A49)</f>
        <v>52.631579958448796</v>
      </c>
      <c r="D49" cm="1">
        <f t="array" aca="1" ref="D49" ca="1">INDIRECT("'Daily results binary'!M"&amp;A49)</f>
        <v>62.879168769028162</v>
      </c>
    </row>
    <row r="50" spans="1:4" x14ac:dyDescent="0.2">
      <c r="A50">
        <v>295</v>
      </c>
      <c r="B50" cm="1">
        <f t="array" aca="1" ref="B50" ca="1">INDIRECT("'Daily results'!L"&amp;A50)</f>
        <v>100000.0036666668</v>
      </c>
      <c r="C50" cm="1">
        <f t="array" aca="1" ref="C50" ca="1">INDIRECT("'Daily results'!M"&amp;A50)</f>
        <v>50.00000191666669</v>
      </c>
      <c r="D50" cm="1">
        <f t="array" aca="1" ref="D50" ca="1">INDIRECT("'Daily results binary'!M"&amp;A50)</f>
        <v>50.00000191666669</v>
      </c>
    </row>
    <row r="51" spans="1:4" x14ac:dyDescent="0.2">
      <c r="A51">
        <v>302</v>
      </c>
      <c r="B51" cm="1">
        <f t="array" aca="1" ref="B51" ca="1">INDIRECT("'Daily results'!L"&amp;A51)</f>
        <v>99999.995000000112</v>
      </c>
      <c r="C51" cm="1">
        <f t="array" aca="1" ref="C51" ca="1">INDIRECT("'Daily results'!M"&amp;A51)</f>
        <v>49.999997500000056</v>
      </c>
      <c r="D51" cm="1">
        <f t="array" aca="1" ref="D51" ca="1">INDIRECT("'Daily results binary'!M"&amp;A51)</f>
        <v>52.593027287620153</v>
      </c>
    </row>
    <row r="52" spans="1:4" x14ac:dyDescent="0.2">
      <c r="A52">
        <v>309</v>
      </c>
      <c r="B52" cm="1">
        <f t="array" aca="1" ref="B52" ca="1">INDIRECT("'Daily results'!L"&amp;A52)</f>
        <v>100000.00349999988</v>
      </c>
      <c r="C52" cm="1">
        <f t="array" aca="1" ref="C52" ca="1">INDIRECT("'Daily results'!M"&amp;A52)</f>
        <v>50.000001874999967</v>
      </c>
      <c r="D52" cm="1">
        <f t="array" aca="1" ref="D52" ca="1">INDIRECT("'Daily results binary'!M"&amp;A52)</f>
        <v>52.63130059704968</v>
      </c>
    </row>
    <row r="53" spans="1:4" x14ac:dyDescent="0.2">
      <c r="A53">
        <v>316</v>
      </c>
      <c r="B53" cm="1">
        <f t="array" aca="1" ref="B53" ca="1">INDIRECT("'Daily results'!L"&amp;A53)</f>
        <v>100000.00216666679</v>
      </c>
      <c r="C53" cm="1">
        <f t="array" aca="1" ref="C53" ca="1">INDIRECT("'Daily results'!M"&amp;A53)</f>
        <v>50.000001041666721</v>
      </c>
      <c r="D53" cm="1">
        <f t="array" aca="1" ref="D53" ca="1">INDIRECT("'Daily results binary'!M"&amp;A53)</f>
        <v>50.000001041666721</v>
      </c>
    </row>
    <row r="54" spans="1:4" x14ac:dyDescent="0.2">
      <c r="A54">
        <v>323</v>
      </c>
      <c r="B54" cm="1">
        <f t="array" aca="1" ref="B54" ca="1">INDIRECT("'Daily results'!L"&amp;A54)</f>
        <v>100000.00533333328</v>
      </c>
      <c r="C54" cm="1">
        <f t="array" aca="1" ref="C54" ca="1">INDIRECT("'Daily results'!M"&amp;A54)</f>
        <v>50.000002583330819</v>
      </c>
      <c r="D54" cm="1">
        <f t="array" aca="1" ref="D54" ca="1">INDIRECT("'Daily results binary'!M"&amp;A54)</f>
        <v>50.000002583333313</v>
      </c>
    </row>
    <row r="55" spans="1:4" x14ac:dyDescent="0.2">
      <c r="A55">
        <v>330</v>
      </c>
      <c r="B55" cm="1">
        <f t="array" aca="1" ref="B55" ca="1">INDIRECT("'Daily results'!L"&amp;A55)</f>
        <v>100000.00216666679</v>
      </c>
      <c r="C55" cm="1">
        <f t="array" aca="1" ref="C55" ca="1">INDIRECT("'Daily results'!M"&amp;A55)</f>
        <v>50.000001041666721</v>
      </c>
      <c r="D55" cm="1">
        <f t="array" aca="1" ref="D55" ca="1">INDIRECT("'Daily results binary'!M"&amp;A55)</f>
        <v>51.902450053112091</v>
      </c>
    </row>
    <row r="56" spans="1:4" x14ac:dyDescent="0.2">
      <c r="A56">
        <v>337</v>
      </c>
      <c r="B56" cm="1">
        <f t="array" aca="1" ref="B56" ca="1">INDIRECT("'Daily results'!L"&amp;A56)</f>
        <v>100000.00133333332</v>
      </c>
      <c r="C56" cm="1">
        <f t="array" aca="1" ref="C56" ca="1">INDIRECT("'Daily results'!M"&amp;A56)</f>
        <v>50.000000583333318</v>
      </c>
      <c r="D56" cm="1">
        <f t="array" aca="1" ref="D56" ca="1">INDIRECT("'Daily results binary'!M"&amp;A56)</f>
        <v>50.000000583333318</v>
      </c>
    </row>
    <row r="57" spans="1:4" x14ac:dyDescent="0.2">
      <c r="A57">
        <v>344</v>
      </c>
      <c r="B57" cm="1">
        <f t="array" aca="1" ref="B57" ca="1">INDIRECT("'Daily results'!L"&amp;A57)</f>
        <v>100000.00300000003</v>
      </c>
      <c r="C57" cm="1">
        <f t="array" aca="1" ref="C57" ca="1">INDIRECT("'Daily results'!M"&amp;A57)</f>
        <v>50.00000150000001</v>
      </c>
      <c r="D57" cm="1">
        <f t="array" aca="1" ref="D57" ca="1">INDIRECT("'Daily results binary'!M"&amp;A57)</f>
        <v>50.00000150000001</v>
      </c>
    </row>
    <row r="58" spans="1:4" x14ac:dyDescent="0.2">
      <c r="A58">
        <v>360</v>
      </c>
      <c r="B58" cm="1">
        <f t="array" aca="1" ref="B58" ca="1">INDIRECT("'Daily results'!L"&amp;A58)</f>
        <v>99999.997499999939</v>
      </c>
      <c r="C58" cm="1">
        <f t="array" aca="1" ref="C58" ca="1">INDIRECT("'Daily results'!M"&amp;A58)</f>
        <v>49.999998749999996</v>
      </c>
      <c r="D58" cm="1">
        <f t="array" aca="1" ref="D58" ca="1">INDIRECT("'Daily results binary'!M"&amp;A58)</f>
        <v>55.906299637335323</v>
      </c>
    </row>
    <row r="59" spans="1:4" x14ac:dyDescent="0.2">
      <c r="A59">
        <v>365</v>
      </c>
      <c r="B59" cm="1">
        <f t="array" aca="1" ref="B59" ca="1">INDIRECT("'Daily results'!L"&amp;A59)</f>
        <v>70825.936166666681</v>
      </c>
      <c r="C59" cm="1">
        <f t="array" aca="1" ref="C59" ca="1">INDIRECT("'Daily results'!M"&amp;A59)</f>
        <v>47.217290725310974</v>
      </c>
      <c r="D59" cm="1">
        <f t="array" aca="1" ref="D59" ca="1">INDIRECT("'Daily results binary'!M"&amp;A59)</f>
        <v>54.556746123634568</v>
      </c>
    </row>
    <row r="61" spans="1:4" x14ac:dyDescent="0.2">
      <c r="B61">
        <f ca="1">AVERAGE(B2:B59)</f>
        <v>99940.423540229895</v>
      </c>
      <c r="C61">
        <f ca="1">MAX(C2:C59)</f>
        <v>74.999997479166666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0F38-7D93-CF48-8C9F-608CD7C58016}">
  <dimension ref="C3:I17"/>
  <sheetViews>
    <sheetView workbookViewId="0">
      <selection activeCell="I10" sqref="I10"/>
    </sheetView>
  </sheetViews>
  <sheetFormatPr baseColWidth="10" defaultRowHeight="16" x14ac:dyDescent="0.2"/>
  <cols>
    <col min="5" max="5" width="16.33203125" bestFit="1" customWidth="1"/>
    <col min="8" max="8" width="14.83203125" bestFit="1" customWidth="1"/>
    <col min="9" max="9" width="15.8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9</v>
      </c>
      <c r="G3" t="s">
        <v>6</v>
      </c>
      <c r="H3" t="s">
        <v>18</v>
      </c>
      <c r="I3" t="s">
        <v>7</v>
      </c>
    </row>
    <row r="4" spans="3:9" x14ac:dyDescent="0.2">
      <c r="C4">
        <v>1</v>
      </c>
      <c r="D4" s="1">
        <f>_xlfn.MAXIFS('Daily results'!D:D,'Daily results'!C:C,C4)</f>
        <v>1446951.5688333334</v>
      </c>
      <c r="E4" s="1">
        <f>_xlfn.MAXIFS('Daily results'!F:F,'Daily results'!C:C,C4)</f>
        <v>1296951.5689999999</v>
      </c>
      <c r="F4" s="1">
        <f t="shared" ref="F4:F15" si="0">D4-E4</f>
        <v>149999.99983333354</v>
      </c>
      <c r="G4">
        <f>_xlfn.MAXIFS('Daily results'!K:K,'Daily results'!C:C,C4)</f>
        <v>1373146.77</v>
      </c>
      <c r="H4" s="1">
        <f t="shared" ref="H4:H15" si="1">D4-G4</f>
        <v>73804.798833333421</v>
      </c>
      <c r="I4">
        <f t="shared" ref="I4:I15" si="2">H4/F4 * 100</f>
        <v>49.203199276892434</v>
      </c>
    </row>
    <row r="5" spans="3:9" x14ac:dyDescent="0.2">
      <c r="C5">
        <v>2</v>
      </c>
      <c r="D5" s="1">
        <f>_xlfn.MAXIFS('Daily results'!D:D,'Daily results'!C:C,C5)</f>
        <v>1354088.2326666666</v>
      </c>
      <c r="E5" s="1">
        <f>_xlfn.MAXIFS('Daily results'!F:F,'Daily results'!C:C,C5)</f>
        <v>1197377.5829999901</v>
      </c>
      <c r="F5" s="1">
        <f t="shared" si="0"/>
        <v>156710.64966667653</v>
      </c>
      <c r="G5">
        <f>_xlfn.MAXIFS('Daily results'!K:K,'Daily results'!C:C,C5)</f>
        <v>1295676.96</v>
      </c>
      <c r="H5" s="1">
        <f t="shared" si="1"/>
        <v>58411.272666666657</v>
      </c>
      <c r="I5">
        <f t="shared" si="2"/>
        <v>37.27332685488026</v>
      </c>
    </row>
    <row r="6" spans="3:9" x14ac:dyDescent="0.2">
      <c r="C6">
        <v>3</v>
      </c>
      <c r="D6" s="1">
        <f>_xlfn.MAXIFS('Daily results'!D:D,'Daily results'!C:C,C6)</f>
        <v>1302008.4088333333</v>
      </c>
      <c r="E6" s="1">
        <f>_xlfn.MAXIFS('Daily results'!F:F,'Daily results'!C:C,C6)</f>
        <v>1142008.409</v>
      </c>
      <c r="F6" s="1">
        <f t="shared" si="0"/>
        <v>159999.99983333331</v>
      </c>
      <c r="G6">
        <f>_xlfn.MAXIFS('Daily results'!K:K,'Daily results'!C:C,C6)</f>
        <v>1219475.46</v>
      </c>
      <c r="H6" s="1">
        <f t="shared" si="1"/>
        <v>82532.948833333328</v>
      </c>
      <c r="I6">
        <f t="shared" si="2"/>
        <v>51.583093074565724</v>
      </c>
    </row>
    <row r="7" spans="3:9" x14ac:dyDescent="0.2">
      <c r="C7">
        <v>4</v>
      </c>
      <c r="D7" s="1">
        <f>_xlfn.MAXIFS('Daily results'!D:D,'Daily results'!C:C,C7)</f>
        <v>1330196.4588333333</v>
      </c>
      <c r="E7" s="1">
        <f>_xlfn.MAXIFS('Daily results'!F:F,'Daily results'!C:C,C7)</f>
        <v>1150196.459</v>
      </c>
      <c r="F7" s="1">
        <f t="shared" si="0"/>
        <v>179999.99983333331</v>
      </c>
      <c r="G7">
        <f>_xlfn.MAXIFS('Daily results'!K:K,'Daily results'!C:C,C7)</f>
        <v>1230196.46</v>
      </c>
      <c r="H7" s="1">
        <f t="shared" si="1"/>
        <v>99999.998833333375</v>
      </c>
      <c r="I7">
        <f t="shared" si="2"/>
        <v>55.555554958847765</v>
      </c>
    </row>
    <row r="8" spans="3:9" x14ac:dyDescent="0.2">
      <c r="C8">
        <v>5</v>
      </c>
      <c r="D8" s="1">
        <f>_xlfn.MAXIFS('Daily results'!D:D,'Daily results'!C:C,C8)</f>
        <v>1218262.3253333333</v>
      </c>
      <c r="E8" s="1">
        <f>_xlfn.MAXIFS('Daily results'!F:F,'Daily results'!C:C,C8)</f>
        <v>1048262.325</v>
      </c>
      <c r="F8" s="1">
        <f t="shared" si="0"/>
        <v>170000.00033333339</v>
      </c>
      <c r="G8">
        <f>_xlfn.MAXIFS('Daily results'!K:K,'Daily results'!C:C,C8)</f>
        <v>1121712.4099999999</v>
      </c>
      <c r="H8" s="1">
        <f t="shared" si="1"/>
        <v>96549.915333333425</v>
      </c>
      <c r="I8">
        <f t="shared" si="2"/>
        <v>56.79406773177638</v>
      </c>
    </row>
    <row r="9" spans="3:9" x14ac:dyDescent="0.2">
      <c r="C9">
        <v>6</v>
      </c>
      <c r="D9" s="1">
        <f>_xlfn.MAXIFS('Daily results'!D:D,'Daily results'!C:C,C9)</f>
        <v>1147956.7725</v>
      </c>
      <c r="E9" s="1">
        <f>_xlfn.MAXIFS('Daily results'!F:F,'Daily results'!C:C,C9)</f>
        <v>984609.98799999896</v>
      </c>
      <c r="F9" s="1">
        <f t="shared" si="0"/>
        <v>163346.784500001</v>
      </c>
      <c r="G9">
        <f>_xlfn.MAXIFS('Daily results'!K:K,'Daily results'!C:C,C9)</f>
        <v>1072988.01</v>
      </c>
      <c r="H9" s="1">
        <f t="shared" si="1"/>
        <v>74968.762499999953</v>
      </c>
      <c r="I9">
        <f t="shared" si="2"/>
        <v>45.89546266825932</v>
      </c>
    </row>
    <row r="10" spans="3:9" x14ac:dyDescent="0.2">
      <c r="C10">
        <v>7</v>
      </c>
      <c r="D10" s="1">
        <f>_xlfn.MAXIFS('Daily results'!D:D,'Daily results'!C:C,C10)</f>
        <v>1170814.9953333333</v>
      </c>
      <c r="E10" s="1">
        <f>_xlfn.MAXIFS('Daily results'!F:F,'Daily results'!C:C,C10)</f>
        <v>1024274.763</v>
      </c>
      <c r="F10" s="1">
        <f t="shared" si="0"/>
        <v>146540.23233333323</v>
      </c>
      <c r="G10">
        <f>_xlfn.MAXIFS('Daily results'!K:K,'Daily results'!C:C,C10)</f>
        <v>1084036.26</v>
      </c>
      <c r="H10" s="1">
        <f t="shared" si="1"/>
        <v>86778.735333333258</v>
      </c>
      <c r="I10">
        <f t="shared" si="2"/>
        <v>59.21836887493037</v>
      </c>
    </row>
    <row r="11" spans="3:9" x14ac:dyDescent="0.2">
      <c r="C11">
        <v>8</v>
      </c>
      <c r="D11" s="1">
        <f>_xlfn.MAXIFS('Daily results'!D:D,'Daily results'!C:C,C11)</f>
        <v>1096112.5744999999</v>
      </c>
      <c r="E11" s="1">
        <f>_xlfn.MAXIFS('Daily results'!F:F,'Daily results'!C:C,C11)</f>
        <v>948470.67500000005</v>
      </c>
      <c r="F11" s="1">
        <f t="shared" si="0"/>
        <v>147641.89949999982</v>
      </c>
      <c r="G11">
        <f>_xlfn.MAXIFS('Daily results'!K:K,'Daily results'!C:C,C11)</f>
        <v>1046549.29</v>
      </c>
      <c r="H11" s="1">
        <f t="shared" si="1"/>
        <v>49563.284499999834</v>
      </c>
      <c r="I11">
        <f t="shared" si="2"/>
        <v>33.569931481408425</v>
      </c>
    </row>
    <row r="12" spans="3:9" x14ac:dyDescent="0.2">
      <c r="C12">
        <v>9</v>
      </c>
      <c r="D12" s="1">
        <f>_xlfn.MAXIFS('Daily results'!D:D,'Daily results'!C:C,C12)</f>
        <v>1205715.7191666665</v>
      </c>
      <c r="E12" s="1">
        <f>_xlfn.MAXIFS('Daily results'!F:F,'Daily results'!C:C,C12)</f>
        <v>1005715.719</v>
      </c>
      <c r="F12" s="1">
        <f t="shared" si="0"/>
        <v>200000.00016666646</v>
      </c>
      <c r="G12">
        <f>_xlfn.MAXIFS('Daily results'!K:K,'Daily results'!C:C,C12)</f>
        <v>1105715.72</v>
      </c>
      <c r="H12" s="1">
        <f t="shared" si="1"/>
        <v>99999.99916666653</v>
      </c>
      <c r="I12">
        <f t="shared" si="2"/>
        <v>49.999999541666654</v>
      </c>
    </row>
    <row r="13" spans="3:9" x14ac:dyDescent="0.2">
      <c r="C13">
        <v>10</v>
      </c>
      <c r="D13" s="1">
        <f>_xlfn.MAXIFS('Daily results'!D:D,'Daily results'!C:C,C13)</f>
        <v>1385700.0446666665</v>
      </c>
      <c r="E13" s="1">
        <f>_xlfn.MAXIFS('Daily results'!F:F,'Daily results'!C:C,C13)</f>
        <v>1226603.44</v>
      </c>
      <c r="F13" s="1">
        <f t="shared" si="0"/>
        <v>159096.60466666659</v>
      </c>
      <c r="G13">
        <f>_xlfn.MAXIFS('Daily results'!K:K,'Daily results'!C:C,C13)</f>
        <v>1326603.44</v>
      </c>
      <c r="H13" s="1">
        <f t="shared" si="1"/>
        <v>59096.604666666593</v>
      </c>
      <c r="I13">
        <f t="shared" si="2"/>
        <v>37.145107395901782</v>
      </c>
    </row>
    <row r="14" spans="3:9" x14ac:dyDescent="0.2">
      <c r="C14">
        <v>11</v>
      </c>
      <c r="D14" s="1">
        <f>_xlfn.MAXIFS('Daily results'!D:D,'Daily results'!C:C,C14)</f>
        <v>1342502.801</v>
      </c>
      <c r="E14" s="1">
        <f>_xlfn.MAXIFS('Daily results'!F:F,'Daily results'!C:C,C14)</f>
        <v>1162502.801</v>
      </c>
      <c r="F14" s="1">
        <f t="shared" si="0"/>
        <v>180000</v>
      </c>
      <c r="G14">
        <f>_xlfn.MAXIFS('Daily results'!K:K,'Daily results'!C:C,C14)</f>
        <v>1242502.8</v>
      </c>
      <c r="H14" s="1">
        <f t="shared" si="1"/>
        <v>100000.00099999993</v>
      </c>
      <c r="I14">
        <f t="shared" si="2"/>
        <v>55.555556111111073</v>
      </c>
    </row>
    <row r="15" spans="3:9" x14ac:dyDescent="0.2">
      <c r="C15">
        <v>12</v>
      </c>
      <c r="D15" s="1">
        <f>_xlfn.MAXIFS('Daily results'!D:D,'Daily results'!C:C,C15)</f>
        <v>1398735.6156666668</v>
      </c>
      <c r="E15" s="1">
        <f>_xlfn.MAXIFS('Daily results'!F:F,'Daily results'!C:C,C15)</f>
        <v>1238735.6159999999</v>
      </c>
      <c r="F15" s="1">
        <f t="shared" si="0"/>
        <v>159999.99966666684</v>
      </c>
      <c r="G15">
        <f>_xlfn.MAXIFS('Daily results'!K:K,'Daily results'!C:C,C15)</f>
        <v>1340563.6000000001</v>
      </c>
      <c r="H15" s="1">
        <f t="shared" si="1"/>
        <v>58172.015666666673</v>
      </c>
      <c r="I15">
        <f t="shared" si="2"/>
        <v>36.357509867411444</v>
      </c>
    </row>
    <row r="16" spans="3:9" x14ac:dyDescent="0.2">
      <c r="C16" s="1"/>
      <c r="D16" s="1"/>
      <c r="E16" s="1"/>
      <c r="F16" s="1"/>
      <c r="G16" s="1"/>
    </row>
    <row r="17" spans="6:9" x14ac:dyDescent="0.2">
      <c r="F17" s="1">
        <f>AVERAGE(F4:F15)</f>
        <v>164444.68086111199</v>
      </c>
      <c r="H17" s="1">
        <f>AVERAGE(H4:H15)</f>
        <v>78323.194777777753</v>
      </c>
      <c r="I17">
        <f>AVERAGE(I4:I15)</f>
        <v>47.345931486470981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18F7-C8AF-014B-A7D0-32B32D164585}">
  <dimension ref="C3:I17"/>
  <sheetViews>
    <sheetView workbookViewId="0">
      <selection activeCell="J15" sqref="J15"/>
    </sheetView>
  </sheetViews>
  <sheetFormatPr baseColWidth="10" defaultRowHeight="16" x14ac:dyDescent="0.2"/>
  <cols>
    <col min="5" max="5" width="16.33203125" bestFit="1" customWidth="1"/>
    <col min="8" max="8" width="14.83203125" bestFit="1" customWidth="1"/>
    <col min="9" max="9" width="15.8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9</v>
      </c>
      <c r="G3" t="s">
        <v>6</v>
      </c>
      <c r="H3" t="s">
        <v>18</v>
      </c>
      <c r="I3" t="s">
        <v>7</v>
      </c>
    </row>
    <row r="4" spans="3:9" x14ac:dyDescent="0.2">
      <c r="C4">
        <v>1</v>
      </c>
      <c r="D4" s="1">
        <f>_xlfn.MAXIFS('Daily results'!D:D,'Daily results'!C:C,C4)</f>
        <v>1446951.5688333334</v>
      </c>
      <c r="E4" s="1">
        <f>_xlfn.MAXIFS('Daily results binary'!F:F,'Daily results binary'!C:C,C4)</f>
        <v>1327297.9950000001</v>
      </c>
      <c r="F4" s="1">
        <f t="shared" ref="F4:F15" si="0">D4-E4</f>
        <v>119653.57383333333</v>
      </c>
      <c r="G4">
        <f>_xlfn.MAXIFS('Daily results'!K:K,'Daily results'!C:C,C4)</f>
        <v>1373146.77</v>
      </c>
      <c r="H4" s="1">
        <f t="shared" ref="H4:H15" si="1">D4-G4</f>
        <v>73804.798833333421</v>
      </c>
      <c r="I4">
        <f t="shared" ref="I4:I15" si="2">H4/F4 * 100</f>
        <v>61.682068047659712</v>
      </c>
    </row>
    <row r="5" spans="3:9" x14ac:dyDescent="0.2">
      <c r="C5">
        <v>2</v>
      </c>
      <c r="D5" s="1">
        <f>_xlfn.MAXIFS('Daily results'!D:D,'Daily results'!C:C,C5)</f>
        <v>1354088.2326666666</v>
      </c>
      <c r="E5" s="1">
        <f>_xlfn.MAXIFS('Daily results binary'!F:F,'Daily results binary'!C:C,C5)</f>
        <v>1223831.03</v>
      </c>
      <c r="F5" s="1">
        <f t="shared" si="0"/>
        <v>130257.20266666659</v>
      </c>
      <c r="G5">
        <f>_xlfn.MAXIFS('Daily results'!K:K,'Daily results'!C:C,C5)</f>
        <v>1295676.96</v>
      </c>
      <c r="H5" s="1">
        <f t="shared" si="1"/>
        <v>58411.272666666657</v>
      </c>
      <c r="I5">
        <f t="shared" si="2"/>
        <v>44.843027080923456</v>
      </c>
    </row>
    <row r="6" spans="3:9" x14ac:dyDescent="0.2">
      <c r="C6">
        <v>3</v>
      </c>
      <c r="D6" s="1">
        <f>_xlfn.MAXIFS('Daily results'!D:D,'Daily results'!C:C,C6)</f>
        <v>1302008.4088333333</v>
      </c>
      <c r="E6" s="1">
        <f>_xlfn.MAXIFS('Daily results binary'!F:F,'Daily results binary'!C:C,C6)</f>
        <v>1167990.1440000001</v>
      </c>
      <c r="F6" s="1">
        <f t="shared" si="0"/>
        <v>134018.2648333332</v>
      </c>
      <c r="G6">
        <f>_xlfn.MAXIFS('Daily results'!K:K,'Daily results'!C:C,C6)</f>
        <v>1219475.46</v>
      </c>
      <c r="H6" s="1">
        <f t="shared" si="1"/>
        <v>82532.948833333328</v>
      </c>
      <c r="I6">
        <f t="shared" si="2"/>
        <v>61.583358757832251</v>
      </c>
    </row>
    <row r="7" spans="3:9" x14ac:dyDescent="0.2">
      <c r="C7">
        <v>4</v>
      </c>
      <c r="D7" s="1">
        <f>_xlfn.MAXIFS('Daily results'!D:D,'Daily results'!C:C,C7)</f>
        <v>1330196.4588333333</v>
      </c>
      <c r="E7" s="1">
        <f>_xlfn.MAXIFS('Daily results binary'!F:F,'Daily results binary'!C:C,C7)</f>
        <v>1173156.371</v>
      </c>
      <c r="F7" s="1">
        <f t="shared" si="0"/>
        <v>157040.08783333329</v>
      </c>
      <c r="G7">
        <f>_xlfn.MAXIFS('Daily results'!K:K,'Daily results'!C:C,C7)</f>
        <v>1230196.46</v>
      </c>
      <c r="H7" s="1">
        <f t="shared" si="1"/>
        <v>99999.998833333375</v>
      </c>
      <c r="I7">
        <f t="shared" si="2"/>
        <v>63.678007452124838</v>
      </c>
    </row>
    <row r="8" spans="3:9" x14ac:dyDescent="0.2">
      <c r="C8">
        <v>5</v>
      </c>
      <c r="D8" s="1">
        <f>_xlfn.MAXIFS('Daily results'!D:D,'Daily results'!C:C,C8)</f>
        <v>1218262.3253333333</v>
      </c>
      <c r="E8" s="1">
        <f>_xlfn.MAXIFS('Daily results binary'!F:F,'Daily results binary'!C:C,C8)</f>
        <v>1078544.1529999999</v>
      </c>
      <c r="F8" s="1">
        <f t="shared" si="0"/>
        <v>139718.17233333341</v>
      </c>
      <c r="G8">
        <f>_xlfn.MAXIFS('Daily results'!K:K,'Daily results'!C:C,C8)</f>
        <v>1121712.4099999999</v>
      </c>
      <c r="H8" s="1">
        <f t="shared" si="1"/>
        <v>96549.915333333425</v>
      </c>
      <c r="I8">
        <f t="shared" si="2"/>
        <v>69.103334033735379</v>
      </c>
    </row>
    <row r="9" spans="3:9" x14ac:dyDescent="0.2">
      <c r="C9">
        <v>6</v>
      </c>
      <c r="D9" s="1">
        <f>_xlfn.MAXIFS('Daily results'!D:D,'Daily results'!C:C,C9)</f>
        <v>1147956.7725</v>
      </c>
      <c r="E9" s="1">
        <f>_xlfn.MAXIFS('Daily results binary'!F:F,'Daily results binary'!C:C,C9)</f>
        <v>1013598.487</v>
      </c>
      <c r="F9" s="1">
        <f t="shared" si="0"/>
        <v>134358.2855</v>
      </c>
      <c r="G9">
        <f>_xlfn.MAXIFS('Daily results'!K:K,'Daily results'!C:C,C9)</f>
        <v>1072988.01</v>
      </c>
      <c r="H9" s="1">
        <f t="shared" si="1"/>
        <v>74968.762499999953</v>
      </c>
      <c r="I9">
        <f t="shared" si="2"/>
        <v>55.797647477423304</v>
      </c>
    </row>
    <row r="10" spans="3:9" x14ac:dyDescent="0.2">
      <c r="C10">
        <v>7</v>
      </c>
      <c r="D10" s="1">
        <f>_xlfn.MAXIFS('Daily results'!D:D,'Daily results'!C:C,C10)</f>
        <v>1170814.9953333333</v>
      </c>
      <c r="E10" s="1">
        <f>_xlfn.MAXIFS('Daily results binary'!F:F,'Daily results binary'!C:C,C10)</f>
        <v>1053059.102</v>
      </c>
      <c r="F10" s="1">
        <f t="shared" si="0"/>
        <v>117755.89333333331</v>
      </c>
      <c r="G10">
        <f>_xlfn.MAXIFS('Daily results'!K:K,'Daily results'!C:C,C10)</f>
        <v>1084036.26</v>
      </c>
      <c r="H10" s="1">
        <f t="shared" si="1"/>
        <v>86778.735333333258</v>
      </c>
      <c r="I10">
        <f t="shared" si="2"/>
        <v>73.693751435172288</v>
      </c>
    </row>
    <row r="11" spans="3:9" x14ac:dyDescent="0.2">
      <c r="C11">
        <v>8</v>
      </c>
      <c r="D11" s="1">
        <f>_xlfn.MAXIFS('Daily results'!D:D,'Daily results'!C:C,C11)</f>
        <v>1096112.5744999999</v>
      </c>
      <c r="E11" s="1">
        <f>_xlfn.MAXIFS('Daily results binary'!F:F,'Daily results binary'!C:C,C11)</f>
        <v>973256.92099999997</v>
      </c>
      <c r="F11" s="1">
        <f t="shared" si="0"/>
        <v>122855.6534999999</v>
      </c>
      <c r="G11">
        <f>_xlfn.MAXIFS('Daily results'!K:K,'Daily results'!C:C,C11)</f>
        <v>1046549.29</v>
      </c>
      <c r="H11" s="1">
        <f t="shared" si="1"/>
        <v>49563.284499999834</v>
      </c>
      <c r="I11">
        <f t="shared" si="2"/>
        <v>40.342697375338837</v>
      </c>
    </row>
    <row r="12" spans="3:9" x14ac:dyDescent="0.2">
      <c r="C12">
        <v>9</v>
      </c>
      <c r="D12" s="1">
        <f>_xlfn.MAXIFS('Daily results'!D:D,'Daily results'!C:C,C12)</f>
        <v>1205715.7191666665</v>
      </c>
      <c r="E12" s="1">
        <f>_xlfn.MAXIFS('Daily results binary'!F:F,'Daily results binary'!C:C,C12)</f>
        <v>1005715.719</v>
      </c>
      <c r="F12" s="1">
        <f t="shared" si="0"/>
        <v>200000.00016666646</v>
      </c>
      <c r="G12">
        <f>_xlfn.MAXIFS('Daily results'!K:K,'Daily results'!C:C,C12)</f>
        <v>1105715.72</v>
      </c>
      <c r="H12" s="1">
        <f t="shared" si="1"/>
        <v>99999.99916666653</v>
      </c>
      <c r="I12">
        <f t="shared" si="2"/>
        <v>49.999999541666654</v>
      </c>
    </row>
    <row r="13" spans="3:9" x14ac:dyDescent="0.2">
      <c r="C13">
        <v>10</v>
      </c>
      <c r="D13" s="1">
        <f>_xlfn.MAXIFS('Daily results'!D:D,'Daily results'!C:C,C13)</f>
        <v>1385700.0446666665</v>
      </c>
      <c r="E13" s="1">
        <f>_xlfn.MAXIFS('Daily results binary'!F:F,'Daily results binary'!C:C,C13)</f>
        <v>1250406.554</v>
      </c>
      <c r="F13" s="1">
        <f t="shared" si="0"/>
        <v>135293.49066666653</v>
      </c>
      <c r="G13">
        <f>_xlfn.MAXIFS('Daily results'!K:K,'Daily results'!C:C,C13)</f>
        <v>1326603.44</v>
      </c>
      <c r="H13" s="1">
        <f t="shared" si="1"/>
        <v>59096.604666666593</v>
      </c>
      <c r="I13">
        <f t="shared" si="2"/>
        <v>43.680301524829204</v>
      </c>
    </row>
    <row r="14" spans="3:9" x14ac:dyDescent="0.2">
      <c r="C14">
        <v>11</v>
      </c>
      <c r="D14" s="1">
        <f>_xlfn.MAXIFS('Daily results'!D:D,'Daily results'!C:C,C14)</f>
        <v>1342502.801</v>
      </c>
      <c r="E14" s="1">
        <f>_xlfn.MAXIFS('Daily results binary'!F:F,'Daily results binary'!C:C,C14)</f>
        <v>1192502.801</v>
      </c>
      <c r="F14" s="1">
        <f t="shared" si="0"/>
        <v>150000</v>
      </c>
      <c r="G14">
        <f>_xlfn.MAXIFS('Daily results'!K:K,'Daily results'!C:C,C14)</f>
        <v>1242502.8</v>
      </c>
      <c r="H14" s="1">
        <f t="shared" si="1"/>
        <v>100000.00099999993</v>
      </c>
      <c r="I14">
        <f t="shared" si="2"/>
        <v>66.66666733333328</v>
      </c>
    </row>
    <row r="15" spans="3:9" x14ac:dyDescent="0.2">
      <c r="C15">
        <v>12</v>
      </c>
      <c r="D15" s="1">
        <f>_xlfn.MAXIFS('Daily results'!D:D,'Daily results'!C:C,C15)</f>
        <v>1398735.6156666668</v>
      </c>
      <c r="E15" s="1">
        <f>_xlfn.MAXIFS('Daily results binary'!F:F,'Daily results binary'!C:C,C15)</f>
        <v>1263417.6470000001</v>
      </c>
      <c r="F15" s="1">
        <f t="shared" si="0"/>
        <v>135317.96866666665</v>
      </c>
      <c r="G15">
        <f>_xlfn.MAXIFS('Daily results'!K:K,'Daily results'!C:C,C15)</f>
        <v>1340563.6000000001</v>
      </c>
      <c r="H15" s="1">
        <f t="shared" si="1"/>
        <v>58172.015666666673</v>
      </c>
      <c r="I15">
        <f t="shared" si="2"/>
        <v>42.989128672160142</v>
      </c>
    </row>
    <row r="16" spans="3:9" x14ac:dyDescent="0.2">
      <c r="C16" s="1"/>
      <c r="D16" s="1"/>
      <c r="E16" s="1"/>
      <c r="F16" s="1"/>
      <c r="G16" s="1"/>
    </row>
    <row r="17" spans="6:9" x14ac:dyDescent="0.2">
      <c r="F17" s="1">
        <f>AVERAGE(F4:F15)</f>
        <v>139689.04944444439</v>
      </c>
      <c r="I17">
        <f>AVERAGE(I4:I15)</f>
        <v>56.171665727683283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results</vt:lpstr>
      <vt:lpstr>Daily results binary</vt:lpstr>
      <vt:lpstr>Cluster 1</vt:lpstr>
      <vt:lpstr>Cluster 2</vt:lpstr>
      <vt:lpstr>Cluster 3</vt:lpstr>
      <vt:lpstr>Monthly</vt:lpstr>
      <vt:lpstr>Monthly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Van Zyl</dc:creator>
  <cp:lastModifiedBy>Brandon Van Zyl</cp:lastModifiedBy>
  <dcterms:created xsi:type="dcterms:W3CDTF">2021-12-21T09:36:37Z</dcterms:created>
  <dcterms:modified xsi:type="dcterms:W3CDTF">2022-02-06T02:16:38Z</dcterms:modified>
</cp:coreProperties>
</file>