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woodley/Desktop/thesis_code/results/"/>
    </mc:Choice>
  </mc:AlternateContent>
  <xr:revisionPtr revIDLastSave="0" documentId="13_ncr:1_{F183D0A0-9746-0E47-A5DD-DE9DDC344701}" xr6:coauthVersionLast="47" xr6:coauthVersionMax="47" xr10:uidLastSave="{00000000-0000-0000-0000-000000000000}"/>
  <bookViews>
    <workbookView xWindow="780" yWindow="940" windowWidth="27640" windowHeight="15420" activeTab="1" xr2:uid="{60C645FA-BA85-A746-9C17-EE7ABCF662EA}"/>
  </bookViews>
  <sheets>
    <sheet name="Daily results" sheetId="1" r:id="rId1"/>
    <sheet name="Daily results binary" sheetId="2" r:id="rId2"/>
    <sheet name="Cluster 1" sheetId="3" r:id="rId3"/>
    <sheet name="Cluster 2" sheetId="4" r:id="rId4"/>
    <sheet name="Cluster 3" sheetId="5" r:id="rId5"/>
    <sheet name="Monthly" sheetId="6" r:id="rId6"/>
    <sheet name="Monthly binar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7" l="1"/>
  <c r="E6" i="7"/>
  <c r="E7" i="7"/>
  <c r="E8" i="7"/>
  <c r="E9" i="7"/>
  <c r="E10" i="7"/>
  <c r="E11" i="7"/>
  <c r="E12" i="7"/>
  <c r="E13" i="7"/>
  <c r="E14" i="7"/>
  <c r="E15" i="7"/>
  <c r="E4" i="7"/>
  <c r="D15" i="7"/>
  <c r="D14" i="7"/>
  <c r="D13" i="7"/>
  <c r="D12" i="7"/>
  <c r="D11" i="7"/>
  <c r="D10" i="7"/>
  <c r="D9" i="7"/>
  <c r="D8" i="7"/>
  <c r="D7" i="7"/>
  <c r="D6" i="7"/>
  <c r="D5" i="7"/>
  <c r="D4" i="7"/>
  <c r="E5" i="6"/>
  <c r="E6" i="6"/>
  <c r="E7" i="6"/>
  <c r="E8" i="6"/>
  <c r="E9" i="6"/>
  <c r="E10" i="6"/>
  <c r="E11" i="6"/>
  <c r="E12" i="6"/>
  <c r="E13" i="6"/>
  <c r="E14" i="6"/>
  <c r="E15" i="6"/>
  <c r="E4" i="6"/>
  <c r="D5" i="6"/>
  <c r="D6" i="6"/>
  <c r="D7" i="6"/>
  <c r="D8" i="6"/>
  <c r="D9" i="6"/>
  <c r="D10" i="6"/>
  <c r="D11" i="6"/>
  <c r="D12" i="6"/>
  <c r="D13" i="6"/>
  <c r="D14" i="6"/>
  <c r="D15" i="6"/>
  <c r="D4" i="6"/>
  <c r="A3" i="3"/>
  <c r="K366" i="2"/>
  <c r="L366" i="2" s="1"/>
  <c r="G366" i="2"/>
  <c r="K365" i="2"/>
  <c r="L365" i="2" s="1"/>
  <c r="G365" i="2"/>
  <c r="K364" i="2"/>
  <c r="L364" i="2" s="1"/>
  <c r="G364" i="2"/>
  <c r="K363" i="2"/>
  <c r="L363" i="2" s="1"/>
  <c r="G363" i="2"/>
  <c r="K362" i="2"/>
  <c r="L362" i="2" s="1"/>
  <c r="G362" i="2"/>
  <c r="K361" i="2"/>
  <c r="L361" i="2" s="1"/>
  <c r="G361" i="2"/>
  <c r="K360" i="2"/>
  <c r="L360" i="2" s="1"/>
  <c r="G360" i="2"/>
  <c r="K359" i="2"/>
  <c r="L359" i="2" s="1"/>
  <c r="G359" i="2"/>
  <c r="K358" i="2"/>
  <c r="L358" i="2" s="1"/>
  <c r="G358" i="2"/>
  <c r="K357" i="2"/>
  <c r="L357" i="2" s="1"/>
  <c r="G357" i="2"/>
  <c r="K356" i="2"/>
  <c r="L356" i="2" s="1"/>
  <c r="M356" i="2" s="1"/>
  <c r="G356" i="2"/>
  <c r="K355" i="2"/>
  <c r="L355" i="2" s="1"/>
  <c r="G355" i="2"/>
  <c r="K354" i="2"/>
  <c r="L354" i="2" s="1"/>
  <c r="G354" i="2"/>
  <c r="K353" i="2"/>
  <c r="L353" i="2" s="1"/>
  <c r="G353" i="2"/>
  <c r="K352" i="2"/>
  <c r="L352" i="2" s="1"/>
  <c r="G352" i="2"/>
  <c r="K351" i="2"/>
  <c r="L351" i="2" s="1"/>
  <c r="G351" i="2"/>
  <c r="K350" i="2"/>
  <c r="L350" i="2" s="1"/>
  <c r="G350" i="2"/>
  <c r="K349" i="2"/>
  <c r="L349" i="2" s="1"/>
  <c r="G349" i="2"/>
  <c r="K348" i="2"/>
  <c r="L348" i="2" s="1"/>
  <c r="G348" i="2"/>
  <c r="K347" i="2"/>
  <c r="L347" i="2" s="1"/>
  <c r="G347" i="2"/>
  <c r="K346" i="2"/>
  <c r="L346" i="2" s="1"/>
  <c r="G346" i="2"/>
  <c r="K345" i="2"/>
  <c r="L345" i="2" s="1"/>
  <c r="G345" i="2"/>
  <c r="K344" i="2"/>
  <c r="L344" i="2" s="1"/>
  <c r="G344" i="2"/>
  <c r="K343" i="2"/>
  <c r="L343" i="2" s="1"/>
  <c r="G343" i="2"/>
  <c r="K342" i="2"/>
  <c r="L342" i="2" s="1"/>
  <c r="G342" i="2"/>
  <c r="K341" i="2"/>
  <c r="L341" i="2" s="1"/>
  <c r="G341" i="2"/>
  <c r="K340" i="2"/>
  <c r="L340" i="2" s="1"/>
  <c r="G340" i="2"/>
  <c r="K339" i="2"/>
  <c r="L339" i="2" s="1"/>
  <c r="G339" i="2"/>
  <c r="K338" i="2"/>
  <c r="L338" i="2" s="1"/>
  <c r="G338" i="2"/>
  <c r="K337" i="2"/>
  <c r="L337" i="2" s="1"/>
  <c r="G337" i="2"/>
  <c r="K336" i="2"/>
  <c r="L336" i="2" s="1"/>
  <c r="G336" i="2"/>
  <c r="K335" i="2"/>
  <c r="L335" i="2" s="1"/>
  <c r="G335" i="2"/>
  <c r="K334" i="2"/>
  <c r="L334" i="2" s="1"/>
  <c r="G334" i="2"/>
  <c r="K333" i="2"/>
  <c r="L333" i="2" s="1"/>
  <c r="G333" i="2"/>
  <c r="K332" i="2"/>
  <c r="L332" i="2" s="1"/>
  <c r="G332" i="2"/>
  <c r="K331" i="2"/>
  <c r="L331" i="2" s="1"/>
  <c r="G331" i="2"/>
  <c r="K330" i="2"/>
  <c r="L330" i="2" s="1"/>
  <c r="G330" i="2"/>
  <c r="K329" i="2"/>
  <c r="L329" i="2" s="1"/>
  <c r="G329" i="2"/>
  <c r="K328" i="2"/>
  <c r="L328" i="2" s="1"/>
  <c r="G328" i="2"/>
  <c r="K327" i="2"/>
  <c r="L327" i="2" s="1"/>
  <c r="G327" i="2"/>
  <c r="K326" i="2"/>
  <c r="L326" i="2" s="1"/>
  <c r="G326" i="2"/>
  <c r="K325" i="2"/>
  <c r="L325" i="2" s="1"/>
  <c r="G325" i="2"/>
  <c r="K324" i="2"/>
  <c r="L324" i="2" s="1"/>
  <c r="G324" i="2"/>
  <c r="K323" i="2"/>
  <c r="L323" i="2" s="1"/>
  <c r="G323" i="2"/>
  <c r="K322" i="2"/>
  <c r="L322" i="2" s="1"/>
  <c r="G322" i="2"/>
  <c r="K321" i="2"/>
  <c r="L321" i="2" s="1"/>
  <c r="G321" i="2"/>
  <c r="K320" i="2"/>
  <c r="L320" i="2" s="1"/>
  <c r="G320" i="2"/>
  <c r="K319" i="2"/>
  <c r="L319" i="2" s="1"/>
  <c r="G319" i="2"/>
  <c r="K318" i="2"/>
  <c r="L318" i="2" s="1"/>
  <c r="G318" i="2"/>
  <c r="K317" i="2"/>
  <c r="L317" i="2" s="1"/>
  <c r="G317" i="2"/>
  <c r="K316" i="2"/>
  <c r="L316" i="2" s="1"/>
  <c r="M316" i="2" s="1"/>
  <c r="G316" i="2"/>
  <c r="K315" i="2"/>
  <c r="L315" i="2" s="1"/>
  <c r="G315" i="2"/>
  <c r="K314" i="2"/>
  <c r="L314" i="2" s="1"/>
  <c r="G314" i="2"/>
  <c r="K313" i="2"/>
  <c r="L313" i="2" s="1"/>
  <c r="G313" i="2"/>
  <c r="L312" i="2"/>
  <c r="K312" i="2"/>
  <c r="G312" i="2"/>
  <c r="K311" i="2"/>
  <c r="L311" i="2" s="1"/>
  <c r="G311" i="2"/>
  <c r="K310" i="2"/>
  <c r="L310" i="2" s="1"/>
  <c r="G310" i="2"/>
  <c r="K309" i="2"/>
  <c r="L309" i="2" s="1"/>
  <c r="G309" i="2"/>
  <c r="K308" i="2"/>
  <c r="L308" i="2" s="1"/>
  <c r="G308" i="2"/>
  <c r="K307" i="2"/>
  <c r="L307" i="2" s="1"/>
  <c r="G307" i="2"/>
  <c r="K306" i="2"/>
  <c r="L306" i="2" s="1"/>
  <c r="G306" i="2"/>
  <c r="K305" i="2"/>
  <c r="L305" i="2" s="1"/>
  <c r="G305" i="2"/>
  <c r="K304" i="2"/>
  <c r="L304" i="2" s="1"/>
  <c r="G304" i="2"/>
  <c r="K303" i="2"/>
  <c r="L303" i="2" s="1"/>
  <c r="G303" i="2"/>
  <c r="K302" i="2"/>
  <c r="L302" i="2" s="1"/>
  <c r="G302" i="2"/>
  <c r="K301" i="2"/>
  <c r="L301" i="2" s="1"/>
  <c r="G301" i="2"/>
  <c r="K300" i="2"/>
  <c r="L300" i="2" s="1"/>
  <c r="G300" i="2"/>
  <c r="K299" i="2"/>
  <c r="L299" i="2" s="1"/>
  <c r="G299" i="2"/>
  <c r="K298" i="2"/>
  <c r="L298" i="2" s="1"/>
  <c r="G298" i="2"/>
  <c r="K297" i="2"/>
  <c r="L297" i="2" s="1"/>
  <c r="G297" i="2"/>
  <c r="K296" i="2"/>
  <c r="L296" i="2" s="1"/>
  <c r="G296" i="2"/>
  <c r="K295" i="2"/>
  <c r="L295" i="2" s="1"/>
  <c r="G295" i="2"/>
  <c r="K294" i="2"/>
  <c r="L294" i="2" s="1"/>
  <c r="G294" i="2"/>
  <c r="K293" i="2"/>
  <c r="L293" i="2" s="1"/>
  <c r="G293" i="2"/>
  <c r="K292" i="2"/>
  <c r="L292" i="2" s="1"/>
  <c r="G292" i="2"/>
  <c r="K291" i="2"/>
  <c r="L291" i="2" s="1"/>
  <c r="G291" i="2"/>
  <c r="K290" i="2"/>
  <c r="L290" i="2" s="1"/>
  <c r="G290" i="2"/>
  <c r="K289" i="2"/>
  <c r="L289" i="2" s="1"/>
  <c r="G289" i="2"/>
  <c r="K288" i="2"/>
  <c r="L288" i="2" s="1"/>
  <c r="G288" i="2"/>
  <c r="K287" i="2"/>
  <c r="L287" i="2" s="1"/>
  <c r="G287" i="2"/>
  <c r="K286" i="2"/>
  <c r="L286" i="2" s="1"/>
  <c r="G286" i="2"/>
  <c r="K285" i="2"/>
  <c r="L285" i="2" s="1"/>
  <c r="G285" i="2"/>
  <c r="K284" i="2"/>
  <c r="L284" i="2" s="1"/>
  <c r="G284" i="2"/>
  <c r="K283" i="2"/>
  <c r="L283" i="2" s="1"/>
  <c r="G283" i="2"/>
  <c r="K282" i="2"/>
  <c r="L282" i="2" s="1"/>
  <c r="G282" i="2"/>
  <c r="K281" i="2"/>
  <c r="L281" i="2" s="1"/>
  <c r="G281" i="2"/>
  <c r="K280" i="2"/>
  <c r="L280" i="2" s="1"/>
  <c r="G280" i="2"/>
  <c r="K279" i="2"/>
  <c r="L279" i="2" s="1"/>
  <c r="G279" i="2"/>
  <c r="K278" i="2"/>
  <c r="L278" i="2" s="1"/>
  <c r="G278" i="2"/>
  <c r="K277" i="2"/>
  <c r="L277" i="2" s="1"/>
  <c r="G277" i="2"/>
  <c r="K276" i="2"/>
  <c r="L276" i="2" s="1"/>
  <c r="G276" i="2"/>
  <c r="K275" i="2"/>
  <c r="L275" i="2" s="1"/>
  <c r="G275" i="2"/>
  <c r="K274" i="2"/>
  <c r="L274" i="2" s="1"/>
  <c r="G274" i="2"/>
  <c r="K273" i="2"/>
  <c r="L273" i="2" s="1"/>
  <c r="G273" i="2"/>
  <c r="K272" i="2"/>
  <c r="L272" i="2" s="1"/>
  <c r="G272" i="2"/>
  <c r="K271" i="2"/>
  <c r="L271" i="2" s="1"/>
  <c r="G271" i="2"/>
  <c r="K270" i="2"/>
  <c r="L270" i="2" s="1"/>
  <c r="G270" i="2"/>
  <c r="K269" i="2"/>
  <c r="L269" i="2" s="1"/>
  <c r="G269" i="2"/>
  <c r="K268" i="2"/>
  <c r="L268" i="2" s="1"/>
  <c r="G268" i="2"/>
  <c r="K267" i="2"/>
  <c r="L267" i="2" s="1"/>
  <c r="G267" i="2"/>
  <c r="K266" i="2"/>
  <c r="L266" i="2" s="1"/>
  <c r="G266" i="2"/>
  <c r="K265" i="2"/>
  <c r="L265" i="2" s="1"/>
  <c r="G265" i="2"/>
  <c r="K264" i="2"/>
  <c r="L264" i="2" s="1"/>
  <c r="G264" i="2"/>
  <c r="K263" i="2"/>
  <c r="L263" i="2" s="1"/>
  <c r="G263" i="2"/>
  <c r="K262" i="2"/>
  <c r="L262" i="2" s="1"/>
  <c r="G262" i="2"/>
  <c r="K261" i="2"/>
  <c r="L261" i="2" s="1"/>
  <c r="G261" i="2"/>
  <c r="K260" i="2"/>
  <c r="L260" i="2" s="1"/>
  <c r="G260" i="2"/>
  <c r="K259" i="2"/>
  <c r="L259" i="2" s="1"/>
  <c r="G259" i="2"/>
  <c r="K258" i="2"/>
  <c r="L258" i="2" s="1"/>
  <c r="G258" i="2"/>
  <c r="K257" i="2"/>
  <c r="L257" i="2" s="1"/>
  <c r="G257" i="2"/>
  <c r="K256" i="2"/>
  <c r="L256" i="2" s="1"/>
  <c r="G256" i="2"/>
  <c r="K255" i="2"/>
  <c r="L255" i="2" s="1"/>
  <c r="G255" i="2"/>
  <c r="K254" i="2"/>
  <c r="L254" i="2" s="1"/>
  <c r="G254" i="2"/>
  <c r="K253" i="2"/>
  <c r="L253" i="2" s="1"/>
  <c r="G253" i="2"/>
  <c r="K252" i="2"/>
  <c r="L252" i="2" s="1"/>
  <c r="G252" i="2"/>
  <c r="K251" i="2"/>
  <c r="L251" i="2" s="1"/>
  <c r="G251" i="2"/>
  <c r="K250" i="2"/>
  <c r="L250" i="2" s="1"/>
  <c r="G250" i="2"/>
  <c r="K249" i="2"/>
  <c r="L249" i="2" s="1"/>
  <c r="G249" i="2"/>
  <c r="K248" i="2"/>
  <c r="L248" i="2" s="1"/>
  <c r="G248" i="2"/>
  <c r="K247" i="2"/>
  <c r="L247" i="2" s="1"/>
  <c r="G247" i="2"/>
  <c r="K246" i="2"/>
  <c r="L246" i="2" s="1"/>
  <c r="G246" i="2"/>
  <c r="K245" i="2"/>
  <c r="L245" i="2" s="1"/>
  <c r="G245" i="2"/>
  <c r="K244" i="2"/>
  <c r="L244" i="2" s="1"/>
  <c r="G244" i="2"/>
  <c r="K243" i="2"/>
  <c r="L243" i="2" s="1"/>
  <c r="G243" i="2"/>
  <c r="K242" i="2"/>
  <c r="L242" i="2" s="1"/>
  <c r="G242" i="2"/>
  <c r="K241" i="2"/>
  <c r="L241" i="2" s="1"/>
  <c r="G241" i="2"/>
  <c r="K240" i="2"/>
  <c r="L240" i="2" s="1"/>
  <c r="G240" i="2"/>
  <c r="K239" i="2"/>
  <c r="L239" i="2" s="1"/>
  <c r="G239" i="2"/>
  <c r="K238" i="2"/>
  <c r="L238" i="2" s="1"/>
  <c r="G238" i="2"/>
  <c r="K237" i="2"/>
  <c r="L237" i="2" s="1"/>
  <c r="G237" i="2"/>
  <c r="K236" i="2"/>
  <c r="L236" i="2" s="1"/>
  <c r="G236" i="2"/>
  <c r="K235" i="2"/>
  <c r="L235" i="2" s="1"/>
  <c r="G235" i="2"/>
  <c r="K234" i="2"/>
  <c r="L234" i="2" s="1"/>
  <c r="G234" i="2"/>
  <c r="K233" i="2"/>
  <c r="L233" i="2" s="1"/>
  <c r="G233" i="2"/>
  <c r="K232" i="2"/>
  <c r="L232" i="2" s="1"/>
  <c r="M232" i="2" s="1"/>
  <c r="G232" i="2"/>
  <c r="K231" i="2"/>
  <c r="L231" i="2" s="1"/>
  <c r="G231" i="2"/>
  <c r="K230" i="2"/>
  <c r="L230" i="2" s="1"/>
  <c r="M230" i="2" s="1"/>
  <c r="G230" i="2"/>
  <c r="K229" i="2"/>
  <c r="L229" i="2" s="1"/>
  <c r="G229" i="2"/>
  <c r="K228" i="2"/>
  <c r="L228" i="2" s="1"/>
  <c r="G228" i="2"/>
  <c r="K227" i="2"/>
  <c r="L227" i="2" s="1"/>
  <c r="G227" i="2"/>
  <c r="K226" i="2"/>
  <c r="L226" i="2" s="1"/>
  <c r="M226" i="2" s="1"/>
  <c r="G226" i="2"/>
  <c r="K225" i="2"/>
  <c r="L225" i="2" s="1"/>
  <c r="G225" i="2"/>
  <c r="K224" i="2"/>
  <c r="L224" i="2" s="1"/>
  <c r="M224" i="2" s="1"/>
  <c r="G224" i="2"/>
  <c r="K223" i="2"/>
  <c r="L223" i="2" s="1"/>
  <c r="G223" i="2"/>
  <c r="K222" i="2"/>
  <c r="L222" i="2" s="1"/>
  <c r="M222" i="2" s="1"/>
  <c r="G222" i="2"/>
  <c r="K221" i="2"/>
  <c r="L221" i="2" s="1"/>
  <c r="G221" i="2"/>
  <c r="K220" i="2"/>
  <c r="L220" i="2" s="1"/>
  <c r="M220" i="2" s="1"/>
  <c r="G220" i="2"/>
  <c r="K219" i="2"/>
  <c r="L219" i="2" s="1"/>
  <c r="G219" i="2"/>
  <c r="K218" i="2"/>
  <c r="L218" i="2" s="1"/>
  <c r="M218" i="2" s="1"/>
  <c r="G218" i="2"/>
  <c r="K217" i="2"/>
  <c r="L217" i="2" s="1"/>
  <c r="G217" i="2"/>
  <c r="K216" i="2"/>
  <c r="L216" i="2" s="1"/>
  <c r="G216" i="2"/>
  <c r="K215" i="2"/>
  <c r="L215" i="2" s="1"/>
  <c r="G215" i="2"/>
  <c r="K214" i="2"/>
  <c r="L214" i="2" s="1"/>
  <c r="G214" i="2"/>
  <c r="K213" i="2"/>
  <c r="L213" i="2" s="1"/>
  <c r="G213" i="2"/>
  <c r="K212" i="2"/>
  <c r="L212" i="2" s="1"/>
  <c r="G212" i="2"/>
  <c r="K211" i="2"/>
  <c r="L211" i="2" s="1"/>
  <c r="G211" i="2"/>
  <c r="K210" i="2"/>
  <c r="L210" i="2" s="1"/>
  <c r="M210" i="2" s="1"/>
  <c r="G210" i="2"/>
  <c r="K209" i="2"/>
  <c r="L209" i="2" s="1"/>
  <c r="G209" i="2"/>
  <c r="K208" i="2"/>
  <c r="L208" i="2" s="1"/>
  <c r="M208" i="2" s="1"/>
  <c r="G208" i="2"/>
  <c r="K207" i="2"/>
  <c r="L207" i="2" s="1"/>
  <c r="G207" i="2"/>
  <c r="K206" i="2"/>
  <c r="L206" i="2" s="1"/>
  <c r="M206" i="2" s="1"/>
  <c r="G206" i="2"/>
  <c r="K205" i="2"/>
  <c r="L205" i="2" s="1"/>
  <c r="G205" i="2"/>
  <c r="K204" i="2"/>
  <c r="L204" i="2" s="1"/>
  <c r="M204" i="2" s="1"/>
  <c r="G204" i="2"/>
  <c r="K203" i="2"/>
  <c r="L203" i="2" s="1"/>
  <c r="G203" i="2"/>
  <c r="K202" i="2"/>
  <c r="L202" i="2" s="1"/>
  <c r="M202" i="2" s="1"/>
  <c r="G202" i="2"/>
  <c r="K201" i="2"/>
  <c r="L201" i="2" s="1"/>
  <c r="G201" i="2"/>
  <c r="K200" i="2"/>
  <c r="L200" i="2" s="1"/>
  <c r="M200" i="2" s="1"/>
  <c r="G200" i="2"/>
  <c r="K199" i="2"/>
  <c r="L199" i="2" s="1"/>
  <c r="G199" i="2"/>
  <c r="K198" i="2"/>
  <c r="L198" i="2" s="1"/>
  <c r="M198" i="2" s="1"/>
  <c r="G198" i="2"/>
  <c r="K197" i="2"/>
  <c r="L197" i="2" s="1"/>
  <c r="G197" i="2"/>
  <c r="K196" i="2"/>
  <c r="L196" i="2" s="1"/>
  <c r="M196" i="2" s="1"/>
  <c r="G196" i="2"/>
  <c r="K195" i="2"/>
  <c r="L195" i="2" s="1"/>
  <c r="G195" i="2"/>
  <c r="K194" i="2"/>
  <c r="L194" i="2" s="1"/>
  <c r="M194" i="2" s="1"/>
  <c r="G194" i="2"/>
  <c r="K193" i="2"/>
  <c r="L193" i="2" s="1"/>
  <c r="G193" i="2"/>
  <c r="K192" i="2"/>
  <c r="L192" i="2" s="1"/>
  <c r="M192" i="2" s="1"/>
  <c r="G192" i="2"/>
  <c r="K191" i="2"/>
  <c r="L191" i="2" s="1"/>
  <c r="G191" i="2"/>
  <c r="K190" i="2"/>
  <c r="L190" i="2" s="1"/>
  <c r="M190" i="2" s="1"/>
  <c r="G190" i="2"/>
  <c r="K189" i="2"/>
  <c r="L189" i="2" s="1"/>
  <c r="G189" i="2"/>
  <c r="K188" i="2"/>
  <c r="L188" i="2" s="1"/>
  <c r="G188" i="2"/>
  <c r="K187" i="2"/>
  <c r="L187" i="2" s="1"/>
  <c r="G187" i="2"/>
  <c r="K186" i="2"/>
  <c r="L186" i="2" s="1"/>
  <c r="G186" i="2"/>
  <c r="K185" i="2"/>
  <c r="L185" i="2" s="1"/>
  <c r="G185" i="2"/>
  <c r="K184" i="2"/>
  <c r="L184" i="2" s="1"/>
  <c r="G184" i="2"/>
  <c r="K183" i="2"/>
  <c r="L183" i="2" s="1"/>
  <c r="G183" i="2"/>
  <c r="K182" i="2"/>
  <c r="L182" i="2" s="1"/>
  <c r="G182" i="2"/>
  <c r="K181" i="2"/>
  <c r="L181" i="2" s="1"/>
  <c r="G181" i="2"/>
  <c r="K180" i="2"/>
  <c r="L180" i="2" s="1"/>
  <c r="G180" i="2"/>
  <c r="K179" i="2"/>
  <c r="L179" i="2" s="1"/>
  <c r="G179" i="2"/>
  <c r="K178" i="2"/>
  <c r="L178" i="2" s="1"/>
  <c r="G178" i="2"/>
  <c r="K177" i="2"/>
  <c r="L177" i="2" s="1"/>
  <c r="G177" i="2"/>
  <c r="K176" i="2"/>
  <c r="L176" i="2" s="1"/>
  <c r="G176" i="2"/>
  <c r="K175" i="2"/>
  <c r="L175" i="2" s="1"/>
  <c r="G175" i="2"/>
  <c r="K174" i="2"/>
  <c r="L174" i="2" s="1"/>
  <c r="G174" i="2"/>
  <c r="K173" i="2"/>
  <c r="L173" i="2" s="1"/>
  <c r="G173" i="2"/>
  <c r="K172" i="2"/>
  <c r="L172" i="2" s="1"/>
  <c r="G172" i="2"/>
  <c r="K171" i="2"/>
  <c r="L171" i="2" s="1"/>
  <c r="G171" i="2"/>
  <c r="K170" i="2"/>
  <c r="L170" i="2" s="1"/>
  <c r="G170" i="2"/>
  <c r="K169" i="2"/>
  <c r="L169" i="2" s="1"/>
  <c r="G169" i="2"/>
  <c r="K168" i="2"/>
  <c r="L168" i="2" s="1"/>
  <c r="G168" i="2"/>
  <c r="K167" i="2"/>
  <c r="L167" i="2" s="1"/>
  <c r="G167" i="2"/>
  <c r="K166" i="2"/>
  <c r="L166" i="2" s="1"/>
  <c r="G166" i="2"/>
  <c r="K165" i="2"/>
  <c r="L165" i="2" s="1"/>
  <c r="G165" i="2"/>
  <c r="K164" i="2"/>
  <c r="L164" i="2" s="1"/>
  <c r="G164" i="2"/>
  <c r="K163" i="2"/>
  <c r="L163" i="2" s="1"/>
  <c r="G163" i="2"/>
  <c r="K162" i="2"/>
  <c r="L162" i="2" s="1"/>
  <c r="G162" i="2"/>
  <c r="K161" i="2"/>
  <c r="L161" i="2" s="1"/>
  <c r="G161" i="2"/>
  <c r="K160" i="2"/>
  <c r="L160" i="2" s="1"/>
  <c r="G160" i="2"/>
  <c r="K159" i="2"/>
  <c r="L159" i="2" s="1"/>
  <c r="G159" i="2"/>
  <c r="K158" i="2"/>
  <c r="L158" i="2" s="1"/>
  <c r="G158" i="2"/>
  <c r="K157" i="2"/>
  <c r="L157" i="2" s="1"/>
  <c r="G157" i="2"/>
  <c r="K156" i="2"/>
  <c r="L156" i="2" s="1"/>
  <c r="G156" i="2"/>
  <c r="K155" i="2"/>
  <c r="L155" i="2" s="1"/>
  <c r="G155" i="2"/>
  <c r="K154" i="2"/>
  <c r="L154" i="2" s="1"/>
  <c r="G154" i="2"/>
  <c r="K153" i="2"/>
  <c r="L153" i="2" s="1"/>
  <c r="G153" i="2"/>
  <c r="K152" i="2"/>
  <c r="L152" i="2" s="1"/>
  <c r="G152" i="2"/>
  <c r="K151" i="2"/>
  <c r="L151" i="2" s="1"/>
  <c r="G151" i="2"/>
  <c r="K150" i="2"/>
  <c r="L150" i="2" s="1"/>
  <c r="G150" i="2"/>
  <c r="K149" i="2"/>
  <c r="L149" i="2" s="1"/>
  <c r="G149" i="2"/>
  <c r="K148" i="2"/>
  <c r="L148" i="2" s="1"/>
  <c r="G148" i="2"/>
  <c r="K147" i="2"/>
  <c r="L147" i="2" s="1"/>
  <c r="G147" i="2"/>
  <c r="K146" i="2"/>
  <c r="L146" i="2" s="1"/>
  <c r="G146" i="2"/>
  <c r="K145" i="2"/>
  <c r="L145" i="2" s="1"/>
  <c r="G145" i="2"/>
  <c r="K144" i="2"/>
  <c r="L144" i="2" s="1"/>
  <c r="G144" i="2"/>
  <c r="K143" i="2"/>
  <c r="L143" i="2" s="1"/>
  <c r="G143" i="2"/>
  <c r="K142" i="2"/>
  <c r="L142" i="2" s="1"/>
  <c r="G142" i="2"/>
  <c r="K141" i="2"/>
  <c r="L141" i="2" s="1"/>
  <c r="G141" i="2"/>
  <c r="K140" i="2"/>
  <c r="L140" i="2" s="1"/>
  <c r="G140" i="2"/>
  <c r="K139" i="2"/>
  <c r="L139" i="2" s="1"/>
  <c r="G139" i="2"/>
  <c r="K138" i="2"/>
  <c r="L138" i="2" s="1"/>
  <c r="G138" i="2"/>
  <c r="K137" i="2"/>
  <c r="L137" i="2" s="1"/>
  <c r="G137" i="2"/>
  <c r="K136" i="2"/>
  <c r="L136" i="2" s="1"/>
  <c r="G136" i="2"/>
  <c r="K135" i="2"/>
  <c r="L135" i="2" s="1"/>
  <c r="G135" i="2"/>
  <c r="K134" i="2"/>
  <c r="L134" i="2" s="1"/>
  <c r="G134" i="2"/>
  <c r="K133" i="2"/>
  <c r="L133" i="2" s="1"/>
  <c r="G133" i="2"/>
  <c r="K132" i="2"/>
  <c r="L132" i="2" s="1"/>
  <c r="G132" i="2"/>
  <c r="K131" i="2"/>
  <c r="L131" i="2" s="1"/>
  <c r="G131" i="2"/>
  <c r="K130" i="2"/>
  <c r="L130" i="2" s="1"/>
  <c r="G130" i="2"/>
  <c r="K129" i="2"/>
  <c r="L129" i="2" s="1"/>
  <c r="G129" i="2"/>
  <c r="K128" i="2"/>
  <c r="L128" i="2" s="1"/>
  <c r="G128" i="2"/>
  <c r="K127" i="2"/>
  <c r="L127" i="2" s="1"/>
  <c r="G127" i="2"/>
  <c r="K126" i="2"/>
  <c r="L126" i="2" s="1"/>
  <c r="G126" i="2"/>
  <c r="K125" i="2"/>
  <c r="L125" i="2" s="1"/>
  <c r="G125" i="2"/>
  <c r="K124" i="2"/>
  <c r="L124" i="2" s="1"/>
  <c r="G124" i="2"/>
  <c r="K123" i="2"/>
  <c r="L123" i="2" s="1"/>
  <c r="G123" i="2"/>
  <c r="K122" i="2"/>
  <c r="L122" i="2" s="1"/>
  <c r="G122" i="2"/>
  <c r="K121" i="2"/>
  <c r="L121" i="2" s="1"/>
  <c r="G121" i="2"/>
  <c r="K120" i="2"/>
  <c r="L120" i="2" s="1"/>
  <c r="G120" i="2"/>
  <c r="K119" i="2"/>
  <c r="L119" i="2" s="1"/>
  <c r="G119" i="2"/>
  <c r="K118" i="2"/>
  <c r="L118" i="2" s="1"/>
  <c r="G118" i="2"/>
  <c r="K117" i="2"/>
  <c r="L117" i="2" s="1"/>
  <c r="G117" i="2"/>
  <c r="K116" i="2"/>
  <c r="L116" i="2" s="1"/>
  <c r="G116" i="2"/>
  <c r="K115" i="2"/>
  <c r="L115" i="2" s="1"/>
  <c r="G115" i="2"/>
  <c r="K114" i="2"/>
  <c r="L114" i="2" s="1"/>
  <c r="G114" i="2"/>
  <c r="K113" i="2"/>
  <c r="L113" i="2" s="1"/>
  <c r="G113" i="2"/>
  <c r="K112" i="2"/>
  <c r="L112" i="2" s="1"/>
  <c r="G112" i="2"/>
  <c r="K111" i="2"/>
  <c r="L111" i="2" s="1"/>
  <c r="G111" i="2"/>
  <c r="K110" i="2"/>
  <c r="L110" i="2" s="1"/>
  <c r="G110" i="2"/>
  <c r="K109" i="2"/>
  <c r="L109" i="2" s="1"/>
  <c r="G109" i="2"/>
  <c r="K108" i="2"/>
  <c r="L108" i="2" s="1"/>
  <c r="G108" i="2"/>
  <c r="K107" i="2"/>
  <c r="L107" i="2" s="1"/>
  <c r="G107" i="2"/>
  <c r="K106" i="2"/>
  <c r="L106" i="2" s="1"/>
  <c r="G106" i="2"/>
  <c r="K105" i="2"/>
  <c r="L105" i="2" s="1"/>
  <c r="G105" i="2"/>
  <c r="K104" i="2"/>
  <c r="L104" i="2" s="1"/>
  <c r="G104" i="2"/>
  <c r="K103" i="2"/>
  <c r="L103" i="2" s="1"/>
  <c r="G103" i="2"/>
  <c r="K102" i="2"/>
  <c r="L102" i="2" s="1"/>
  <c r="G102" i="2"/>
  <c r="K101" i="2"/>
  <c r="L101" i="2" s="1"/>
  <c r="G101" i="2"/>
  <c r="K100" i="2"/>
  <c r="L100" i="2" s="1"/>
  <c r="G100" i="2"/>
  <c r="K99" i="2"/>
  <c r="L99" i="2" s="1"/>
  <c r="G99" i="2"/>
  <c r="K98" i="2"/>
  <c r="L98" i="2" s="1"/>
  <c r="G98" i="2"/>
  <c r="K97" i="2"/>
  <c r="L97" i="2" s="1"/>
  <c r="G97" i="2"/>
  <c r="K96" i="2"/>
  <c r="L96" i="2" s="1"/>
  <c r="G96" i="2"/>
  <c r="K95" i="2"/>
  <c r="L95" i="2" s="1"/>
  <c r="G95" i="2"/>
  <c r="K94" i="2"/>
  <c r="L94" i="2" s="1"/>
  <c r="G94" i="2"/>
  <c r="K93" i="2"/>
  <c r="L93" i="2" s="1"/>
  <c r="G93" i="2"/>
  <c r="L92" i="2"/>
  <c r="M92" i="2" s="1"/>
  <c r="K92" i="2"/>
  <c r="G92" i="2"/>
  <c r="K91" i="2"/>
  <c r="L91" i="2" s="1"/>
  <c r="G91" i="2"/>
  <c r="K90" i="2"/>
  <c r="L90" i="2" s="1"/>
  <c r="G90" i="2"/>
  <c r="K89" i="2"/>
  <c r="L89" i="2" s="1"/>
  <c r="G89" i="2"/>
  <c r="K88" i="2"/>
  <c r="L88" i="2" s="1"/>
  <c r="G88" i="2"/>
  <c r="K87" i="2"/>
  <c r="L87" i="2" s="1"/>
  <c r="G87" i="2"/>
  <c r="K86" i="2"/>
  <c r="L86" i="2" s="1"/>
  <c r="G86" i="2"/>
  <c r="K85" i="2"/>
  <c r="L85" i="2" s="1"/>
  <c r="G85" i="2"/>
  <c r="K84" i="2"/>
  <c r="L84" i="2" s="1"/>
  <c r="G84" i="2"/>
  <c r="K83" i="2"/>
  <c r="L83" i="2" s="1"/>
  <c r="G83" i="2"/>
  <c r="K82" i="2"/>
  <c r="L82" i="2" s="1"/>
  <c r="G82" i="2"/>
  <c r="K81" i="2"/>
  <c r="L81" i="2" s="1"/>
  <c r="G81" i="2"/>
  <c r="K80" i="2"/>
  <c r="L80" i="2" s="1"/>
  <c r="G80" i="2"/>
  <c r="K79" i="2"/>
  <c r="L79" i="2" s="1"/>
  <c r="G79" i="2"/>
  <c r="K78" i="2"/>
  <c r="L78" i="2" s="1"/>
  <c r="G78" i="2"/>
  <c r="K77" i="2"/>
  <c r="L77" i="2" s="1"/>
  <c r="G77" i="2"/>
  <c r="K76" i="2"/>
  <c r="L76" i="2" s="1"/>
  <c r="G76" i="2"/>
  <c r="K75" i="2"/>
  <c r="L75" i="2" s="1"/>
  <c r="G75" i="2"/>
  <c r="K74" i="2"/>
  <c r="L74" i="2" s="1"/>
  <c r="G74" i="2"/>
  <c r="K73" i="2"/>
  <c r="L73" i="2" s="1"/>
  <c r="G73" i="2"/>
  <c r="K72" i="2"/>
  <c r="L72" i="2" s="1"/>
  <c r="G72" i="2"/>
  <c r="K71" i="2"/>
  <c r="L71" i="2" s="1"/>
  <c r="G71" i="2"/>
  <c r="K70" i="2"/>
  <c r="L70" i="2" s="1"/>
  <c r="G70" i="2"/>
  <c r="K69" i="2"/>
  <c r="L69" i="2" s="1"/>
  <c r="G69" i="2"/>
  <c r="K68" i="2"/>
  <c r="L68" i="2" s="1"/>
  <c r="G68" i="2"/>
  <c r="K67" i="2"/>
  <c r="L67" i="2" s="1"/>
  <c r="G67" i="2"/>
  <c r="K66" i="2"/>
  <c r="L66" i="2" s="1"/>
  <c r="G66" i="2"/>
  <c r="K65" i="2"/>
  <c r="L65" i="2" s="1"/>
  <c r="G65" i="2"/>
  <c r="K64" i="2"/>
  <c r="L64" i="2" s="1"/>
  <c r="G64" i="2"/>
  <c r="K63" i="2"/>
  <c r="L63" i="2" s="1"/>
  <c r="G63" i="2"/>
  <c r="K62" i="2"/>
  <c r="L62" i="2" s="1"/>
  <c r="G62" i="2"/>
  <c r="K61" i="2"/>
  <c r="L61" i="2" s="1"/>
  <c r="G61" i="2"/>
  <c r="K60" i="2"/>
  <c r="L60" i="2" s="1"/>
  <c r="G60" i="2"/>
  <c r="K59" i="2"/>
  <c r="L59" i="2" s="1"/>
  <c r="G59" i="2"/>
  <c r="K58" i="2"/>
  <c r="L58" i="2" s="1"/>
  <c r="G58" i="2"/>
  <c r="K57" i="2"/>
  <c r="L57" i="2" s="1"/>
  <c r="G57" i="2"/>
  <c r="K56" i="2"/>
  <c r="L56" i="2" s="1"/>
  <c r="G56" i="2"/>
  <c r="K55" i="2"/>
  <c r="L55" i="2" s="1"/>
  <c r="G55" i="2"/>
  <c r="K54" i="2"/>
  <c r="L54" i="2" s="1"/>
  <c r="G54" i="2"/>
  <c r="K53" i="2"/>
  <c r="L53" i="2" s="1"/>
  <c r="G53" i="2"/>
  <c r="K52" i="2"/>
  <c r="L52" i="2" s="1"/>
  <c r="G52" i="2"/>
  <c r="K51" i="2"/>
  <c r="L51" i="2" s="1"/>
  <c r="G51" i="2"/>
  <c r="K50" i="2"/>
  <c r="L50" i="2" s="1"/>
  <c r="G50" i="2"/>
  <c r="K49" i="2"/>
  <c r="L49" i="2" s="1"/>
  <c r="G49" i="2"/>
  <c r="K48" i="2"/>
  <c r="L48" i="2" s="1"/>
  <c r="G48" i="2"/>
  <c r="K47" i="2"/>
  <c r="L47" i="2" s="1"/>
  <c r="G47" i="2"/>
  <c r="K46" i="2"/>
  <c r="L46" i="2" s="1"/>
  <c r="G46" i="2"/>
  <c r="K45" i="2"/>
  <c r="L45" i="2" s="1"/>
  <c r="G45" i="2"/>
  <c r="K44" i="2"/>
  <c r="L44" i="2" s="1"/>
  <c r="G44" i="2"/>
  <c r="K43" i="2"/>
  <c r="L43" i="2" s="1"/>
  <c r="G43" i="2"/>
  <c r="K42" i="2"/>
  <c r="L42" i="2" s="1"/>
  <c r="G42" i="2"/>
  <c r="K41" i="2"/>
  <c r="L41" i="2" s="1"/>
  <c r="G41" i="2"/>
  <c r="K40" i="2"/>
  <c r="L40" i="2" s="1"/>
  <c r="G40" i="2"/>
  <c r="K39" i="2"/>
  <c r="L39" i="2" s="1"/>
  <c r="G39" i="2"/>
  <c r="K38" i="2"/>
  <c r="L38" i="2" s="1"/>
  <c r="G38" i="2"/>
  <c r="K37" i="2"/>
  <c r="L37" i="2" s="1"/>
  <c r="G37" i="2"/>
  <c r="K36" i="2"/>
  <c r="L36" i="2" s="1"/>
  <c r="G36" i="2"/>
  <c r="K35" i="2"/>
  <c r="L35" i="2" s="1"/>
  <c r="G35" i="2"/>
  <c r="K34" i="2"/>
  <c r="L34" i="2" s="1"/>
  <c r="G34" i="2"/>
  <c r="K33" i="2"/>
  <c r="L33" i="2" s="1"/>
  <c r="G33" i="2"/>
  <c r="K32" i="2"/>
  <c r="L32" i="2" s="1"/>
  <c r="G32" i="2"/>
  <c r="K31" i="2"/>
  <c r="L31" i="2" s="1"/>
  <c r="G31" i="2"/>
  <c r="K30" i="2"/>
  <c r="L30" i="2" s="1"/>
  <c r="G30" i="2"/>
  <c r="K29" i="2"/>
  <c r="L29" i="2" s="1"/>
  <c r="G29" i="2"/>
  <c r="K28" i="2"/>
  <c r="L28" i="2" s="1"/>
  <c r="G28" i="2"/>
  <c r="K27" i="2"/>
  <c r="L27" i="2" s="1"/>
  <c r="G27" i="2"/>
  <c r="K26" i="2"/>
  <c r="L26" i="2" s="1"/>
  <c r="G26" i="2"/>
  <c r="K25" i="2"/>
  <c r="L25" i="2" s="1"/>
  <c r="G25" i="2"/>
  <c r="K24" i="2"/>
  <c r="L24" i="2" s="1"/>
  <c r="G24" i="2"/>
  <c r="K23" i="2"/>
  <c r="L23" i="2" s="1"/>
  <c r="G23" i="2"/>
  <c r="K22" i="2"/>
  <c r="L22" i="2" s="1"/>
  <c r="G22" i="2"/>
  <c r="K21" i="2"/>
  <c r="L21" i="2" s="1"/>
  <c r="G21" i="2"/>
  <c r="K20" i="2"/>
  <c r="L20" i="2" s="1"/>
  <c r="G20" i="2"/>
  <c r="K19" i="2"/>
  <c r="L19" i="2" s="1"/>
  <c r="G19" i="2"/>
  <c r="K18" i="2"/>
  <c r="L18" i="2" s="1"/>
  <c r="G18" i="2"/>
  <c r="K17" i="2"/>
  <c r="L17" i="2" s="1"/>
  <c r="G17" i="2"/>
  <c r="K16" i="2"/>
  <c r="L16" i="2" s="1"/>
  <c r="G16" i="2"/>
  <c r="K15" i="2"/>
  <c r="L15" i="2" s="1"/>
  <c r="G15" i="2"/>
  <c r="K14" i="2"/>
  <c r="L14" i="2" s="1"/>
  <c r="G14" i="2"/>
  <c r="K13" i="2"/>
  <c r="L13" i="2" s="1"/>
  <c r="G13" i="2"/>
  <c r="K12" i="2"/>
  <c r="L12" i="2" s="1"/>
  <c r="G12" i="2"/>
  <c r="K11" i="2"/>
  <c r="L11" i="2" s="1"/>
  <c r="G11" i="2"/>
  <c r="K10" i="2"/>
  <c r="L10" i="2" s="1"/>
  <c r="G10" i="2"/>
  <c r="K9" i="2"/>
  <c r="L9" i="2" s="1"/>
  <c r="G9" i="2"/>
  <c r="K8" i="2"/>
  <c r="L8" i="2" s="1"/>
  <c r="G8" i="2"/>
  <c r="K7" i="2"/>
  <c r="L7" i="2" s="1"/>
  <c r="G7" i="2"/>
  <c r="K6" i="2"/>
  <c r="L6" i="2" s="1"/>
  <c r="G6" i="2"/>
  <c r="K5" i="2"/>
  <c r="L5" i="2" s="1"/>
  <c r="G5" i="2"/>
  <c r="K4" i="2"/>
  <c r="L4" i="2" s="1"/>
  <c r="G4" i="2"/>
  <c r="K3" i="2"/>
  <c r="L3" i="2" s="1"/>
  <c r="G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K2" i="2"/>
  <c r="L2" i="2" s="1"/>
  <c r="G2" i="2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A3" i="1"/>
  <c r="A4" i="1" s="1"/>
  <c r="A5" i="1" s="1"/>
  <c r="K2" i="1"/>
  <c r="D65" i="4" a="1"/>
  <c r="D134" i="4" a="1"/>
  <c r="D140" i="4" a="1"/>
  <c r="D37" i="5" a="1"/>
  <c r="D35" i="5" a="1"/>
  <c r="D130" i="4" a="1"/>
  <c r="D39" i="5" a="1"/>
  <c r="D218" i="4" a="1"/>
  <c r="D152" i="4" a="1"/>
  <c r="D144" i="4" a="1"/>
  <c r="D40" i="5" a="1"/>
  <c r="D159" i="4" a="1"/>
  <c r="D142" i="4" a="1"/>
  <c r="D136" i="4" a="1"/>
  <c r="D132" i="4" a="1"/>
  <c r="D138" i="4" a="1"/>
  <c r="D150" i="4" a="1"/>
  <c r="D155" i="4" a="1"/>
  <c r="M173" i="2" l="1"/>
  <c r="G5" i="7"/>
  <c r="G6" i="7"/>
  <c r="G9" i="7"/>
  <c r="H9" i="7" s="1"/>
  <c r="G12" i="6"/>
  <c r="A4" i="3"/>
  <c r="G10" i="7"/>
  <c r="G13" i="7"/>
  <c r="H13" i="7" s="1"/>
  <c r="G4" i="7"/>
  <c r="H4" i="7" s="1"/>
  <c r="I4" i="7" s="1"/>
  <c r="G7" i="6"/>
  <c r="G15" i="7"/>
  <c r="M257" i="2"/>
  <c r="M259" i="2"/>
  <c r="M261" i="2"/>
  <c r="M263" i="2"/>
  <c r="M265" i="2"/>
  <c r="M267" i="2"/>
  <c r="M269" i="2"/>
  <c r="M273" i="2"/>
  <c r="M275" i="2"/>
  <c r="M277" i="2"/>
  <c r="M279" i="2"/>
  <c r="M281" i="2"/>
  <c r="M283" i="2"/>
  <c r="M285" i="2"/>
  <c r="M289" i="2"/>
  <c r="M291" i="2"/>
  <c r="M293" i="2"/>
  <c r="M297" i="2"/>
  <c r="M299" i="2"/>
  <c r="M301" i="2"/>
  <c r="M305" i="2"/>
  <c r="M307" i="2"/>
  <c r="M309" i="2"/>
  <c r="M318" i="2"/>
  <c r="M320" i="2"/>
  <c r="M322" i="2"/>
  <c r="M324" i="2"/>
  <c r="M326" i="2"/>
  <c r="M328" i="2"/>
  <c r="M330" i="2"/>
  <c r="M332" i="2"/>
  <c r="M334" i="2"/>
  <c r="M336" i="2"/>
  <c r="M338" i="2"/>
  <c r="M340" i="2"/>
  <c r="M342" i="2"/>
  <c r="M344" i="2"/>
  <c r="M346" i="2"/>
  <c r="M348" i="2"/>
  <c r="M350" i="2"/>
  <c r="M352" i="2"/>
  <c r="M354" i="2"/>
  <c r="M365" i="2"/>
  <c r="F4" i="7"/>
  <c r="G8" i="6"/>
  <c r="G11" i="6"/>
  <c r="G14" i="7"/>
  <c r="M13" i="2"/>
  <c r="M16" i="2"/>
  <c r="M18" i="2"/>
  <c r="M20" i="2"/>
  <c r="M26" i="2"/>
  <c r="M30" i="2"/>
  <c r="M32" i="2"/>
  <c r="M34" i="2"/>
  <c r="M36" i="2"/>
  <c r="M38" i="2"/>
  <c r="M42" i="2"/>
  <c r="M46" i="2"/>
  <c r="M48" i="2"/>
  <c r="M50" i="2"/>
  <c r="M52" i="2"/>
  <c r="M54" i="2"/>
  <c r="M58" i="2"/>
  <c r="M64" i="2"/>
  <c r="M66" i="2"/>
  <c r="M70" i="2"/>
  <c r="M72" i="2"/>
  <c r="M74" i="2"/>
  <c r="M76" i="2"/>
  <c r="M78" i="2"/>
  <c r="M80" i="2"/>
  <c r="M82" i="2"/>
  <c r="M86" i="2"/>
  <c r="M88" i="2"/>
  <c r="M90" i="2"/>
  <c r="M115" i="2"/>
  <c r="M119" i="2"/>
  <c r="M121" i="2"/>
  <c r="M123" i="2"/>
  <c r="M125" i="2"/>
  <c r="M127" i="2"/>
  <c r="M129" i="2"/>
  <c r="M131" i="2"/>
  <c r="M135" i="2"/>
  <c r="M137" i="2"/>
  <c r="M139" i="2"/>
  <c r="M141" i="2"/>
  <c r="M143" i="2"/>
  <c r="M145" i="2"/>
  <c r="M147" i="2"/>
  <c r="M151" i="2"/>
  <c r="M153" i="2"/>
  <c r="M155" i="2"/>
  <c r="M157" i="2"/>
  <c r="M159" i="2"/>
  <c r="M161" i="2"/>
  <c r="M163" i="2"/>
  <c r="M165" i="2"/>
  <c r="M167" i="2"/>
  <c r="M169" i="2"/>
  <c r="M171" i="2"/>
  <c r="M189" i="2"/>
  <c r="M233" i="2"/>
  <c r="F14" i="7"/>
  <c r="F6" i="7"/>
  <c r="M3" i="2"/>
  <c r="M7" i="2"/>
  <c r="M11" i="2"/>
  <c r="M94" i="2"/>
  <c r="M98" i="2"/>
  <c r="M104" i="2"/>
  <c r="M112" i="2"/>
  <c r="M5" i="2"/>
  <c r="M9" i="2"/>
  <c r="M96" i="2"/>
  <c r="M102" i="2"/>
  <c r="M106" i="2"/>
  <c r="M108" i="2"/>
  <c r="M110" i="2"/>
  <c r="M175" i="2"/>
  <c r="M177" i="2"/>
  <c r="M179" i="2"/>
  <c r="M181" i="2"/>
  <c r="M183" i="2"/>
  <c r="M185" i="2"/>
  <c r="M187" i="2"/>
  <c r="M2" i="2"/>
  <c r="M15" i="2"/>
  <c r="M17" i="2"/>
  <c r="M19" i="2"/>
  <c r="M21" i="2"/>
  <c r="M23" i="2"/>
  <c r="M25" i="2"/>
  <c r="M27" i="2"/>
  <c r="M31" i="2"/>
  <c r="M35" i="2"/>
  <c r="M37" i="2"/>
  <c r="M39" i="2"/>
  <c r="M41" i="2"/>
  <c r="M43" i="2"/>
  <c r="M47" i="2"/>
  <c r="M49" i="2"/>
  <c r="M51" i="2"/>
  <c r="M53" i="2"/>
  <c r="M55" i="2"/>
  <c r="M59" i="2"/>
  <c r="M63" i="2"/>
  <c r="M65" i="2"/>
  <c r="M67" i="2"/>
  <c r="M71" i="2"/>
  <c r="M73" i="2"/>
  <c r="M75" i="2"/>
  <c r="M77" i="2"/>
  <c r="M79" i="2"/>
  <c r="M81" i="2"/>
  <c r="M83" i="2"/>
  <c r="M87" i="2"/>
  <c r="M89" i="2"/>
  <c r="M91" i="2"/>
  <c r="M114" i="2"/>
  <c r="M118" i="2"/>
  <c r="M120" i="2"/>
  <c r="M122" i="2"/>
  <c r="M124" i="2"/>
  <c r="M126" i="2"/>
  <c r="M128" i="2"/>
  <c r="M130" i="2"/>
  <c r="M132" i="2"/>
  <c r="M134" i="2"/>
  <c r="M136" i="2"/>
  <c r="M138" i="2"/>
  <c r="M140" i="2"/>
  <c r="M142" i="2"/>
  <c r="M144" i="2"/>
  <c r="M146" i="2"/>
  <c r="M148" i="2"/>
  <c r="M150" i="2"/>
  <c r="M152" i="2"/>
  <c r="M154" i="2"/>
  <c r="M156" i="2"/>
  <c r="M158" i="2"/>
  <c r="M160" i="2"/>
  <c r="M162" i="2"/>
  <c r="M164" i="2"/>
  <c r="M166" i="2"/>
  <c r="M168" i="2"/>
  <c r="M33" i="2"/>
  <c r="M236" i="2"/>
  <c r="M238" i="2"/>
  <c r="M240" i="2"/>
  <c r="M244" i="2"/>
  <c r="M246" i="2"/>
  <c r="M248" i="2"/>
  <c r="M252" i="2"/>
  <c r="M313" i="2"/>
  <c r="M315" i="2"/>
  <c r="M358" i="2"/>
  <c r="M360" i="2"/>
  <c r="M362" i="2"/>
  <c r="M172" i="2"/>
  <c r="M193" i="2"/>
  <c r="M197" i="2"/>
  <c r="M201" i="2"/>
  <c r="M203" i="2"/>
  <c r="M207" i="2"/>
  <c r="M211" i="2"/>
  <c r="M219" i="2"/>
  <c r="M223" i="2"/>
  <c r="M227" i="2"/>
  <c r="M231" i="2"/>
  <c r="M258" i="2"/>
  <c r="M260" i="2"/>
  <c r="M262" i="2"/>
  <c r="M264" i="2"/>
  <c r="M266" i="2"/>
  <c r="M274" i="2"/>
  <c r="M276" i="2"/>
  <c r="M278" i="2"/>
  <c r="M280" i="2"/>
  <c r="M282" i="2"/>
  <c r="M288" i="2"/>
  <c r="M292" i="2"/>
  <c r="M294" i="2"/>
  <c r="M296" i="2"/>
  <c r="M298" i="2"/>
  <c r="M300" i="2"/>
  <c r="M302" i="2"/>
  <c r="M304" i="2"/>
  <c r="M306" i="2"/>
  <c r="M308" i="2"/>
  <c r="M310" i="2"/>
  <c r="M317" i="2"/>
  <c r="M321" i="2"/>
  <c r="M323" i="2"/>
  <c r="M325" i="2"/>
  <c r="M329" i="2"/>
  <c r="M331" i="2"/>
  <c r="M333" i="2"/>
  <c r="M337" i="2"/>
  <c r="M339" i="2"/>
  <c r="M341" i="2"/>
  <c r="M345" i="2"/>
  <c r="M347" i="2"/>
  <c r="M349" i="2"/>
  <c r="M353" i="2"/>
  <c r="M355" i="2"/>
  <c r="M364" i="2"/>
  <c r="M366" i="2"/>
  <c r="M4" i="2"/>
  <c r="M6" i="2"/>
  <c r="M8" i="2"/>
  <c r="M93" i="2"/>
  <c r="M95" i="2"/>
  <c r="M97" i="2"/>
  <c r="M99" i="2"/>
  <c r="M103" i="2"/>
  <c r="M105" i="2"/>
  <c r="M107" i="2"/>
  <c r="M109" i="2"/>
  <c r="M111" i="2"/>
  <c r="M113" i="2"/>
  <c r="M174" i="2"/>
  <c r="M176" i="2"/>
  <c r="M178" i="2"/>
  <c r="M180" i="2"/>
  <c r="M182" i="2"/>
  <c r="M184" i="2"/>
  <c r="M186" i="2"/>
  <c r="M188" i="2"/>
  <c r="M235" i="2"/>
  <c r="M239" i="2"/>
  <c r="M241" i="2"/>
  <c r="M243" i="2"/>
  <c r="M247" i="2"/>
  <c r="M249" i="2"/>
  <c r="M251" i="2"/>
  <c r="M312" i="2"/>
  <c r="M314" i="2"/>
  <c r="M357" i="2"/>
  <c r="M361" i="2"/>
  <c r="M363" i="2"/>
  <c r="M170" i="2"/>
  <c r="M191" i="2"/>
  <c r="M195" i="2"/>
  <c r="M199" i="2"/>
  <c r="M205" i="2"/>
  <c r="M209" i="2"/>
  <c r="M215" i="2"/>
  <c r="M221" i="2"/>
  <c r="M225" i="2"/>
  <c r="M229" i="2"/>
  <c r="M290" i="2"/>
  <c r="G14" i="6"/>
  <c r="G10" i="6"/>
  <c r="G6" i="6"/>
  <c r="H5" i="7"/>
  <c r="G8" i="7"/>
  <c r="H8" i="7" s="1"/>
  <c r="G12" i="7"/>
  <c r="G13" i="6"/>
  <c r="G9" i="6"/>
  <c r="G5" i="6"/>
  <c r="G4" i="6"/>
  <c r="H6" i="7"/>
  <c r="I6" i="7" s="1"/>
  <c r="G7" i="7"/>
  <c r="H7" i="7" s="1"/>
  <c r="G11" i="7"/>
  <c r="H11" i="7" s="1"/>
  <c r="H15" i="7"/>
  <c r="G15" i="6"/>
  <c r="H14" i="7"/>
  <c r="M45" i="2"/>
  <c r="M255" i="2"/>
  <c r="M311" i="2"/>
  <c r="M351" i="2"/>
  <c r="M29" i="2"/>
  <c r="M61" i="2"/>
  <c r="M69" i="2"/>
  <c r="M335" i="2"/>
  <c r="M343" i="2"/>
  <c r="M217" i="2"/>
  <c r="M271" i="2"/>
  <c r="M319" i="2"/>
  <c r="M327" i="2"/>
  <c r="M250" i="2"/>
  <c r="M256" i="2"/>
  <c r="M287" i="2"/>
  <c r="M295" i="2"/>
  <c r="M303" i="2"/>
  <c r="M10" i="2"/>
  <c r="M14" i="2"/>
  <c r="M214" i="2"/>
  <c r="M242" i="2"/>
  <c r="M268" i="2"/>
  <c r="M272" i="2"/>
  <c r="M359" i="2"/>
  <c r="M284" i="2"/>
  <c r="F8" i="7"/>
  <c r="F10" i="7"/>
  <c r="F12" i="7"/>
  <c r="F5" i="7"/>
  <c r="F7" i="7"/>
  <c r="F9" i="7"/>
  <c r="H10" i="7"/>
  <c r="F11" i="7"/>
  <c r="H12" i="7"/>
  <c r="F13" i="7"/>
  <c r="F15" i="7"/>
  <c r="D40" i="5"/>
  <c r="D39" i="5"/>
  <c r="D37" i="5"/>
  <c r="D35" i="5"/>
  <c r="D218" i="4"/>
  <c r="D142" i="4"/>
  <c r="D152" i="4"/>
  <c r="D136" i="4"/>
  <c r="D155" i="4"/>
  <c r="D150" i="4"/>
  <c r="D134" i="4"/>
  <c r="D144" i="4"/>
  <c r="D159" i="4"/>
  <c r="D138" i="4"/>
  <c r="D130" i="4"/>
  <c r="D140" i="4"/>
  <c r="D132" i="4"/>
  <c r="D65" i="4"/>
  <c r="A5" i="3"/>
  <c r="M84" i="2"/>
  <c r="M100" i="2"/>
  <c r="M116" i="2"/>
  <c r="M12" i="2"/>
  <c r="M22" i="2"/>
  <c r="M57" i="2"/>
  <c r="M85" i="2"/>
  <c r="M101" i="2"/>
  <c r="M117" i="2"/>
  <c r="M133" i="2"/>
  <c r="M149" i="2"/>
  <c r="M24" i="2"/>
  <c r="M28" i="2"/>
  <c r="M40" i="2"/>
  <c r="M44" i="2"/>
  <c r="M56" i="2"/>
  <c r="M60" i="2"/>
  <c r="M62" i="2"/>
  <c r="M68" i="2"/>
  <c r="M213" i="2"/>
  <c r="M212" i="2"/>
  <c r="M216" i="2"/>
  <c r="M228" i="2"/>
  <c r="M234" i="2"/>
  <c r="M245" i="2"/>
  <c r="M237" i="2"/>
  <c r="M253" i="2"/>
  <c r="M254" i="2"/>
  <c r="M270" i="2"/>
  <c r="M286" i="2"/>
  <c r="L2" i="1"/>
  <c r="G2" i="1"/>
  <c r="A6" i="1"/>
  <c r="I15" i="7" l="1"/>
  <c r="I14" i="7"/>
  <c r="I11" i="7"/>
  <c r="I10" i="7"/>
  <c r="I5" i="7"/>
  <c r="I8" i="7"/>
  <c r="I13" i="7"/>
  <c r="I9" i="7"/>
  <c r="I12" i="7"/>
  <c r="F17" i="7"/>
  <c r="I7" i="7"/>
  <c r="H17" i="7"/>
  <c r="A6" i="3"/>
  <c r="L3" i="1"/>
  <c r="G3" i="1"/>
  <c r="G4" i="1"/>
  <c r="L4" i="1"/>
  <c r="G5" i="1"/>
  <c r="L5" i="1"/>
  <c r="A7" i="1"/>
  <c r="M2" i="1"/>
  <c r="D175" i="4" a="1"/>
  <c r="D184" i="4" a="1"/>
  <c r="D48" i="4" a="1"/>
  <c r="D58" i="5" a="1"/>
  <c r="D12" i="4" a="1"/>
  <c r="D22" i="4" a="1"/>
  <c r="D30" i="5" a="1"/>
  <c r="D50" i="5" a="1"/>
  <c r="D158" i="4" a="1"/>
  <c r="D106" i="4" a="1"/>
  <c r="D161" i="4" a="1"/>
  <c r="D53" i="4" a="1"/>
  <c r="D163" i="4" a="1"/>
  <c r="D188" i="4" a="1"/>
  <c r="D21" i="4" a="1"/>
  <c r="D2" i="4" a="1"/>
  <c r="D125" i="4" a="1"/>
  <c r="D36" i="5" a="1"/>
  <c r="D37" i="4" a="1"/>
  <c r="D50" i="4" a="1"/>
  <c r="D193" i="4" a="1"/>
  <c r="D4" i="5" a="1"/>
  <c r="D246" i="4" a="1"/>
  <c r="D46" i="4" a="1"/>
  <c r="D213" i="4" a="1"/>
  <c r="D207" i="4" a="1"/>
  <c r="D59" i="4" a="1"/>
  <c r="D242" i="4" a="1"/>
  <c r="D182" i="4" a="1"/>
  <c r="D122" i="4" a="1"/>
  <c r="D45" i="5" a="1"/>
  <c r="D18" i="4" a="1"/>
  <c r="D55" i="5" a="1"/>
  <c r="D94" i="4" a="1"/>
  <c r="D5" i="3" a="1"/>
  <c r="D226" i="4" a="1"/>
  <c r="D203" i="4" a="1"/>
  <c r="D42" i="4" a="1"/>
  <c r="D78" i="4" a="1"/>
  <c r="D222" i="4" a="1"/>
  <c r="D194" i="4" a="1"/>
  <c r="D8" i="4" a="1"/>
  <c r="D13" i="4" a="1"/>
  <c r="D183" i="4" a="1"/>
  <c r="D13" i="5" a="1"/>
  <c r="D119" i="4" a="1"/>
  <c r="D127" i="4" a="1"/>
  <c r="D36" i="4" a="1"/>
  <c r="D249" i="4" a="1"/>
  <c r="D126" i="4" a="1"/>
  <c r="D29" i="4" a="1"/>
  <c r="D39" i="4" a="1"/>
  <c r="D247" i="4" a="1"/>
  <c r="D251" i="4" a="1"/>
  <c r="D244" i="4" a="1"/>
  <c r="D17" i="4" a="1"/>
  <c r="D236" i="4" a="1"/>
  <c r="D29" i="5" a="1"/>
  <c r="D11" i="5" a="1"/>
  <c r="D52" i="5" a="1"/>
  <c r="D225" i="4" a="1"/>
  <c r="D54" i="4" a="1"/>
  <c r="D141" i="4" a="1"/>
  <c r="D95" i="4" a="1"/>
  <c r="D179" i="4" a="1"/>
  <c r="D6" i="3" a="1"/>
  <c r="D79" i="4" a="1"/>
  <c r="D83" i="4" a="1"/>
  <c r="D212" i="4" a="1"/>
  <c r="D42" i="5" a="1"/>
  <c r="D160" i="4" a="1"/>
  <c r="D120" i="4" a="1"/>
  <c r="D237" i="4" a="1"/>
  <c r="D107" i="4" a="1"/>
  <c r="D43" i="4" a="1"/>
  <c r="D174" i="4" a="1"/>
  <c r="D192" i="4" a="1"/>
  <c r="D229" i="4" a="1"/>
  <c r="D21" i="5" a="1"/>
  <c r="D9" i="4" a="1"/>
  <c r="D124" i="4" a="1"/>
  <c r="D198" i="4" a="1"/>
  <c r="D170" i="4" a="1"/>
  <c r="D74" i="4" a="1"/>
  <c r="D47" i="4" a="1"/>
  <c r="D2" i="3" a="1"/>
  <c r="D86" i="4" a="1"/>
  <c r="D167" i="4" a="1"/>
  <c r="D224" i="4" a="1"/>
  <c r="D219" i="4" a="1"/>
  <c r="D64" i="4" a="1"/>
  <c r="D8" i="5" a="1"/>
  <c r="D63" i="4" a="1"/>
  <c r="D191" i="4" a="1"/>
  <c r="D48" i="5" a="1"/>
  <c r="D40" i="4" a="1"/>
  <c r="D164" i="4" a="1"/>
  <c r="D24" i="5" a="1"/>
  <c r="D59" i="5" a="1"/>
  <c r="D41" i="4" a="1"/>
  <c r="D23" i="4" a="1"/>
  <c r="D216" i="4" a="1"/>
  <c r="D46" i="5" a="1"/>
  <c r="D66" i="4" a="1"/>
  <c r="D57" i="5" a="1"/>
  <c r="D3" i="4" a="1"/>
  <c r="D248" i="4" a="1"/>
  <c r="D82" i="4" a="1"/>
  <c r="D200" i="4" a="1"/>
  <c r="D166" i="4" a="1"/>
  <c r="D89" i="4" a="1"/>
  <c r="D15" i="4" a="1"/>
  <c r="D38" i="5" a="1"/>
  <c r="D28" i="4" a="1"/>
  <c r="D113" i="4" a="1"/>
  <c r="D254" i="4" a="1"/>
  <c r="D187" i="4" a="1"/>
  <c r="D181" i="4" a="1"/>
  <c r="D47" i="5" a="1"/>
  <c r="D253" i="4" a="1"/>
  <c r="D91" i="4" a="1"/>
  <c r="D176" i="4" a="1"/>
  <c r="D72" i="4" a="1"/>
  <c r="D5" i="5" a="1"/>
  <c r="D80" i="4" a="1"/>
  <c r="D3" i="5" a="1"/>
  <c r="D26" i="4" a="1"/>
  <c r="D172" i="4" a="1"/>
  <c r="D90" i="4" a="1"/>
  <c r="D149" i="4" a="1"/>
  <c r="D85" i="4" a="1"/>
  <c r="D151" i="4" a="1"/>
  <c r="D116" i="4" a="1"/>
  <c r="D123" i="4" a="1"/>
  <c r="D241" i="4" a="1"/>
  <c r="D3" i="3" a="1"/>
  <c r="D211" i="4" a="1"/>
  <c r="D70" i="4" a="1"/>
  <c r="D128" i="4" a="1"/>
  <c r="D51" i="4" a="1"/>
  <c r="D61" i="5" a="1"/>
  <c r="D32" i="5" a="1"/>
  <c r="D177" i="4" a="1"/>
  <c r="D210" i="4" a="1"/>
  <c r="D25" i="4" a="1"/>
  <c r="D16" i="5" a="1"/>
  <c r="D227" i="4" a="1"/>
  <c r="D53" i="5" a="1"/>
  <c r="D220" i="4" a="1"/>
  <c r="D228" i="4" a="1"/>
  <c r="D104" i="4" a="1"/>
  <c r="D157" i="4" a="1"/>
  <c r="D98" i="4" a="1"/>
  <c r="D49" i="5" a="1"/>
  <c r="D133" i="4" a="1"/>
  <c r="D5" i="4" a="1"/>
  <c r="C2" i="4" a="1"/>
  <c r="D55" i="4" a="1"/>
  <c r="D171" i="4" a="1"/>
  <c r="D180" i="4" a="1"/>
  <c r="D240" i="4" a="1"/>
  <c r="D27" i="5" a="1"/>
  <c r="C3" i="4" a="1"/>
  <c r="D20" i="4" a="1"/>
  <c r="D245" i="4" a="1"/>
  <c r="D34" i="4" a="1"/>
  <c r="D205" i="4" a="1"/>
  <c r="D121" i="4" a="1"/>
  <c r="D22" i="5" a="1"/>
  <c r="D143" i="4" a="1"/>
  <c r="D215" i="4" a="1"/>
  <c r="C5" i="4" a="1"/>
  <c r="D109" i="4" a="1"/>
  <c r="D162" i="4" a="1"/>
  <c r="D18" i="5" a="1"/>
  <c r="D4" i="3" a="1"/>
  <c r="D51" i="5" a="1"/>
  <c r="D10" i="5" a="1"/>
  <c r="D206" i="4" a="1"/>
  <c r="D154" i="4" a="1"/>
  <c r="D23" i="5" a="1"/>
  <c r="D129" i="4" a="1"/>
  <c r="D214" i="4" a="1"/>
  <c r="C4" i="4" a="1"/>
  <c r="D44" i="4" a="1"/>
  <c r="D54" i="5" a="1"/>
  <c r="D56" i="5" a="1"/>
  <c r="D105" i="4" a="1"/>
  <c r="D62" i="4" a="1"/>
  <c r="D58" i="4" a="1"/>
  <c r="D230" i="4" a="1"/>
  <c r="D199" i="4" a="1"/>
  <c r="D38" i="4" a="1"/>
  <c r="D201" i="4" a="1"/>
  <c r="D68" i="4" a="1"/>
  <c r="D112" i="4" a="1"/>
  <c r="D217" i="4" a="1"/>
  <c r="D102" i="4" a="1"/>
  <c r="D15" i="5" a="1"/>
  <c r="D75" i="4" a="1"/>
  <c r="D137" i="4" a="1"/>
  <c r="D115" i="4" a="1"/>
  <c r="D209" i="4" a="1"/>
  <c r="D32" i="4" a="1"/>
  <c r="D239" i="4" a="1"/>
  <c r="D4" i="4" a="1"/>
  <c r="D156" i="4" a="1"/>
  <c r="D49" i="4" a="1"/>
  <c r="D153" i="4" a="1"/>
  <c r="D25" i="5" a="1"/>
  <c r="D139" i="4" a="1"/>
  <c r="D69" i="4" a="1"/>
  <c r="D57" i="4" a="1"/>
  <c r="D19" i="4" a="1"/>
  <c r="D10" i="4" a="1"/>
  <c r="D208" i="4" a="1"/>
  <c r="D84" i="4" a="1"/>
  <c r="D169" i="4" a="1"/>
  <c r="D34" i="5" a="1"/>
  <c r="D52" i="4" a="1"/>
  <c r="D101" i="4" a="1"/>
  <c r="D43" i="5" a="1"/>
  <c r="D17" i="5" a="1"/>
  <c r="D148" i="4" a="1"/>
  <c r="D28" i="5" a="1"/>
  <c r="D67" i="4" a="1"/>
  <c r="D73" i="4" a="1"/>
  <c r="D190" i="4" a="1"/>
  <c r="D234" i="4" a="1"/>
  <c r="D197" i="4" a="1"/>
  <c r="D41" i="5" a="1"/>
  <c r="D2" i="5" a="1"/>
  <c r="D165" i="4" a="1"/>
  <c r="D60" i="4" a="1"/>
  <c r="D99" i="4" a="1"/>
  <c r="D16" i="4" a="1"/>
  <c r="D92" i="4" a="1"/>
  <c r="D235" i="4" a="1"/>
  <c r="D243" i="4" a="1"/>
  <c r="D108" i="4" a="1"/>
  <c r="D223" i="4" a="1"/>
  <c r="D14" i="5" a="1"/>
  <c r="D189" i="4" a="1"/>
  <c r="D19" i="5" a="1"/>
  <c r="D93" i="4" a="1"/>
  <c r="D61" i="4" a="1"/>
  <c r="D231" i="4" a="1"/>
  <c r="D97" i="4" a="1"/>
  <c r="D26" i="5" a="1"/>
  <c r="D196" i="4" a="1"/>
  <c r="D56" i="4" a="1"/>
  <c r="D238" i="4" a="1"/>
  <c r="D252" i="4" a="1"/>
  <c r="D71" i="4" a="1"/>
  <c r="D60" i="5" a="1"/>
  <c r="D103" i="4" a="1"/>
  <c r="D131" i="4" a="1"/>
  <c r="D145" i="4" a="1"/>
  <c r="D135" i="4" a="1"/>
  <c r="D100" i="4" a="1"/>
  <c r="D24" i="4" a="1"/>
  <c r="D44" i="5" a="1"/>
  <c r="D168" i="4" a="1"/>
  <c r="D186" i="4" a="1"/>
  <c r="D250" i="4" a="1"/>
  <c r="D147" i="4" a="1"/>
  <c r="D178" i="4" a="1"/>
  <c r="D45" i="4" a="1"/>
  <c r="D14" i="4" a="1"/>
  <c r="D7" i="4" a="1"/>
  <c r="D117" i="4" a="1"/>
  <c r="D30" i="4" a="1"/>
  <c r="D110" i="4" a="1"/>
  <c r="D233" i="4" a="1"/>
  <c r="B2" i="4" a="1"/>
  <c r="D9" i="5" a="1"/>
  <c r="D111" i="4" a="1"/>
  <c r="D31" i="5" a="1"/>
  <c r="D20" i="5" a="1"/>
  <c r="D12" i="5" a="1"/>
  <c r="D33" i="5" a="1"/>
  <c r="D6" i="5" a="1"/>
  <c r="D27" i="4" a="1"/>
  <c r="D7" i="5" a="1"/>
  <c r="D87" i="4" a="1"/>
  <c r="D11" i="4" a="1"/>
  <c r="D6" i="4" a="1"/>
  <c r="D204" i="4" a="1"/>
  <c r="D31" i="4" a="1"/>
  <c r="D202" i="4" a="1"/>
  <c r="D77" i="4" a="1"/>
  <c r="D81" i="4" a="1"/>
  <c r="D146" i="4" a="1"/>
  <c r="D76" i="4" a="1"/>
  <c r="D35" i="4" a="1"/>
  <c r="D195" i="4" a="1"/>
  <c r="D114" i="4" a="1"/>
  <c r="D96" i="4" a="1"/>
  <c r="D33" i="4" a="1"/>
  <c r="D173" i="4" a="1"/>
  <c r="D118" i="4" a="1"/>
  <c r="D88" i="4" a="1"/>
  <c r="D185" i="4" a="1"/>
  <c r="D232" i="4" a="1"/>
  <c r="D221" i="4" a="1"/>
  <c r="D74" i="4" l="1"/>
  <c r="D76" i="4"/>
  <c r="D3" i="5"/>
  <c r="D123" i="4"/>
  <c r="D17" i="4"/>
  <c r="D64" i="4"/>
  <c r="D208" i="4"/>
  <c r="D12" i="4"/>
  <c r="D254" i="4"/>
  <c r="D227" i="4"/>
  <c r="D43" i="4"/>
  <c r="D33" i="5"/>
  <c r="D4" i="4"/>
  <c r="D81" i="4"/>
  <c r="D198" i="4"/>
  <c r="D225" i="4"/>
  <c r="D97" i="4"/>
  <c r="D37" i="4"/>
  <c r="D222" i="4"/>
  <c r="D32" i="5"/>
  <c r="D68" i="4"/>
  <c r="D35" i="4"/>
  <c r="D41" i="4"/>
  <c r="D91" i="4"/>
  <c r="D122" i="4"/>
  <c r="D21" i="4"/>
  <c r="D27" i="4"/>
  <c r="D2" i="5"/>
  <c r="D219" i="4"/>
  <c r="D92" i="4"/>
  <c r="D178" i="4"/>
  <c r="D139" i="4"/>
  <c r="D43" i="5"/>
  <c r="D73" i="4"/>
  <c r="D105" i="4"/>
  <c r="D82" i="4"/>
  <c r="D131" i="4"/>
  <c r="D145" i="4"/>
  <c r="D188" i="4"/>
  <c r="D173" i="4"/>
  <c r="D11" i="4"/>
  <c r="D46" i="4"/>
  <c r="D192" i="4"/>
  <c r="D5" i="3"/>
  <c r="D58" i="5"/>
  <c r="D13" i="5"/>
  <c r="D104" i="4"/>
  <c r="D48" i="5"/>
  <c r="D34" i="4"/>
  <c r="D157" i="4"/>
  <c r="D223" i="4"/>
  <c r="D171" i="4"/>
  <c r="D61" i="5"/>
  <c r="D61" i="4"/>
  <c r="D4" i="3"/>
  <c r="D44" i="5"/>
  <c r="D41" i="5"/>
  <c r="D14" i="5"/>
  <c r="D137" i="4"/>
  <c r="D54" i="5"/>
  <c r="D215" i="4"/>
  <c r="D12" i="5"/>
  <c r="D179" i="4"/>
  <c r="D158" i="4"/>
  <c r="D151" i="4"/>
  <c r="D31" i="5"/>
  <c r="D80" i="4"/>
  <c r="D36" i="4"/>
  <c r="D244" i="4"/>
  <c r="D211" i="4"/>
  <c r="D10" i="4"/>
  <c r="D16" i="5"/>
  <c r="D113" i="4"/>
  <c r="D126" i="4"/>
  <c r="D28" i="5"/>
  <c r="D16" i="4"/>
  <c r="D239" i="4"/>
  <c r="D42" i="5"/>
  <c r="D102" i="4"/>
  <c r="D162" i="4"/>
  <c r="D3" i="4"/>
  <c r="D149" i="4"/>
  <c r="D78" i="4"/>
  <c r="D4" i="5"/>
  <c r="D96" i="4"/>
  <c r="D52" i="4"/>
  <c r="D59" i="5"/>
  <c r="D52" i="5"/>
  <c r="D182" i="4"/>
  <c r="D27" i="5"/>
  <c r="D56" i="4"/>
  <c r="D253" i="4"/>
  <c r="D224" i="4"/>
  <c r="D185" i="4"/>
  <c r="D147" i="4"/>
  <c r="D25" i="5"/>
  <c r="C2" i="4"/>
  <c r="D183" i="4"/>
  <c r="D77" i="4"/>
  <c r="D237" i="4"/>
  <c r="D103" i="4"/>
  <c r="D66" i="4"/>
  <c r="D163" i="4"/>
  <c r="D9" i="4"/>
  <c r="D214" i="4"/>
  <c r="D89" i="4"/>
  <c r="D117" i="4"/>
  <c r="D94" i="4"/>
  <c r="D48" i="4"/>
  <c r="D14" i="4"/>
  <c r="D228" i="4"/>
  <c r="D191" i="4"/>
  <c r="D119" i="4"/>
  <c r="D58" i="4"/>
  <c r="D108" i="4"/>
  <c r="D199" i="4"/>
  <c r="D51" i="4"/>
  <c r="D36" i="5"/>
  <c r="D111" i="4"/>
  <c r="D24" i="4"/>
  <c r="D197" i="4"/>
  <c r="D29" i="4"/>
  <c r="D200" i="4"/>
  <c r="D204" i="4"/>
  <c r="D30" i="4"/>
  <c r="D133" i="4"/>
  <c r="D95" i="4"/>
  <c r="D50" i="5"/>
  <c r="D50" i="4"/>
  <c r="D93" i="4"/>
  <c r="D5" i="5"/>
  <c r="D154" i="4"/>
  <c r="D251" i="4"/>
  <c r="D10" i="5"/>
  <c r="D19" i="4"/>
  <c r="D25" i="4"/>
  <c r="D28" i="4"/>
  <c r="D174" i="4"/>
  <c r="D241" i="4"/>
  <c r="D99" i="4"/>
  <c r="D32" i="4"/>
  <c r="D212" i="4"/>
  <c r="D118" i="4"/>
  <c r="D233" i="4"/>
  <c r="D160" i="4"/>
  <c r="D90" i="4"/>
  <c r="D42" i="4"/>
  <c r="D232" i="4"/>
  <c r="D201" i="4"/>
  <c r="D34" i="5"/>
  <c r="D24" i="5"/>
  <c r="D11" i="5"/>
  <c r="D242" i="4"/>
  <c r="D213" i="4"/>
  <c r="D180" i="4"/>
  <c r="D47" i="5"/>
  <c r="D167" i="4"/>
  <c r="D170" i="4"/>
  <c r="D250" i="4"/>
  <c r="D153" i="4"/>
  <c r="D206" i="4"/>
  <c r="D13" i="4"/>
  <c r="D56" i="5"/>
  <c r="D26" i="5"/>
  <c r="D60" i="5"/>
  <c r="D46" i="5"/>
  <c r="D53" i="4"/>
  <c r="D112" i="4"/>
  <c r="D87" i="4"/>
  <c r="D38" i="4"/>
  <c r="D246" i="4"/>
  <c r="D55" i="5"/>
  <c r="D184" i="4"/>
  <c r="D20" i="4"/>
  <c r="D220" i="4"/>
  <c r="D63" i="4"/>
  <c r="D230" i="4"/>
  <c r="D146" i="4"/>
  <c r="D243" i="4"/>
  <c r="D17" i="5"/>
  <c r="D128" i="4"/>
  <c r="D125" i="4"/>
  <c r="D18" i="5"/>
  <c r="D100" i="4"/>
  <c r="D234" i="4"/>
  <c r="D221" i="4"/>
  <c r="D249" i="4"/>
  <c r="D44" i="4"/>
  <c r="D143" i="4"/>
  <c r="D49" i="5"/>
  <c r="D141" i="4"/>
  <c r="D30" i="5"/>
  <c r="D75" i="4"/>
  <c r="D19" i="5"/>
  <c r="D72" i="4"/>
  <c r="D7" i="4"/>
  <c r="D247" i="4"/>
  <c r="D20" i="5"/>
  <c r="D57" i="4"/>
  <c r="D210" i="4"/>
  <c r="D38" i="5"/>
  <c r="D23" i="5"/>
  <c r="D107" i="4"/>
  <c r="D60" i="4"/>
  <c r="D209" i="4"/>
  <c r="D83" i="4"/>
  <c r="D124" i="4"/>
  <c r="D109" i="4"/>
  <c r="D101" i="4"/>
  <c r="D172" i="4"/>
  <c r="D203" i="4"/>
  <c r="D116" i="4"/>
  <c r="D229" i="4"/>
  <c r="D169" i="4"/>
  <c r="D164" i="4"/>
  <c r="D29" i="5"/>
  <c r="D59" i="4"/>
  <c r="D238" i="4"/>
  <c r="D195" i="4"/>
  <c r="D181" i="4"/>
  <c r="D86" i="4"/>
  <c r="D15" i="5"/>
  <c r="D186" i="4"/>
  <c r="D49" i="4"/>
  <c r="D231" i="4"/>
  <c r="D8" i="4"/>
  <c r="D202" i="4"/>
  <c r="D248" i="4"/>
  <c r="D71" i="4"/>
  <c r="D216" i="4"/>
  <c r="D161" i="4"/>
  <c r="D33" i="4"/>
  <c r="D129" i="4"/>
  <c r="D121" i="4"/>
  <c r="D6" i="5"/>
  <c r="D18" i="4"/>
  <c r="D175" i="4"/>
  <c r="D45" i="4"/>
  <c r="D53" i="5"/>
  <c r="D8" i="5"/>
  <c r="D245" i="4"/>
  <c r="D62" i="4"/>
  <c r="D235" i="4"/>
  <c r="D55" i="4"/>
  <c r="D70" i="4"/>
  <c r="D2" i="4"/>
  <c r="D9" i="5"/>
  <c r="D135" i="4"/>
  <c r="D190" i="4"/>
  <c r="D67" i="4"/>
  <c r="D47" i="4"/>
  <c r="D6" i="4"/>
  <c r="D22" i="5"/>
  <c r="D98" i="4"/>
  <c r="D54" i="4"/>
  <c r="D22" i="4"/>
  <c r="D57" i="5"/>
  <c r="D189" i="4"/>
  <c r="D176" i="4"/>
  <c r="D127" i="4"/>
  <c r="D39" i="4"/>
  <c r="D51" i="5"/>
  <c r="D69" i="4"/>
  <c r="D177" i="4"/>
  <c r="D15" i="4"/>
  <c r="D166" i="4"/>
  <c r="D196" i="4"/>
  <c r="D165" i="4"/>
  <c r="D115" i="4"/>
  <c r="D79" i="4"/>
  <c r="D217" i="4"/>
  <c r="D110" i="4"/>
  <c r="D85" i="4"/>
  <c r="D26" i="4"/>
  <c r="D226" i="4"/>
  <c r="D193" i="4"/>
  <c r="D114" i="4"/>
  <c r="D84" i="4"/>
  <c r="D40" i="4"/>
  <c r="D236" i="4"/>
  <c r="D207" i="4"/>
  <c r="D3" i="3"/>
  <c r="D148" i="4"/>
  <c r="D187" i="4"/>
  <c r="D2" i="3"/>
  <c r="D88" i="4"/>
  <c r="D168" i="4"/>
  <c r="D156" i="4"/>
  <c r="D5" i="4"/>
  <c r="D194" i="4"/>
  <c r="D31" i="4"/>
  <c r="D120" i="4"/>
  <c r="D252" i="4"/>
  <c r="D23" i="4"/>
  <c r="D106" i="4"/>
  <c r="D21" i="5"/>
  <c r="D7" i="5"/>
  <c r="D240" i="4"/>
  <c r="D205" i="4"/>
  <c r="D45" i="5"/>
  <c r="D6" i="3"/>
  <c r="I17" i="7"/>
  <c r="B2" i="4"/>
  <c r="C4" i="4"/>
  <c r="C5" i="4"/>
  <c r="C3" i="4"/>
  <c r="M4" i="1"/>
  <c r="A7" i="3"/>
  <c r="M3" i="1"/>
  <c r="L6" i="1"/>
  <c r="G6" i="1"/>
  <c r="M5" i="1"/>
  <c r="A8" i="1"/>
  <c r="D7" i="3" a="1"/>
  <c r="B3" i="4" a="1"/>
  <c r="B5" i="4" a="1"/>
  <c r="C2" i="3" a="1"/>
  <c r="B4" i="4" a="1"/>
  <c r="D7" i="3" l="1"/>
  <c r="B3" i="4"/>
  <c r="B5" i="4"/>
  <c r="C2" i="3"/>
  <c r="B4" i="4"/>
  <c r="A8" i="3"/>
  <c r="L7" i="1"/>
  <c r="G7" i="1"/>
  <c r="A9" i="1"/>
  <c r="M6" i="1"/>
  <c r="C2" i="5" a="1"/>
  <c r="B2" i="3" a="1"/>
  <c r="D8" i="3" a="1"/>
  <c r="D8" i="3" l="1"/>
  <c r="C2" i="5"/>
  <c r="B2" i="3"/>
  <c r="M7" i="1"/>
  <c r="A9" i="3"/>
  <c r="G8" i="1"/>
  <c r="L8" i="1"/>
  <c r="A10" i="1"/>
  <c r="B2" i="5" a="1"/>
  <c r="D9" i="3" a="1"/>
  <c r="C6" i="4" a="1"/>
  <c r="D9" i="3" l="1"/>
  <c r="C6" i="4"/>
  <c r="B2" i="5"/>
  <c r="A10" i="3"/>
  <c r="M8" i="1"/>
  <c r="G9" i="1"/>
  <c r="L9" i="1"/>
  <c r="A11" i="1"/>
  <c r="B6" i="4" a="1"/>
  <c r="C7" i="4" a="1"/>
  <c r="D10" i="3" a="1"/>
  <c r="D10" i="3" l="1"/>
  <c r="B6" i="4"/>
  <c r="C7" i="4"/>
  <c r="M9" i="1"/>
  <c r="A11" i="3"/>
  <c r="L10" i="1"/>
  <c r="G10" i="1"/>
  <c r="A12" i="1"/>
  <c r="B7" i="4" a="1"/>
  <c r="D11" i="3" a="1"/>
  <c r="C8" i="4" a="1"/>
  <c r="D11" i="3" l="1"/>
  <c r="B7" i="4"/>
  <c r="C8" i="4"/>
  <c r="A12" i="3"/>
  <c r="L11" i="1"/>
  <c r="G11" i="1"/>
  <c r="A13" i="1"/>
  <c r="M10" i="1"/>
  <c r="B8" i="4" a="1"/>
  <c r="C9" i="4" a="1"/>
  <c r="D12" i="3" a="1"/>
  <c r="D12" i="3" l="1"/>
  <c r="C9" i="4"/>
  <c r="B8" i="4"/>
  <c r="A13" i="3"/>
  <c r="M11" i="1"/>
  <c r="G12" i="1"/>
  <c r="L12" i="1"/>
  <c r="A14" i="1"/>
  <c r="C10" i="4" a="1"/>
  <c r="B9" i="4" a="1"/>
  <c r="D13" i="3" a="1"/>
  <c r="D13" i="3" l="1"/>
  <c r="B9" i="4"/>
  <c r="C10" i="4"/>
  <c r="A14" i="3"/>
  <c r="M12" i="1"/>
  <c r="G13" i="1"/>
  <c r="L13" i="1"/>
  <c r="A15" i="1"/>
  <c r="B10" i="4" a="1"/>
  <c r="C3" i="3" a="1"/>
  <c r="D14" i="3" a="1"/>
  <c r="D14" i="3" l="1"/>
  <c r="B10" i="4"/>
  <c r="C3" i="3"/>
  <c r="A15" i="3"/>
  <c r="M13" i="1"/>
  <c r="L14" i="1"/>
  <c r="G14" i="1"/>
  <c r="A16" i="1"/>
  <c r="D15" i="3" a="1"/>
  <c r="B3" i="3" a="1"/>
  <c r="C3" i="5" a="1"/>
  <c r="D15" i="3" l="1"/>
  <c r="B3" i="3"/>
  <c r="C3" i="5"/>
  <c r="A16" i="3"/>
  <c r="L15" i="1"/>
  <c r="G15" i="1"/>
  <c r="A17" i="1"/>
  <c r="M14" i="1"/>
  <c r="B3" i="5" a="1"/>
  <c r="D16" i="3" a="1"/>
  <c r="C11" i="4" a="1"/>
  <c r="D16" i="3" l="1"/>
  <c r="C11" i="4"/>
  <c r="B3" i="5"/>
  <c r="M15" i="1"/>
  <c r="A17" i="3"/>
  <c r="G16" i="1"/>
  <c r="L16" i="1"/>
  <c r="A18" i="1"/>
  <c r="B11" i="4" a="1"/>
  <c r="C12" i="4" a="1"/>
  <c r="D17" i="3" a="1"/>
  <c r="D17" i="3" l="1"/>
  <c r="B11" i="4"/>
  <c r="C12" i="4"/>
  <c r="M16" i="1"/>
  <c r="A18" i="3"/>
  <c r="G17" i="1"/>
  <c r="L17" i="1"/>
  <c r="A19" i="1"/>
  <c r="B12" i="4" a="1"/>
  <c r="C13" i="4" a="1"/>
  <c r="D18" i="3" a="1"/>
  <c r="D18" i="3" l="1"/>
  <c r="B12" i="4"/>
  <c r="C13" i="4"/>
  <c r="A19" i="3"/>
  <c r="M17" i="1"/>
  <c r="L18" i="1"/>
  <c r="G18" i="1"/>
  <c r="A20" i="1"/>
  <c r="B13" i="4" a="1"/>
  <c r="D19" i="3" a="1"/>
  <c r="C14" i="4" a="1"/>
  <c r="D19" i="3" l="1"/>
  <c r="B13" i="4"/>
  <c r="C14" i="4"/>
  <c r="A20" i="3"/>
  <c r="L19" i="1"/>
  <c r="G19" i="1"/>
  <c r="A21" i="1"/>
  <c r="M18" i="1"/>
  <c r="C15" i="4" a="1"/>
  <c r="B14" i="4" a="1"/>
  <c r="D20" i="3" a="1"/>
  <c r="D20" i="3" l="1"/>
  <c r="C15" i="4"/>
  <c r="B14" i="4"/>
  <c r="A21" i="3"/>
  <c r="G20" i="1"/>
  <c r="L20" i="1"/>
  <c r="A22" i="1"/>
  <c r="M19" i="1"/>
  <c r="D21" i="3" a="1"/>
  <c r="C4" i="3" a="1"/>
  <c r="B15" i="4" a="1"/>
  <c r="D21" i="3" l="1"/>
  <c r="B15" i="4"/>
  <c r="C4" i="3"/>
  <c r="A22" i="3"/>
  <c r="M20" i="1"/>
  <c r="G21" i="1"/>
  <c r="L21" i="1"/>
  <c r="A23" i="1"/>
  <c r="C4" i="5" a="1"/>
  <c r="D22" i="3" a="1"/>
  <c r="B4" i="3" a="1"/>
  <c r="D22" i="3" l="1"/>
  <c r="C4" i="5"/>
  <c r="B4" i="3"/>
  <c r="M21" i="1"/>
  <c r="A23" i="3"/>
  <c r="L22" i="1"/>
  <c r="G22" i="1"/>
  <c r="A24" i="1"/>
  <c r="C16" i="4" a="1"/>
  <c r="D23" i="3" a="1"/>
  <c r="B4" i="5" a="1"/>
  <c r="D23" i="3" l="1"/>
  <c r="B4" i="5"/>
  <c r="C16" i="4"/>
  <c r="A24" i="3"/>
  <c r="L23" i="1"/>
  <c r="G23" i="1"/>
  <c r="A25" i="1"/>
  <c r="M22" i="1"/>
  <c r="C17" i="4" a="1"/>
  <c r="D24" i="3" a="1"/>
  <c r="B16" i="4" a="1"/>
  <c r="D24" i="3" l="1"/>
  <c r="C17" i="4"/>
  <c r="B16" i="4"/>
  <c r="A25" i="3"/>
  <c r="G24" i="1"/>
  <c r="L24" i="1"/>
  <c r="A26" i="1"/>
  <c r="M23" i="1"/>
  <c r="D25" i="3" a="1"/>
  <c r="C18" i="4" a="1"/>
  <c r="B17" i="4" a="1"/>
  <c r="D25" i="3" l="1"/>
  <c r="B17" i="4"/>
  <c r="C18" i="4"/>
  <c r="M24" i="1"/>
  <c r="A26" i="3"/>
  <c r="G25" i="1"/>
  <c r="L25" i="1"/>
  <c r="A27" i="1"/>
  <c r="C19" i="4" a="1"/>
  <c r="D26" i="3" a="1"/>
  <c r="B18" i="4" a="1"/>
  <c r="D26" i="3" l="1"/>
  <c r="B18" i="4"/>
  <c r="C19" i="4"/>
  <c r="A27" i="3"/>
  <c r="M25" i="1"/>
  <c r="L26" i="1"/>
  <c r="G26" i="1"/>
  <c r="A28" i="1"/>
  <c r="C20" i="4" a="1"/>
  <c r="B19" i="4" a="1"/>
  <c r="D27" i="3" a="1"/>
  <c r="D27" i="3" l="1"/>
  <c r="C20" i="4"/>
  <c r="B19" i="4"/>
  <c r="A28" i="3"/>
  <c r="L27" i="1"/>
  <c r="G27" i="1"/>
  <c r="A29" i="1"/>
  <c r="M26" i="1"/>
  <c r="C5" i="3" a="1"/>
  <c r="B20" i="4" a="1"/>
  <c r="D28" i="3" a="1"/>
  <c r="D28" i="3" l="1"/>
  <c r="B20" i="4"/>
  <c r="C5" i="3"/>
  <c r="A29" i="3"/>
  <c r="G28" i="1"/>
  <c r="L28" i="1"/>
  <c r="A30" i="1"/>
  <c r="M27" i="1"/>
  <c r="D29" i="3" a="1"/>
  <c r="B5" i="3" a="1"/>
  <c r="C5" i="5" a="1"/>
  <c r="D29" i="3" l="1"/>
  <c r="B5" i="3"/>
  <c r="C5" i="5"/>
  <c r="A30" i="3"/>
  <c r="M28" i="1"/>
  <c r="G29" i="1"/>
  <c r="L29" i="1"/>
  <c r="A31" i="1"/>
  <c r="B5" i="5" a="1"/>
  <c r="D30" i="3" a="1"/>
  <c r="C21" i="4" a="1"/>
  <c r="D30" i="3" l="1"/>
  <c r="B5" i="5"/>
  <c r="C21" i="4"/>
  <c r="A31" i="3"/>
  <c r="M29" i="1"/>
  <c r="L30" i="1"/>
  <c r="G30" i="1"/>
  <c r="A32" i="1"/>
  <c r="B21" i="4" a="1"/>
  <c r="D31" i="3" a="1"/>
  <c r="C22" i="4" a="1"/>
  <c r="D31" i="3" l="1"/>
  <c r="B21" i="4"/>
  <c r="C22" i="4"/>
  <c r="A32" i="3"/>
  <c r="L31" i="1"/>
  <c r="G31" i="1"/>
  <c r="A33" i="1"/>
  <c r="M30" i="1"/>
  <c r="C23" i="4" a="1"/>
  <c r="D32" i="3" a="1"/>
  <c r="B22" i="4" a="1"/>
  <c r="D32" i="3" l="1"/>
  <c r="C23" i="4"/>
  <c r="B22" i="4"/>
  <c r="A33" i="3"/>
  <c r="G32" i="1"/>
  <c r="L32" i="1"/>
  <c r="A34" i="1"/>
  <c r="M31" i="1"/>
  <c r="C24" i="4" a="1"/>
  <c r="D33" i="3" a="1"/>
  <c r="B23" i="4" a="1"/>
  <c r="D33" i="3" l="1"/>
  <c r="B23" i="4"/>
  <c r="C24" i="4"/>
  <c r="A34" i="3"/>
  <c r="M32" i="1"/>
  <c r="G33" i="1"/>
  <c r="L33" i="1"/>
  <c r="A35" i="1"/>
  <c r="B24" i="4" a="1"/>
  <c r="D34" i="3" a="1"/>
  <c r="C25" i="4" a="1"/>
  <c r="D34" i="3" l="1"/>
  <c r="B24" i="4"/>
  <c r="C25" i="4"/>
  <c r="A35" i="3"/>
  <c r="L34" i="1"/>
  <c r="G34" i="1"/>
  <c r="A36" i="1"/>
  <c r="M33" i="1"/>
  <c r="D35" i="3" a="1"/>
  <c r="B25" i="4" a="1"/>
  <c r="C6" i="3" a="1"/>
  <c r="D35" i="3" l="1"/>
  <c r="C6" i="3"/>
  <c r="B25" i="4"/>
  <c r="M34" i="1"/>
  <c r="A36" i="3"/>
  <c r="L35" i="1"/>
  <c r="G35" i="1"/>
  <c r="A37" i="1"/>
  <c r="C6" i="5" a="1"/>
  <c r="B6" i="3" a="1"/>
  <c r="D36" i="3" a="1"/>
  <c r="D36" i="3" l="1"/>
  <c r="B6" i="3"/>
  <c r="C6" i="5"/>
  <c r="A37" i="3"/>
  <c r="G36" i="1"/>
  <c r="L36" i="1"/>
  <c r="A38" i="1"/>
  <c r="M35" i="1"/>
  <c r="B6" i="5" a="1"/>
  <c r="C26" i="4" a="1"/>
  <c r="D37" i="3" a="1"/>
  <c r="D37" i="3" l="1"/>
  <c r="B6" i="5"/>
  <c r="C26" i="4"/>
  <c r="A38" i="3"/>
  <c r="M36" i="1"/>
  <c r="G37" i="1"/>
  <c r="L37" i="1"/>
  <c r="A39" i="1"/>
  <c r="C27" i="4" a="1"/>
  <c r="B26" i="4" a="1"/>
  <c r="D38" i="3" a="1"/>
  <c r="D38" i="3" l="1"/>
  <c r="B26" i="4"/>
  <c r="C27" i="4"/>
  <c r="M37" i="1"/>
  <c r="A39" i="3"/>
  <c r="L38" i="1"/>
  <c r="G38" i="1"/>
  <c r="A40" i="1"/>
  <c r="C28" i="4" a="1"/>
  <c r="B27" i="4" a="1"/>
  <c r="D39" i="3" a="1"/>
  <c r="D39" i="3" l="1"/>
  <c r="B27" i="4"/>
  <c r="C28" i="4"/>
  <c r="A40" i="3"/>
  <c r="L39" i="1"/>
  <c r="G39" i="1"/>
  <c r="A41" i="1"/>
  <c r="M38" i="1"/>
  <c r="B28" i="4" a="1"/>
  <c r="D40" i="3" a="1"/>
  <c r="C29" i="4" a="1"/>
  <c r="D40" i="3" l="1"/>
  <c r="C29" i="4"/>
  <c r="B28" i="4"/>
  <c r="A41" i="3"/>
  <c r="M39" i="1"/>
  <c r="G40" i="1"/>
  <c r="L40" i="1"/>
  <c r="A42" i="1"/>
  <c r="D41" i="3" a="1"/>
  <c r="B29" i="4" a="1"/>
  <c r="C30" i="4" a="1"/>
  <c r="D41" i="3" l="1"/>
  <c r="B29" i="4"/>
  <c r="C30" i="4"/>
  <c r="M40" i="1"/>
  <c r="A42" i="3"/>
  <c r="G41" i="1"/>
  <c r="L41" i="1"/>
  <c r="A43" i="1"/>
  <c r="C7" i="3" a="1"/>
  <c r="D42" i="3" a="1"/>
  <c r="B30" i="4" a="1"/>
  <c r="D42" i="3" l="1"/>
  <c r="B30" i="4"/>
  <c r="C7" i="3"/>
  <c r="A43" i="3"/>
  <c r="M41" i="1"/>
  <c r="L42" i="1"/>
  <c r="G42" i="1"/>
  <c r="A44" i="1"/>
  <c r="C7" i="5" a="1"/>
  <c r="D43" i="3" a="1"/>
  <c r="B7" i="3" a="1"/>
  <c r="D43" i="3" l="1"/>
  <c r="B7" i="3"/>
  <c r="C7" i="5"/>
  <c r="A44" i="3"/>
  <c r="L43" i="1"/>
  <c r="G43" i="1"/>
  <c r="A45" i="1"/>
  <c r="M42" i="1"/>
  <c r="C31" i="4" a="1"/>
  <c r="B7" i="5" a="1"/>
  <c r="D44" i="3" a="1"/>
  <c r="D44" i="3" l="1"/>
  <c r="C31" i="4"/>
  <c r="B7" i="5"/>
  <c r="A45" i="3"/>
  <c r="G44" i="1"/>
  <c r="L44" i="1"/>
  <c r="A46" i="1"/>
  <c r="M43" i="1"/>
  <c r="C32" i="4" a="1"/>
  <c r="D45" i="3" a="1"/>
  <c r="B31" i="4" a="1"/>
  <c r="D45" i="3" l="1"/>
  <c r="B31" i="4"/>
  <c r="C32" i="4"/>
  <c r="A46" i="3"/>
  <c r="M44" i="1"/>
  <c r="G45" i="1"/>
  <c r="L45" i="1"/>
  <c r="A47" i="1"/>
  <c r="D46" i="3" a="1"/>
  <c r="B32" i="4" a="1"/>
  <c r="C33" i="4" a="1"/>
  <c r="D46" i="3" l="1"/>
  <c r="C33" i="4"/>
  <c r="B32" i="4"/>
  <c r="A47" i="3"/>
  <c r="L46" i="1"/>
  <c r="G46" i="1"/>
  <c r="A48" i="1"/>
  <c r="M45" i="1"/>
  <c r="C34" i="4" a="1"/>
  <c r="B33" i="4" a="1"/>
  <c r="D47" i="3" a="1"/>
  <c r="D47" i="3" l="1"/>
  <c r="C34" i="4"/>
  <c r="B33" i="4"/>
  <c r="A48" i="3"/>
  <c r="L47" i="1"/>
  <c r="G47" i="1"/>
  <c r="A49" i="1"/>
  <c r="M46" i="1"/>
  <c r="B34" i="4" a="1"/>
  <c r="D48" i="3" a="1"/>
  <c r="C35" i="4" a="1"/>
  <c r="D48" i="3" l="1"/>
  <c r="C35" i="4"/>
  <c r="B34" i="4"/>
  <c r="A49" i="3"/>
  <c r="G48" i="1"/>
  <c r="L48" i="1"/>
  <c r="A50" i="1"/>
  <c r="M47" i="1"/>
  <c r="C8" i="3" a="1"/>
  <c r="D49" i="3" a="1"/>
  <c r="B35" i="4" a="1"/>
  <c r="D49" i="3" l="1"/>
  <c r="B35" i="4"/>
  <c r="C8" i="3"/>
  <c r="A50" i="3"/>
  <c r="G49" i="1"/>
  <c r="L49" i="1"/>
  <c r="A51" i="1"/>
  <c r="M48" i="1"/>
  <c r="D50" i="3" a="1"/>
  <c r="C8" i="5" a="1"/>
  <c r="B8" i="3" a="1"/>
  <c r="D50" i="3" l="1"/>
  <c r="C8" i="5"/>
  <c r="B8" i="3"/>
  <c r="A51" i="3"/>
  <c r="M49" i="1"/>
  <c r="L50" i="1"/>
  <c r="G50" i="1"/>
  <c r="A52" i="1"/>
  <c r="D51" i="3" a="1"/>
  <c r="C36" i="4" a="1"/>
  <c r="B8" i="5" a="1"/>
  <c r="D51" i="3" l="1"/>
  <c r="B8" i="5"/>
  <c r="C36" i="4"/>
  <c r="A52" i="3"/>
  <c r="L51" i="1"/>
  <c r="G51" i="1"/>
  <c r="A53" i="1"/>
  <c r="M50" i="1"/>
  <c r="C37" i="4" a="1"/>
  <c r="D52" i="3" a="1"/>
  <c r="B36" i="4" a="1"/>
  <c r="D52" i="3" l="1"/>
  <c r="C37" i="4"/>
  <c r="B36" i="4"/>
  <c r="A53" i="3"/>
  <c r="G52" i="1"/>
  <c r="L52" i="1"/>
  <c r="A54" i="1"/>
  <c r="M51" i="1"/>
  <c r="B37" i="4" a="1"/>
  <c r="D53" i="3" a="1"/>
  <c r="C38" i="4" a="1"/>
  <c r="D53" i="3" l="1"/>
  <c r="B37" i="4"/>
  <c r="C38" i="4"/>
  <c r="M52" i="1"/>
  <c r="G53" i="1"/>
  <c r="L53" i="1"/>
  <c r="A55" i="1"/>
  <c r="C39" i="4" a="1"/>
  <c r="B38" i="4" a="1"/>
  <c r="B38" i="4" l="1"/>
  <c r="C39" i="4"/>
  <c r="M53" i="1"/>
  <c r="L54" i="1"/>
  <c r="G54" i="1"/>
  <c r="A56" i="1"/>
  <c r="C40" i="4" a="1"/>
  <c r="B39" i="4" a="1"/>
  <c r="C40" i="4" l="1"/>
  <c r="B39" i="4"/>
  <c r="L55" i="1"/>
  <c r="G55" i="1"/>
  <c r="A57" i="1"/>
  <c r="M54" i="1"/>
  <c r="B40" i="4" a="1"/>
  <c r="C9" i="3" a="1"/>
  <c r="C9" i="3" l="1"/>
  <c r="B40" i="4"/>
  <c r="G56" i="1"/>
  <c r="L56" i="1"/>
  <c r="A58" i="1"/>
  <c r="M55" i="1"/>
  <c r="C9" i="5" a="1"/>
  <c r="B9" i="3" a="1"/>
  <c r="C9" i="5" l="1"/>
  <c r="B9" i="3"/>
  <c r="M56" i="1"/>
  <c r="G57" i="1"/>
  <c r="L57" i="1"/>
  <c r="A59" i="1"/>
  <c r="B9" i="5" a="1"/>
  <c r="C41" i="4" a="1"/>
  <c r="B9" i="5" l="1"/>
  <c r="C41" i="4"/>
  <c r="M57" i="1"/>
  <c r="L58" i="1"/>
  <c r="G58" i="1"/>
  <c r="A60" i="1"/>
  <c r="B41" i="4" a="1"/>
  <c r="C42" i="4" a="1"/>
  <c r="C42" i="4" l="1"/>
  <c r="B41" i="4"/>
  <c r="L59" i="1"/>
  <c r="G59" i="1"/>
  <c r="A61" i="1"/>
  <c r="M58" i="1"/>
  <c r="B42" i="4" a="1"/>
  <c r="C43" i="4" a="1"/>
  <c r="C43" i="4" l="1"/>
  <c r="B42" i="4"/>
  <c r="G60" i="1"/>
  <c r="L60" i="1"/>
  <c r="A62" i="1"/>
  <c r="M59" i="1"/>
  <c r="B43" i="4" a="1"/>
  <c r="C44" i="4" a="1"/>
  <c r="B43" i="4" l="1"/>
  <c r="C44" i="4"/>
  <c r="M60" i="1"/>
  <c r="G61" i="1"/>
  <c r="L61" i="1"/>
  <c r="A63" i="1"/>
  <c r="C45" i="4" a="1"/>
  <c r="B44" i="4" a="1"/>
  <c r="B44" i="4" l="1"/>
  <c r="C45" i="4"/>
  <c r="M61" i="1"/>
  <c r="L62" i="1"/>
  <c r="G62" i="1"/>
  <c r="A64" i="1"/>
  <c r="C10" i="3" a="1"/>
  <c r="B45" i="4" a="1"/>
  <c r="C10" i="3" l="1"/>
  <c r="B45" i="4"/>
  <c r="L63" i="1"/>
  <c r="G63" i="1"/>
  <c r="A65" i="1"/>
  <c r="M62" i="1"/>
  <c r="C10" i="5" a="1"/>
  <c r="B10" i="3" a="1"/>
  <c r="C10" i="5" l="1"/>
  <c r="B10" i="3"/>
  <c r="M63" i="1"/>
  <c r="G64" i="1"/>
  <c r="L64" i="1"/>
  <c r="A66" i="1"/>
  <c r="C46" i="4" a="1"/>
  <c r="B10" i="5" a="1"/>
  <c r="B10" i="5" l="1"/>
  <c r="C46" i="4"/>
  <c r="M64" i="1"/>
  <c r="G65" i="1"/>
  <c r="L65" i="1"/>
  <c r="A67" i="1"/>
  <c r="C47" i="4" a="1"/>
  <c r="B46" i="4" a="1"/>
  <c r="B46" i="4" l="1"/>
  <c r="C47" i="4"/>
  <c r="L66" i="1"/>
  <c r="G66" i="1"/>
  <c r="A68" i="1"/>
  <c r="M65" i="1"/>
  <c r="B47" i="4" a="1"/>
  <c r="C48" i="4" a="1"/>
  <c r="B47" i="4" l="1"/>
  <c r="C48" i="4"/>
  <c r="L67" i="1"/>
  <c r="G67" i="1"/>
  <c r="A69" i="1"/>
  <c r="M66" i="1"/>
  <c r="B48" i="4" a="1"/>
  <c r="C49" i="4" a="1"/>
  <c r="C49" i="4" l="1"/>
  <c r="B48" i="4"/>
  <c r="G68" i="1"/>
  <c r="L68" i="1"/>
  <c r="A70" i="1"/>
  <c r="M67" i="1"/>
  <c r="B49" i="4" a="1"/>
  <c r="C50" i="4" a="1"/>
  <c r="C50" i="4" l="1"/>
  <c r="B49" i="4"/>
  <c r="M68" i="1"/>
  <c r="G69" i="1"/>
  <c r="L69" i="1"/>
  <c r="A71" i="1"/>
  <c r="B50" i="4" a="1"/>
  <c r="C11" i="3" a="1"/>
  <c r="B50" i="4" l="1"/>
  <c r="C11" i="3"/>
  <c r="M69" i="1"/>
  <c r="L70" i="1"/>
  <c r="G70" i="1"/>
  <c r="A72" i="1"/>
  <c r="C11" i="5" a="1"/>
  <c r="B11" i="3" a="1"/>
  <c r="C11" i="5" l="1"/>
  <c r="B11" i="3"/>
  <c r="L71" i="1"/>
  <c r="G71" i="1"/>
  <c r="A73" i="1"/>
  <c r="M70" i="1"/>
  <c r="B11" i="5" a="1"/>
  <c r="C51" i="4" a="1"/>
  <c r="C51" i="4" l="1"/>
  <c r="B11" i="5"/>
  <c r="G72" i="1"/>
  <c r="L72" i="1"/>
  <c r="A74" i="1"/>
  <c r="M71" i="1"/>
  <c r="B51" i="4" a="1"/>
  <c r="C52" i="4" a="1"/>
  <c r="C52" i="4" l="1"/>
  <c r="B51" i="4"/>
  <c r="M72" i="1"/>
  <c r="G73" i="1"/>
  <c r="L73" i="1"/>
  <c r="A75" i="1"/>
  <c r="C53" i="4" a="1"/>
  <c r="B52" i="4" a="1"/>
  <c r="B52" i="4" l="1"/>
  <c r="C53" i="4"/>
  <c r="M73" i="1"/>
  <c r="L74" i="1"/>
  <c r="G74" i="1"/>
  <c r="A76" i="1"/>
  <c r="B53" i="4" a="1"/>
  <c r="C54" i="4" a="1"/>
  <c r="C54" i="4" l="1"/>
  <c r="B53" i="4"/>
  <c r="L75" i="1"/>
  <c r="G75" i="1"/>
  <c r="A77" i="1"/>
  <c r="M74" i="1"/>
  <c r="B54" i="4" a="1"/>
  <c r="C55" i="4" a="1"/>
  <c r="C55" i="4" l="1"/>
  <c r="B54" i="4"/>
  <c r="G76" i="1"/>
  <c r="L76" i="1"/>
  <c r="A78" i="1"/>
  <c r="M75" i="1"/>
  <c r="B55" i="4" a="1"/>
  <c r="C12" i="3" a="1"/>
  <c r="C12" i="3" l="1"/>
  <c r="B55" i="4"/>
  <c r="M76" i="1"/>
  <c r="G77" i="1"/>
  <c r="L77" i="1"/>
  <c r="A79" i="1"/>
  <c r="B12" i="3" a="1"/>
  <c r="C12" i="5" a="1"/>
  <c r="C12" i="5" l="1"/>
  <c r="B12" i="3"/>
  <c r="M77" i="1"/>
  <c r="L78" i="1"/>
  <c r="G78" i="1"/>
  <c r="A80" i="1"/>
  <c r="B12" i="5" a="1"/>
  <c r="C56" i="4" a="1"/>
  <c r="C56" i="4" l="1"/>
  <c r="B12" i="5"/>
  <c r="L79" i="1"/>
  <c r="G79" i="1"/>
  <c r="A81" i="1"/>
  <c r="M78" i="1"/>
  <c r="B56" i="4" a="1"/>
  <c r="C57" i="4" a="1"/>
  <c r="C57" i="4" l="1"/>
  <c r="B56" i="4"/>
  <c r="G80" i="1"/>
  <c r="L80" i="1"/>
  <c r="A82" i="1"/>
  <c r="M79" i="1"/>
  <c r="B57" i="4" a="1"/>
  <c r="C58" i="4" a="1"/>
  <c r="C58" i="4" l="1"/>
  <c r="B57" i="4"/>
  <c r="M80" i="1"/>
  <c r="G81" i="1"/>
  <c r="L81" i="1"/>
  <c r="A83" i="1"/>
  <c r="B58" i="4" a="1"/>
  <c r="C13" i="5" a="1"/>
  <c r="C13" i="5" l="1"/>
  <c r="B58" i="4"/>
  <c r="M81" i="1"/>
  <c r="L82" i="1"/>
  <c r="G82" i="1"/>
  <c r="A84" i="1"/>
  <c r="B13" i="5" a="1"/>
  <c r="C59" i="4" a="1"/>
  <c r="C59" i="4" l="1"/>
  <c r="B13" i="5"/>
  <c r="L83" i="1"/>
  <c r="G83" i="1"/>
  <c r="A85" i="1"/>
  <c r="M82" i="1"/>
  <c r="B59" i="4" a="1"/>
  <c r="C13" i="3" a="1"/>
  <c r="C13" i="3" l="1"/>
  <c r="B59" i="4"/>
  <c r="G84" i="1"/>
  <c r="L84" i="1"/>
  <c r="A86" i="1"/>
  <c r="M83" i="1"/>
  <c r="C14" i="5" a="1"/>
  <c r="B13" i="3" a="1"/>
  <c r="C14" i="5" l="1"/>
  <c r="B13" i="3"/>
  <c r="M84" i="1"/>
  <c r="G85" i="1"/>
  <c r="L85" i="1"/>
  <c r="A87" i="1"/>
  <c r="B14" i="5" a="1"/>
  <c r="C60" i="4" a="1"/>
  <c r="C60" i="4" l="1"/>
  <c r="B14" i="5"/>
  <c r="M85" i="1"/>
  <c r="L86" i="1"/>
  <c r="G86" i="1"/>
  <c r="A88" i="1"/>
  <c r="C61" i="4" a="1"/>
  <c r="B60" i="4" a="1"/>
  <c r="C61" i="4" l="1"/>
  <c r="B60" i="4"/>
  <c r="L87" i="1"/>
  <c r="G87" i="1"/>
  <c r="A89" i="1"/>
  <c r="M86" i="1"/>
  <c r="B61" i="4" a="1"/>
  <c r="C62" i="4" a="1"/>
  <c r="B61" i="4" l="1"/>
  <c r="C62" i="4"/>
  <c r="G88" i="1"/>
  <c r="L88" i="1"/>
  <c r="A90" i="1"/>
  <c r="M87" i="1"/>
  <c r="B62" i="4" a="1"/>
  <c r="C63" i="4" a="1"/>
  <c r="C63" i="4" l="1"/>
  <c r="B62" i="4"/>
  <c r="M88" i="1"/>
  <c r="G89" i="1"/>
  <c r="L89" i="1"/>
  <c r="A91" i="1"/>
  <c r="B63" i="4" a="1"/>
  <c r="C64" i="4" a="1"/>
  <c r="B63" i="4" l="1"/>
  <c r="C64" i="4"/>
  <c r="M89" i="1"/>
  <c r="L90" i="1"/>
  <c r="G90" i="1"/>
  <c r="A92" i="1"/>
  <c r="B64" i="4" a="1"/>
  <c r="C14" i="3" a="1"/>
  <c r="C14" i="3" l="1"/>
  <c r="B64" i="4"/>
  <c r="L91" i="1"/>
  <c r="G91" i="1"/>
  <c r="A93" i="1"/>
  <c r="M90" i="1"/>
  <c r="C15" i="5" a="1"/>
  <c r="B14" i="3" a="1"/>
  <c r="C15" i="5" l="1"/>
  <c r="B14" i="3"/>
  <c r="G92" i="1"/>
  <c r="L92" i="1"/>
  <c r="A94" i="1"/>
  <c r="M91" i="1"/>
  <c r="B15" i="5" a="1"/>
  <c r="C65" i="4" a="1"/>
  <c r="C65" i="4" l="1"/>
  <c r="B15" i="5"/>
  <c r="M92" i="1"/>
  <c r="G93" i="1"/>
  <c r="L93" i="1"/>
  <c r="A95" i="1"/>
  <c r="C66" i="4" a="1"/>
  <c r="B65" i="4" a="1"/>
  <c r="B65" i="4" l="1"/>
  <c r="C66" i="4"/>
  <c r="M93" i="1"/>
  <c r="L94" i="1"/>
  <c r="G94" i="1"/>
  <c r="A96" i="1"/>
  <c r="C67" i="4" a="1"/>
  <c r="B66" i="4" a="1"/>
  <c r="C67" i="4" l="1"/>
  <c r="B66" i="4"/>
  <c r="L95" i="1"/>
  <c r="G95" i="1"/>
  <c r="A97" i="1"/>
  <c r="M94" i="1"/>
  <c r="C68" i="4" a="1"/>
  <c r="B67" i="4" a="1"/>
  <c r="C68" i="4" l="1"/>
  <c r="B67" i="4"/>
  <c r="G96" i="1"/>
  <c r="L96" i="1"/>
  <c r="A98" i="1"/>
  <c r="M95" i="1"/>
  <c r="B68" i="4" a="1"/>
  <c r="C69" i="4" a="1"/>
  <c r="C69" i="4" l="1"/>
  <c r="B68" i="4"/>
  <c r="M96" i="1"/>
  <c r="G97" i="1"/>
  <c r="L97" i="1"/>
  <c r="A99" i="1"/>
  <c r="B69" i="4" a="1"/>
  <c r="C15" i="3" a="1"/>
  <c r="C15" i="3" l="1"/>
  <c r="B69" i="4"/>
  <c r="M97" i="1"/>
  <c r="L98" i="1"/>
  <c r="G98" i="1"/>
  <c r="A100" i="1"/>
  <c r="B15" i="3" a="1"/>
  <c r="C16" i="5" a="1"/>
  <c r="C16" i="5" l="1"/>
  <c r="B15" i="3"/>
  <c r="L99" i="1"/>
  <c r="G99" i="1"/>
  <c r="A101" i="1"/>
  <c r="M98" i="1"/>
  <c r="C70" i="4" a="1"/>
  <c r="B16" i="5" a="1"/>
  <c r="C70" i="4" l="1"/>
  <c r="B16" i="5"/>
  <c r="G100" i="1"/>
  <c r="L100" i="1"/>
  <c r="A102" i="1"/>
  <c r="M99" i="1"/>
  <c r="C71" i="4" a="1"/>
  <c r="B70" i="4" a="1"/>
  <c r="C71" i="4" l="1"/>
  <c r="B70" i="4"/>
  <c r="M100" i="1"/>
  <c r="G101" i="1"/>
  <c r="L101" i="1"/>
  <c r="A103" i="1"/>
  <c r="C72" i="4" a="1"/>
  <c r="B71" i="4" a="1"/>
  <c r="B71" i="4" l="1"/>
  <c r="C72" i="4"/>
  <c r="M101" i="1"/>
  <c r="L102" i="1"/>
  <c r="G102" i="1"/>
  <c r="A104" i="1"/>
  <c r="B72" i="4" a="1"/>
  <c r="C73" i="4" a="1"/>
  <c r="C73" i="4" l="1"/>
  <c r="B72" i="4"/>
  <c r="L103" i="1"/>
  <c r="G103" i="1"/>
  <c r="A105" i="1"/>
  <c r="M102" i="1"/>
  <c r="B73" i="4" a="1"/>
  <c r="C74" i="4" a="1"/>
  <c r="C74" i="4" l="1"/>
  <c r="B73" i="4"/>
  <c r="M103" i="1"/>
  <c r="G104" i="1"/>
  <c r="L104" i="1"/>
  <c r="A106" i="1"/>
  <c r="B74" i="4" a="1"/>
  <c r="C16" i="3" a="1"/>
  <c r="C16" i="3" l="1"/>
  <c r="B74" i="4"/>
  <c r="M104" i="1"/>
  <c r="G105" i="1"/>
  <c r="L105" i="1"/>
  <c r="A107" i="1"/>
  <c r="C17" i="5" a="1"/>
  <c r="B16" i="3" a="1"/>
  <c r="B16" i="3" l="1"/>
  <c r="C17" i="5"/>
  <c r="M105" i="1"/>
  <c r="L106" i="1"/>
  <c r="G106" i="1"/>
  <c r="A108" i="1"/>
  <c r="B17" i="5" a="1"/>
  <c r="C75" i="4" a="1"/>
  <c r="C75" i="4" l="1"/>
  <c r="B17" i="5"/>
  <c r="M106" i="1"/>
  <c r="L107" i="1"/>
  <c r="G107" i="1"/>
  <c r="A109" i="1"/>
  <c r="C76" i="4" a="1"/>
  <c r="B75" i="4" a="1"/>
  <c r="B75" i="4" l="1"/>
  <c r="C76" i="4"/>
  <c r="M107" i="1"/>
  <c r="G108" i="1"/>
  <c r="L108" i="1"/>
  <c r="A110" i="1"/>
  <c r="C77" i="4" a="1"/>
  <c r="B76" i="4" a="1"/>
  <c r="B76" i="4" l="1"/>
  <c r="C77" i="4"/>
  <c r="M108" i="1"/>
  <c r="G109" i="1"/>
  <c r="L109" i="1"/>
  <c r="A111" i="1"/>
  <c r="B77" i="4" a="1"/>
  <c r="C78" i="4" a="1"/>
  <c r="B77" i="4" l="1"/>
  <c r="C78" i="4"/>
  <c r="M109" i="1"/>
  <c r="L110" i="1"/>
  <c r="G110" i="1"/>
  <c r="A112" i="1"/>
  <c r="B78" i="4" a="1"/>
  <c r="C18" i="5" a="1"/>
  <c r="C18" i="5" l="1"/>
  <c r="B78" i="4"/>
  <c r="M110" i="1"/>
  <c r="L111" i="1"/>
  <c r="G111" i="1"/>
  <c r="A113" i="1"/>
  <c r="B18" i="5" a="1"/>
  <c r="C17" i="3" a="1"/>
  <c r="C17" i="3" l="1"/>
  <c r="B18" i="5"/>
  <c r="G112" i="1"/>
  <c r="L112" i="1"/>
  <c r="A114" i="1"/>
  <c r="M111" i="1"/>
  <c r="B17" i="3" a="1"/>
  <c r="C19" i="5" a="1"/>
  <c r="C19" i="5" l="1"/>
  <c r="B17" i="3"/>
  <c r="M112" i="1"/>
  <c r="G113" i="1"/>
  <c r="L113" i="1"/>
  <c r="A115" i="1"/>
  <c r="C20" i="5" a="1"/>
  <c r="B19" i="5" a="1"/>
  <c r="B19" i="5" l="1"/>
  <c r="C20" i="5"/>
  <c r="M113" i="1"/>
  <c r="L114" i="1"/>
  <c r="G114" i="1"/>
  <c r="A116" i="1"/>
  <c r="B20" i="5" a="1"/>
  <c r="C79" i="4" a="1"/>
  <c r="B20" i="5" l="1"/>
  <c r="C79" i="4"/>
  <c r="G115" i="1"/>
  <c r="L115" i="1"/>
  <c r="A117" i="1"/>
  <c r="M114" i="1"/>
  <c r="B79" i="4" a="1"/>
  <c r="C80" i="4" a="1"/>
  <c r="C80" i="4" l="1"/>
  <c r="B79" i="4"/>
  <c r="M115" i="1"/>
  <c r="L116" i="1"/>
  <c r="G116" i="1"/>
  <c r="A118" i="1"/>
  <c r="C81" i="4" a="1"/>
  <c r="B80" i="4" a="1"/>
  <c r="B80" i="4" l="1"/>
  <c r="C81" i="4"/>
  <c r="M116" i="1"/>
  <c r="L117" i="1"/>
  <c r="G117" i="1"/>
  <c r="A119" i="1"/>
  <c r="C82" i="4" a="1"/>
  <c r="B81" i="4" a="1"/>
  <c r="C82" i="4" l="1"/>
  <c r="B81" i="4"/>
  <c r="G118" i="1"/>
  <c r="L118" i="1"/>
  <c r="A120" i="1"/>
  <c r="M117" i="1"/>
  <c r="C18" i="3" a="1"/>
  <c r="B82" i="4" a="1"/>
  <c r="C18" i="3" l="1"/>
  <c r="B82" i="4"/>
  <c r="M118" i="1"/>
  <c r="G119" i="1"/>
  <c r="L119" i="1"/>
  <c r="A121" i="1"/>
  <c r="B18" i="3" a="1"/>
  <c r="C21" i="5" a="1"/>
  <c r="C21" i="5" l="1"/>
  <c r="B18" i="3"/>
  <c r="M119" i="1"/>
  <c r="L120" i="1"/>
  <c r="G120" i="1"/>
  <c r="A122" i="1"/>
  <c r="B21" i="5" a="1"/>
  <c r="C83" i="4" a="1"/>
  <c r="C83" i="4" l="1"/>
  <c r="B21" i="5"/>
  <c r="L121" i="1"/>
  <c r="G121" i="1"/>
  <c r="A123" i="1"/>
  <c r="M120" i="1"/>
  <c r="B83" i="4" a="1"/>
  <c r="C84" i="4" a="1"/>
  <c r="C84" i="4" l="1"/>
  <c r="B83" i="4"/>
  <c r="G122" i="1"/>
  <c r="L122" i="1"/>
  <c r="A124" i="1"/>
  <c r="M121" i="1"/>
  <c r="B84" i="4" a="1"/>
  <c r="C22" i="5" a="1"/>
  <c r="C22" i="5" l="1"/>
  <c r="B84" i="4"/>
  <c r="M122" i="1"/>
  <c r="G123" i="1"/>
  <c r="L123" i="1"/>
  <c r="A125" i="1"/>
  <c r="C85" i="4" a="1"/>
  <c r="B22" i="5" a="1"/>
  <c r="C85" i="4" l="1"/>
  <c r="B22" i="5"/>
  <c r="M123" i="1"/>
  <c r="L124" i="1"/>
  <c r="G124" i="1"/>
  <c r="A126" i="1"/>
  <c r="C86" i="4" a="1"/>
  <c r="B85" i="4" a="1"/>
  <c r="C86" i="4" l="1"/>
  <c r="B85" i="4"/>
  <c r="M124" i="1"/>
  <c r="L125" i="1"/>
  <c r="G125" i="1"/>
  <c r="A127" i="1"/>
  <c r="C19" i="3" a="1"/>
  <c r="B86" i="4" a="1"/>
  <c r="B86" i="4" l="1"/>
  <c r="C19" i="3"/>
  <c r="G126" i="1"/>
  <c r="L126" i="1"/>
  <c r="A128" i="1"/>
  <c r="M125" i="1"/>
  <c r="B19" i="3" a="1"/>
  <c r="C23" i="5" a="1"/>
  <c r="C23" i="5" l="1"/>
  <c r="B19" i="3"/>
  <c r="M126" i="1"/>
  <c r="G127" i="1"/>
  <c r="L127" i="1"/>
  <c r="A129" i="1"/>
  <c r="B23" i="5" a="1"/>
  <c r="C87" i="4" a="1"/>
  <c r="B23" i="5" l="1"/>
  <c r="C87" i="4"/>
  <c r="M127" i="1"/>
  <c r="L128" i="1"/>
  <c r="G128" i="1"/>
  <c r="A130" i="1"/>
  <c r="C88" i="4" a="1"/>
  <c r="B87" i="4" a="1"/>
  <c r="C88" i="4" l="1"/>
  <c r="B87" i="4"/>
  <c r="L129" i="1"/>
  <c r="G129" i="1"/>
  <c r="A131" i="1"/>
  <c r="M128" i="1"/>
  <c r="C24" i="5" a="1"/>
  <c r="B88" i="4" a="1"/>
  <c r="C24" i="5" l="1"/>
  <c r="B88" i="4"/>
  <c r="G130" i="1"/>
  <c r="L130" i="1"/>
  <c r="A132" i="1"/>
  <c r="M129" i="1"/>
  <c r="C89" i="4" a="1"/>
  <c r="B24" i="5" a="1"/>
  <c r="B24" i="5" l="1"/>
  <c r="C89" i="4"/>
  <c r="M130" i="1"/>
  <c r="G131" i="1"/>
  <c r="L131" i="1"/>
  <c r="A133" i="1"/>
  <c r="B89" i="4" a="1"/>
  <c r="C90" i="4" a="1"/>
  <c r="B89" i="4" l="1"/>
  <c r="C90" i="4"/>
  <c r="L132" i="1"/>
  <c r="G132" i="1"/>
  <c r="A134" i="1"/>
  <c r="M131" i="1"/>
  <c r="B90" i="4" a="1"/>
  <c r="C20" i="3" a="1"/>
  <c r="C20" i="3" l="1"/>
  <c r="B90" i="4"/>
  <c r="M132" i="1"/>
  <c r="L133" i="1"/>
  <c r="G133" i="1"/>
  <c r="A135" i="1"/>
  <c r="C25" i="5" a="1"/>
  <c r="B20" i="3" a="1"/>
  <c r="B20" i="3" l="1"/>
  <c r="C25" i="5"/>
  <c r="M133" i="1"/>
  <c r="G134" i="1"/>
  <c r="L134" i="1"/>
  <c r="A136" i="1"/>
  <c r="C91" i="4" a="1"/>
  <c r="B25" i="5" a="1"/>
  <c r="B25" i="5" l="1"/>
  <c r="C91" i="4"/>
  <c r="M134" i="1"/>
  <c r="G135" i="1"/>
  <c r="L135" i="1"/>
  <c r="A137" i="1"/>
  <c r="C92" i="4" a="1"/>
  <c r="B91" i="4" a="1"/>
  <c r="B91" i="4" l="1"/>
  <c r="C92" i="4"/>
  <c r="M135" i="1"/>
  <c r="L136" i="1"/>
  <c r="G136" i="1"/>
  <c r="A138" i="1"/>
  <c r="B92" i="4" a="1"/>
  <c r="C93" i="4" a="1"/>
  <c r="C93" i="4" l="1"/>
  <c r="B92" i="4"/>
  <c r="M136" i="1"/>
  <c r="L137" i="1"/>
  <c r="G137" i="1"/>
  <c r="A139" i="1"/>
  <c r="B93" i="4" a="1"/>
  <c r="C94" i="4" a="1"/>
  <c r="C94" i="4" l="1"/>
  <c r="B93" i="4"/>
  <c r="M137" i="1"/>
  <c r="G138" i="1"/>
  <c r="L138" i="1"/>
  <c r="A140" i="1"/>
  <c r="C95" i="4" a="1"/>
  <c r="B94" i="4" a="1"/>
  <c r="B94" i="4" l="1"/>
  <c r="C95" i="4"/>
  <c r="M138" i="1"/>
  <c r="G139" i="1"/>
  <c r="L139" i="1"/>
  <c r="A141" i="1"/>
  <c r="B95" i="4" a="1"/>
  <c r="C21" i="3" a="1"/>
  <c r="B95" i="4" l="1"/>
  <c r="C21" i="3"/>
  <c r="M139" i="1"/>
  <c r="L140" i="1"/>
  <c r="G140" i="1"/>
  <c r="A142" i="1"/>
  <c r="B21" i="3" a="1"/>
  <c r="C26" i="5" a="1"/>
  <c r="C26" i="5" l="1"/>
  <c r="B21" i="3"/>
  <c r="L141" i="1"/>
  <c r="G141" i="1"/>
  <c r="A143" i="1"/>
  <c r="M140" i="1"/>
  <c r="C96" i="4" a="1"/>
  <c r="B26" i="5" a="1"/>
  <c r="C96" i="4" l="1"/>
  <c r="B26" i="5"/>
  <c r="G142" i="1"/>
  <c r="L142" i="1"/>
  <c r="A144" i="1"/>
  <c r="M141" i="1"/>
  <c r="B96" i="4" a="1"/>
  <c r="C97" i="4" a="1"/>
  <c r="C97" i="4" l="1"/>
  <c r="B96" i="4"/>
  <c r="M142" i="1"/>
  <c r="G143" i="1"/>
  <c r="L143" i="1"/>
  <c r="A145" i="1"/>
  <c r="C98" i="4" a="1"/>
  <c r="B97" i="4" a="1"/>
  <c r="B97" i="4" l="1"/>
  <c r="C98" i="4"/>
  <c r="M143" i="1"/>
  <c r="L144" i="1"/>
  <c r="G144" i="1"/>
  <c r="A146" i="1"/>
  <c r="B98" i="4" a="1"/>
  <c r="C99" i="4" a="1"/>
  <c r="C99" i="4" l="1"/>
  <c r="B98" i="4"/>
  <c r="L145" i="1"/>
  <c r="G145" i="1"/>
  <c r="A147" i="1"/>
  <c r="M144" i="1"/>
  <c r="B99" i="4" a="1"/>
  <c r="C100" i="4" a="1"/>
  <c r="C100" i="4" l="1"/>
  <c r="B99" i="4"/>
  <c r="G146" i="1"/>
  <c r="L146" i="1"/>
  <c r="A148" i="1"/>
  <c r="M145" i="1"/>
  <c r="B100" i="4" a="1"/>
  <c r="C22" i="3" a="1"/>
  <c r="B100" i="4" l="1"/>
  <c r="C22" i="3"/>
  <c r="M146" i="1"/>
  <c r="G147" i="1"/>
  <c r="L147" i="1"/>
  <c r="A149" i="1"/>
  <c r="C27" i="5" a="1"/>
  <c r="B22" i="3" a="1"/>
  <c r="B22" i="3" l="1"/>
  <c r="C27" i="5"/>
  <c r="M147" i="1"/>
  <c r="L148" i="1"/>
  <c r="G148" i="1"/>
  <c r="A150" i="1"/>
  <c r="B27" i="5" a="1"/>
  <c r="C101" i="4" a="1"/>
  <c r="C101" i="4" l="1"/>
  <c r="B27" i="5"/>
  <c r="L149" i="1"/>
  <c r="G149" i="1"/>
  <c r="A151" i="1"/>
  <c r="M148" i="1"/>
  <c r="B101" i="4" a="1"/>
  <c r="C102" i="4" a="1"/>
  <c r="B101" i="4" l="1"/>
  <c r="C102" i="4"/>
  <c r="G150" i="1"/>
  <c r="L150" i="1"/>
  <c r="A152" i="1"/>
  <c r="M149" i="1"/>
  <c r="B102" i="4" a="1"/>
  <c r="C103" i="4" a="1"/>
  <c r="C103" i="4" l="1"/>
  <c r="B102" i="4"/>
  <c r="M150" i="1"/>
  <c r="G151" i="1"/>
  <c r="L151" i="1"/>
  <c r="A153" i="1"/>
  <c r="B103" i="4" a="1"/>
  <c r="C104" i="4" a="1"/>
  <c r="B103" i="4" l="1"/>
  <c r="C104" i="4"/>
  <c r="M151" i="1"/>
  <c r="L152" i="1"/>
  <c r="G152" i="1"/>
  <c r="A154" i="1"/>
  <c r="B104" i="4" a="1"/>
  <c r="C105" i="4" a="1"/>
  <c r="C105" i="4" l="1"/>
  <c r="B104" i="4"/>
  <c r="L153" i="1"/>
  <c r="G153" i="1"/>
  <c r="A155" i="1"/>
  <c r="M152" i="1"/>
  <c r="B105" i="4" a="1"/>
  <c r="C23" i="3" a="1"/>
  <c r="C23" i="3" l="1"/>
  <c r="B105" i="4"/>
  <c r="G154" i="1"/>
  <c r="L154" i="1"/>
  <c r="A156" i="1"/>
  <c r="M153" i="1"/>
  <c r="B23" i="3" a="1"/>
  <c r="C28" i="5" a="1"/>
  <c r="B23" i="3" l="1"/>
  <c r="C28" i="5"/>
  <c r="M154" i="1"/>
  <c r="G155" i="1"/>
  <c r="L155" i="1"/>
  <c r="A157" i="1"/>
  <c r="C106" i="4" a="1"/>
  <c r="B28" i="5" a="1"/>
  <c r="B28" i="5" l="1"/>
  <c r="C106" i="4"/>
  <c r="M155" i="1"/>
  <c r="L156" i="1"/>
  <c r="G156" i="1"/>
  <c r="A158" i="1"/>
  <c r="B106" i="4" a="1"/>
  <c r="C107" i="4" a="1"/>
  <c r="C107" i="4" l="1"/>
  <c r="B106" i="4"/>
  <c r="L157" i="1"/>
  <c r="G157" i="1"/>
  <c r="A159" i="1"/>
  <c r="M156" i="1"/>
  <c r="B107" i="4" a="1"/>
  <c r="C108" i="4" a="1"/>
  <c r="C108" i="4" l="1"/>
  <c r="B107" i="4"/>
  <c r="G158" i="1"/>
  <c r="L158" i="1"/>
  <c r="A160" i="1"/>
  <c r="M157" i="1"/>
  <c r="B108" i="4" a="1"/>
  <c r="C109" i="4" a="1"/>
  <c r="C109" i="4" l="1"/>
  <c r="B108" i="4"/>
  <c r="G159" i="1"/>
  <c r="L159" i="1"/>
  <c r="A161" i="1"/>
  <c r="M158" i="1"/>
  <c r="B109" i="4" a="1"/>
  <c r="C110" i="4" a="1"/>
  <c r="C110" i="4" l="1"/>
  <c r="B109" i="4"/>
  <c r="M159" i="1"/>
  <c r="L160" i="1"/>
  <c r="G160" i="1"/>
  <c r="A162" i="1"/>
  <c r="B110" i="4" a="1"/>
  <c r="C24" i="3" a="1"/>
  <c r="C24" i="3" l="1"/>
  <c r="B110" i="4"/>
  <c r="L161" i="1"/>
  <c r="G161" i="1"/>
  <c r="A163" i="1"/>
  <c r="M160" i="1"/>
  <c r="B24" i="3" a="1"/>
  <c r="C29" i="5" a="1"/>
  <c r="C29" i="5" l="1"/>
  <c r="B24" i="3"/>
  <c r="G162" i="1"/>
  <c r="L162" i="1"/>
  <c r="A164" i="1"/>
  <c r="M161" i="1"/>
  <c r="B29" i="5" a="1"/>
  <c r="C111" i="4" a="1"/>
  <c r="C111" i="4" l="1"/>
  <c r="B29" i="5"/>
  <c r="M162" i="1"/>
  <c r="G163" i="1"/>
  <c r="L163" i="1"/>
  <c r="A165" i="1"/>
  <c r="B111" i="4" a="1"/>
  <c r="C112" i="4" a="1"/>
  <c r="B111" i="4" l="1"/>
  <c r="C112" i="4"/>
  <c r="M163" i="1"/>
  <c r="L164" i="1"/>
  <c r="G164" i="1"/>
  <c r="A166" i="1"/>
  <c r="B112" i="4" a="1"/>
  <c r="C113" i="4" a="1"/>
  <c r="C113" i="4" l="1"/>
  <c r="B112" i="4"/>
  <c r="L165" i="1"/>
  <c r="G165" i="1"/>
  <c r="A167" i="1"/>
  <c r="M164" i="1"/>
  <c r="B113" i="4" a="1"/>
  <c r="C114" i="4" a="1"/>
  <c r="C114" i="4" l="1"/>
  <c r="B113" i="4"/>
  <c r="M165" i="1"/>
  <c r="G166" i="1"/>
  <c r="L166" i="1"/>
  <c r="A168" i="1"/>
  <c r="C115" i="4" a="1"/>
  <c r="B114" i="4" a="1"/>
  <c r="B114" i="4" l="1"/>
  <c r="C115" i="4"/>
  <c r="M166" i="1"/>
  <c r="G167" i="1"/>
  <c r="L167" i="1"/>
  <c r="A169" i="1"/>
  <c r="B115" i="4" a="1"/>
  <c r="C25" i="3" a="1"/>
  <c r="B115" i="4" l="1"/>
  <c r="C25" i="3"/>
  <c r="M167" i="1"/>
  <c r="L168" i="1"/>
  <c r="G168" i="1"/>
  <c r="A170" i="1"/>
  <c r="C30" i="5" a="1"/>
  <c r="B25" i="3" a="1"/>
  <c r="C30" i="5" l="1"/>
  <c r="B25" i="3"/>
  <c r="L169" i="1"/>
  <c r="G169" i="1"/>
  <c r="A171" i="1"/>
  <c r="M168" i="1"/>
  <c r="C31" i="5" a="1"/>
  <c r="B30" i="5" a="1"/>
  <c r="B30" i="5" l="1"/>
  <c r="C31" i="5"/>
  <c r="G170" i="1"/>
  <c r="L170" i="1"/>
  <c r="A172" i="1"/>
  <c r="M169" i="1"/>
  <c r="C116" i="4" a="1"/>
  <c r="B31" i="5" a="1"/>
  <c r="C116" i="4" l="1"/>
  <c r="B31" i="5"/>
  <c r="M170" i="1"/>
  <c r="G171" i="1"/>
  <c r="L171" i="1"/>
  <c r="A173" i="1"/>
  <c r="B116" i="4" a="1"/>
  <c r="C117" i="4" a="1"/>
  <c r="B116" i="4" l="1"/>
  <c r="C117" i="4"/>
  <c r="M171" i="1"/>
  <c r="L172" i="1"/>
  <c r="G172" i="1"/>
  <c r="A174" i="1"/>
  <c r="B117" i="4" a="1"/>
  <c r="C118" i="4" a="1"/>
  <c r="C118" i="4" l="1"/>
  <c r="B117" i="4"/>
  <c r="L173" i="1"/>
  <c r="G173" i="1"/>
  <c r="A175" i="1"/>
  <c r="M172" i="1"/>
  <c r="B118" i="4" a="1"/>
  <c r="C119" i="4" a="1"/>
  <c r="C119" i="4" l="1"/>
  <c r="B118" i="4"/>
  <c r="G174" i="1"/>
  <c r="L174" i="1"/>
  <c r="A176" i="1"/>
  <c r="M173" i="1"/>
  <c r="B119" i="4" a="1"/>
  <c r="C26" i="3" a="1"/>
  <c r="C26" i="3" l="1"/>
  <c r="B119" i="4"/>
  <c r="M174" i="1"/>
  <c r="G175" i="1"/>
  <c r="L175" i="1"/>
  <c r="A177" i="1"/>
  <c r="B26" i="3" a="1"/>
  <c r="C32" i="5" a="1"/>
  <c r="B26" i="3" l="1"/>
  <c r="C32" i="5"/>
  <c r="L176" i="1"/>
  <c r="G176" i="1"/>
  <c r="A178" i="1"/>
  <c r="M175" i="1"/>
  <c r="B32" i="5" a="1"/>
  <c r="C120" i="4" a="1"/>
  <c r="C120" i="4" l="1"/>
  <c r="B32" i="5"/>
  <c r="L177" i="1"/>
  <c r="G177" i="1"/>
  <c r="A179" i="1"/>
  <c r="M176" i="1"/>
  <c r="C121" i="4" a="1"/>
  <c r="B120" i="4" a="1"/>
  <c r="B120" i="4" l="1"/>
  <c r="C121" i="4"/>
  <c r="G178" i="1"/>
  <c r="L178" i="1"/>
  <c r="A180" i="1"/>
  <c r="M177" i="1"/>
  <c r="C122" i="4" a="1"/>
  <c r="B121" i="4" a="1"/>
  <c r="B121" i="4" l="1"/>
  <c r="C122" i="4"/>
  <c r="M178" i="1"/>
  <c r="G179" i="1"/>
  <c r="L179" i="1"/>
  <c r="A181" i="1"/>
  <c r="B122" i="4" a="1"/>
  <c r="C123" i="4" a="1"/>
  <c r="C123" i="4" l="1"/>
  <c r="B122" i="4"/>
  <c r="M179" i="1"/>
  <c r="L180" i="1"/>
  <c r="G180" i="1"/>
  <c r="A182" i="1"/>
  <c r="C124" i="4" a="1"/>
  <c r="B123" i="4" a="1"/>
  <c r="B123" i="4" l="1"/>
  <c r="C124" i="4"/>
  <c r="L181" i="1"/>
  <c r="G181" i="1"/>
  <c r="A183" i="1"/>
  <c r="M180" i="1"/>
  <c r="C27" i="3" a="1"/>
  <c r="B124" i="4" a="1"/>
  <c r="B124" i="4" l="1"/>
  <c r="C27" i="3"/>
  <c r="M181" i="1"/>
  <c r="G182" i="1"/>
  <c r="L182" i="1"/>
  <c r="A184" i="1"/>
  <c r="C33" i="5" a="1"/>
  <c r="B27" i="3" a="1"/>
  <c r="B27" i="3" l="1"/>
  <c r="C33" i="5"/>
  <c r="G183" i="1"/>
  <c r="L183" i="1"/>
  <c r="A185" i="1"/>
  <c r="M182" i="1"/>
  <c r="B33" i="5" a="1"/>
  <c r="C125" i="4" a="1"/>
  <c r="C125" i="4" l="1"/>
  <c r="B33" i="5"/>
  <c r="M183" i="1"/>
  <c r="L184" i="1"/>
  <c r="G184" i="1"/>
  <c r="A186" i="1"/>
  <c r="B125" i="4" a="1"/>
  <c r="C126" i="4" a="1"/>
  <c r="C126" i="4" l="1"/>
  <c r="B125" i="4"/>
  <c r="L185" i="1"/>
  <c r="G185" i="1"/>
  <c r="A187" i="1"/>
  <c r="M184" i="1"/>
  <c r="B126" i="4" a="1"/>
  <c r="C127" i="4" a="1"/>
  <c r="C127" i="4" l="1"/>
  <c r="B126" i="4"/>
  <c r="G186" i="1"/>
  <c r="L186" i="1"/>
  <c r="A188" i="1"/>
  <c r="M185" i="1"/>
  <c r="B127" i="4" a="1"/>
  <c r="C128" i="4" a="1"/>
  <c r="C128" i="4" l="1"/>
  <c r="B127" i="4"/>
  <c r="M186" i="1"/>
  <c r="G187" i="1"/>
  <c r="L187" i="1"/>
  <c r="A189" i="1"/>
  <c r="C129" i="4" a="1"/>
  <c r="B128" i="4" a="1"/>
  <c r="B128" i="4" l="1"/>
  <c r="C129" i="4"/>
  <c r="M187" i="1"/>
  <c r="L188" i="1"/>
  <c r="G188" i="1"/>
  <c r="A190" i="1"/>
  <c r="B129" i="4" a="1"/>
  <c r="C28" i="3" a="1"/>
  <c r="C28" i="3" l="1"/>
  <c r="B129" i="4"/>
  <c r="M188" i="1"/>
  <c r="L189" i="1"/>
  <c r="G189" i="1"/>
  <c r="A191" i="1"/>
  <c r="B28" i="3" a="1"/>
  <c r="C34" i="5" a="1"/>
  <c r="C34" i="5" l="1"/>
  <c r="B28" i="3"/>
  <c r="G190" i="1"/>
  <c r="L190" i="1"/>
  <c r="A192" i="1"/>
  <c r="M189" i="1"/>
  <c r="C130" i="4" a="1"/>
  <c r="B34" i="5" a="1"/>
  <c r="B34" i="5" l="1"/>
  <c r="C130" i="4"/>
  <c r="M190" i="1"/>
  <c r="G191" i="1"/>
  <c r="L191" i="1"/>
  <c r="A193" i="1"/>
  <c r="C131" i="4" a="1"/>
  <c r="B130" i="4" a="1"/>
  <c r="B130" i="4" l="1"/>
  <c r="C131" i="4"/>
  <c r="M191" i="1"/>
  <c r="L192" i="1"/>
  <c r="G192" i="1"/>
  <c r="A194" i="1"/>
  <c r="B131" i="4" a="1"/>
  <c r="C132" i="4" a="1"/>
  <c r="C132" i="4" l="1"/>
  <c r="B131" i="4"/>
  <c r="L193" i="1"/>
  <c r="G193" i="1"/>
  <c r="A195" i="1"/>
  <c r="M192" i="1"/>
  <c r="C133" i="4" a="1"/>
  <c r="B132" i="4" a="1"/>
  <c r="B132" i="4" l="1"/>
  <c r="C133" i="4"/>
  <c r="G194" i="1"/>
  <c r="L194" i="1"/>
  <c r="A196" i="1"/>
  <c r="M193" i="1"/>
  <c r="C134" i="4" a="1"/>
  <c r="B133" i="4" a="1"/>
  <c r="B133" i="4" l="1"/>
  <c r="C134" i="4"/>
  <c r="M194" i="1"/>
  <c r="G195" i="1"/>
  <c r="L195" i="1"/>
  <c r="A197" i="1"/>
  <c r="B134" i="4" a="1"/>
  <c r="C29" i="3" a="1"/>
  <c r="C29" i="3" l="1"/>
  <c r="B134" i="4"/>
  <c r="M195" i="1"/>
  <c r="L196" i="1"/>
  <c r="G196" i="1"/>
  <c r="A198" i="1"/>
  <c r="C35" i="5" a="1"/>
  <c r="B29" i="3" a="1"/>
  <c r="C35" i="5" l="1"/>
  <c r="B29" i="3"/>
  <c r="L197" i="1"/>
  <c r="G197" i="1"/>
  <c r="A199" i="1"/>
  <c r="M196" i="1"/>
  <c r="B35" i="5" a="1"/>
  <c r="C135" i="4" a="1"/>
  <c r="C135" i="4" l="1"/>
  <c r="B35" i="5"/>
  <c r="G198" i="1"/>
  <c r="L198" i="1"/>
  <c r="A200" i="1"/>
  <c r="M197" i="1"/>
  <c r="B135" i="4" a="1"/>
  <c r="C136" i="4" a="1"/>
  <c r="C136" i="4" l="1"/>
  <c r="B135" i="4"/>
  <c r="M198" i="1"/>
  <c r="G199" i="1"/>
  <c r="L199" i="1"/>
  <c r="A201" i="1"/>
  <c r="B136" i="4" a="1"/>
  <c r="C137" i="4" a="1"/>
  <c r="C137" i="4" l="1"/>
  <c r="B136" i="4"/>
  <c r="L200" i="1"/>
  <c r="G200" i="1"/>
  <c r="A202" i="1"/>
  <c r="M199" i="1"/>
  <c r="B137" i="4" a="1"/>
  <c r="C138" i="4" a="1"/>
  <c r="C138" i="4" l="1"/>
  <c r="B137" i="4"/>
  <c r="L201" i="1"/>
  <c r="G201" i="1"/>
  <c r="A203" i="1"/>
  <c r="M200" i="1"/>
  <c r="C139" i="4" a="1"/>
  <c r="B138" i="4" a="1"/>
  <c r="B138" i="4" l="1"/>
  <c r="C139" i="4"/>
  <c r="M201" i="1"/>
  <c r="G202" i="1"/>
  <c r="L202" i="1"/>
  <c r="A204" i="1"/>
  <c r="C30" i="3" a="1"/>
  <c r="B139" i="4" a="1"/>
  <c r="B139" i="4" l="1"/>
  <c r="C30" i="3"/>
  <c r="G203" i="1"/>
  <c r="L203" i="1"/>
  <c r="A205" i="1"/>
  <c r="M202" i="1"/>
  <c r="B30" i="3" a="1"/>
  <c r="C36" i="5" a="1"/>
  <c r="C36" i="5" l="1"/>
  <c r="B30" i="3"/>
  <c r="M203" i="1"/>
  <c r="L204" i="1"/>
  <c r="G204" i="1"/>
  <c r="A206" i="1"/>
  <c r="B36" i="5" a="1"/>
  <c r="C140" i="4" a="1"/>
  <c r="C140" i="4" l="1"/>
  <c r="B36" i="5"/>
  <c r="L205" i="1"/>
  <c r="G205" i="1"/>
  <c r="A207" i="1"/>
  <c r="M204" i="1"/>
  <c r="B140" i="4" a="1"/>
  <c r="C141" i="4" a="1"/>
  <c r="B140" i="4" l="1"/>
  <c r="C141" i="4"/>
  <c r="M205" i="1"/>
  <c r="G206" i="1"/>
  <c r="L206" i="1"/>
  <c r="A208" i="1"/>
  <c r="B141" i="4" a="1"/>
  <c r="C142" i="4" a="1"/>
  <c r="C142" i="4" l="1"/>
  <c r="B141" i="4"/>
  <c r="M206" i="1"/>
  <c r="G207" i="1"/>
  <c r="L207" i="1"/>
  <c r="A209" i="1"/>
  <c r="C143" i="4" a="1"/>
  <c r="B142" i="4" a="1"/>
  <c r="B142" i="4" l="1"/>
  <c r="C143" i="4"/>
  <c r="L208" i="1"/>
  <c r="G208" i="1"/>
  <c r="A210" i="1"/>
  <c r="M207" i="1"/>
  <c r="B143" i="4" a="1"/>
  <c r="C144" i="4" a="1"/>
  <c r="C144" i="4" l="1"/>
  <c r="B143" i="4"/>
  <c r="M208" i="1"/>
  <c r="L209" i="1"/>
  <c r="G209" i="1"/>
  <c r="A211" i="1"/>
  <c r="C31" i="3" a="1"/>
  <c r="B144" i="4" a="1"/>
  <c r="C31" i="3" l="1"/>
  <c r="B144" i="4"/>
  <c r="G210" i="1"/>
  <c r="L210" i="1"/>
  <c r="A212" i="1"/>
  <c r="M209" i="1"/>
  <c r="B31" i="3" a="1"/>
  <c r="C37" i="5" a="1"/>
  <c r="C37" i="5" l="1"/>
  <c r="B31" i="3"/>
  <c r="G211" i="1"/>
  <c r="L211" i="1"/>
  <c r="A213" i="1"/>
  <c r="M210" i="1"/>
  <c r="C145" i="4" a="1"/>
  <c r="B37" i="5" a="1"/>
  <c r="B37" i="5" l="1"/>
  <c r="C145" i="4"/>
  <c r="M211" i="1"/>
  <c r="L212" i="1"/>
  <c r="G212" i="1"/>
  <c r="A214" i="1"/>
  <c r="C146" i="4" a="1"/>
  <c r="B145" i="4" a="1"/>
  <c r="B145" i="4" l="1"/>
  <c r="C146" i="4"/>
  <c r="L213" i="1"/>
  <c r="G213" i="1"/>
  <c r="A215" i="1"/>
  <c r="M212" i="1"/>
  <c r="C147" i="4" a="1"/>
  <c r="B146" i="4" a="1"/>
  <c r="B146" i="4" l="1"/>
  <c r="C147" i="4"/>
  <c r="G214" i="1"/>
  <c r="L214" i="1"/>
  <c r="A216" i="1"/>
  <c r="M213" i="1"/>
  <c r="B147" i="4" a="1"/>
  <c r="C148" i="4" a="1"/>
  <c r="C148" i="4" l="1"/>
  <c r="B147" i="4"/>
  <c r="M214" i="1"/>
  <c r="G215" i="1"/>
  <c r="L215" i="1"/>
  <c r="A217" i="1"/>
  <c r="B148" i="4" a="1"/>
  <c r="C149" i="4" a="1"/>
  <c r="C149" i="4" l="1"/>
  <c r="B148" i="4"/>
  <c r="M215" i="1"/>
  <c r="L216" i="1"/>
  <c r="G216" i="1"/>
  <c r="A218" i="1"/>
  <c r="C32" i="3" a="1"/>
  <c r="B149" i="4" a="1"/>
  <c r="C32" i="3" l="1"/>
  <c r="B149" i="4"/>
  <c r="L217" i="1"/>
  <c r="G217" i="1"/>
  <c r="A219" i="1"/>
  <c r="M216" i="1"/>
  <c r="C38" i="5" a="1"/>
  <c r="B32" i="3" a="1"/>
  <c r="C38" i="5" l="1"/>
  <c r="B32" i="3"/>
  <c r="G218" i="1"/>
  <c r="L218" i="1"/>
  <c r="A220" i="1"/>
  <c r="M217" i="1"/>
  <c r="C150" i="4" a="1"/>
  <c r="B38" i="5" a="1"/>
  <c r="C150" i="4" l="1"/>
  <c r="B38" i="5"/>
  <c r="M218" i="1"/>
  <c r="G219" i="1"/>
  <c r="L219" i="1"/>
  <c r="A221" i="1"/>
  <c r="C151" i="4" a="1"/>
  <c r="B150" i="4" a="1"/>
  <c r="B150" i="4" l="1"/>
  <c r="C151" i="4"/>
  <c r="M219" i="1"/>
  <c r="L220" i="1"/>
  <c r="G220" i="1"/>
  <c r="A222" i="1"/>
  <c r="C152" i="4" a="1"/>
  <c r="B151" i="4" a="1"/>
  <c r="B151" i="4" l="1"/>
  <c r="C152" i="4"/>
  <c r="L221" i="1"/>
  <c r="G221" i="1"/>
  <c r="A223" i="1"/>
  <c r="M220" i="1"/>
  <c r="C153" i="4" a="1"/>
  <c r="B152" i="4" a="1"/>
  <c r="B152" i="4" l="1"/>
  <c r="C153" i="4"/>
  <c r="M221" i="1"/>
  <c r="G222" i="1"/>
  <c r="L222" i="1"/>
  <c r="A224" i="1"/>
  <c r="C39" i="5" a="1"/>
  <c r="B153" i="4" a="1"/>
  <c r="B153" i="4" l="1"/>
  <c r="C39" i="5"/>
  <c r="M222" i="1"/>
  <c r="G223" i="1"/>
  <c r="L223" i="1"/>
  <c r="A225" i="1"/>
  <c r="C33" i="3" a="1"/>
  <c r="B39" i="5" a="1"/>
  <c r="C33" i="3" l="1"/>
  <c r="B39" i="5"/>
  <c r="M223" i="1"/>
  <c r="L224" i="1"/>
  <c r="G224" i="1"/>
  <c r="A226" i="1"/>
  <c r="B33" i="3" a="1"/>
  <c r="C40" i="5" a="1"/>
  <c r="C40" i="5" l="1"/>
  <c r="B33" i="3"/>
  <c r="L225" i="1"/>
  <c r="G225" i="1"/>
  <c r="A227" i="1"/>
  <c r="M224" i="1"/>
  <c r="C154" i="4" a="1"/>
  <c r="B40" i="5" a="1"/>
  <c r="B40" i="5" l="1"/>
  <c r="C154" i="4"/>
  <c r="G226" i="1"/>
  <c r="L226" i="1"/>
  <c r="A228" i="1"/>
  <c r="M225" i="1"/>
  <c r="B154" i="4" a="1"/>
  <c r="C155" i="4" a="1"/>
  <c r="C155" i="4" l="1"/>
  <c r="B154" i="4"/>
  <c r="M226" i="1"/>
  <c r="G227" i="1"/>
  <c r="L227" i="1"/>
  <c r="A229" i="1"/>
  <c r="B155" i="4" a="1"/>
  <c r="C156" i="4" a="1"/>
  <c r="B155" i="4" l="1"/>
  <c r="C156" i="4"/>
  <c r="M227" i="1"/>
  <c r="L228" i="1"/>
  <c r="G228" i="1"/>
  <c r="A230" i="1"/>
  <c r="B156" i="4" a="1"/>
  <c r="C157" i="4" a="1"/>
  <c r="C157" i="4" l="1"/>
  <c r="B156" i="4"/>
  <c r="M228" i="1"/>
  <c r="L229" i="1"/>
  <c r="G229" i="1"/>
  <c r="A231" i="1"/>
  <c r="B157" i="4" a="1"/>
  <c r="C158" i="4" a="1"/>
  <c r="C158" i="4" l="1"/>
  <c r="B157" i="4"/>
  <c r="G230" i="1"/>
  <c r="L230" i="1"/>
  <c r="A232" i="1"/>
  <c r="M229" i="1"/>
  <c r="B158" i="4" a="1"/>
  <c r="C34" i="3" a="1"/>
  <c r="C34" i="3" l="1"/>
  <c r="B158" i="4"/>
  <c r="M230" i="1"/>
  <c r="G231" i="1"/>
  <c r="L231" i="1"/>
  <c r="A233" i="1"/>
  <c r="C41" i="5" a="1"/>
  <c r="B34" i="3" a="1"/>
  <c r="B34" i="3" l="1"/>
  <c r="C41" i="5"/>
  <c r="M231" i="1"/>
  <c r="L232" i="1"/>
  <c r="G232" i="1"/>
  <c r="A234" i="1"/>
  <c r="C159" i="4" a="1"/>
  <c r="B41" i="5" a="1"/>
  <c r="C159" i="4" l="1"/>
  <c r="B41" i="5"/>
  <c r="L233" i="1"/>
  <c r="G233" i="1"/>
  <c r="A235" i="1"/>
  <c r="M232" i="1"/>
  <c r="B159" i="4" a="1"/>
  <c r="C160" i="4" a="1"/>
  <c r="C160" i="4" l="1"/>
  <c r="B159" i="4"/>
  <c r="M233" i="1"/>
  <c r="G234" i="1"/>
  <c r="L234" i="1"/>
  <c r="A236" i="1"/>
  <c r="B160" i="4" a="1"/>
  <c r="C161" i="4" a="1"/>
  <c r="C161" i="4" l="1"/>
  <c r="B160" i="4"/>
  <c r="G235" i="1"/>
  <c r="L235" i="1"/>
  <c r="A237" i="1"/>
  <c r="M234" i="1"/>
  <c r="C162" i="4" a="1"/>
  <c r="B161" i="4" a="1"/>
  <c r="B161" i="4" l="1"/>
  <c r="C162" i="4"/>
  <c r="L236" i="1"/>
  <c r="G236" i="1"/>
  <c r="A238" i="1"/>
  <c r="M235" i="1"/>
  <c r="C163" i="4" a="1"/>
  <c r="B162" i="4" a="1"/>
  <c r="C163" i="4" l="1"/>
  <c r="B162" i="4"/>
  <c r="M236" i="1"/>
  <c r="L237" i="1"/>
  <c r="G237" i="1"/>
  <c r="A239" i="1"/>
  <c r="B163" i="4" a="1"/>
  <c r="C35" i="3" a="1"/>
  <c r="C35" i="3" l="1"/>
  <c r="B163" i="4"/>
  <c r="G238" i="1"/>
  <c r="L238" i="1"/>
  <c r="A240" i="1"/>
  <c r="M237" i="1"/>
  <c r="C42" i="5" a="1"/>
  <c r="B35" i="3" a="1"/>
  <c r="C42" i="5" l="1"/>
  <c r="B35" i="3"/>
  <c r="M238" i="1"/>
  <c r="G239" i="1"/>
  <c r="L239" i="1"/>
  <c r="A241" i="1"/>
  <c r="B42" i="5" a="1"/>
  <c r="C164" i="4" a="1"/>
  <c r="B42" i="5" l="1"/>
  <c r="C164" i="4"/>
  <c r="M239" i="1"/>
  <c r="G240" i="1"/>
  <c r="L240" i="1"/>
  <c r="A242" i="1"/>
  <c r="B164" i="4" a="1"/>
  <c r="C165" i="4" a="1"/>
  <c r="B164" i="4" l="1"/>
  <c r="C165" i="4"/>
  <c r="L241" i="1"/>
  <c r="G241" i="1"/>
  <c r="M240" i="1"/>
  <c r="A243" i="1"/>
  <c r="B165" i="4" a="1"/>
  <c r="C166" i="4" a="1"/>
  <c r="C166" i="4" l="1"/>
  <c r="B165" i="4"/>
  <c r="L242" i="1"/>
  <c r="G242" i="1"/>
  <c r="A244" i="1"/>
  <c r="M241" i="1"/>
  <c r="B166" i="4" a="1"/>
  <c r="C167" i="4" a="1"/>
  <c r="C167" i="4" l="1"/>
  <c r="B166" i="4"/>
  <c r="G243" i="1"/>
  <c r="L243" i="1"/>
  <c r="A245" i="1"/>
  <c r="M242" i="1"/>
  <c r="B167" i="4" a="1"/>
  <c r="C168" i="4" a="1"/>
  <c r="C168" i="4" l="1"/>
  <c r="B167" i="4"/>
  <c r="M243" i="1"/>
  <c r="G244" i="1"/>
  <c r="L244" i="1"/>
  <c r="A246" i="1"/>
  <c r="C36" i="3" a="1"/>
  <c r="B168" i="4" a="1"/>
  <c r="B168" i="4" l="1"/>
  <c r="C36" i="3"/>
  <c r="M244" i="1"/>
  <c r="L245" i="1"/>
  <c r="G245" i="1"/>
  <c r="A247" i="1"/>
  <c r="B36" i="3" a="1"/>
  <c r="C43" i="5" a="1"/>
  <c r="C43" i="5" l="1"/>
  <c r="B36" i="3"/>
  <c r="L246" i="1"/>
  <c r="G246" i="1"/>
  <c r="A248" i="1"/>
  <c r="M245" i="1"/>
  <c r="B43" i="5" a="1"/>
  <c r="C169" i="4" a="1"/>
  <c r="C169" i="4" l="1"/>
  <c r="B43" i="5"/>
  <c r="G247" i="1"/>
  <c r="L247" i="1"/>
  <c r="A249" i="1"/>
  <c r="M246" i="1"/>
  <c r="C170" i="4" a="1"/>
  <c r="B169" i="4" a="1"/>
  <c r="C170" i="4" l="1"/>
  <c r="B169" i="4"/>
  <c r="M247" i="1"/>
  <c r="G248" i="1"/>
  <c r="L248" i="1"/>
  <c r="A250" i="1"/>
  <c r="C171" i="4" a="1"/>
  <c r="B170" i="4" a="1"/>
  <c r="B170" i="4" l="1"/>
  <c r="C171" i="4"/>
  <c r="M248" i="1"/>
  <c r="L249" i="1"/>
  <c r="G249" i="1"/>
  <c r="A251" i="1"/>
  <c r="B171" i="4" a="1"/>
  <c r="C172" i="4" a="1"/>
  <c r="C172" i="4" l="1"/>
  <c r="B171" i="4"/>
  <c r="M249" i="1"/>
  <c r="L250" i="1"/>
  <c r="G250" i="1"/>
  <c r="A252" i="1"/>
  <c r="B172" i="4" a="1"/>
  <c r="C173" i="4" a="1"/>
  <c r="C173" i="4" l="1"/>
  <c r="B172" i="4"/>
  <c r="G251" i="1"/>
  <c r="L251" i="1"/>
  <c r="A253" i="1"/>
  <c r="M250" i="1"/>
  <c r="C37" i="3" a="1"/>
  <c r="B173" i="4" a="1"/>
  <c r="C37" i="3" l="1"/>
  <c r="B173" i="4"/>
  <c r="G252" i="1"/>
  <c r="L252" i="1"/>
  <c r="A254" i="1"/>
  <c r="M251" i="1"/>
  <c r="B37" i="3" a="1"/>
  <c r="C44" i="5" a="1"/>
  <c r="C44" i="5" l="1"/>
  <c r="B37" i="3"/>
  <c r="M252" i="1"/>
  <c r="L253" i="1"/>
  <c r="G253" i="1"/>
  <c r="A255" i="1"/>
  <c r="C174" i="4" a="1"/>
  <c r="B44" i="5" a="1"/>
  <c r="C174" i="4" l="1"/>
  <c r="B44" i="5"/>
  <c r="L254" i="1"/>
  <c r="G254" i="1"/>
  <c r="A256" i="1"/>
  <c r="M253" i="1"/>
  <c r="C175" i="4" a="1"/>
  <c r="B174" i="4" a="1"/>
  <c r="C175" i="4" l="1"/>
  <c r="B174" i="4"/>
  <c r="M254" i="1"/>
  <c r="G255" i="1"/>
  <c r="L255" i="1"/>
  <c r="A257" i="1"/>
  <c r="C176" i="4" a="1"/>
  <c r="B175" i="4" a="1"/>
  <c r="B175" i="4" l="1"/>
  <c r="C176" i="4"/>
  <c r="M255" i="1"/>
  <c r="G256" i="1"/>
  <c r="L256" i="1"/>
  <c r="A258" i="1"/>
  <c r="B176" i="4" a="1"/>
  <c r="C177" i="4" a="1"/>
  <c r="B176" i="4" l="1"/>
  <c r="C177" i="4"/>
  <c r="M256" i="1"/>
  <c r="L257" i="1"/>
  <c r="G257" i="1"/>
  <c r="A259" i="1"/>
  <c r="C178" i="4" a="1"/>
  <c r="B177" i="4" a="1"/>
  <c r="C178" i="4" l="1"/>
  <c r="B177" i="4"/>
  <c r="L258" i="1"/>
  <c r="G258" i="1"/>
  <c r="A260" i="1"/>
  <c r="M257" i="1"/>
  <c r="B178" i="4" a="1"/>
  <c r="C38" i="3" a="1"/>
  <c r="C38" i="3" l="1"/>
  <c r="B178" i="4"/>
  <c r="G259" i="1"/>
  <c r="L259" i="1"/>
  <c r="A261" i="1"/>
  <c r="M258" i="1"/>
  <c r="C45" i="5" a="1"/>
  <c r="B38" i="3" a="1"/>
  <c r="C45" i="5" l="1"/>
  <c r="B38" i="3"/>
  <c r="M259" i="1"/>
  <c r="G260" i="1"/>
  <c r="L260" i="1"/>
  <c r="A262" i="1"/>
  <c r="C179" i="4" a="1"/>
  <c r="B45" i="5" a="1"/>
  <c r="B45" i="5" l="1"/>
  <c r="C179" i="4"/>
  <c r="M260" i="1"/>
  <c r="L261" i="1"/>
  <c r="G261" i="1"/>
  <c r="A263" i="1"/>
  <c r="B179" i="4" a="1"/>
  <c r="C180" i="4" a="1"/>
  <c r="C180" i="4" l="1"/>
  <c r="B179" i="4"/>
  <c r="L262" i="1"/>
  <c r="G262" i="1"/>
  <c r="A264" i="1"/>
  <c r="M261" i="1"/>
  <c r="C181" i="4" a="1"/>
  <c r="B180" i="4" a="1"/>
  <c r="C181" i="4" l="1"/>
  <c r="B180" i="4"/>
  <c r="G263" i="1"/>
  <c r="L263" i="1"/>
  <c r="A265" i="1"/>
  <c r="M262" i="1"/>
  <c r="B181" i="4" a="1"/>
  <c r="C182" i="4" a="1"/>
  <c r="C182" i="4" l="1"/>
  <c r="B181" i="4"/>
  <c r="M263" i="1"/>
  <c r="G264" i="1"/>
  <c r="L264" i="1"/>
  <c r="A266" i="1"/>
  <c r="C183" i="4" a="1"/>
  <c r="B182" i="4" a="1"/>
  <c r="B182" i="4" l="1"/>
  <c r="C183" i="4"/>
  <c r="M264" i="1"/>
  <c r="L265" i="1"/>
  <c r="G265" i="1"/>
  <c r="A267" i="1"/>
  <c r="B183" i="4" a="1"/>
  <c r="C39" i="3" a="1"/>
  <c r="B183" i="4" l="1"/>
  <c r="C39" i="3"/>
  <c r="L266" i="1"/>
  <c r="G266" i="1"/>
  <c r="A268" i="1"/>
  <c r="M265" i="1"/>
  <c r="C46" i="5" a="1"/>
  <c r="B39" i="3" a="1"/>
  <c r="C46" i="5" l="1"/>
  <c r="B39" i="3"/>
  <c r="G267" i="1"/>
  <c r="L267" i="1"/>
  <c r="A269" i="1"/>
  <c r="M266" i="1"/>
  <c r="B46" i="5" a="1"/>
  <c r="C184" i="4" a="1"/>
  <c r="C184" i="4" l="1"/>
  <c r="B46" i="5"/>
  <c r="M267" i="1"/>
  <c r="G268" i="1"/>
  <c r="L268" i="1"/>
  <c r="A270" i="1"/>
  <c r="C47" i="5" a="1"/>
  <c r="B184" i="4" a="1"/>
  <c r="B184" i="4" l="1"/>
  <c r="C47" i="5"/>
  <c r="M268" i="1"/>
  <c r="L269" i="1"/>
  <c r="G269" i="1"/>
  <c r="A271" i="1"/>
  <c r="B47" i="5" a="1"/>
  <c r="C185" i="4" a="1"/>
  <c r="C185" i="4" l="1"/>
  <c r="B47" i="5"/>
  <c r="M269" i="1"/>
  <c r="L270" i="1"/>
  <c r="G270" i="1"/>
  <c r="A272" i="1"/>
  <c r="C186" i="4" a="1"/>
  <c r="B185" i="4" a="1"/>
  <c r="B185" i="4" l="1"/>
  <c r="C186" i="4"/>
  <c r="G271" i="1"/>
  <c r="L271" i="1"/>
  <c r="A273" i="1"/>
  <c r="M270" i="1"/>
  <c r="B186" i="4" a="1"/>
  <c r="C187" i="4" a="1"/>
  <c r="C187" i="4" l="1"/>
  <c r="B186" i="4"/>
  <c r="M271" i="1"/>
  <c r="G272" i="1"/>
  <c r="L272" i="1"/>
  <c r="A274" i="1"/>
  <c r="C40" i="3" a="1"/>
  <c r="B187" i="4" a="1"/>
  <c r="B187" i="4" l="1"/>
  <c r="C40" i="3"/>
  <c r="M272" i="1"/>
  <c r="L273" i="1"/>
  <c r="G273" i="1"/>
  <c r="A275" i="1"/>
  <c r="C48" i="5" a="1"/>
  <c r="B40" i="3" a="1"/>
  <c r="B40" i="3" l="1"/>
  <c r="C48" i="5"/>
  <c r="L274" i="1"/>
  <c r="G274" i="1"/>
  <c r="A276" i="1"/>
  <c r="M273" i="1"/>
  <c r="C188" i="4" a="1"/>
  <c r="B48" i="5" a="1"/>
  <c r="C188" i="4" l="1"/>
  <c r="B48" i="5"/>
  <c r="G275" i="1"/>
  <c r="L275" i="1"/>
  <c r="A277" i="1"/>
  <c r="M274" i="1"/>
  <c r="B188" i="4" a="1"/>
  <c r="C189" i="4" a="1"/>
  <c r="C189" i="4" l="1"/>
  <c r="B188" i="4"/>
  <c r="M275" i="1"/>
  <c r="G276" i="1"/>
  <c r="L276" i="1"/>
  <c r="A278" i="1"/>
  <c r="C190" i="4" a="1"/>
  <c r="B189" i="4" a="1"/>
  <c r="B189" i="4" l="1"/>
  <c r="C190" i="4"/>
  <c r="M276" i="1"/>
  <c r="L277" i="1"/>
  <c r="G277" i="1"/>
  <c r="A279" i="1"/>
  <c r="B190" i="4" a="1"/>
  <c r="C191" i="4" a="1"/>
  <c r="C191" i="4" l="1"/>
  <c r="B190" i="4"/>
  <c r="M277" i="1"/>
  <c r="L278" i="1"/>
  <c r="G278" i="1"/>
  <c r="A280" i="1"/>
  <c r="B191" i="4" a="1"/>
  <c r="C192" i="4" a="1"/>
  <c r="C192" i="4" l="1"/>
  <c r="B191" i="4"/>
  <c r="M278" i="1"/>
  <c r="G279" i="1"/>
  <c r="L279" i="1"/>
  <c r="A281" i="1"/>
  <c r="C41" i="3" a="1"/>
  <c r="B192" i="4" a="1"/>
  <c r="B192" i="4" l="1"/>
  <c r="C41" i="3"/>
  <c r="G280" i="1"/>
  <c r="L280" i="1"/>
  <c r="A282" i="1"/>
  <c r="M279" i="1"/>
  <c r="C49" i="5" a="1"/>
  <c r="B41" i="3" a="1"/>
  <c r="C49" i="5" l="1"/>
  <c r="B41" i="3"/>
  <c r="M280" i="1"/>
  <c r="L281" i="1"/>
  <c r="G281" i="1"/>
  <c r="A283" i="1"/>
  <c r="B49" i="5" a="1"/>
  <c r="C193" i="4" a="1"/>
  <c r="C193" i="4" l="1"/>
  <c r="B49" i="5"/>
  <c r="L282" i="1"/>
  <c r="G282" i="1"/>
  <c r="A284" i="1"/>
  <c r="M281" i="1"/>
  <c r="B193" i="4" a="1"/>
  <c r="C194" i="4" a="1"/>
  <c r="C194" i="4" l="1"/>
  <c r="B193" i="4"/>
  <c r="L283" i="1"/>
  <c r="G283" i="1"/>
  <c r="A285" i="1"/>
  <c r="M282" i="1"/>
  <c r="B194" i="4" a="1"/>
  <c r="C195" i="4" a="1"/>
  <c r="C195" i="4" l="1"/>
  <c r="B194" i="4"/>
  <c r="L284" i="1"/>
  <c r="G284" i="1"/>
  <c r="A286" i="1"/>
  <c r="M283" i="1"/>
  <c r="B195" i="4" a="1"/>
  <c r="C196" i="4" a="1"/>
  <c r="C196" i="4" l="1"/>
  <c r="B195" i="4"/>
  <c r="G285" i="1"/>
  <c r="L285" i="1"/>
  <c r="A287" i="1"/>
  <c r="M284" i="1"/>
  <c r="B196" i="4" a="1"/>
  <c r="C197" i="4" a="1"/>
  <c r="C197" i="4" l="1"/>
  <c r="B196" i="4"/>
  <c r="M285" i="1"/>
  <c r="G286" i="1"/>
  <c r="L286" i="1"/>
  <c r="A288" i="1"/>
  <c r="C42" i="3" a="1"/>
  <c r="B197" i="4" a="1"/>
  <c r="B197" i="4" l="1"/>
  <c r="C42" i="3"/>
  <c r="M286" i="1"/>
  <c r="L287" i="1"/>
  <c r="G287" i="1"/>
  <c r="A289" i="1"/>
  <c r="C50" i="5" a="1"/>
  <c r="B42" i="3" a="1"/>
  <c r="C50" i="5" l="1"/>
  <c r="B42" i="3"/>
  <c r="L288" i="1"/>
  <c r="G288" i="1"/>
  <c r="A290" i="1"/>
  <c r="M287" i="1"/>
  <c r="B50" i="5" a="1"/>
  <c r="C198" i="4" a="1"/>
  <c r="C198" i="4" l="1"/>
  <c r="B50" i="5"/>
  <c r="M288" i="1"/>
  <c r="G289" i="1"/>
  <c r="L289" i="1"/>
  <c r="A291" i="1"/>
  <c r="C199" i="4" a="1"/>
  <c r="B198" i="4" a="1"/>
  <c r="C199" i="4" l="1"/>
  <c r="B198" i="4"/>
  <c r="M289" i="1"/>
  <c r="G290" i="1"/>
  <c r="L290" i="1"/>
  <c r="A292" i="1"/>
  <c r="C200" i="4" a="1"/>
  <c r="B199" i="4" a="1"/>
  <c r="C200" i="4" l="1"/>
  <c r="B199" i="4"/>
  <c r="M290" i="1"/>
  <c r="L291" i="1"/>
  <c r="G291" i="1"/>
  <c r="A293" i="1"/>
  <c r="B200" i="4" a="1"/>
  <c r="C201" i="4" a="1"/>
  <c r="C201" i="4" l="1"/>
  <c r="B200" i="4"/>
  <c r="M291" i="1"/>
  <c r="L292" i="1"/>
  <c r="G292" i="1"/>
  <c r="A294" i="1"/>
  <c r="B201" i="4" a="1"/>
  <c r="C202" i="4" a="1"/>
  <c r="C202" i="4" l="1"/>
  <c r="B201" i="4"/>
  <c r="G293" i="1"/>
  <c r="L293" i="1"/>
  <c r="A295" i="1"/>
  <c r="M292" i="1"/>
  <c r="B202" i="4" a="1"/>
  <c r="C43" i="3" a="1"/>
  <c r="B202" i="4" l="1"/>
  <c r="C43" i="3"/>
  <c r="M293" i="1"/>
  <c r="G294" i="1"/>
  <c r="L294" i="1"/>
  <c r="A296" i="1"/>
  <c r="B43" i="3" a="1"/>
  <c r="C51" i="5" a="1"/>
  <c r="B43" i="3" l="1"/>
  <c r="C51" i="5"/>
  <c r="M294" i="1"/>
  <c r="L295" i="1"/>
  <c r="G295" i="1"/>
  <c r="A297" i="1"/>
  <c r="B51" i="5" a="1"/>
  <c r="C203" i="4" a="1"/>
  <c r="C203" i="4" l="1"/>
  <c r="B51" i="5"/>
  <c r="L296" i="1"/>
  <c r="G296" i="1"/>
  <c r="A298" i="1"/>
  <c r="M295" i="1"/>
  <c r="B203" i="4" a="1"/>
  <c r="C204" i="4" a="1"/>
  <c r="C204" i="4" l="1"/>
  <c r="B203" i="4"/>
  <c r="G297" i="1"/>
  <c r="L297" i="1"/>
  <c r="A299" i="1"/>
  <c r="M296" i="1"/>
  <c r="B204" i="4" a="1"/>
  <c r="C205" i="4" a="1"/>
  <c r="C205" i="4" l="1"/>
  <c r="B204" i="4"/>
  <c r="M297" i="1"/>
  <c r="G298" i="1"/>
  <c r="L298" i="1"/>
  <c r="A300" i="1"/>
  <c r="C206" i="4" a="1"/>
  <c r="B205" i="4" a="1"/>
  <c r="B205" i="4" l="1"/>
  <c r="C206" i="4"/>
  <c r="M298" i="1"/>
  <c r="L299" i="1"/>
  <c r="G299" i="1"/>
  <c r="A301" i="1"/>
  <c r="B206" i="4" a="1"/>
  <c r="C207" i="4" a="1"/>
  <c r="C207" i="4" l="1"/>
  <c r="B206" i="4"/>
  <c r="L300" i="1"/>
  <c r="G300" i="1"/>
  <c r="A302" i="1"/>
  <c r="M299" i="1"/>
  <c r="C44" i="3" a="1"/>
  <c r="B207" i="4" a="1"/>
  <c r="B207" i="4" l="1"/>
  <c r="C44" i="3"/>
  <c r="G301" i="1"/>
  <c r="L301" i="1"/>
  <c r="A303" i="1"/>
  <c r="M300" i="1"/>
  <c r="C52" i="5" a="1"/>
  <c r="B44" i="3" a="1"/>
  <c r="C52" i="5" l="1"/>
  <c r="B44" i="3"/>
  <c r="M301" i="1"/>
  <c r="G302" i="1"/>
  <c r="L302" i="1"/>
  <c r="A304" i="1"/>
  <c r="C208" i="4" a="1"/>
  <c r="B52" i="5" a="1"/>
  <c r="C208" i="4" l="1"/>
  <c r="B52" i="5"/>
  <c r="M302" i="1"/>
  <c r="L303" i="1"/>
  <c r="G303" i="1"/>
  <c r="A305" i="1"/>
  <c r="C209" i="4" a="1"/>
  <c r="B208" i="4" a="1"/>
  <c r="B208" i="4" l="1"/>
  <c r="C209" i="4"/>
  <c r="L304" i="1"/>
  <c r="G304" i="1"/>
  <c r="A306" i="1"/>
  <c r="M303" i="1"/>
  <c r="C210" i="4" a="1"/>
  <c r="B209" i="4" a="1"/>
  <c r="B209" i="4" l="1"/>
  <c r="C210" i="4"/>
  <c r="G305" i="1"/>
  <c r="L305" i="1"/>
  <c r="A307" i="1"/>
  <c r="M304" i="1"/>
  <c r="B210" i="4" a="1"/>
  <c r="C211" i="4" a="1"/>
  <c r="C211" i="4" l="1"/>
  <c r="B210" i="4"/>
  <c r="G306" i="1"/>
  <c r="L306" i="1"/>
  <c r="A308" i="1"/>
  <c r="M305" i="1"/>
  <c r="C212" i="4" a="1"/>
  <c r="B211" i="4" a="1"/>
  <c r="B211" i="4" l="1"/>
  <c r="C212" i="4"/>
  <c r="M306" i="1"/>
  <c r="L307" i="1"/>
  <c r="G307" i="1"/>
  <c r="A309" i="1"/>
  <c r="B212" i="4" a="1"/>
  <c r="C45" i="3" a="1"/>
  <c r="C45" i="3" l="1"/>
  <c r="B212" i="4"/>
  <c r="M307" i="1"/>
  <c r="L308" i="1"/>
  <c r="G308" i="1"/>
  <c r="A310" i="1"/>
  <c r="C53" i="5" a="1"/>
  <c r="B45" i="3" a="1"/>
  <c r="C53" i="5" l="1"/>
  <c r="B45" i="3"/>
  <c r="M308" i="1"/>
  <c r="G309" i="1"/>
  <c r="L309" i="1"/>
  <c r="A311" i="1"/>
  <c r="C213" i="4" a="1"/>
  <c r="B53" i="5" a="1"/>
  <c r="B53" i="5" l="1"/>
  <c r="C213" i="4"/>
  <c r="L310" i="1"/>
  <c r="G310" i="1"/>
  <c r="M309" i="1"/>
  <c r="A312" i="1"/>
  <c r="C214" i="4" a="1"/>
  <c r="B213" i="4" a="1"/>
  <c r="B213" i="4" l="1"/>
  <c r="C214" i="4"/>
  <c r="M310" i="1"/>
  <c r="L311" i="1"/>
  <c r="G311" i="1"/>
  <c r="A313" i="1"/>
  <c r="B214" i="4" a="1"/>
  <c r="C215" i="4" a="1"/>
  <c r="C215" i="4" l="1"/>
  <c r="B214" i="4"/>
  <c r="L312" i="1"/>
  <c r="G312" i="1"/>
  <c r="A314" i="1"/>
  <c r="M311" i="1"/>
  <c r="B215" i="4" a="1"/>
  <c r="C216" i="4" a="1"/>
  <c r="C216" i="4" l="1"/>
  <c r="B215" i="4"/>
  <c r="L313" i="1"/>
  <c r="G313" i="1"/>
  <c r="A315" i="1"/>
  <c r="M312" i="1"/>
  <c r="C217" i="4" a="1"/>
  <c r="B216" i="4" a="1"/>
  <c r="B216" i="4" l="1"/>
  <c r="C217" i="4"/>
  <c r="M313" i="1"/>
  <c r="L314" i="1"/>
  <c r="G314" i="1"/>
  <c r="A316" i="1"/>
  <c r="B217" i="4" a="1"/>
  <c r="C46" i="3" a="1"/>
  <c r="C46" i="3" l="1"/>
  <c r="B217" i="4"/>
  <c r="M314" i="1"/>
  <c r="G315" i="1"/>
  <c r="L315" i="1"/>
  <c r="A317" i="1"/>
  <c r="B46" i="3" a="1"/>
  <c r="C54" i="5" a="1"/>
  <c r="B46" i="3" l="1"/>
  <c r="C54" i="5"/>
  <c r="M315" i="1"/>
  <c r="L316" i="1"/>
  <c r="G316" i="1"/>
  <c r="A318" i="1"/>
  <c r="B54" i="5" a="1"/>
  <c r="C218" i="4" a="1"/>
  <c r="C218" i="4" l="1"/>
  <c r="B54" i="5"/>
  <c r="L317" i="1"/>
  <c r="G317" i="1"/>
  <c r="A319" i="1"/>
  <c r="M316" i="1"/>
  <c r="B218" i="4" a="1"/>
  <c r="C219" i="4" a="1"/>
  <c r="C219" i="4" l="1"/>
  <c r="B218" i="4"/>
  <c r="L318" i="1"/>
  <c r="G318" i="1"/>
  <c r="A320" i="1"/>
  <c r="M317" i="1"/>
  <c r="B219" i="4" a="1"/>
  <c r="C220" i="4" a="1"/>
  <c r="C220" i="4" l="1"/>
  <c r="B219" i="4"/>
  <c r="M318" i="1"/>
  <c r="G319" i="1"/>
  <c r="L319" i="1"/>
  <c r="A321" i="1"/>
  <c r="B220" i="4" a="1"/>
  <c r="C221" i="4" a="1"/>
  <c r="C221" i="4" l="1"/>
  <c r="B220" i="4"/>
  <c r="M319" i="1"/>
  <c r="L320" i="1"/>
  <c r="G320" i="1"/>
  <c r="A322" i="1"/>
  <c r="B221" i="4" a="1"/>
  <c r="C222" i="4" a="1"/>
  <c r="C222" i="4" l="1"/>
  <c r="B221" i="4"/>
  <c r="L321" i="1"/>
  <c r="G321" i="1"/>
  <c r="A323" i="1"/>
  <c r="M320" i="1"/>
  <c r="C47" i="3" a="1"/>
  <c r="B222" i="4" a="1"/>
  <c r="C47" i="3" l="1"/>
  <c r="B222" i="4"/>
  <c r="L322" i="1"/>
  <c r="G322" i="1"/>
  <c r="A324" i="1"/>
  <c r="M321" i="1"/>
  <c r="B47" i="3" a="1"/>
  <c r="C55" i="5" a="1"/>
  <c r="B47" i="3" l="1"/>
  <c r="C55" i="5"/>
  <c r="G323" i="1"/>
  <c r="L323" i="1"/>
  <c r="A325" i="1"/>
  <c r="M322" i="1"/>
  <c r="B55" i="5" a="1"/>
  <c r="C223" i="4" a="1"/>
  <c r="C223" i="4" l="1"/>
  <c r="B55" i="5"/>
  <c r="M323" i="1"/>
  <c r="L324" i="1"/>
  <c r="G324" i="1"/>
  <c r="A326" i="1"/>
  <c r="B223" i="4" a="1"/>
  <c r="C224" i="4" a="1"/>
  <c r="C224" i="4" l="1"/>
  <c r="B223" i="4"/>
  <c r="L325" i="1"/>
  <c r="G325" i="1"/>
  <c r="A327" i="1"/>
  <c r="M324" i="1"/>
  <c r="B224" i="4" a="1"/>
  <c r="C225" i="4" a="1"/>
  <c r="B224" i="4" l="1"/>
  <c r="C225" i="4"/>
  <c r="L326" i="1"/>
  <c r="G326" i="1"/>
  <c r="A328" i="1"/>
  <c r="M325" i="1"/>
  <c r="B225" i="4" a="1"/>
  <c r="C226" i="4" a="1"/>
  <c r="C226" i="4" l="1"/>
  <c r="B225" i="4"/>
  <c r="M326" i="1"/>
  <c r="G327" i="1"/>
  <c r="L327" i="1"/>
  <c r="A329" i="1"/>
  <c r="C227" i="4" a="1"/>
  <c r="B226" i="4" a="1"/>
  <c r="B226" i="4" l="1"/>
  <c r="C227" i="4"/>
  <c r="M327" i="1"/>
  <c r="L328" i="1"/>
  <c r="G328" i="1"/>
  <c r="A330" i="1"/>
  <c r="C48" i="3" a="1"/>
  <c r="B227" i="4" a="1"/>
  <c r="C48" i="3" l="1"/>
  <c r="B227" i="4"/>
  <c r="L329" i="1"/>
  <c r="G329" i="1"/>
  <c r="A331" i="1"/>
  <c r="M328" i="1"/>
  <c r="C56" i="5" a="1"/>
  <c r="B48" i="3" a="1"/>
  <c r="C56" i="5" l="1"/>
  <c r="B48" i="3"/>
  <c r="L330" i="1"/>
  <c r="G330" i="1"/>
  <c r="A332" i="1"/>
  <c r="M329" i="1"/>
  <c r="C228" i="4" a="1"/>
  <c r="B56" i="5" a="1"/>
  <c r="C228" i="4" l="1"/>
  <c r="B56" i="5"/>
  <c r="G331" i="1"/>
  <c r="L331" i="1"/>
  <c r="A333" i="1"/>
  <c r="M330" i="1"/>
  <c r="C229" i="4" a="1"/>
  <c r="B228" i="4" a="1"/>
  <c r="C229" i="4" l="1"/>
  <c r="B228" i="4"/>
  <c r="M331" i="1"/>
  <c r="L332" i="1"/>
  <c r="G332" i="1"/>
  <c r="A334" i="1"/>
  <c r="B229" i="4" a="1"/>
  <c r="C230" i="4" a="1"/>
  <c r="C230" i="4" l="1"/>
  <c r="B229" i="4"/>
  <c r="L333" i="1"/>
  <c r="G333" i="1"/>
  <c r="A335" i="1"/>
  <c r="M332" i="1"/>
  <c r="B230" i="4" a="1"/>
  <c r="C231" i="4" a="1"/>
  <c r="C231" i="4" l="1"/>
  <c r="B230" i="4"/>
  <c r="L334" i="1"/>
  <c r="G334" i="1"/>
  <c r="A336" i="1"/>
  <c r="M333" i="1"/>
  <c r="B231" i="4" a="1"/>
  <c r="C232" i="4" a="1"/>
  <c r="C232" i="4" l="1"/>
  <c r="B231" i="4"/>
  <c r="G335" i="1"/>
  <c r="L335" i="1"/>
  <c r="A337" i="1"/>
  <c r="M334" i="1"/>
  <c r="C49" i="3" a="1"/>
  <c r="B232" i="4" a="1"/>
  <c r="B232" i="4" l="1"/>
  <c r="C49" i="3"/>
  <c r="M335" i="1"/>
  <c r="L336" i="1"/>
  <c r="G336" i="1"/>
  <c r="A338" i="1"/>
  <c r="C57" i="5" a="1"/>
  <c r="B49" i="3" a="1"/>
  <c r="C57" i="5" l="1"/>
  <c r="B49" i="3"/>
  <c r="L337" i="1"/>
  <c r="G337" i="1"/>
  <c r="A339" i="1"/>
  <c r="M336" i="1"/>
  <c r="B57" i="5" a="1"/>
  <c r="C233" i="4" a="1"/>
  <c r="C233" i="4" l="1"/>
  <c r="B57" i="5"/>
  <c r="G338" i="1"/>
  <c r="L338" i="1"/>
  <c r="A340" i="1"/>
  <c r="M337" i="1"/>
  <c r="B233" i="4" a="1"/>
  <c r="C234" i="4" a="1"/>
  <c r="C234" i="4" l="1"/>
  <c r="B233" i="4"/>
  <c r="M338" i="1"/>
  <c r="G339" i="1"/>
  <c r="L339" i="1"/>
  <c r="A341" i="1"/>
  <c r="B234" i="4" a="1"/>
  <c r="C235" i="4" a="1"/>
  <c r="C235" i="4" l="1"/>
  <c r="B234" i="4"/>
  <c r="M339" i="1"/>
  <c r="L340" i="1"/>
  <c r="G340" i="1"/>
  <c r="A342" i="1"/>
  <c r="B235" i="4" a="1"/>
  <c r="C236" i="4" a="1"/>
  <c r="C236" i="4" l="1"/>
  <c r="B235" i="4"/>
  <c r="L341" i="1"/>
  <c r="G341" i="1"/>
  <c r="A343" i="1"/>
  <c r="M340" i="1"/>
  <c r="B236" i="4" a="1"/>
  <c r="C237" i="4" a="1"/>
  <c r="C237" i="4" l="1"/>
  <c r="B236" i="4"/>
  <c r="M341" i="1"/>
  <c r="G342" i="1"/>
  <c r="L342" i="1"/>
  <c r="A344" i="1"/>
  <c r="B237" i="4" a="1"/>
  <c r="C50" i="3" a="1"/>
  <c r="C50" i="3" l="1"/>
  <c r="B237" i="4"/>
  <c r="G343" i="1"/>
  <c r="L343" i="1"/>
  <c r="A345" i="1"/>
  <c r="M342" i="1"/>
  <c r="B50" i="3" a="1"/>
  <c r="C58" i="5" a="1"/>
  <c r="C58" i="5" l="1"/>
  <c r="B50" i="3"/>
  <c r="M343" i="1"/>
  <c r="L344" i="1"/>
  <c r="G344" i="1"/>
  <c r="A346" i="1"/>
  <c r="B58" i="5" a="1"/>
  <c r="C238" i="4" a="1"/>
  <c r="C238" i="4" l="1"/>
  <c r="B58" i="5"/>
  <c r="M344" i="1"/>
  <c r="L345" i="1"/>
  <c r="G345" i="1"/>
  <c r="A347" i="1"/>
  <c r="B238" i="4" a="1"/>
  <c r="C239" i="4" a="1"/>
  <c r="C239" i="4" l="1"/>
  <c r="B238" i="4"/>
  <c r="G346" i="1"/>
  <c r="L346" i="1"/>
  <c r="A348" i="1"/>
  <c r="M345" i="1"/>
  <c r="B239" i="4" a="1"/>
  <c r="C240" i="4" a="1"/>
  <c r="C240" i="4" l="1"/>
  <c r="B239" i="4"/>
  <c r="M346" i="1"/>
  <c r="G347" i="1"/>
  <c r="L347" i="1"/>
  <c r="A349" i="1"/>
  <c r="C241" i="4" a="1"/>
  <c r="B240" i="4" a="1"/>
  <c r="B240" i="4" l="1"/>
  <c r="C241" i="4"/>
  <c r="L348" i="1"/>
  <c r="G348" i="1"/>
  <c r="M347" i="1"/>
  <c r="A350" i="1"/>
  <c r="B241" i="4" a="1"/>
  <c r="C242" i="4" a="1"/>
  <c r="C242" i="4" l="1"/>
  <c r="B241" i="4"/>
  <c r="L349" i="1"/>
  <c r="G349" i="1"/>
  <c r="A351" i="1"/>
  <c r="M348" i="1"/>
  <c r="B242" i="4" a="1"/>
  <c r="C51" i="3" a="1"/>
  <c r="C51" i="3" l="1"/>
  <c r="B242" i="4"/>
  <c r="M349" i="1"/>
  <c r="G350" i="1"/>
  <c r="L350" i="1"/>
  <c r="A352" i="1"/>
  <c r="C59" i="5" a="1"/>
  <c r="B51" i="3" a="1"/>
  <c r="B51" i="3" l="1"/>
  <c r="C59" i="5"/>
  <c r="M350" i="1"/>
  <c r="G351" i="1"/>
  <c r="L351" i="1"/>
  <c r="A353" i="1"/>
  <c r="C243" i="4" a="1"/>
  <c r="B59" i="5" a="1"/>
  <c r="B59" i="5" l="1"/>
  <c r="C243" i="4"/>
  <c r="M351" i="1"/>
  <c r="L352" i="1"/>
  <c r="G352" i="1"/>
  <c r="A354" i="1"/>
  <c r="C244" i="4" a="1"/>
  <c r="B243" i="4" a="1"/>
  <c r="C244" i="4" l="1"/>
  <c r="B243" i="4"/>
  <c r="L353" i="1"/>
  <c r="G353" i="1"/>
  <c r="A355" i="1"/>
  <c r="M352" i="1"/>
  <c r="B244" i="4" a="1"/>
  <c r="C245" i="4" a="1"/>
  <c r="C245" i="4" l="1"/>
  <c r="B244" i="4"/>
  <c r="G354" i="1"/>
  <c r="L354" i="1"/>
  <c r="A356" i="1"/>
  <c r="M353" i="1"/>
  <c r="B245" i="4" a="1"/>
  <c r="C246" i="4" a="1"/>
  <c r="C246" i="4" l="1"/>
  <c r="B245" i="4"/>
  <c r="M354" i="1"/>
  <c r="G355" i="1"/>
  <c r="L355" i="1"/>
  <c r="A357" i="1"/>
  <c r="C247" i="4" a="1"/>
  <c r="B246" i="4" a="1"/>
  <c r="B246" i="4" l="1"/>
  <c r="C247" i="4"/>
  <c r="M355" i="1"/>
  <c r="L356" i="1"/>
  <c r="G356" i="1"/>
  <c r="A358" i="1"/>
  <c r="B247" i="4" a="1"/>
  <c r="C52" i="3" a="1"/>
  <c r="C52" i="3" l="1"/>
  <c r="B247" i="4"/>
  <c r="L357" i="1"/>
  <c r="G357" i="1"/>
  <c r="A359" i="1"/>
  <c r="M356" i="1"/>
  <c r="B52" i="3" a="1"/>
  <c r="C60" i="5" a="1"/>
  <c r="C60" i="5" l="1"/>
  <c r="B52" i="3"/>
  <c r="G358" i="1"/>
  <c r="L358" i="1"/>
  <c r="A360" i="1"/>
  <c r="M357" i="1"/>
  <c r="B60" i="5" a="1"/>
  <c r="C248" i="4" a="1"/>
  <c r="C248" i="4" l="1"/>
  <c r="B60" i="5"/>
  <c r="M358" i="1"/>
  <c r="G359" i="1"/>
  <c r="L359" i="1"/>
  <c r="A361" i="1"/>
  <c r="C249" i="4" a="1"/>
  <c r="B248" i="4" a="1"/>
  <c r="B248" i="4" l="1"/>
  <c r="C249" i="4"/>
  <c r="M359" i="1"/>
  <c r="L360" i="1"/>
  <c r="G360" i="1"/>
  <c r="A362" i="1"/>
  <c r="C250" i="4" a="1"/>
  <c r="B249" i="4" a="1"/>
  <c r="B249" i="4" l="1"/>
  <c r="C250" i="4"/>
  <c r="L361" i="1"/>
  <c r="G361" i="1"/>
  <c r="A363" i="1"/>
  <c r="M360" i="1"/>
  <c r="B250" i="4" a="1"/>
  <c r="C251" i="4" a="1"/>
  <c r="C251" i="4" l="1"/>
  <c r="B250" i="4"/>
  <c r="G362" i="1"/>
  <c r="L362" i="1"/>
  <c r="A364" i="1"/>
  <c r="M361" i="1"/>
  <c r="B251" i="4" a="1"/>
  <c r="C252" i="4" a="1"/>
  <c r="C252" i="4" l="1"/>
  <c r="B251" i="4"/>
  <c r="M362" i="1"/>
  <c r="G363" i="1"/>
  <c r="L363" i="1"/>
  <c r="A365" i="1"/>
  <c r="B252" i="4" a="1"/>
  <c r="C53" i="3" a="1"/>
  <c r="B252" i="4" l="1"/>
  <c r="C53" i="3"/>
  <c r="M363" i="1"/>
  <c r="L364" i="1"/>
  <c r="G364" i="1"/>
  <c r="A366" i="1"/>
  <c r="B53" i="3" a="1"/>
  <c r="C61" i="5" a="1"/>
  <c r="C61" i="5" l="1"/>
  <c r="B53" i="3"/>
  <c r="B55" i="3" s="1"/>
  <c r="L365" i="1"/>
  <c r="G365" i="1"/>
  <c r="M364" i="1"/>
  <c r="C253" i="4" a="1"/>
  <c r="B61" i="5" a="1"/>
  <c r="C253" i="4" l="1"/>
  <c r="B61" i="5"/>
  <c r="B63" i="5" s="1"/>
  <c r="G366" i="1"/>
  <c r="L366" i="1"/>
  <c r="M365" i="1"/>
  <c r="C254" i="4" a="1"/>
  <c r="B253" i="4" a="1"/>
  <c r="C254" i="4" l="1"/>
  <c r="B253" i="4"/>
  <c r="M366" i="1"/>
  <c r="H15" i="6"/>
  <c r="F15" i="6"/>
  <c r="H11" i="6"/>
  <c r="F11" i="6"/>
  <c r="H7" i="6"/>
  <c r="F7" i="6"/>
  <c r="F14" i="6"/>
  <c r="H14" i="6"/>
  <c r="F10" i="6"/>
  <c r="H10" i="6"/>
  <c r="F6" i="6"/>
  <c r="H6" i="6"/>
  <c r="H13" i="6"/>
  <c r="F13" i="6"/>
  <c r="H9" i="6"/>
  <c r="F9" i="6"/>
  <c r="H5" i="6"/>
  <c r="F5" i="6"/>
  <c r="F12" i="6"/>
  <c r="H12" i="6"/>
  <c r="F8" i="6"/>
  <c r="H8" i="6"/>
  <c r="F4" i="6"/>
  <c r="H4" i="6"/>
  <c r="B254" i="4" a="1"/>
  <c r="I12" i="6" l="1"/>
  <c r="I6" i="6"/>
  <c r="I14" i="6"/>
  <c r="I8" i="6"/>
  <c r="I10" i="6"/>
  <c r="B254" i="4"/>
  <c r="H17" i="6"/>
  <c r="I4" i="6"/>
  <c r="F17" i="6"/>
  <c r="I9" i="6"/>
  <c r="I11" i="6"/>
  <c r="I5" i="6"/>
  <c r="I13" i="6"/>
  <c r="I7" i="6"/>
  <c r="I15" i="6"/>
  <c r="I17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<sst xmlns="http://schemas.openxmlformats.org/spreadsheetml/2006/main" count="49" uniqueCount="21">
  <si>
    <t>Day</t>
  </si>
  <si>
    <t>Month</t>
  </si>
  <si>
    <t>Max Load</t>
  </si>
  <si>
    <t>Min Load</t>
  </si>
  <si>
    <t>Max Load Optimal</t>
  </si>
  <si>
    <t>Daily retention</t>
  </si>
  <si>
    <t>Retention</t>
  </si>
  <si>
    <t>Savings</t>
  </si>
  <si>
    <t>Max Load Attained</t>
  </si>
  <si>
    <t>Attained Savings</t>
  </si>
  <si>
    <t>Monthly retention</t>
  </si>
  <si>
    <t>NA</t>
  </si>
  <si>
    <t>Optimal reduction</t>
  </si>
  <si>
    <t>RL results cluster 1</t>
  </si>
  <si>
    <t>RL results cluster 2</t>
  </si>
  <si>
    <t>RL results cluster 3</t>
  </si>
  <si>
    <t>RL results combined</t>
  </si>
  <si>
    <t>RL reduction</t>
  </si>
  <si>
    <t>Retention bin</t>
  </si>
  <si>
    <t>Reduction</t>
  </si>
  <si>
    <t>Attained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</si>
</sst>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D0DA-8EC9-CE45-9C10-FDC55D0190DF}">
  <dimension ref="A1:M366"/>
  <sheetViews>
    <sheetView workbookViewId="0">
      <selection activeCell="G1" sqref="G1:L1"/>
    </sheetView>
  </sheetViews>
  <sheetFormatPr baseColWidth="10" defaultRowHeight="16" x14ac:dyDescent="0.2"/>
  <cols>
    <col min="7" max="7" width="14.5" bestFit="1" customWidth="1"/>
    <col min="10" max="10" width="11.1640625" bestFit="1" customWidth="1"/>
    <col min="13" max="13" width="13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918998.27850000001</v>
      </c>
      <c r="E2" s="1">
        <v>441050.15516666672</v>
      </c>
      <c r="F2">
        <v>767998.27850000001</v>
      </c>
      <c r="G2" s="1">
        <f>D2-F2</f>
        <v>151000</v>
      </c>
      <c r="H2">
        <v>0</v>
      </c>
      <c r="I2">
        <v>860964.61</v>
      </c>
      <c r="J2">
        <v>0</v>
      </c>
      <c r="K2" s="1">
        <f>MAX(H2:J2)</f>
        <v>860964.61</v>
      </c>
      <c r="L2" s="1">
        <f t="shared" ref="L2:L65" si="0">D2-K2</f>
        <v>58033.668500000029</v>
      </c>
      <c r="M2">
        <f t="shared" ref="M2:M65" si="1">L2/G2 *100</f>
        <v>38.432893046357634</v>
      </c>
    </row>
    <row r="3" spans="1:13" x14ac:dyDescent="0.2">
      <c r="A3">
        <f>A2+48</f>
        <v>50</v>
      </c>
      <c r="B3">
        <v>2</v>
      </c>
      <c r="C3">
        <v>1</v>
      </c>
      <c r="D3">
        <v>1253530.3746666666</v>
      </c>
      <c r="E3" s="1">
        <v>428314.87850000005</v>
      </c>
      <c r="F3" s="1">
        <v>1081530.375</v>
      </c>
      <c r="G3" s="1">
        <f>D3-F3</f>
        <v>171999.99966666661</v>
      </c>
      <c r="H3">
        <v>0</v>
      </c>
      <c r="I3">
        <v>1162481.8600000001</v>
      </c>
      <c r="J3">
        <v>0</v>
      </c>
      <c r="K3" s="1">
        <f t="shared" ref="K3:K66" si="2">MAX(H3:J3)</f>
        <v>1162481.8600000001</v>
      </c>
      <c r="L3" s="1">
        <f t="shared" si="0"/>
        <v>91048.51466666651</v>
      </c>
      <c r="M3">
        <f t="shared" si="1"/>
        <v>52.935183048323921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1309327.1351666667</v>
      </c>
      <c r="E4" s="1">
        <v>431011.45216666674</v>
      </c>
      <c r="F4" s="1">
        <v>1113327.135</v>
      </c>
      <c r="G4" s="1">
        <f t="shared" ref="G4:G67" si="4">D4-F4</f>
        <v>196000.00016666669</v>
      </c>
      <c r="H4">
        <v>0</v>
      </c>
      <c r="I4">
        <v>1209327.1399999999</v>
      </c>
      <c r="J4">
        <v>0</v>
      </c>
      <c r="K4" s="1">
        <f t="shared" si="2"/>
        <v>1209327.1399999999</v>
      </c>
      <c r="L4" s="1">
        <f t="shared" si="0"/>
        <v>99999.995166666806</v>
      </c>
      <c r="M4">
        <f t="shared" si="1"/>
        <v>51.020405653894272</v>
      </c>
    </row>
    <row r="5" spans="1:13" x14ac:dyDescent="0.2">
      <c r="A5">
        <f t="shared" si="3"/>
        <v>146</v>
      </c>
      <c r="B5">
        <v>4</v>
      </c>
      <c r="C5">
        <v>1</v>
      </c>
      <c r="D5">
        <v>1323800.2371666667</v>
      </c>
      <c r="E5" s="1">
        <v>466577.27683333331</v>
      </c>
      <c r="F5" s="1">
        <v>1141800.237</v>
      </c>
      <c r="G5" s="1">
        <f t="shared" si="4"/>
        <v>182000.00016666669</v>
      </c>
      <c r="H5">
        <v>0</v>
      </c>
      <c r="I5">
        <v>1227001.51</v>
      </c>
      <c r="J5">
        <v>0</v>
      </c>
      <c r="K5" s="1">
        <f t="shared" si="2"/>
        <v>1227001.51</v>
      </c>
      <c r="L5" s="1">
        <f t="shared" si="0"/>
        <v>96798.727166666649</v>
      </c>
      <c r="M5">
        <f t="shared" si="1"/>
        <v>53.186113779133578</v>
      </c>
    </row>
    <row r="6" spans="1:13" x14ac:dyDescent="0.2">
      <c r="A6">
        <f t="shared" si="3"/>
        <v>194</v>
      </c>
      <c r="B6">
        <v>5</v>
      </c>
      <c r="C6">
        <v>1</v>
      </c>
      <c r="D6">
        <v>1269640.3745000002</v>
      </c>
      <c r="E6" s="1">
        <v>445645.25983333332</v>
      </c>
      <c r="F6" s="1">
        <v>1075640.375</v>
      </c>
      <c r="G6" s="1">
        <f t="shared" si="4"/>
        <v>193999.99950000015</v>
      </c>
      <c r="H6">
        <v>1169640.3799999999</v>
      </c>
      <c r="I6">
        <v>0</v>
      </c>
      <c r="J6">
        <v>0</v>
      </c>
      <c r="K6" s="1">
        <f t="shared" si="2"/>
        <v>1169640.3799999999</v>
      </c>
      <c r="L6" s="1">
        <f t="shared" si="0"/>
        <v>99999.994500000263</v>
      </c>
      <c r="M6">
        <f t="shared" si="1"/>
        <v>51.546389050377385</v>
      </c>
    </row>
    <row r="7" spans="1:13" x14ac:dyDescent="0.2">
      <c r="A7">
        <f t="shared" si="3"/>
        <v>242</v>
      </c>
      <c r="B7">
        <v>6</v>
      </c>
      <c r="C7">
        <v>1</v>
      </c>
      <c r="D7">
        <v>1235453.5171666669</v>
      </c>
      <c r="E7" s="1">
        <v>443107.02483333339</v>
      </c>
      <c r="F7" s="1">
        <v>1035453.517</v>
      </c>
      <c r="G7" s="1">
        <f t="shared" si="4"/>
        <v>200000.00016666693</v>
      </c>
      <c r="H7">
        <v>0</v>
      </c>
      <c r="I7">
        <v>0</v>
      </c>
      <c r="J7">
        <v>1093250.19</v>
      </c>
      <c r="K7" s="1">
        <f t="shared" si="2"/>
        <v>1093250.19</v>
      </c>
      <c r="L7" s="1">
        <f t="shared" si="0"/>
        <v>142203.32716666698</v>
      </c>
      <c r="M7">
        <f t="shared" si="1"/>
        <v>71.101663524081999</v>
      </c>
    </row>
    <row r="8" spans="1:13" x14ac:dyDescent="0.2">
      <c r="A8">
        <f t="shared" si="3"/>
        <v>290</v>
      </c>
      <c r="B8">
        <v>7</v>
      </c>
      <c r="C8">
        <v>1</v>
      </c>
      <c r="D8">
        <v>1227405.2146666667</v>
      </c>
      <c r="E8" s="1">
        <v>434566.43983333342</v>
      </c>
      <c r="F8" s="1">
        <v>1051405.2150000001</v>
      </c>
      <c r="G8" s="1">
        <f t="shared" si="4"/>
        <v>175999.99966666661</v>
      </c>
      <c r="H8">
        <v>0</v>
      </c>
      <c r="I8">
        <v>1137123.45</v>
      </c>
      <c r="J8">
        <v>0</v>
      </c>
      <c r="K8" s="1">
        <f t="shared" si="2"/>
        <v>1137123.45</v>
      </c>
      <c r="L8" s="1">
        <f t="shared" si="0"/>
        <v>90281.764666666742</v>
      </c>
      <c r="M8">
        <f t="shared" si="1"/>
        <v>51.296457294122135</v>
      </c>
    </row>
    <row r="9" spans="1:13" x14ac:dyDescent="0.2">
      <c r="A9">
        <f t="shared" si="3"/>
        <v>338</v>
      </c>
      <c r="B9">
        <v>8</v>
      </c>
      <c r="C9">
        <v>1</v>
      </c>
      <c r="D9">
        <v>1253872.8403333332</v>
      </c>
      <c r="E9" s="1">
        <v>400091.42699999997</v>
      </c>
      <c r="F9" s="1">
        <v>1085872.8400000001</v>
      </c>
      <c r="G9" s="1">
        <f t="shared" si="4"/>
        <v>168000.00033333316</v>
      </c>
      <c r="H9">
        <v>0</v>
      </c>
      <c r="I9">
        <v>1183146.25</v>
      </c>
      <c r="J9">
        <v>0</v>
      </c>
      <c r="K9" s="1">
        <f t="shared" si="2"/>
        <v>1183146.25</v>
      </c>
      <c r="L9" s="1">
        <f t="shared" si="0"/>
        <v>70726.590333333239</v>
      </c>
      <c r="M9">
        <f t="shared" si="1"/>
        <v>42.099160829168319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1277477.1493333334</v>
      </c>
      <c r="E10" s="1">
        <v>425486.58816666668</v>
      </c>
      <c r="F10" s="1">
        <v>1088477.149</v>
      </c>
      <c r="G10" s="1">
        <f t="shared" si="4"/>
        <v>189000.00033333339</v>
      </c>
      <c r="H10">
        <v>0</v>
      </c>
      <c r="I10">
        <v>1183559.8899999999</v>
      </c>
      <c r="J10">
        <v>0</v>
      </c>
      <c r="K10" s="1">
        <f t="shared" si="2"/>
        <v>1183559.8899999999</v>
      </c>
      <c r="L10" s="1">
        <f t="shared" si="0"/>
        <v>93917.259333333466</v>
      </c>
      <c r="M10">
        <f t="shared" si="1"/>
        <v>49.691671517298694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1179459.4346666667</v>
      </c>
      <c r="E11" s="1">
        <v>414668.45950000006</v>
      </c>
      <c r="F11" s="1">
        <v>1031459.4350000001</v>
      </c>
      <c r="G11" s="1">
        <f t="shared" si="4"/>
        <v>147999.99966666661</v>
      </c>
      <c r="H11">
        <v>0</v>
      </c>
      <c r="I11">
        <v>1129410.5600000001</v>
      </c>
      <c r="J11">
        <v>0</v>
      </c>
      <c r="K11" s="1">
        <f t="shared" si="2"/>
        <v>1129410.5600000001</v>
      </c>
      <c r="L11" s="1">
        <f t="shared" si="0"/>
        <v>50048.874666666612</v>
      </c>
      <c r="M11">
        <f t="shared" si="1"/>
        <v>33.816807283371162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1237477.4806666668</v>
      </c>
      <c r="E12" s="1">
        <v>411799.80983333336</v>
      </c>
      <c r="F12" s="1">
        <v>1044477.48099999</v>
      </c>
      <c r="G12" s="1">
        <f t="shared" si="4"/>
        <v>192999.99966667674</v>
      </c>
      <c r="H12">
        <v>0</v>
      </c>
      <c r="I12">
        <v>1174980.93</v>
      </c>
      <c r="J12">
        <v>0</v>
      </c>
      <c r="K12" s="1">
        <f t="shared" si="2"/>
        <v>1174980.93</v>
      </c>
      <c r="L12" s="1">
        <f t="shared" si="0"/>
        <v>62496.550666666823</v>
      </c>
      <c r="M12">
        <f t="shared" si="1"/>
        <v>32.381632525700695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1232065.2268333333</v>
      </c>
      <c r="E13" s="1">
        <v>400565.00516666664</v>
      </c>
      <c r="F13" s="1">
        <v>1032065.227</v>
      </c>
      <c r="G13" s="1">
        <f t="shared" si="4"/>
        <v>199999.99983333331</v>
      </c>
      <c r="H13">
        <v>1132065.23</v>
      </c>
      <c r="I13">
        <v>0</v>
      </c>
      <c r="J13">
        <v>0</v>
      </c>
      <c r="K13" s="1">
        <f t="shared" si="2"/>
        <v>1132065.23</v>
      </c>
      <c r="L13" s="1">
        <f t="shared" si="0"/>
        <v>99999.99683333328</v>
      </c>
      <c r="M13">
        <f t="shared" si="1"/>
        <v>49.999998458333309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1241117.9184999999</v>
      </c>
      <c r="E14" s="1">
        <v>410025.01649999997</v>
      </c>
      <c r="F14" s="1">
        <v>1041117.919</v>
      </c>
      <c r="G14" s="1">
        <f t="shared" si="4"/>
        <v>199999.99949999992</v>
      </c>
      <c r="H14">
        <v>0</v>
      </c>
      <c r="I14">
        <v>0</v>
      </c>
      <c r="J14">
        <v>1091117.92</v>
      </c>
      <c r="K14" s="1">
        <f t="shared" si="2"/>
        <v>1091117.92</v>
      </c>
      <c r="L14" s="1">
        <f t="shared" si="0"/>
        <v>149999.99849999999</v>
      </c>
      <c r="M14">
        <f t="shared" si="1"/>
        <v>74.999999437500023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1209118.9163333334</v>
      </c>
      <c r="E15" s="1">
        <v>398498.51150000002</v>
      </c>
      <c r="F15" s="1">
        <v>1022118.916</v>
      </c>
      <c r="G15" s="1">
        <f t="shared" si="4"/>
        <v>187000.00033333339</v>
      </c>
      <c r="H15">
        <v>0</v>
      </c>
      <c r="I15">
        <v>1109118.92</v>
      </c>
      <c r="J15">
        <v>0</v>
      </c>
      <c r="K15" s="1">
        <f t="shared" si="2"/>
        <v>1109118.92</v>
      </c>
      <c r="L15" s="1">
        <f t="shared" si="0"/>
        <v>99999.996333333431</v>
      </c>
      <c r="M15">
        <f t="shared" si="1"/>
        <v>53.475933772770212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1263378.9281666668</v>
      </c>
      <c r="E16" s="1">
        <v>457232.30783333333</v>
      </c>
      <c r="F16" s="1">
        <v>1072378.9280000001</v>
      </c>
      <c r="G16" s="1">
        <f t="shared" si="4"/>
        <v>191000.00016666669</v>
      </c>
      <c r="H16">
        <v>0</v>
      </c>
      <c r="I16">
        <v>1178253.3899999999</v>
      </c>
      <c r="J16">
        <v>0</v>
      </c>
      <c r="K16" s="1">
        <f t="shared" si="2"/>
        <v>1178253.3899999999</v>
      </c>
      <c r="L16" s="1">
        <f t="shared" si="0"/>
        <v>85125.538166666869</v>
      </c>
      <c r="M16">
        <f t="shared" si="1"/>
        <v>44.568344550987582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1270924.615</v>
      </c>
      <c r="E17" s="1">
        <v>457193.93500000006</v>
      </c>
      <c r="F17" s="1">
        <v>1097924.615</v>
      </c>
      <c r="G17" s="1">
        <f t="shared" si="4"/>
        <v>173000</v>
      </c>
      <c r="H17">
        <v>0</v>
      </c>
      <c r="I17">
        <v>1172848.3700000001</v>
      </c>
      <c r="J17">
        <v>0</v>
      </c>
      <c r="K17" s="1">
        <f t="shared" si="2"/>
        <v>1172848.3700000001</v>
      </c>
      <c r="L17" s="1">
        <f t="shared" si="0"/>
        <v>98076.244999999879</v>
      </c>
      <c r="M17">
        <f t="shared" si="1"/>
        <v>56.691471098265822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1261050.9010000001</v>
      </c>
      <c r="E18" s="1">
        <v>444788.01499999996</v>
      </c>
      <c r="F18" s="1">
        <v>1102050.9009999901</v>
      </c>
      <c r="G18" s="1">
        <f t="shared" si="4"/>
        <v>159000.00000001001</v>
      </c>
      <c r="H18">
        <v>0</v>
      </c>
      <c r="I18">
        <v>1191333.58</v>
      </c>
      <c r="J18">
        <v>0</v>
      </c>
      <c r="K18" s="1">
        <f t="shared" si="2"/>
        <v>1191333.58</v>
      </c>
      <c r="L18" s="1">
        <f t="shared" si="0"/>
        <v>69717.320999999996</v>
      </c>
      <c r="M18">
        <f t="shared" si="1"/>
        <v>43.847371698110443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1236864.5206666666</v>
      </c>
      <c r="E19" s="1">
        <v>439868.65699999995</v>
      </c>
      <c r="F19" s="1">
        <v>1050864.5209999999</v>
      </c>
      <c r="G19" s="1">
        <f t="shared" si="4"/>
        <v>185999.99966666661</v>
      </c>
      <c r="H19">
        <v>0</v>
      </c>
      <c r="I19">
        <v>1173680.29</v>
      </c>
      <c r="J19">
        <v>0</v>
      </c>
      <c r="K19" s="1">
        <f t="shared" si="2"/>
        <v>1173680.29</v>
      </c>
      <c r="L19" s="1">
        <f t="shared" si="0"/>
        <v>63184.230666666524</v>
      </c>
      <c r="M19">
        <f t="shared" si="1"/>
        <v>33.970016548333298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1178873.4296666668</v>
      </c>
      <c r="E20" s="1">
        <v>411580.04300000001</v>
      </c>
      <c r="F20" s="1">
        <v>985873.429999999</v>
      </c>
      <c r="G20" s="1">
        <f t="shared" si="4"/>
        <v>192999.99966666778</v>
      </c>
      <c r="H20">
        <v>1078873.43</v>
      </c>
      <c r="I20">
        <v>0</v>
      </c>
      <c r="J20">
        <v>0</v>
      </c>
      <c r="K20" s="1">
        <f t="shared" si="2"/>
        <v>1078873.43</v>
      </c>
      <c r="L20" s="1">
        <f t="shared" si="0"/>
        <v>99999.999666666845</v>
      </c>
      <c r="M20">
        <f t="shared" si="1"/>
        <v>51.813471419366749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1210613.291</v>
      </c>
      <c r="E21" s="1">
        <v>436743.36683333322</v>
      </c>
      <c r="F21" s="1">
        <v>1010613.291</v>
      </c>
      <c r="G21" s="1">
        <f t="shared" si="4"/>
        <v>200000</v>
      </c>
      <c r="H21">
        <v>0</v>
      </c>
      <c r="I21">
        <v>0</v>
      </c>
      <c r="J21">
        <v>1060613.29</v>
      </c>
      <c r="K21" s="1">
        <f t="shared" si="2"/>
        <v>1060613.29</v>
      </c>
      <c r="L21" s="1">
        <f t="shared" si="0"/>
        <v>150000.00099999993</v>
      </c>
      <c r="M21">
        <f t="shared" si="1"/>
        <v>75.00000049999997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1210628.7535000001</v>
      </c>
      <c r="E22" s="1">
        <v>463722.84866666672</v>
      </c>
      <c r="F22" s="1">
        <v>1044628.754</v>
      </c>
      <c r="G22" s="1">
        <f t="shared" si="4"/>
        <v>165999.99950000015</v>
      </c>
      <c r="H22">
        <v>0</v>
      </c>
      <c r="I22">
        <v>1143191.75</v>
      </c>
      <c r="J22">
        <v>0</v>
      </c>
      <c r="K22" s="1">
        <f t="shared" si="2"/>
        <v>1143191.75</v>
      </c>
      <c r="L22" s="1">
        <f t="shared" si="0"/>
        <v>67437.003500000108</v>
      </c>
      <c r="M22">
        <f t="shared" si="1"/>
        <v>40.624701025978041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1207325.9014999999</v>
      </c>
      <c r="E23" s="1">
        <v>413655.76733333332</v>
      </c>
      <c r="F23" s="1">
        <v>1046325.902</v>
      </c>
      <c r="G23" s="1">
        <f t="shared" si="4"/>
        <v>160999.99949999992</v>
      </c>
      <c r="H23">
        <v>0</v>
      </c>
      <c r="I23">
        <v>1130693.07</v>
      </c>
      <c r="J23">
        <v>0</v>
      </c>
      <c r="K23" s="1">
        <f t="shared" si="2"/>
        <v>1130693.07</v>
      </c>
      <c r="L23" s="1">
        <f t="shared" si="0"/>
        <v>76632.831499999855</v>
      </c>
      <c r="M23">
        <f t="shared" si="1"/>
        <v>47.598032135397553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1149393.4563333334</v>
      </c>
      <c r="E24" s="1">
        <v>413826.21683333331</v>
      </c>
      <c r="F24" s="1">
        <v>993393.45600000001</v>
      </c>
      <c r="G24" s="1">
        <f t="shared" si="4"/>
        <v>156000.00033333339</v>
      </c>
      <c r="H24">
        <v>0</v>
      </c>
      <c r="I24">
        <v>1071619.1399999999</v>
      </c>
      <c r="J24">
        <v>0</v>
      </c>
      <c r="K24" s="1">
        <f t="shared" si="2"/>
        <v>1071619.1399999999</v>
      </c>
      <c r="L24" s="1">
        <f t="shared" si="0"/>
        <v>77774.316333333496</v>
      </c>
      <c r="M24">
        <f t="shared" si="1"/>
        <v>49.855330876377586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1195242.5306666666</v>
      </c>
      <c r="E25" s="1">
        <v>402834.28416666668</v>
      </c>
      <c r="F25" s="1">
        <v>1018242.531</v>
      </c>
      <c r="G25" s="1">
        <f t="shared" si="4"/>
        <v>176999.99966666661</v>
      </c>
      <c r="H25">
        <v>0</v>
      </c>
      <c r="I25">
        <v>1103341.8899999999</v>
      </c>
      <c r="J25">
        <v>0</v>
      </c>
      <c r="K25" s="1">
        <f t="shared" si="2"/>
        <v>1103341.8899999999</v>
      </c>
      <c r="L25" s="1">
        <f t="shared" si="0"/>
        <v>91900.640666666673</v>
      </c>
      <c r="M25">
        <f t="shared" si="1"/>
        <v>51.921266011151182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1239585.6943333333</v>
      </c>
      <c r="E26" s="1">
        <v>449925.67733333335</v>
      </c>
      <c r="F26" s="1">
        <v>1066585.6939999999</v>
      </c>
      <c r="G26" s="1">
        <f t="shared" si="4"/>
        <v>173000.00033333339</v>
      </c>
      <c r="H26">
        <v>0</v>
      </c>
      <c r="I26">
        <v>1142103.8700000001</v>
      </c>
      <c r="J26">
        <v>0</v>
      </c>
      <c r="K26" s="1">
        <f t="shared" si="2"/>
        <v>1142103.8700000001</v>
      </c>
      <c r="L26" s="1">
        <f t="shared" si="0"/>
        <v>97481.824333333177</v>
      </c>
      <c r="M26">
        <f t="shared" si="1"/>
        <v>56.347875228616708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1294591.3201666668</v>
      </c>
      <c r="E27" s="1">
        <v>452617.34633333335</v>
      </c>
      <c r="F27" s="1">
        <v>1122591.32</v>
      </c>
      <c r="G27" s="1">
        <f t="shared" si="4"/>
        <v>172000.00016666669</v>
      </c>
      <c r="H27">
        <v>1194591.32</v>
      </c>
      <c r="I27">
        <v>0</v>
      </c>
      <c r="J27">
        <v>0</v>
      </c>
      <c r="K27" s="1">
        <f t="shared" si="2"/>
        <v>1194591.32</v>
      </c>
      <c r="L27" s="1">
        <f t="shared" si="0"/>
        <v>100000.00016666669</v>
      </c>
      <c r="M27">
        <f t="shared" si="1"/>
        <v>58.139534924283396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1294492.442</v>
      </c>
      <c r="E28" s="1">
        <v>437818.8741666667</v>
      </c>
      <c r="F28" s="1">
        <v>1094492.442</v>
      </c>
      <c r="G28" s="1">
        <f t="shared" si="4"/>
        <v>200000</v>
      </c>
      <c r="H28">
        <v>0</v>
      </c>
      <c r="I28">
        <v>0</v>
      </c>
      <c r="J28">
        <v>1196497.1299999999</v>
      </c>
      <c r="K28" s="1">
        <f t="shared" si="2"/>
        <v>1196497.1299999999</v>
      </c>
      <c r="L28" s="1">
        <f t="shared" si="0"/>
        <v>97995.312000000151</v>
      </c>
      <c r="M28">
        <f t="shared" si="1"/>
        <v>48.99765600000007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1336070.2793333333</v>
      </c>
      <c r="E29" s="1">
        <v>434336.77249999996</v>
      </c>
      <c r="F29" s="1">
        <v>1158070.2790000001</v>
      </c>
      <c r="G29" s="1">
        <f t="shared" si="4"/>
        <v>178000.00033333316</v>
      </c>
      <c r="H29">
        <v>0</v>
      </c>
      <c r="I29">
        <v>1236070.28</v>
      </c>
      <c r="J29">
        <v>0</v>
      </c>
      <c r="K29" s="1">
        <f t="shared" si="2"/>
        <v>1236070.28</v>
      </c>
      <c r="L29" s="1">
        <f t="shared" si="0"/>
        <v>99999.999333333224</v>
      </c>
      <c r="M29">
        <f t="shared" si="1"/>
        <v>56.179774801161464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1267442.7790000001</v>
      </c>
      <c r="E30" s="1">
        <v>493480.79016666667</v>
      </c>
      <c r="F30" s="1">
        <v>1116442.7790000001</v>
      </c>
      <c r="G30" s="1">
        <f t="shared" si="4"/>
        <v>151000</v>
      </c>
      <c r="H30">
        <v>0</v>
      </c>
      <c r="I30">
        <v>1208853.5</v>
      </c>
      <c r="J30">
        <v>0</v>
      </c>
      <c r="K30" s="1">
        <f t="shared" si="2"/>
        <v>1208853.5</v>
      </c>
      <c r="L30" s="1">
        <f t="shared" si="0"/>
        <v>58589.279000000097</v>
      </c>
      <c r="M30">
        <f t="shared" si="1"/>
        <v>38.800847019867611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1319479.916</v>
      </c>
      <c r="E31" s="1">
        <v>511210.4915</v>
      </c>
      <c r="F31" s="1">
        <v>1145479.916</v>
      </c>
      <c r="G31" s="1">
        <f t="shared" si="4"/>
        <v>174000</v>
      </c>
      <c r="H31">
        <v>0</v>
      </c>
      <c r="I31">
        <v>1232115.6299999999</v>
      </c>
      <c r="J31">
        <v>0</v>
      </c>
      <c r="K31" s="1">
        <f t="shared" si="2"/>
        <v>1232115.6299999999</v>
      </c>
      <c r="L31" s="1">
        <f t="shared" si="0"/>
        <v>87364.28600000008</v>
      </c>
      <c r="M31">
        <f t="shared" si="1"/>
        <v>50.209359770114993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1311769.6998333333</v>
      </c>
      <c r="E32" s="1">
        <v>458398.63566666661</v>
      </c>
      <c r="F32" s="1">
        <v>1136769.7</v>
      </c>
      <c r="G32" s="1">
        <f t="shared" si="4"/>
        <v>174999.99983333331</v>
      </c>
      <c r="H32">
        <v>0</v>
      </c>
      <c r="I32">
        <v>1239546.8999999999</v>
      </c>
      <c r="J32">
        <v>0</v>
      </c>
      <c r="K32" s="1">
        <f t="shared" si="2"/>
        <v>1239546.8999999999</v>
      </c>
      <c r="L32" s="1">
        <f t="shared" si="0"/>
        <v>72222.799833333353</v>
      </c>
      <c r="M32">
        <f t="shared" si="1"/>
        <v>41.270171372638274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1300272.4736666668</v>
      </c>
      <c r="E33" s="1">
        <v>453188.40149999998</v>
      </c>
      <c r="F33" s="1">
        <v>1128272.4739999999</v>
      </c>
      <c r="G33" s="1">
        <f t="shared" si="4"/>
        <v>171999.99966666684</v>
      </c>
      <c r="H33">
        <v>0</v>
      </c>
      <c r="I33">
        <v>1244837.18</v>
      </c>
      <c r="J33">
        <v>0</v>
      </c>
      <c r="K33" s="1">
        <f t="shared" si="2"/>
        <v>1244837.18</v>
      </c>
      <c r="L33" s="1">
        <f t="shared" si="0"/>
        <v>55435.293666666839</v>
      </c>
      <c r="M33">
        <f t="shared" si="1"/>
        <v>32.229821961685765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1324213.6493333334</v>
      </c>
      <c r="E34" s="1">
        <v>465191.01316666667</v>
      </c>
      <c r="F34" s="1">
        <v>1124213.649</v>
      </c>
      <c r="G34" s="1">
        <f t="shared" si="4"/>
        <v>200000.00033333339</v>
      </c>
      <c r="H34">
        <v>1224213.6499999999</v>
      </c>
      <c r="I34">
        <v>0</v>
      </c>
      <c r="J34">
        <v>0</v>
      </c>
      <c r="K34" s="1">
        <f t="shared" si="2"/>
        <v>1224213.6499999999</v>
      </c>
      <c r="L34" s="1">
        <f t="shared" si="0"/>
        <v>99999.999333333457</v>
      </c>
      <c r="M34">
        <f t="shared" si="1"/>
        <v>49.999999583333384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1189187.6638333334</v>
      </c>
      <c r="E35" s="1">
        <v>488006.03450000007</v>
      </c>
      <c r="F35" s="1">
        <v>989187.66399999999</v>
      </c>
      <c r="G35" s="1">
        <f t="shared" si="4"/>
        <v>199999.99983333342</v>
      </c>
      <c r="H35">
        <v>0</v>
      </c>
      <c r="I35">
        <v>0</v>
      </c>
      <c r="J35">
        <v>1129626.74</v>
      </c>
      <c r="K35" s="1">
        <f t="shared" si="2"/>
        <v>1129626.74</v>
      </c>
      <c r="L35" s="1">
        <f t="shared" si="0"/>
        <v>59560.923833333421</v>
      </c>
      <c r="M35">
        <f t="shared" si="1"/>
        <v>29.78046194148375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1229396.1601666666</v>
      </c>
      <c r="E36" s="1">
        <v>476953.67399999994</v>
      </c>
      <c r="F36" s="1">
        <v>1070396.1599999999</v>
      </c>
      <c r="G36" s="1">
        <f t="shared" si="4"/>
        <v>159000.00016666669</v>
      </c>
      <c r="H36">
        <v>0</v>
      </c>
      <c r="I36">
        <v>1153262.46</v>
      </c>
      <c r="J36">
        <v>0</v>
      </c>
      <c r="K36" s="1">
        <f t="shared" si="2"/>
        <v>1153262.46</v>
      </c>
      <c r="L36" s="1">
        <f t="shared" si="0"/>
        <v>76133.700166666647</v>
      </c>
      <c r="M36">
        <f t="shared" si="1"/>
        <v>47.882830243309385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1242332.1808333334</v>
      </c>
      <c r="E37" s="1">
        <v>477384.22266666667</v>
      </c>
      <c r="F37" s="1">
        <v>1087332.1809999901</v>
      </c>
      <c r="G37" s="1">
        <f t="shared" si="4"/>
        <v>154999.99983334332</v>
      </c>
      <c r="H37">
        <v>0</v>
      </c>
      <c r="I37">
        <v>1161444.95</v>
      </c>
      <c r="J37">
        <v>0</v>
      </c>
      <c r="K37" s="1">
        <f t="shared" si="2"/>
        <v>1161444.95</v>
      </c>
      <c r="L37" s="1">
        <f t="shared" si="0"/>
        <v>80887.230833333451</v>
      </c>
      <c r="M37">
        <f t="shared" si="1"/>
        <v>52.185310271163708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1281877.7849999999</v>
      </c>
      <c r="E38" s="1">
        <v>465204.74183333339</v>
      </c>
      <c r="F38" s="1">
        <v>1114877.7849999999</v>
      </c>
      <c r="G38" s="1">
        <f t="shared" si="4"/>
        <v>167000</v>
      </c>
      <c r="H38">
        <v>0</v>
      </c>
      <c r="I38">
        <v>1190590.1100000001</v>
      </c>
      <c r="J38">
        <v>0</v>
      </c>
      <c r="K38" s="1">
        <f t="shared" si="2"/>
        <v>1190590.1100000001</v>
      </c>
      <c r="L38" s="1">
        <f t="shared" si="0"/>
        <v>91287.674999999814</v>
      </c>
      <c r="M38">
        <f t="shared" si="1"/>
        <v>54.663278443113661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1351031.2208333334</v>
      </c>
      <c r="E39" s="1">
        <v>438951.32116666663</v>
      </c>
      <c r="F39" s="1">
        <v>1183031.2209999999</v>
      </c>
      <c r="G39" s="1">
        <f t="shared" si="4"/>
        <v>167999.99983333354</v>
      </c>
      <c r="H39">
        <v>0</v>
      </c>
      <c r="I39">
        <v>1265369.95</v>
      </c>
      <c r="J39">
        <v>0</v>
      </c>
      <c r="K39" s="1">
        <f t="shared" si="2"/>
        <v>1265369.95</v>
      </c>
      <c r="L39" s="1">
        <f t="shared" si="0"/>
        <v>85661.270833333489</v>
      </c>
      <c r="M39">
        <f t="shared" si="1"/>
        <v>50.988851737092148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1300412.811</v>
      </c>
      <c r="E40" s="1">
        <v>425997.41100000002</v>
      </c>
      <c r="F40" s="1">
        <v>1113412.811</v>
      </c>
      <c r="G40" s="1">
        <f t="shared" si="4"/>
        <v>187000</v>
      </c>
      <c r="H40">
        <v>0</v>
      </c>
      <c r="I40">
        <v>1200412.81</v>
      </c>
      <c r="J40">
        <v>0</v>
      </c>
      <c r="K40" s="1">
        <f t="shared" si="2"/>
        <v>1200412.81</v>
      </c>
      <c r="L40" s="1">
        <f t="shared" si="0"/>
        <v>100000.00099999993</v>
      </c>
      <c r="M40">
        <f t="shared" si="1"/>
        <v>53.475936363636322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1286816.0743333334</v>
      </c>
      <c r="E41" s="1">
        <v>446633.04433333338</v>
      </c>
      <c r="F41" s="1">
        <v>1103816.074</v>
      </c>
      <c r="G41" s="1">
        <f t="shared" si="4"/>
        <v>183000.00033333339</v>
      </c>
      <c r="H41">
        <v>1186816.07</v>
      </c>
      <c r="I41">
        <v>0</v>
      </c>
      <c r="J41">
        <v>0</v>
      </c>
      <c r="K41" s="1">
        <f t="shared" si="2"/>
        <v>1186816.07</v>
      </c>
      <c r="L41" s="1">
        <f t="shared" si="0"/>
        <v>100000.00433333335</v>
      </c>
      <c r="M41">
        <f t="shared" si="1"/>
        <v>54.644811011575925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1222502.5773333332</v>
      </c>
      <c r="E42" s="1">
        <v>485186.79683333338</v>
      </c>
      <c r="F42" s="1">
        <v>1022502.577</v>
      </c>
      <c r="G42" s="1">
        <f t="shared" si="4"/>
        <v>200000.00033333316</v>
      </c>
      <c r="H42">
        <v>0</v>
      </c>
      <c r="I42">
        <v>0</v>
      </c>
      <c r="J42">
        <v>1072502.58</v>
      </c>
      <c r="K42" s="1">
        <f t="shared" si="2"/>
        <v>1072502.58</v>
      </c>
      <c r="L42" s="1">
        <f t="shared" si="0"/>
        <v>149999.99733333313</v>
      </c>
      <c r="M42">
        <f t="shared" si="1"/>
        <v>74.999998541666628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1254365.6136666667</v>
      </c>
      <c r="E43" s="1">
        <v>95.675666666666658</v>
      </c>
      <c r="F43" s="1">
        <v>1073365.6140000001</v>
      </c>
      <c r="G43" s="1">
        <f t="shared" si="4"/>
        <v>180999.99966666661</v>
      </c>
      <c r="H43">
        <v>0</v>
      </c>
      <c r="I43">
        <v>1179489.99</v>
      </c>
      <c r="J43">
        <v>0</v>
      </c>
      <c r="K43" s="1">
        <f t="shared" si="2"/>
        <v>1179489.99</v>
      </c>
      <c r="L43" s="1">
        <f t="shared" si="0"/>
        <v>74875.623666666681</v>
      </c>
      <c r="M43">
        <f t="shared" si="1"/>
        <v>41.367747958320003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1227635.4501666664</v>
      </c>
      <c r="E44" s="1">
        <v>90.985833333333346</v>
      </c>
      <c r="F44" s="1">
        <v>1027635.45</v>
      </c>
      <c r="G44" s="1">
        <f t="shared" si="4"/>
        <v>200000.00016666646</v>
      </c>
      <c r="H44">
        <v>0</v>
      </c>
      <c r="I44">
        <v>1166256.46</v>
      </c>
      <c r="J44">
        <v>0</v>
      </c>
      <c r="K44" s="1">
        <f t="shared" si="2"/>
        <v>1166256.46</v>
      </c>
      <c r="L44" s="1">
        <f t="shared" si="0"/>
        <v>61378.990166666452</v>
      </c>
      <c r="M44">
        <f t="shared" si="1"/>
        <v>30.689495057758677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1203854.0866666667</v>
      </c>
      <c r="E45" s="1">
        <v>-8.6081666666666674</v>
      </c>
      <c r="F45" s="1">
        <v>1003854.0870000001</v>
      </c>
      <c r="G45" s="1">
        <f t="shared" si="4"/>
        <v>199999.99966666661</v>
      </c>
      <c r="H45">
        <v>0</v>
      </c>
      <c r="I45">
        <v>1153854.0900000001</v>
      </c>
      <c r="J45">
        <v>0</v>
      </c>
      <c r="K45" s="1">
        <f t="shared" si="2"/>
        <v>1153854.0900000001</v>
      </c>
      <c r="L45" s="1">
        <f t="shared" si="0"/>
        <v>49999.996666666586</v>
      </c>
      <c r="M45">
        <f t="shared" si="1"/>
        <v>24.999998374999961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1329982.5626666665</v>
      </c>
      <c r="E46" s="1">
        <v>420692.90166666667</v>
      </c>
      <c r="F46" s="1">
        <v>1129982.5630000001</v>
      </c>
      <c r="G46" s="1">
        <f t="shared" si="4"/>
        <v>199999.99966666638</v>
      </c>
      <c r="H46">
        <v>0</v>
      </c>
      <c r="I46">
        <v>1229982.56</v>
      </c>
      <c r="J46">
        <v>0</v>
      </c>
      <c r="K46" s="1">
        <f t="shared" si="2"/>
        <v>1229982.56</v>
      </c>
      <c r="L46" s="1">
        <f t="shared" si="0"/>
        <v>100000.00266666641</v>
      </c>
      <c r="M46">
        <f t="shared" si="1"/>
        <v>50.000001416666606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1332965.5371666665</v>
      </c>
      <c r="E47" s="1">
        <v>441414.70216666657</v>
      </c>
      <c r="F47" s="1">
        <v>1149965.537</v>
      </c>
      <c r="G47" s="1">
        <f t="shared" si="4"/>
        <v>183000.00016666646</v>
      </c>
      <c r="H47">
        <v>0</v>
      </c>
      <c r="I47">
        <v>1253661.3400000001</v>
      </c>
      <c r="J47">
        <v>0</v>
      </c>
      <c r="K47" s="1">
        <f t="shared" si="2"/>
        <v>1253661.3400000001</v>
      </c>
      <c r="L47" s="1">
        <f t="shared" si="0"/>
        <v>79304.197166666389</v>
      </c>
      <c r="M47">
        <f t="shared" si="1"/>
        <v>43.335626827563075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1276838.1658333333</v>
      </c>
      <c r="E48" s="1">
        <v>435185.40416666662</v>
      </c>
      <c r="F48" s="1">
        <v>1079838.166</v>
      </c>
      <c r="G48" s="1">
        <f t="shared" si="4"/>
        <v>196999.99983333331</v>
      </c>
      <c r="H48">
        <v>1176838.17</v>
      </c>
      <c r="I48">
        <v>0</v>
      </c>
      <c r="J48">
        <v>0</v>
      </c>
      <c r="K48" s="1">
        <f t="shared" si="2"/>
        <v>1176838.17</v>
      </c>
      <c r="L48" s="1">
        <f t="shared" si="0"/>
        <v>99999.995833333349</v>
      </c>
      <c r="M48">
        <f t="shared" si="1"/>
        <v>50.761419247683115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1224450.9650000001</v>
      </c>
      <c r="E49" s="1">
        <v>427933.87333333335</v>
      </c>
      <c r="F49" s="1">
        <v>1024450.965</v>
      </c>
      <c r="G49" s="1">
        <f t="shared" si="4"/>
        <v>200000.00000000012</v>
      </c>
      <c r="H49">
        <v>0</v>
      </c>
      <c r="I49">
        <v>0</v>
      </c>
      <c r="J49">
        <v>1135010.33</v>
      </c>
      <c r="K49" s="1">
        <f t="shared" si="2"/>
        <v>1135010.33</v>
      </c>
      <c r="L49" s="1">
        <f t="shared" si="0"/>
        <v>89440.635000000009</v>
      </c>
      <c r="M49">
        <f t="shared" si="1"/>
        <v>44.720317499999979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1251331.2551666668</v>
      </c>
      <c r="E50" s="1">
        <v>434383.00050000002</v>
      </c>
      <c r="F50" s="1">
        <v>1081331.2549999999</v>
      </c>
      <c r="G50" s="1">
        <f t="shared" si="4"/>
        <v>170000.00016666693</v>
      </c>
      <c r="H50">
        <v>0</v>
      </c>
      <c r="I50">
        <v>1166581.67</v>
      </c>
      <c r="J50">
        <v>0</v>
      </c>
      <c r="K50" s="1">
        <f t="shared" si="2"/>
        <v>1166581.67</v>
      </c>
      <c r="L50" s="1">
        <f t="shared" si="0"/>
        <v>84749.58516666689</v>
      </c>
      <c r="M50">
        <f t="shared" si="1"/>
        <v>49.852697107987609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1255538.3678333333</v>
      </c>
      <c r="E51" s="1">
        <v>404644.24983333331</v>
      </c>
      <c r="F51" s="1">
        <v>1095538.368</v>
      </c>
      <c r="G51" s="1">
        <f t="shared" si="4"/>
        <v>159999.99983333331</v>
      </c>
      <c r="H51">
        <v>0</v>
      </c>
      <c r="I51">
        <v>1171095.8400000001</v>
      </c>
      <c r="J51">
        <v>0</v>
      </c>
      <c r="K51" s="1">
        <f t="shared" si="2"/>
        <v>1171095.8400000001</v>
      </c>
      <c r="L51" s="1">
        <f t="shared" si="0"/>
        <v>84442.527833333239</v>
      </c>
      <c r="M51">
        <f t="shared" si="1"/>
        <v>52.776579950808888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1281243.0993333331</v>
      </c>
      <c r="E52" s="1">
        <v>465403.91866666666</v>
      </c>
      <c r="F52" s="1">
        <v>1122243.0989999999</v>
      </c>
      <c r="G52" s="1">
        <f t="shared" si="4"/>
        <v>159000.00033333316</v>
      </c>
      <c r="H52">
        <v>0</v>
      </c>
      <c r="I52">
        <v>1221862.74</v>
      </c>
      <c r="J52">
        <v>0</v>
      </c>
      <c r="K52" s="1">
        <f t="shared" si="2"/>
        <v>1221862.74</v>
      </c>
      <c r="L52" s="1">
        <f t="shared" si="0"/>
        <v>59380.359333333094</v>
      </c>
      <c r="M52">
        <f t="shared" si="1"/>
        <v>37.346137867198763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1228593.8653333334</v>
      </c>
      <c r="E53" s="1">
        <v>456058.31216666667</v>
      </c>
      <c r="F53" s="1">
        <v>1069593.865</v>
      </c>
      <c r="G53" s="1">
        <f t="shared" si="4"/>
        <v>159000.00033333339</v>
      </c>
      <c r="H53">
        <v>0</v>
      </c>
      <c r="I53">
        <v>1128781.78</v>
      </c>
      <c r="J53">
        <v>0</v>
      </c>
      <c r="K53" s="1">
        <f t="shared" si="2"/>
        <v>1128781.78</v>
      </c>
      <c r="L53" s="1">
        <f t="shared" si="0"/>
        <v>99812.085333333351</v>
      </c>
      <c r="M53">
        <f t="shared" si="1"/>
        <v>62.774896304455133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1333113.2096666668</v>
      </c>
      <c r="E54" s="1">
        <v>445003.38533333334</v>
      </c>
      <c r="F54" s="1">
        <v>1159113.21</v>
      </c>
      <c r="G54" s="1">
        <f t="shared" si="4"/>
        <v>173999.99966666684</v>
      </c>
      <c r="H54">
        <v>0</v>
      </c>
      <c r="I54">
        <v>1233113.21</v>
      </c>
      <c r="J54">
        <v>0</v>
      </c>
      <c r="K54" s="1">
        <f t="shared" si="2"/>
        <v>1233113.21</v>
      </c>
      <c r="L54" s="1">
        <f t="shared" si="0"/>
        <v>99999.999666666845</v>
      </c>
      <c r="M54">
        <f t="shared" si="1"/>
        <v>57.471264286343462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1294328.871</v>
      </c>
      <c r="E55" s="1">
        <v>428385.93333333341</v>
      </c>
      <c r="F55" s="1">
        <v>1117328.871</v>
      </c>
      <c r="G55" s="1">
        <f t="shared" si="4"/>
        <v>177000</v>
      </c>
      <c r="H55">
        <v>1194328.8700000001</v>
      </c>
      <c r="I55">
        <v>0</v>
      </c>
      <c r="J55">
        <v>0</v>
      </c>
      <c r="K55" s="1">
        <f t="shared" si="2"/>
        <v>1194328.8700000001</v>
      </c>
      <c r="L55" s="1">
        <f t="shared" si="0"/>
        <v>100000.00099999993</v>
      </c>
      <c r="M55">
        <f t="shared" si="1"/>
        <v>56.497175706214655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1304278.0803333332</v>
      </c>
      <c r="E56" s="1">
        <v>481109.92233333335</v>
      </c>
      <c r="F56" s="1">
        <v>1104278.08</v>
      </c>
      <c r="G56" s="1">
        <f t="shared" si="4"/>
        <v>200000.00033333316</v>
      </c>
      <c r="H56">
        <v>0</v>
      </c>
      <c r="I56">
        <v>0</v>
      </c>
      <c r="J56">
        <v>1164215.27</v>
      </c>
      <c r="K56" s="1">
        <f t="shared" si="2"/>
        <v>1164215.27</v>
      </c>
      <c r="L56" s="1">
        <f t="shared" si="0"/>
        <v>140062.81033333321</v>
      </c>
      <c r="M56">
        <f t="shared" si="1"/>
        <v>70.031405049947665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1285867.8641666665</v>
      </c>
      <c r="E57" s="1">
        <v>458094.67466666666</v>
      </c>
      <c r="F57" s="1">
        <v>1121867.8640000001</v>
      </c>
      <c r="G57" s="1">
        <f t="shared" si="4"/>
        <v>164000.00016666646</v>
      </c>
      <c r="H57">
        <v>0</v>
      </c>
      <c r="I57">
        <v>1203446.73</v>
      </c>
      <c r="J57">
        <v>0</v>
      </c>
      <c r="K57" s="1">
        <f t="shared" si="2"/>
        <v>1203446.73</v>
      </c>
      <c r="L57" s="1">
        <f t="shared" si="0"/>
        <v>82421.134166666539</v>
      </c>
      <c r="M57">
        <f t="shared" si="1"/>
        <v>50.256789074942276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1184487.3993333334</v>
      </c>
      <c r="E58" s="1">
        <v>414894.44483333337</v>
      </c>
      <c r="F58" s="1">
        <v>1034487.399</v>
      </c>
      <c r="G58" s="1">
        <f t="shared" si="4"/>
        <v>150000.00033333339</v>
      </c>
      <c r="H58">
        <v>0</v>
      </c>
      <c r="I58">
        <v>1129183.6599999999</v>
      </c>
      <c r="J58">
        <v>0</v>
      </c>
      <c r="K58" s="1">
        <f t="shared" si="2"/>
        <v>1129183.6599999999</v>
      </c>
      <c r="L58" s="1">
        <f t="shared" si="0"/>
        <v>55303.739333333448</v>
      </c>
      <c r="M58">
        <f t="shared" si="1"/>
        <v>36.869159473624151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1133608.0566666666</v>
      </c>
      <c r="E59" s="1">
        <v>417368.20833333331</v>
      </c>
      <c r="F59" s="1">
        <v>967608.05700000003</v>
      </c>
      <c r="G59" s="1">
        <f t="shared" si="4"/>
        <v>165999.99966666661</v>
      </c>
      <c r="H59">
        <v>0</v>
      </c>
      <c r="I59">
        <v>1044908.81</v>
      </c>
      <c r="J59">
        <v>0</v>
      </c>
      <c r="K59" s="1">
        <f t="shared" si="2"/>
        <v>1044908.81</v>
      </c>
      <c r="L59" s="1">
        <f t="shared" si="0"/>
        <v>88699.246666666586</v>
      </c>
      <c r="M59">
        <f t="shared" si="1"/>
        <v>53.433281231793707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1247140.0566666666</v>
      </c>
      <c r="E60" s="1">
        <v>455274.71383333328</v>
      </c>
      <c r="F60" s="1">
        <v>1058140.057</v>
      </c>
      <c r="G60" s="1">
        <f t="shared" si="4"/>
        <v>188999.99966666661</v>
      </c>
      <c r="H60">
        <v>0</v>
      </c>
      <c r="I60">
        <v>1147140.06</v>
      </c>
      <c r="J60">
        <v>0</v>
      </c>
      <c r="K60" s="1">
        <f t="shared" si="2"/>
        <v>1147140.06</v>
      </c>
      <c r="L60" s="1">
        <f t="shared" si="0"/>
        <v>99999.996666666586</v>
      </c>
      <c r="M60">
        <f t="shared" si="1"/>
        <v>52.910051239700238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1304658.8943333335</v>
      </c>
      <c r="E61" s="1">
        <v>464173.42866666662</v>
      </c>
      <c r="F61" s="1">
        <v>1107658.8940000001</v>
      </c>
      <c r="G61" s="1">
        <f t="shared" si="4"/>
        <v>197000.00033333339</v>
      </c>
      <c r="H61">
        <v>0</v>
      </c>
      <c r="I61">
        <v>1204658.8899999999</v>
      </c>
      <c r="J61">
        <v>0</v>
      </c>
      <c r="K61" s="1">
        <f t="shared" si="2"/>
        <v>1204658.8899999999</v>
      </c>
      <c r="L61" s="1">
        <f t="shared" si="0"/>
        <v>100000.00433333358</v>
      </c>
      <c r="M61">
        <f t="shared" si="1"/>
        <v>50.76142343356792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1306423.5925</v>
      </c>
      <c r="E62" s="1">
        <v>444939.16666666669</v>
      </c>
      <c r="F62" s="1">
        <v>1106423.5929999901</v>
      </c>
      <c r="G62" s="1">
        <f t="shared" si="4"/>
        <v>199999.99950000993</v>
      </c>
      <c r="H62">
        <v>1206423.5900000001</v>
      </c>
      <c r="I62">
        <v>0</v>
      </c>
      <c r="J62">
        <v>0</v>
      </c>
      <c r="K62" s="1">
        <f t="shared" si="2"/>
        <v>1206423.5900000001</v>
      </c>
      <c r="L62" s="1">
        <f t="shared" si="0"/>
        <v>100000.00249999994</v>
      </c>
      <c r="M62">
        <f t="shared" si="1"/>
        <v>50.000001374997495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1263033.7533333332</v>
      </c>
      <c r="E63" s="1">
        <v>441961.78816666669</v>
      </c>
      <c r="F63" s="1">
        <v>1063033.753</v>
      </c>
      <c r="G63" s="1">
        <f t="shared" si="4"/>
        <v>200000.00033333316</v>
      </c>
      <c r="H63">
        <v>0</v>
      </c>
      <c r="I63">
        <v>0</v>
      </c>
      <c r="J63">
        <v>1123022.3700000001</v>
      </c>
      <c r="K63" s="1">
        <f t="shared" si="2"/>
        <v>1123022.3700000001</v>
      </c>
      <c r="L63" s="1">
        <f t="shared" si="0"/>
        <v>140011.38333333307</v>
      </c>
      <c r="M63">
        <f t="shared" si="1"/>
        <v>70.005691549990445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1177843.1181666667</v>
      </c>
      <c r="E64" s="1">
        <v>419457.511</v>
      </c>
      <c r="F64" s="1">
        <v>1007843.118</v>
      </c>
      <c r="G64" s="1">
        <f t="shared" si="4"/>
        <v>170000.00016666669</v>
      </c>
      <c r="H64">
        <v>0</v>
      </c>
      <c r="I64">
        <v>1081454.3700000001</v>
      </c>
      <c r="J64">
        <v>0</v>
      </c>
      <c r="K64" s="1">
        <f t="shared" si="2"/>
        <v>1081454.3700000001</v>
      </c>
      <c r="L64" s="1">
        <f t="shared" si="0"/>
        <v>96388.748166666599</v>
      </c>
      <c r="M64">
        <f t="shared" si="1"/>
        <v>56.699263571863426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1208295.8326666667</v>
      </c>
      <c r="E65" s="1">
        <v>405963.8318333333</v>
      </c>
      <c r="F65" s="1">
        <v>1008295.83299999</v>
      </c>
      <c r="G65" s="1">
        <f t="shared" si="4"/>
        <v>199999.99966667674</v>
      </c>
      <c r="H65">
        <v>0</v>
      </c>
      <c r="I65">
        <v>1108295.83</v>
      </c>
      <c r="J65">
        <v>0</v>
      </c>
      <c r="K65" s="1">
        <f t="shared" si="2"/>
        <v>1108295.83</v>
      </c>
      <c r="L65" s="1">
        <f t="shared" si="0"/>
        <v>100000.00266666664</v>
      </c>
      <c r="M65">
        <f t="shared" si="1"/>
        <v>50.000001416664141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1267730.9685000002</v>
      </c>
      <c r="E66" s="1">
        <v>405671.59483333334</v>
      </c>
      <c r="F66" s="1">
        <v>1088730.969</v>
      </c>
      <c r="G66" s="1">
        <f t="shared" si="4"/>
        <v>178999.99950000015</v>
      </c>
      <c r="H66">
        <v>0</v>
      </c>
      <c r="I66">
        <v>1167730.97</v>
      </c>
      <c r="J66">
        <v>0</v>
      </c>
      <c r="K66" s="1">
        <f t="shared" si="2"/>
        <v>1167730.97</v>
      </c>
      <c r="L66" s="1">
        <f t="shared" ref="L66:L129" si="5">D66-K66</f>
        <v>99999.99850000022</v>
      </c>
      <c r="M66">
        <f t="shared" ref="M66:M129" si="6">L66/G66 *100</f>
        <v>55.865921105770809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1076825.263</v>
      </c>
      <c r="E67" s="1">
        <v>398819.2396666666</v>
      </c>
      <c r="F67" s="1">
        <v>915825.26300000004</v>
      </c>
      <c r="G67" s="1">
        <f t="shared" si="4"/>
        <v>161000</v>
      </c>
      <c r="H67">
        <v>0</v>
      </c>
      <c r="I67">
        <v>1026825.26</v>
      </c>
      <c r="J67">
        <v>0</v>
      </c>
      <c r="K67" s="1">
        <f t="shared" ref="K67:K130" si="7">MAX(H67:J67)</f>
        <v>1026825.26</v>
      </c>
      <c r="L67" s="1">
        <f t="shared" si="5"/>
        <v>50000.003000000026</v>
      </c>
      <c r="M67">
        <f t="shared" si="6"/>
        <v>31.055902484472064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1127432.8341666667</v>
      </c>
      <c r="E68" s="1">
        <v>395512.62883333332</v>
      </c>
      <c r="F68" s="1">
        <v>958432.83400000003</v>
      </c>
      <c r="G68" s="1">
        <f t="shared" ref="G68:G131" si="9">D68-F68</f>
        <v>169000.00016666669</v>
      </c>
      <c r="H68">
        <v>0</v>
      </c>
      <c r="I68">
        <v>1031014.5</v>
      </c>
      <c r="J68">
        <v>0</v>
      </c>
      <c r="K68" s="1">
        <f t="shared" si="7"/>
        <v>1031014.5</v>
      </c>
      <c r="L68" s="1">
        <f t="shared" si="5"/>
        <v>96418.334166666726</v>
      </c>
      <c r="M68">
        <f t="shared" si="6"/>
        <v>57.052268681408044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1120191.4118333336</v>
      </c>
      <c r="E69" s="1">
        <v>432490.37966666667</v>
      </c>
      <c r="F69" s="1">
        <v>933191.41200000001</v>
      </c>
      <c r="G69" s="1">
        <f t="shared" si="9"/>
        <v>186999.99983333354</v>
      </c>
      <c r="H69">
        <v>1020191.41</v>
      </c>
      <c r="I69">
        <v>0</v>
      </c>
      <c r="J69">
        <v>0</v>
      </c>
      <c r="K69" s="1">
        <f t="shared" si="7"/>
        <v>1020191.41</v>
      </c>
      <c r="L69" s="1">
        <f t="shared" si="5"/>
        <v>100000.00183333352</v>
      </c>
      <c r="M69">
        <f t="shared" si="6"/>
        <v>53.47593685693046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1145164.53</v>
      </c>
      <c r="E70" s="1">
        <v>421490.96216666669</v>
      </c>
      <c r="F70" s="1">
        <v>945164.53</v>
      </c>
      <c r="G70" s="1">
        <f t="shared" si="9"/>
        <v>200000</v>
      </c>
      <c r="H70">
        <v>0</v>
      </c>
      <c r="I70">
        <v>0</v>
      </c>
      <c r="J70">
        <v>995164.53</v>
      </c>
      <c r="K70" s="1">
        <f t="shared" si="7"/>
        <v>995164.53</v>
      </c>
      <c r="L70" s="1">
        <f t="shared" si="5"/>
        <v>150000</v>
      </c>
      <c r="M70">
        <f t="shared" si="6"/>
        <v>75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1027879.2533333333</v>
      </c>
      <c r="E71" s="1">
        <v>413790.81383333332</v>
      </c>
      <c r="F71" s="1">
        <v>871879.25300000003</v>
      </c>
      <c r="G71" s="1">
        <f t="shared" si="9"/>
        <v>156000.00033333327</v>
      </c>
      <c r="H71">
        <v>0</v>
      </c>
      <c r="I71">
        <v>977879.25</v>
      </c>
      <c r="J71">
        <v>0</v>
      </c>
      <c r="K71" s="1">
        <f t="shared" si="7"/>
        <v>977879.25</v>
      </c>
      <c r="L71" s="1">
        <f t="shared" si="5"/>
        <v>50000.003333333298</v>
      </c>
      <c r="M71">
        <f t="shared" si="6"/>
        <v>32.051284119548527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1046247.3256666666</v>
      </c>
      <c r="E72" s="1">
        <v>422214.70966666675</v>
      </c>
      <c r="F72" s="1">
        <v>878247.32599999895</v>
      </c>
      <c r="G72" s="1">
        <f t="shared" si="9"/>
        <v>167999.99966666766</v>
      </c>
      <c r="H72">
        <v>0</v>
      </c>
      <c r="I72">
        <v>973119.02</v>
      </c>
      <c r="J72">
        <v>0</v>
      </c>
      <c r="K72" s="1">
        <f t="shared" si="7"/>
        <v>973119.02</v>
      </c>
      <c r="L72" s="1">
        <f t="shared" si="5"/>
        <v>73128.305666666594</v>
      </c>
      <c r="M72">
        <f t="shared" si="6"/>
        <v>43.528753459382145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1149391.4001666668</v>
      </c>
      <c r="E73" s="1">
        <v>449225.66699999996</v>
      </c>
      <c r="F73" s="1">
        <v>970391.39999999898</v>
      </c>
      <c r="G73" s="1">
        <f t="shared" si="9"/>
        <v>179000.00016666786</v>
      </c>
      <c r="H73">
        <v>0</v>
      </c>
      <c r="I73">
        <v>1051987.6200000001</v>
      </c>
      <c r="J73">
        <v>0</v>
      </c>
      <c r="K73" s="1">
        <f t="shared" si="7"/>
        <v>1051987.6200000001</v>
      </c>
      <c r="L73" s="1">
        <f t="shared" si="5"/>
        <v>97403.780166666722</v>
      </c>
      <c r="M73">
        <f t="shared" si="6"/>
        <v>54.415519595515946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1187497.1438333334</v>
      </c>
      <c r="E74" s="1">
        <v>-19.922666666666665</v>
      </c>
      <c r="F74" s="1">
        <v>1014497.144</v>
      </c>
      <c r="G74" s="1">
        <f t="shared" si="9"/>
        <v>172999.99983333342</v>
      </c>
      <c r="H74">
        <v>0</v>
      </c>
      <c r="I74">
        <v>1087497.1399999999</v>
      </c>
      <c r="J74">
        <v>0</v>
      </c>
      <c r="K74" s="1">
        <f t="shared" si="7"/>
        <v>1087497.1399999999</v>
      </c>
      <c r="L74" s="1">
        <f t="shared" si="5"/>
        <v>100000.0038333335</v>
      </c>
      <c r="M74">
        <f t="shared" si="6"/>
        <v>57.803470479579509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1265174.1486666666</v>
      </c>
      <c r="E75" s="1">
        <v>418380.47</v>
      </c>
      <c r="F75" s="1">
        <v>1078174.149</v>
      </c>
      <c r="G75" s="1">
        <f t="shared" si="9"/>
        <v>186999.99966666661</v>
      </c>
      <c r="H75">
        <v>0</v>
      </c>
      <c r="I75">
        <v>1176203.47</v>
      </c>
      <c r="J75">
        <v>0</v>
      </c>
      <c r="K75" s="1">
        <f t="shared" si="7"/>
        <v>1176203.47</v>
      </c>
      <c r="L75" s="1">
        <f t="shared" si="5"/>
        <v>88970.678666666616</v>
      </c>
      <c r="M75">
        <f t="shared" si="6"/>
        <v>47.577903115112115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1217781.5678333333</v>
      </c>
      <c r="E76" s="1">
        <v>-17.389333333333333</v>
      </c>
      <c r="F76" s="1">
        <v>1017781.568</v>
      </c>
      <c r="G76" s="1">
        <f t="shared" si="9"/>
        <v>199999.99983333331</v>
      </c>
      <c r="H76">
        <v>1117781.57</v>
      </c>
      <c r="I76">
        <v>0</v>
      </c>
      <c r="J76">
        <v>0</v>
      </c>
      <c r="K76" s="1">
        <f t="shared" si="7"/>
        <v>1117781.57</v>
      </c>
      <c r="L76" s="1">
        <f t="shared" si="5"/>
        <v>99999.997833333211</v>
      </c>
      <c r="M76">
        <f t="shared" si="6"/>
        <v>49.999998958333279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1046268.7481666667</v>
      </c>
      <c r="E77" s="1">
        <v>-21.138833333333334</v>
      </c>
      <c r="F77" s="1">
        <v>846268.74800000002</v>
      </c>
      <c r="G77" s="1">
        <f t="shared" si="9"/>
        <v>200000.00016666669</v>
      </c>
      <c r="H77">
        <v>0</v>
      </c>
      <c r="I77">
        <v>0</v>
      </c>
      <c r="J77">
        <v>906462.23</v>
      </c>
      <c r="K77" s="1">
        <f t="shared" si="7"/>
        <v>906462.23</v>
      </c>
      <c r="L77" s="1">
        <f t="shared" si="5"/>
        <v>139806.51816666673</v>
      </c>
      <c r="M77">
        <f t="shared" si="6"/>
        <v>69.903259025080644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1188036.5130000003</v>
      </c>
      <c r="E78" s="1">
        <v>-20.546833333333336</v>
      </c>
      <c r="F78" s="1">
        <v>988036.51300000004</v>
      </c>
      <c r="G78" s="1">
        <f t="shared" si="9"/>
        <v>200000.00000000023</v>
      </c>
      <c r="H78">
        <v>0</v>
      </c>
      <c r="I78">
        <v>1107483.55</v>
      </c>
      <c r="J78">
        <v>0</v>
      </c>
      <c r="K78" s="1">
        <f t="shared" si="7"/>
        <v>1107483.55</v>
      </c>
      <c r="L78" s="1">
        <f t="shared" si="5"/>
        <v>80552.963000000222</v>
      </c>
      <c r="M78">
        <f t="shared" si="6"/>
        <v>40.276481500000067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1185059.2113333333</v>
      </c>
      <c r="E79" s="1">
        <v>-21.138500000000001</v>
      </c>
      <c r="F79" s="1">
        <v>985059.21099999896</v>
      </c>
      <c r="G79" s="1">
        <f t="shared" si="9"/>
        <v>200000.00033333432</v>
      </c>
      <c r="H79">
        <v>0</v>
      </c>
      <c r="I79">
        <v>1099160.52</v>
      </c>
      <c r="J79">
        <v>0</v>
      </c>
      <c r="K79" s="1">
        <f t="shared" si="7"/>
        <v>1099160.52</v>
      </c>
      <c r="L79" s="1">
        <f t="shared" si="5"/>
        <v>85898.691333333263</v>
      </c>
      <c r="M79">
        <f t="shared" si="6"/>
        <v>42.949345595084175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1132450.4796666666</v>
      </c>
      <c r="E80" s="1">
        <v>-16.036333333333332</v>
      </c>
      <c r="F80" s="1">
        <v>932450.48</v>
      </c>
      <c r="G80" s="1">
        <f t="shared" si="9"/>
        <v>199999.99966666661</v>
      </c>
      <c r="H80">
        <v>0</v>
      </c>
      <c r="I80">
        <v>1082450.48</v>
      </c>
      <c r="J80">
        <v>0</v>
      </c>
      <c r="K80" s="1">
        <f t="shared" si="7"/>
        <v>1082450.48</v>
      </c>
      <c r="L80" s="1">
        <f t="shared" si="5"/>
        <v>49999.999666666612</v>
      </c>
      <c r="M80">
        <f t="shared" si="6"/>
        <v>24.999999874999979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1088973.4431666667</v>
      </c>
      <c r="E81" s="1">
        <v>-21.730833333333333</v>
      </c>
      <c r="F81" s="1">
        <v>888973.44299999997</v>
      </c>
      <c r="G81" s="1">
        <f t="shared" si="9"/>
        <v>200000.00016666669</v>
      </c>
      <c r="H81">
        <v>0</v>
      </c>
      <c r="I81">
        <v>0</v>
      </c>
      <c r="J81">
        <v>988592.25</v>
      </c>
      <c r="K81" s="1">
        <f t="shared" si="7"/>
        <v>988592.25</v>
      </c>
      <c r="L81" s="1">
        <f t="shared" si="5"/>
        <v>100381.19316666666</v>
      </c>
      <c r="M81">
        <f t="shared" si="6"/>
        <v>50.190596541507823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1118100.2579999999</v>
      </c>
      <c r="E82" s="1">
        <v>85.539333333333332</v>
      </c>
      <c r="F82" s="1">
        <v>918100.25799999898</v>
      </c>
      <c r="G82" s="1">
        <f t="shared" si="9"/>
        <v>200000.00000000093</v>
      </c>
      <c r="H82">
        <v>0</v>
      </c>
      <c r="I82">
        <v>1018100.26</v>
      </c>
      <c r="J82">
        <v>0</v>
      </c>
      <c r="K82" s="1">
        <f t="shared" si="7"/>
        <v>1018100.26</v>
      </c>
      <c r="L82" s="1">
        <f t="shared" si="5"/>
        <v>99999.997999999905</v>
      </c>
      <c r="M82">
        <f t="shared" si="6"/>
        <v>49.999998999999718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1198672.2359999998</v>
      </c>
      <c r="E83" s="1">
        <v>-19.200333333333333</v>
      </c>
      <c r="F83" s="1">
        <v>998672.23600000003</v>
      </c>
      <c r="G83" s="1">
        <f t="shared" si="9"/>
        <v>199999.99999999977</v>
      </c>
      <c r="H83">
        <v>1098672.24</v>
      </c>
      <c r="I83">
        <v>0</v>
      </c>
      <c r="J83">
        <v>0</v>
      </c>
      <c r="K83" s="1">
        <f t="shared" si="7"/>
        <v>1098672.24</v>
      </c>
      <c r="L83" s="1">
        <f t="shared" si="5"/>
        <v>99999.99599999981</v>
      </c>
      <c r="M83">
        <f t="shared" si="6"/>
        <v>49.999997999999962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1141253.5638333333</v>
      </c>
      <c r="E84" s="1">
        <v>424414.54533333331</v>
      </c>
      <c r="F84" s="1">
        <v>941253.56400000001</v>
      </c>
      <c r="G84" s="1">
        <f t="shared" si="9"/>
        <v>199999.99983333331</v>
      </c>
      <c r="H84">
        <v>0</v>
      </c>
      <c r="I84">
        <v>0</v>
      </c>
      <c r="J84">
        <v>991253.56</v>
      </c>
      <c r="K84" s="1">
        <f t="shared" si="7"/>
        <v>991253.56</v>
      </c>
      <c r="L84" s="1">
        <f t="shared" si="5"/>
        <v>150000.00383333326</v>
      </c>
      <c r="M84">
        <f t="shared" si="6"/>
        <v>75.00000197916664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1128364.9703333334</v>
      </c>
      <c r="E85" s="1">
        <v>417377.26966666669</v>
      </c>
      <c r="F85" s="1">
        <v>928364.97</v>
      </c>
      <c r="G85" s="1">
        <f t="shared" si="9"/>
        <v>200000.00033333339</v>
      </c>
      <c r="H85">
        <v>0</v>
      </c>
      <c r="I85">
        <v>1028364.97</v>
      </c>
      <c r="J85">
        <v>0</v>
      </c>
      <c r="K85" s="1">
        <f t="shared" si="7"/>
        <v>1028364.97</v>
      </c>
      <c r="L85" s="1">
        <f t="shared" si="5"/>
        <v>100000.00033333339</v>
      </c>
      <c r="M85">
        <f t="shared" si="6"/>
        <v>50.000000083333354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1095776.2351666668</v>
      </c>
      <c r="E86" s="1">
        <v>408458.1148333333</v>
      </c>
      <c r="F86" s="1">
        <v>921776.23499999999</v>
      </c>
      <c r="G86" s="1">
        <f t="shared" si="9"/>
        <v>174000.00016666681</v>
      </c>
      <c r="H86">
        <v>0</v>
      </c>
      <c r="I86">
        <v>995776.24</v>
      </c>
      <c r="J86">
        <v>0</v>
      </c>
      <c r="K86" s="1">
        <f t="shared" si="7"/>
        <v>995776.24</v>
      </c>
      <c r="L86" s="1">
        <f t="shared" si="5"/>
        <v>99999.995166666806</v>
      </c>
      <c r="M86">
        <f t="shared" si="6"/>
        <v>57.471261534989246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1207379.2045</v>
      </c>
      <c r="E87" s="1">
        <v>411271.40400000004</v>
      </c>
      <c r="F87" s="1">
        <v>1007379.205</v>
      </c>
      <c r="G87" s="1">
        <f t="shared" si="9"/>
        <v>199999.99950000003</v>
      </c>
      <c r="H87">
        <v>0</v>
      </c>
      <c r="I87">
        <v>1107379.2</v>
      </c>
      <c r="J87">
        <v>0</v>
      </c>
      <c r="K87" s="1">
        <f t="shared" si="7"/>
        <v>1107379.2</v>
      </c>
      <c r="L87" s="1">
        <f t="shared" si="5"/>
        <v>100000.00450000004</v>
      </c>
      <c r="M87">
        <f t="shared" si="6"/>
        <v>50.000002375000022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1182488.0895</v>
      </c>
      <c r="E88" s="1">
        <v>414041.57616666664</v>
      </c>
      <c r="F88" s="1">
        <v>982488.09</v>
      </c>
      <c r="G88" s="1">
        <f t="shared" si="9"/>
        <v>199999.99950000003</v>
      </c>
      <c r="H88">
        <v>0</v>
      </c>
      <c r="I88">
        <v>1082488.0900000001</v>
      </c>
      <c r="J88">
        <v>0</v>
      </c>
      <c r="K88" s="1">
        <f t="shared" si="7"/>
        <v>1082488.0900000001</v>
      </c>
      <c r="L88" s="1">
        <f t="shared" si="5"/>
        <v>99999.999499999918</v>
      </c>
      <c r="M88">
        <f t="shared" si="6"/>
        <v>49.999999874999951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1219020.824</v>
      </c>
      <c r="E89" s="1">
        <v>412864.85716666671</v>
      </c>
      <c r="F89" s="1">
        <v>1037020.824</v>
      </c>
      <c r="G89" s="1">
        <f t="shared" si="9"/>
        <v>182000</v>
      </c>
      <c r="H89">
        <v>0</v>
      </c>
      <c r="I89">
        <v>1119020.82</v>
      </c>
      <c r="J89">
        <v>0</v>
      </c>
      <c r="K89" s="1">
        <f t="shared" si="7"/>
        <v>1119020.82</v>
      </c>
      <c r="L89" s="1">
        <f t="shared" si="5"/>
        <v>100000.00399999996</v>
      </c>
      <c r="M89">
        <f t="shared" si="6"/>
        <v>54.945057142857124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1187796.3016666665</v>
      </c>
      <c r="E90" s="1">
        <v>416266.65633333335</v>
      </c>
      <c r="F90" s="1">
        <v>999796.30200000003</v>
      </c>
      <c r="G90" s="1">
        <f t="shared" si="9"/>
        <v>187999.9996666665</v>
      </c>
      <c r="H90">
        <v>1087796.3</v>
      </c>
      <c r="I90">
        <v>0</v>
      </c>
      <c r="J90">
        <v>0</v>
      </c>
      <c r="K90" s="1">
        <f t="shared" si="7"/>
        <v>1087796.3</v>
      </c>
      <c r="L90" s="1">
        <f t="shared" si="5"/>
        <v>100000.00166666647</v>
      </c>
      <c r="M90">
        <f t="shared" si="6"/>
        <v>53.191490342538053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1056350.3588333332</v>
      </c>
      <c r="E91" s="1">
        <v>423580.99266666669</v>
      </c>
      <c r="F91" s="1">
        <v>856350.35900000005</v>
      </c>
      <c r="G91" s="1">
        <f t="shared" si="9"/>
        <v>199999.99983333319</v>
      </c>
      <c r="H91">
        <v>0</v>
      </c>
      <c r="I91">
        <v>0</v>
      </c>
      <c r="J91">
        <v>956350.36</v>
      </c>
      <c r="K91" s="1">
        <f t="shared" si="7"/>
        <v>956350.36</v>
      </c>
      <c r="L91" s="1">
        <f t="shared" si="5"/>
        <v>99999.998833333259</v>
      </c>
      <c r="M91">
        <f t="shared" si="6"/>
        <v>49.999999458333335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989326.10183333326</v>
      </c>
      <c r="E92" s="1">
        <v>408173.66616666666</v>
      </c>
      <c r="F92" s="1">
        <v>838326.10179999995</v>
      </c>
      <c r="G92" s="1">
        <f t="shared" si="9"/>
        <v>151000.00003333332</v>
      </c>
      <c r="H92">
        <v>0</v>
      </c>
      <c r="I92">
        <v>938140.05</v>
      </c>
      <c r="J92">
        <v>0</v>
      </c>
      <c r="K92" s="1">
        <f t="shared" si="7"/>
        <v>938140.05</v>
      </c>
      <c r="L92" s="1">
        <f t="shared" si="5"/>
        <v>51186.051833333215</v>
      </c>
      <c r="M92">
        <f t="shared" si="6"/>
        <v>33.898047564260843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1064188.6726666668</v>
      </c>
      <c r="E93" s="1">
        <v>393525.11933333334</v>
      </c>
      <c r="F93" s="1">
        <v>890188.67299999995</v>
      </c>
      <c r="G93" s="1">
        <f t="shared" si="9"/>
        <v>173999.99966666684</v>
      </c>
      <c r="H93">
        <v>0</v>
      </c>
      <c r="I93">
        <v>976805.78</v>
      </c>
      <c r="J93">
        <v>0</v>
      </c>
      <c r="K93" s="1">
        <f t="shared" si="7"/>
        <v>976805.78</v>
      </c>
      <c r="L93" s="1">
        <f t="shared" si="5"/>
        <v>87382.892666666768</v>
      </c>
      <c r="M93">
        <f t="shared" si="6"/>
        <v>50.220053352911989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1143055.1043333334</v>
      </c>
      <c r="E94" s="1">
        <v>380052.49</v>
      </c>
      <c r="F94" s="1">
        <v>943055.10400000005</v>
      </c>
      <c r="G94" s="1">
        <f t="shared" si="9"/>
        <v>200000.00033333339</v>
      </c>
      <c r="H94">
        <v>0</v>
      </c>
      <c r="I94">
        <v>1043055.1</v>
      </c>
      <c r="J94">
        <v>0</v>
      </c>
      <c r="K94" s="1">
        <f t="shared" si="7"/>
        <v>1043055.1</v>
      </c>
      <c r="L94" s="1">
        <f t="shared" si="5"/>
        <v>100000.00433333346</v>
      </c>
      <c r="M94">
        <f t="shared" si="6"/>
        <v>50.000002083333385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996737.54916666669</v>
      </c>
      <c r="E95" s="1">
        <v>409051.00633333327</v>
      </c>
      <c r="F95" s="1">
        <v>845737.54920000001</v>
      </c>
      <c r="G95" s="1">
        <f t="shared" si="9"/>
        <v>150999.99996666668</v>
      </c>
      <c r="H95">
        <v>0</v>
      </c>
      <c r="I95">
        <v>943995.42</v>
      </c>
      <c r="J95">
        <v>0</v>
      </c>
      <c r="K95" s="1">
        <f t="shared" si="7"/>
        <v>943995.42</v>
      </c>
      <c r="L95" s="1">
        <f t="shared" si="5"/>
        <v>52742.129166666651</v>
      </c>
      <c r="M95">
        <f t="shared" si="6"/>
        <v>34.928562369741393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1061550.8879999998</v>
      </c>
      <c r="E96" s="1">
        <v>396894.06300000002</v>
      </c>
      <c r="F96" s="1">
        <v>867550.88800000004</v>
      </c>
      <c r="G96" s="1">
        <f t="shared" si="9"/>
        <v>193999.99999999977</v>
      </c>
      <c r="H96">
        <v>0</v>
      </c>
      <c r="I96">
        <v>961550.89</v>
      </c>
      <c r="J96">
        <v>0</v>
      </c>
      <c r="K96" s="1">
        <f t="shared" si="7"/>
        <v>961550.89</v>
      </c>
      <c r="L96" s="1">
        <f t="shared" si="5"/>
        <v>99999.997999999789</v>
      </c>
      <c r="M96">
        <f t="shared" si="6"/>
        <v>51.546390721649438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1105720.138833333</v>
      </c>
      <c r="E97" s="1">
        <v>420488.91316666664</v>
      </c>
      <c r="F97" s="1">
        <v>920720.13899999997</v>
      </c>
      <c r="G97" s="1">
        <f t="shared" si="9"/>
        <v>184999.99983333307</v>
      </c>
      <c r="H97">
        <v>1005720.14</v>
      </c>
      <c r="I97">
        <v>0</v>
      </c>
      <c r="J97">
        <v>0</v>
      </c>
      <c r="K97" s="1">
        <f t="shared" si="7"/>
        <v>1005720.14</v>
      </c>
      <c r="L97" s="1">
        <f t="shared" si="5"/>
        <v>99999.998833333026</v>
      </c>
      <c r="M97">
        <f t="shared" si="6"/>
        <v>54.054053472120678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1145362.1016666668</v>
      </c>
      <c r="E98" s="1">
        <v>401135.35466666665</v>
      </c>
      <c r="F98" s="1">
        <v>945362.10199999996</v>
      </c>
      <c r="G98" s="1">
        <f t="shared" si="9"/>
        <v>199999.99966666684</v>
      </c>
      <c r="H98">
        <v>0</v>
      </c>
      <c r="I98">
        <v>0</v>
      </c>
      <c r="J98">
        <v>1000057.36</v>
      </c>
      <c r="K98" s="1">
        <f t="shared" si="7"/>
        <v>1000057.36</v>
      </c>
      <c r="L98" s="1">
        <f t="shared" si="5"/>
        <v>145304.74166666681</v>
      </c>
      <c r="M98">
        <f t="shared" si="6"/>
        <v>72.652370954420633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1106468.4894999999</v>
      </c>
      <c r="E99" s="1">
        <v>395759.09100000001</v>
      </c>
      <c r="F99" s="1">
        <v>942468.49</v>
      </c>
      <c r="G99" s="1">
        <f t="shared" si="9"/>
        <v>163999.99949999992</v>
      </c>
      <c r="H99">
        <v>0</v>
      </c>
      <c r="I99">
        <v>1019004.07</v>
      </c>
      <c r="J99">
        <v>0</v>
      </c>
      <c r="K99" s="1">
        <f t="shared" si="7"/>
        <v>1019004.07</v>
      </c>
      <c r="L99" s="1">
        <f t="shared" si="5"/>
        <v>87464.41949999996</v>
      </c>
      <c r="M99">
        <f t="shared" si="6"/>
        <v>53.331963272353548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1196265.1563333333</v>
      </c>
      <c r="E100" s="1">
        <v>428589.4366666667</v>
      </c>
      <c r="F100" s="1">
        <v>1021265.156</v>
      </c>
      <c r="G100" s="1">
        <f t="shared" si="9"/>
        <v>175000.00033333339</v>
      </c>
      <c r="H100">
        <v>0</v>
      </c>
      <c r="I100">
        <v>1096265.1599999999</v>
      </c>
      <c r="J100">
        <v>0</v>
      </c>
      <c r="K100" s="1">
        <f t="shared" si="7"/>
        <v>1096265.1599999999</v>
      </c>
      <c r="L100" s="1">
        <f t="shared" si="5"/>
        <v>99999.996333333431</v>
      </c>
      <c r="M100">
        <f t="shared" si="6"/>
        <v>57.142854938775557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1211890.6954999999</v>
      </c>
      <c r="E101" s="1">
        <v>407465.19900000002</v>
      </c>
      <c r="F101" s="1">
        <v>1015890.696</v>
      </c>
      <c r="G101" s="1">
        <f t="shared" si="9"/>
        <v>195999.99949999992</v>
      </c>
      <c r="H101">
        <v>0</v>
      </c>
      <c r="I101">
        <v>1111890.7</v>
      </c>
      <c r="J101">
        <v>0</v>
      </c>
      <c r="K101" s="1">
        <f t="shared" si="7"/>
        <v>1111890.7</v>
      </c>
      <c r="L101" s="1">
        <f t="shared" si="5"/>
        <v>99999.995499999961</v>
      </c>
      <c r="M101">
        <f t="shared" si="6"/>
        <v>51.020405997501037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1158404.1866666668</v>
      </c>
      <c r="E102" s="1">
        <v>389543.37016666663</v>
      </c>
      <c r="F102" s="1">
        <v>986404.18699999899</v>
      </c>
      <c r="G102" s="1">
        <f t="shared" si="9"/>
        <v>171999.99966666778</v>
      </c>
      <c r="H102">
        <v>0</v>
      </c>
      <c r="I102">
        <v>1058404.19</v>
      </c>
      <c r="J102">
        <v>0</v>
      </c>
      <c r="K102" s="1">
        <f t="shared" si="7"/>
        <v>1058404.19</v>
      </c>
      <c r="L102" s="1">
        <f t="shared" si="5"/>
        <v>99999.996666666819</v>
      </c>
      <c r="M102">
        <f t="shared" si="6"/>
        <v>58.139533058409668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1155851.6898333333</v>
      </c>
      <c r="E103" s="1">
        <v>403424.82066666667</v>
      </c>
      <c r="F103" s="1">
        <v>977851.69</v>
      </c>
      <c r="G103" s="1">
        <f t="shared" si="9"/>
        <v>177999.99983333331</v>
      </c>
      <c r="H103">
        <v>0</v>
      </c>
      <c r="I103">
        <v>1064771.99</v>
      </c>
      <c r="J103">
        <v>0</v>
      </c>
      <c r="K103" s="1">
        <f t="shared" si="7"/>
        <v>1064771.99</v>
      </c>
      <c r="L103" s="1">
        <f t="shared" si="5"/>
        <v>91079.699833333259</v>
      </c>
      <c r="M103">
        <f t="shared" si="6"/>
        <v>51.168370740794323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1110486.8381666667</v>
      </c>
      <c r="E104" s="1">
        <v>412802.84833333333</v>
      </c>
      <c r="F104" s="1">
        <v>922486.83799999999</v>
      </c>
      <c r="G104" s="1">
        <f t="shared" si="9"/>
        <v>188000.00016666669</v>
      </c>
      <c r="H104">
        <v>1010486.84</v>
      </c>
      <c r="I104">
        <v>0</v>
      </c>
      <c r="J104">
        <v>0</v>
      </c>
      <c r="K104" s="1">
        <f t="shared" si="7"/>
        <v>1010486.84</v>
      </c>
      <c r="L104" s="1">
        <f t="shared" si="5"/>
        <v>99999.998166666715</v>
      </c>
      <c r="M104">
        <f t="shared" si="6"/>
        <v>53.191488339369265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985153.87216666678</v>
      </c>
      <c r="E105" s="1">
        <v>436217.99683333334</v>
      </c>
      <c r="F105" s="1">
        <v>785153.87219999998</v>
      </c>
      <c r="G105" s="1">
        <f t="shared" si="9"/>
        <v>199999.9999666668</v>
      </c>
      <c r="H105">
        <v>0</v>
      </c>
      <c r="I105">
        <v>0</v>
      </c>
      <c r="J105">
        <v>872865.47</v>
      </c>
      <c r="K105" s="1">
        <f t="shared" si="7"/>
        <v>872865.47</v>
      </c>
      <c r="L105" s="1">
        <f t="shared" si="5"/>
        <v>112288.40216666681</v>
      </c>
      <c r="M105">
        <f t="shared" si="6"/>
        <v>56.144201092690736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1007266.2710000002</v>
      </c>
      <c r="E106" s="1">
        <v>376108.98033333337</v>
      </c>
      <c r="F106" s="1">
        <v>843266.27099999995</v>
      </c>
      <c r="G106" s="1">
        <f t="shared" si="9"/>
        <v>164000.00000000023</v>
      </c>
      <c r="H106">
        <v>0</v>
      </c>
      <c r="I106">
        <v>922876.57</v>
      </c>
      <c r="J106">
        <v>0</v>
      </c>
      <c r="K106" s="1">
        <f t="shared" si="7"/>
        <v>922876.57</v>
      </c>
      <c r="L106" s="1">
        <f t="shared" si="5"/>
        <v>84389.701000000234</v>
      </c>
      <c r="M106">
        <f t="shared" si="6"/>
        <v>51.457134756097631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1065427.527</v>
      </c>
      <c r="E107" s="1">
        <v>339611.31283333333</v>
      </c>
      <c r="F107" s="1">
        <v>878427.527</v>
      </c>
      <c r="G107" s="1">
        <f t="shared" si="9"/>
        <v>187000</v>
      </c>
      <c r="H107">
        <v>0</v>
      </c>
      <c r="I107">
        <v>965427.53</v>
      </c>
      <c r="J107">
        <v>0</v>
      </c>
      <c r="K107" s="1">
        <f t="shared" si="7"/>
        <v>965427.53</v>
      </c>
      <c r="L107" s="1">
        <f t="shared" si="5"/>
        <v>99999.996999999974</v>
      </c>
      <c r="M107">
        <f t="shared" si="6"/>
        <v>53.475934224598923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1052795.2774999999</v>
      </c>
      <c r="E108" s="1">
        <v>411526.08150000003</v>
      </c>
      <c r="F108" s="1">
        <v>885795.277999999</v>
      </c>
      <c r="G108" s="1">
        <f t="shared" si="9"/>
        <v>166999.99950000085</v>
      </c>
      <c r="H108">
        <v>0</v>
      </c>
      <c r="I108">
        <v>956925.27</v>
      </c>
      <c r="J108">
        <v>0</v>
      </c>
      <c r="K108" s="1">
        <f t="shared" si="7"/>
        <v>956925.27</v>
      </c>
      <c r="L108" s="1">
        <f t="shared" si="5"/>
        <v>95870.007499999832</v>
      </c>
      <c r="M108">
        <f t="shared" si="6"/>
        <v>57.407190291637903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1146204.0611666667</v>
      </c>
      <c r="E109" s="1">
        <v>443828.3858333333</v>
      </c>
      <c r="F109" s="1">
        <v>946204.06099999999</v>
      </c>
      <c r="G109" s="1">
        <f t="shared" si="9"/>
        <v>200000.00016666669</v>
      </c>
      <c r="H109">
        <v>0</v>
      </c>
      <c r="I109">
        <v>1046204.06</v>
      </c>
      <c r="J109">
        <v>0</v>
      </c>
      <c r="K109" s="1">
        <f t="shared" si="7"/>
        <v>1046204.06</v>
      </c>
      <c r="L109" s="1">
        <f t="shared" si="5"/>
        <v>100000.00116666663</v>
      </c>
      <c r="M109">
        <f t="shared" si="6"/>
        <v>50.000000541666637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968774.81316666678</v>
      </c>
      <c r="E110" s="1">
        <v>464533.18616666668</v>
      </c>
      <c r="F110" s="1">
        <v>768774.81319999998</v>
      </c>
      <c r="G110" s="1">
        <f t="shared" si="9"/>
        <v>199999.9999666668</v>
      </c>
      <c r="H110">
        <v>0</v>
      </c>
      <c r="I110">
        <v>0</v>
      </c>
      <c r="J110">
        <v>818774.81</v>
      </c>
      <c r="K110" s="1">
        <f t="shared" si="7"/>
        <v>818774.81</v>
      </c>
      <c r="L110" s="1">
        <f t="shared" si="5"/>
        <v>150000.00316666672</v>
      </c>
      <c r="M110">
        <f t="shared" si="6"/>
        <v>75.000001595833311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1078471.1351666667</v>
      </c>
      <c r="E111" s="1">
        <v>405921.05349999998</v>
      </c>
      <c r="F111" s="1">
        <v>883471.13500000001</v>
      </c>
      <c r="G111" s="1">
        <f t="shared" si="9"/>
        <v>195000.00016666669</v>
      </c>
      <c r="H111">
        <v>978471.14</v>
      </c>
      <c r="I111">
        <v>0</v>
      </c>
      <c r="J111">
        <v>0</v>
      </c>
      <c r="K111" s="1">
        <f t="shared" si="7"/>
        <v>978471.14</v>
      </c>
      <c r="L111" s="1">
        <f t="shared" si="5"/>
        <v>99999.995166666689</v>
      </c>
      <c r="M111">
        <f t="shared" si="6"/>
        <v>51.282048759587994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1012574.1508333333</v>
      </c>
      <c r="E112" s="1">
        <v>397157.31183333328</v>
      </c>
      <c r="F112" s="1">
        <v>812574.15099999995</v>
      </c>
      <c r="G112" s="1">
        <f t="shared" si="9"/>
        <v>199999.99983333331</v>
      </c>
      <c r="H112">
        <v>0</v>
      </c>
      <c r="I112">
        <v>0</v>
      </c>
      <c r="J112">
        <v>946914.78</v>
      </c>
      <c r="K112" s="1">
        <f t="shared" si="7"/>
        <v>946914.78</v>
      </c>
      <c r="L112" s="1">
        <f t="shared" si="5"/>
        <v>65659.370833333232</v>
      </c>
      <c r="M112">
        <f t="shared" si="6"/>
        <v>32.82968544402469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1035707.1876666667</v>
      </c>
      <c r="E113" s="1">
        <v>393924.19433333335</v>
      </c>
      <c r="F113" s="1">
        <v>835707.18799999997</v>
      </c>
      <c r="G113" s="1">
        <f t="shared" si="9"/>
        <v>199999.99966666673</v>
      </c>
      <c r="H113">
        <v>0</v>
      </c>
      <c r="I113">
        <v>0</v>
      </c>
      <c r="J113">
        <v>916501.21</v>
      </c>
      <c r="K113" s="1">
        <f t="shared" si="7"/>
        <v>916501.21</v>
      </c>
      <c r="L113" s="1">
        <f t="shared" si="5"/>
        <v>119205.97766666673</v>
      </c>
      <c r="M113">
        <f t="shared" si="6"/>
        <v>59.602988932671664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1053637.9610000001</v>
      </c>
      <c r="E114" s="1">
        <v>387474.93583333335</v>
      </c>
      <c r="F114" s="1">
        <v>891637.96099999896</v>
      </c>
      <c r="G114" s="1">
        <f t="shared" si="9"/>
        <v>162000.00000000116</v>
      </c>
      <c r="H114">
        <v>0</v>
      </c>
      <c r="I114">
        <v>984184.87</v>
      </c>
      <c r="J114">
        <v>0</v>
      </c>
      <c r="K114" s="1">
        <f t="shared" si="7"/>
        <v>984184.87</v>
      </c>
      <c r="L114" s="1">
        <f t="shared" si="5"/>
        <v>69453.091000000131</v>
      </c>
      <c r="M114">
        <f t="shared" si="6"/>
        <v>42.8722783950615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1084989.5246666668</v>
      </c>
      <c r="E115" s="1">
        <v>391706.4433333333</v>
      </c>
      <c r="F115" s="1">
        <v>913989.52499999898</v>
      </c>
      <c r="G115" s="1">
        <f t="shared" si="9"/>
        <v>170999.99966666778</v>
      </c>
      <c r="H115">
        <v>0</v>
      </c>
      <c r="I115">
        <v>985004.73</v>
      </c>
      <c r="J115">
        <v>0</v>
      </c>
      <c r="K115" s="1">
        <f t="shared" si="7"/>
        <v>985004.73</v>
      </c>
      <c r="L115" s="1">
        <f t="shared" si="5"/>
        <v>99984.79466666677</v>
      </c>
      <c r="M115">
        <f t="shared" si="6"/>
        <v>58.47064026992296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1192651.5405000001</v>
      </c>
      <c r="E116" s="1">
        <v>404879.70199999999</v>
      </c>
      <c r="F116" s="1">
        <v>992651.54099999997</v>
      </c>
      <c r="G116" s="1">
        <f t="shared" si="9"/>
        <v>199999.99950000015</v>
      </c>
      <c r="H116">
        <v>0</v>
      </c>
      <c r="I116">
        <v>1092651.54</v>
      </c>
      <c r="J116">
        <v>0</v>
      </c>
      <c r="K116" s="1">
        <f t="shared" si="7"/>
        <v>1092651.54</v>
      </c>
      <c r="L116" s="1">
        <f t="shared" si="5"/>
        <v>100000.00050000008</v>
      </c>
      <c r="M116">
        <f t="shared" si="6"/>
        <v>50.000000375000006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1158402.3408333333</v>
      </c>
      <c r="E117" s="1">
        <v>411960.98366666673</v>
      </c>
      <c r="F117" s="1">
        <v>958402.34100000001</v>
      </c>
      <c r="G117" s="1">
        <f t="shared" si="9"/>
        <v>199999.99983333331</v>
      </c>
      <c r="H117">
        <v>0</v>
      </c>
      <c r="I117">
        <v>1058402.3400000001</v>
      </c>
      <c r="J117">
        <v>0</v>
      </c>
      <c r="K117" s="1">
        <f t="shared" si="7"/>
        <v>1058402.3400000001</v>
      </c>
      <c r="L117" s="1">
        <f t="shared" si="5"/>
        <v>100000.00083333324</v>
      </c>
      <c r="M117">
        <f t="shared" si="6"/>
        <v>50.000000458333297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1007847.7710000001</v>
      </c>
      <c r="E118" s="1">
        <v>379825.89483333332</v>
      </c>
      <c r="F118" s="1">
        <v>808847.77099999995</v>
      </c>
      <c r="G118" s="1">
        <f t="shared" si="9"/>
        <v>199000.00000000012</v>
      </c>
      <c r="H118">
        <v>907847.77</v>
      </c>
      <c r="I118">
        <v>0</v>
      </c>
      <c r="J118">
        <v>0</v>
      </c>
      <c r="K118" s="1">
        <f t="shared" si="7"/>
        <v>907847.77</v>
      </c>
      <c r="L118" s="1">
        <f t="shared" si="5"/>
        <v>100000.00100000005</v>
      </c>
      <c r="M118">
        <f t="shared" si="6"/>
        <v>50.251256783919594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1157200.8135000002</v>
      </c>
      <c r="E119" s="1">
        <v>381311.22083333338</v>
      </c>
      <c r="F119" s="1">
        <v>957200.81400000001</v>
      </c>
      <c r="G119" s="1">
        <f t="shared" si="9"/>
        <v>199999.99950000015</v>
      </c>
      <c r="H119">
        <v>0</v>
      </c>
      <c r="I119">
        <v>0</v>
      </c>
      <c r="J119">
        <v>1007200.81</v>
      </c>
      <c r="K119" s="1">
        <f t="shared" si="7"/>
        <v>1007200.81</v>
      </c>
      <c r="L119" s="1">
        <f t="shared" si="5"/>
        <v>150000.00350000011</v>
      </c>
      <c r="M119">
        <f t="shared" si="6"/>
        <v>75.000001937500002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1037461.7179999999</v>
      </c>
      <c r="E120" s="1">
        <v>381934.24133333331</v>
      </c>
      <c r="F120" s="1">
        <v>848461.71799999999</v>
      </c>
      <c r="G120" s="1">
        <f t="shared" si="9"/>
        <v>188999.99999999988</v>
      </c>
      <c r="H120">
        <v>0</v>
      </c>
      <c r="I120">
        <v>937461.72</v>
      </c>
      <c r="J120">
        <v>0</v>
      </c>
      <c r="K120" s="1">
        <f t="shared" si="7"/>
        <v>937461.72</v>
      </c>
      <c r="L120" s="1">
        <f t="shared" si="5"/>
        <v>99999.997999999905</v>
      </c>
      <c r="M120">
        <f t="shared" si="6"/>
        <v>52.910051851851833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1010491.6991666667</v>
      </c>
      <c r="E121" s="1">
        <v>410800.74283333338</v>
      </c>
      <c r="F121" s="1">
        <v>857491.69900000002</v>
      </c>
      <c r="G121" s="1">
        <f t="shared" si="9"/>
        <v>153000.00016666669</v>
      </c>
      <c r="H121">
        <v>0</v>
      </c>
      <c r="I121">
        <v>919002.98</v>
      </c>
      <c r="J121">
        <v>0</v>
      </c>
      <c r="K121" s="1">
        <f t="shared" si="7"/>
        <v>919002.98</v>
      </c>
      <c r="L121" s="1">
        <f t="shared" si="5"/>
        <v>91488.719166666735</v>
      </c>
      <c r="M121">
        <f t="shared" si="6"/>
        <v>59.796548409807713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1089052.986</v>
      </c>
      <c r="E122" s="1">
        <v>394927.33433333336</v>
      </c>
      <c r="F122" s="1">
        <v>889052.98600000003</v>
      </c>
      <c r="G122" s="1">
        <f t="shared" si="9"/>
        <v>200000</v>
      </c>
      <c r="H122">
        <v>0</v>
      </c>
      <c r="I122">
        <v>0</v>
      </c>
      <c r="J122">
        <v>978035.38</v>
      </c>
      <c r="K122" s="1">
        <f t="shared" si="7"/>
        <v>978035.38</v>
      </c>
      <c r="L122" s="1">
        <f t="shared" si="5"/>
        <v>111017.60600000003</v>
      </c>
      <c r="M122">
        <f t="shared" si="6"/>
        <v>55.508803000000015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1012298.1175000001</v>
      </c>
      <c r="E123" s="1">
        <v>377961.35266666673</v>
      </c>
      <c r="F123" s="1">
        <v>847298.11800000002</v>
      </c>
      <c r="G123" s="1">
        <f t="shared" si="9"/>
        <v>164999.99950000003</v>
      </c>
      <c r="H123">
        <v>0</v>
      </c>
      <c r="I123">
        <v>938601.86</v>
      </c>
      <c r="J123">
        <v>0</v>
      </c>
      <c r="K123" s="1">
        <f t="shared" si="7"/>
        <v>938601.86</v>
      </c>
      <c r="L123" s="1">
        <f t="shared" si="5"/>
        <v>73696.257500000065</v>
      </c>
      <c r="M123">
        <f t="shared" si="6"/>
        <v>44.664398620195179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1009977.0213333335</v>
      </c>
      <c r="E124" s="1">
        <v>375158.9316666667</v>
      </c>
      <c r="F124" s="1">
        <v>854977.02099999995</v>
      </c>
      <c r="G124" s="1">
        <f t="shared" si="9"/>
        <v>155000.0003333335</v>
      </c>
      <c r="H124">
        <v>0</v>
      </c>
      <c r="I124">
        <v>941817.77</v>
      </c>
      <c r="J124">
        <v>0</v>
      </c>
      <c r="K124" s="1">
        <f t="shared" si="7"/>
        <v>941817.77</v>
      </c>
      <c r="L124" s="1">
        <f t="shared" si="5"/>
        <v>68159.251333333435</v>
      </c>
      <c r="M124">
        <f t="shared" si="6"/>
        <v>43.973710443067304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999205.49183333328</v>
      </c>
      <c r="E125" s="1">
        <v>372353.34516666667</v>
      </c>
      <c r="F125" s="1">
        <v>831205.49179999996</v>
      </c>
      <c r="G125" s="1">
        <f t="shared" si="9"/>
        <v>168000.00003333332</v>
      </c>
      <c r="H125">
        <v>899205.49</v>
      </c>
      <c r="I125">
        <v>0</v>
      </c>
      <c r="J125">
        <v>0</v>
      </c>
      <c r="K125" s="1">
        <f t="shared" si="7"/>
        <v>899205.49</v>
      </c>
      <c r="L125" s="1">
        <f t="shared" si="5"/>
        <v>100000.00183333328</v>
      </c>
      <c r="M125">
        <f t="shared" si="6"/>
        <v>59.523810603269069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987868.53883333318</v>
      </c>
      <c r="E126" s="1">
        <v>403285.70233333338</v>
      </c>
      <c r="F126" s="1">
        <v>787868.53879999998</v>
      </c>
      <c r="G126" s="1">
        <f t="shared" si="9"/>
        <v>200000.0000333332</v>
      </c>
      <c r="H126">
        <v>0</v>
      </c>
      <c r="I126">
        <v>0</v>
      </c>
      <c r="J126">
        <v>862232.23</v>
      </c>
      <c r="K126" s="1">
        <f t="shared" si="7"/>
        <v>862232.23</v>
      </c>
      <c r="L126" s="1">
        <f t="shared" si="5"/>
        <v>125636.3088333332</v>
      </c>
      <c r="M126">
        <f t="shared" si="6"/>
        <v>62.818154406196946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993229.36283333332</v>
      </c>
      <c r="E127" s="1">
        <v>372095.99483333336</v>
      </c>
      <c r="F127" s="1">
        <v>832229.3628</v>
      </c>
      <c r="G127" s="1">
        <f t="shared" si="9"/>
        <v>161000.00003333332</v>
      </c>
      <c r="H127">
        <v>0</v>
      </c>
      <c r="I127">
        <v>929285.28</v>
      </c>
      <c r="J127">
        <v>0</v>
      </c>
      <c r="K127" s="1">
        <f t="shared" si="7"/>
        <v>929285.28</v>
      </c>
      <c r="L127" s="1">
        <f t="shared" si="5"/>
        <v>63944.08283333329</v>
      </c>
      <c r="M127">
        <f t="shared" si="6"/>
        <v>39.716821627387802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1038325.6806666666</v>
      </c>
      <c r="E128" s="1">
        <v>368893.07550000004</v>
      </c>
      <c r="F128" s="1">
        <v>838325.68099999998</v>
      </c>
      <c r="G128" s="1">
        <f t="shared" si="9"/>
        <v>199999.99966666661</v>
      </c>
      <c r="H128">
        <v>0</v>
      </c>
      <c r="I128">
        <v>938325.68</v>
      </c>
      <c r="J128">
        <v>0</v>
      </c>
      <c r="K128" s="1">
        <f t="shared" si="7"/>
        <v>938325.68</v>
      </c>
      <c r="L128" s="1">
        <f t="shared" si="5"/>
        <v>100000.00066666654</v>
      </c>
      <c r="M128">
        <f t="shared" si="6"/>
        <v>50.000000416666623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984799.1115</v>
      </c>
      <c r="E129" s="1">
        <v>377825.75683333335</v>
      </c>
      <c r="F129" s="1">
        <v>784799.1115</v>
      </c>
      <c r="G129" s="1">
        <f t="shared" si="9"/>
        <v>200000</v>
      </c>
      <c r="H129">
        <v>0</v>
      </c>
      <c r="I129">
        <v>0</v>
      </c>
      <c r="J129">
        <v>897561.7</v>
      </c>
      <c r="K129" s="1">
        <f t="shared" si="7"/>
        <v>897561.7</v>
      </c>
      <c r="L129" s="1">
        <f t="shared" si="5"/>
        <v>87237.411500000046</v>
      </c>
      <c r="M129">
        <f t="shared" si="6"/>
        <v>43.618705750000025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1052272.5503333332</v>
      </c>
      <c r="E130" s="1">
        <v>368600.91183333332</v>
      </c>
      <c r="F130" s="1">
        <v>868272.55</v>
      </c>
      <c r="G130" s="1">
        <f t="shared" si="9"/>
        <v>184000.00033333316</v>
      </c>
      <c r="H130">
        <v>0</v>
      </c>
      <c r="I130">
        <v>955229.57</v>
      </c>
      <c r="J130">
        <v>0</v>
      </c>
      <c r="K130" s="1">
        <f t="shared" si="7"/>
        <v>955229.57</v>
      </c>
      <c r="L130" s="1">
        <f t="shared" ref="L130:L193" si="10">D130-K130</f>
        <v>97042.980333333253</v>
      </c>
      <c r="M130">
        <f t="shared" ref="M130:M193" si="11">L130/G130 *100</f>
        <v>52.740750085614593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1066832.9975000001</v>
      </c>
      <c r="E131" s="1">
        <v>372733.89716666675</v>
      </c>
      <c r="F131" s="1">
        <v>892832.99799999897</v>
      </c>
      <c r="G131" s="1">
        <f t="shared" si="9"/>
        <v>173999.99950000108</v>
      </c>
      <c r="H131">
        <v>0</v>
      </c>
      <c r="I131">
        <v>966833</v>
      </c>
      <c r="J131">
        <v>0</v>
      </c>
      <c r="K131" s="1">
        <f t="shared" ref="K131:K194" si="12">MAX(H131:J131)</f>
        <v>966833</v>
      </c>
      <c r="L131" s="1">
        <f t="shared" si="10"/>
        <v>99999.997500000056</v>
      </c>
      <c r="M131">
        <f t="shared" si="11"/>
        <v>57.471263096181467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1072887.9638333332</v>
      </c>
      <c r="E132" s="1">
        <v>367906.58733333327</v>
      </c>
      <c r="F132" s="1">
        <v>899887.96400000004</v>
      </c>
      <c r="G132" s="1">
        <f t="shared" ref="G132:G195" si="14">D132-F132</f>
        <v>172999.99983333319</v>
      </c>
      <c r="H132">
        <v>972887.96</v>
      </c>
      <c r="I132">
        <v>0</v>
      </c>
      <c r="J132">
        <v>0</v>
      </c>
      <c r="K132" s="1">
        <f t="shared" si="12"/>
        <v>972887.96</v>
      </c>
      <c r="L132" s="1">
        <f t="shared" si="10"/>
        <v>100000.00383333326</v>
      </c>
      <c r="M132">
        <f t="shared" si="11"/>
        <v>57.803470479579453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1053313.2570000002</v>
      </c>
      <c r="E133" s="1">
        <v>395864.11100000003</v>
      </c>
      <c r="F133" s="1">
        <v>853313.25699999998</v>
      </c>
      <c r="G133" s="1">
        <f t="shared" si="14"/>
        <v>200000.00000000023</v>
      </c>
      <c r="H133">
        <v>0</v>
      </c>
      <c r="I133">
        <v>0</v>
      </c>
      <c r="J133">
        <v>909726.16</v>
      </c>
      <c r="K133" s="1">
        <f t="shared" si="12"/>
        <v>909726.16</v>
      </c>
      <c r="L133" s="1">
        <f t="shared" si="10"/>
        <v>143587.09700000018</v>
      </c>
      <c r="M133">
        <f t="shared" si="11"/>
        <v>71.7935485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1032987.9791666666</v>
      </c>
      <c r="E134" s="1">
        <v>378509.38433333329</v>
      </c>
      <c r="F134" s="1">
        <v>846987.97900000005</v>
      </c>
      <c r="G134" s="1">
        <f t="shared" si="14"/>
        <v>186000.00016666658</v>
      </c>
      <c r="H134">
        <v>0</v>
      </c>
      <c r="I134">
        <v>932987.98</v>
      </c>
      <c r="J134">
        <v>0</v>
      </c>
      <c r="K134" s="1">
        <f t="shared" si="12"/>
        <v>932987.98</v>
      </c>
      <c r="L134" s="1">
        <f t="shared" si="10"/>
        <v>99999.999166666646</v>
      </c>
      <c r="M134">
        <f t="shared" si="11"/>
        <v>53.763440364011274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1047482.2714999999</v>
      </c>
      <c r="E135" s="1">
        <v>336553.49166666664</v>
      </c>
      <c r="F135" s="1">
        <v>857482.272</v>
      </c>
      <c r="G135" s="1">
        <f t="shared" si="14"/>
        <v>189999.99949999992</v>
      </c>
      <c r="H135">
        <v>0</v>
      </c>
      <c r="I135">
        <v>947482.27</v>
      </c>
      <c r="J135">
        <v>0</v>
      </c>
      <c r="K135" s="1">
        <f t="shared" si="12"/>
        <v>947482.27</v>
      </c>
      <c r="L135" s="1">
        <f t="shared" si="10"/>
        <v>100000.0014999999</v>
      </c>
      <c r="M135">
        <f t="shared" si="11"/>
        <v>52.631579875346233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1004554.8318333334</v>
      </c>
      <c r="E136" s="1">
        <v>377372.08750000008</v>
      </c>
      <c r="F136" s="1">
        <v>827554.83200000005</v>
      </c>
      <c r="G136" s="1">
        <f t="shared" si="14"/>
        <v>176999.99983333331</v>
      </c>
      <c r="H136">
        <v>0</v>
      </c>
      <c r="I136">
        <v>904554.83</v>
      </c>
      <c r="J136">
        <v>0</v>
      </c>
      <c r="K136" s="1">
        <f t="shared" si="12"/>
        <v>904554.83</v>
      </c>
      <c r="L136" s="1">
        <f t="shared" si="10"/>
        <v>100000.0018333334</v>
      </c>
      <c r="M136">
        <f t="shared" si="11"/>
        <v>56.497176230223381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1046184.1568333333</v>
      </c>
      <c r="E137" s="1">
        <v>361195.99249999999</v>
      </c>
      <c r="F137" s="1">
        <v>864184.15700000001</v>
      </c>
      <c r="G137" s="1">
        <f t="shared" si="14"/>
        <v>181999.99983333331</v>
      </c>
      <c r="H137">
        <v>0</v>
      </c>
      <c r="I137">
        <v>961296.41</v>
      </c>
      <c r="J137">
        <v>0</v>
      </c>
      <c r="K137" s="1">
        <f t="shared" si="12"/>
        <v>961296.41</v>
      </c>
      <c r="L137" s="1">
        <f t="shared" si="10"/>
        <v>84887.74683333328</v>
      </c>
      <c r="M137">
        <f t="shared" si="11"/>
        <v>46.641619181906222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1089076.9656666666</v>
      </c>
      <c r="E138" s="1">
        <v>366580.10416666669</v>
      </c>
      <c r="F138" s="1">
        <v>905076.96600000001</v>
      </c>
      <c r="G138" s="1">
        <f t="shared" si="14"/>
        <v>183999.99966666661</v>
      </c>
      <c r="H138">
        <v>0</v>
      </c>
      <c r="I138">
        <v>1023076.46</v>
      </c>
      <c r="J138">
        <v>0</v>
      </c>
      <c r="K138" s="1">
        <f t="shared" si="12"/>
        <v>1023076.46</v>
      </c>
      <c r="L138" s="1">
        <f t="shared" si="10"/>
        <v>66000.505666666664</v>
      </c>
      <c r="M138">
        <f t="shared" si="11"/>
        <v>35.869840101213491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1040796.4424999999</v>
      </c>
      <c r="E139" s="1">
        <v>375446.01850000001</v>
      </c>
      <c r="F139" s="1">
        <v>871796.44299999997</v>
      </c>
      <c r="G139" s="1">
        <f t="shared" si="14"/>
        <v>168999.99949999992</v>
      </c>
      <c r="H139">
        <v>940796.44</v>
      </c>
      <c r="I139">
        <v>0</v>
      </c>
      <c r="J139">
        <v>0</v>
      </c>
      <c r="K139" s="1">
        <f t="shared" si="12"/>
        <v>940796.44</v>
      </c>
      <c r="L139" s="1">
        <f t="shared" si="10"/>
        <v>100000.00249999994</v>
      </c>
      <c r="M139">
        <f t="shared" si="11"/>
        <v>59.171599287489926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983930.66400000022</v>
      </c>
      <c r="E140" s="1">
        <v>430125.53416666668</v>
      </c>
      <c r="F140" s="1">
        <v>783930.66399999999</v>
      </c>
      <c r="G140" s="1">
        <f t="shared" si="14"/>
        <v>200000.00000000023</v>
      </c>
      <c r="H140">
        <v>0</v>
      </c>
      <c r="I140">
        <v>0</v>
      </c>
      <c r="J140">
        <v>842077.8</v>
      </c>
      <c r="K140" s="1">
        <f t="shared" si="12"/>
        <v>842077.8</v>
      </c>
      <c r="L140" s="1">
        <f t="shared" si="10"/>
        <v>141852.86400000018</v>
      </c>
      <c r="M140">
        <f t="shared" si="11"/>
        <v>70.926432000000005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968786.44783333328</v>
      </c>
      <c r="E141" s="1">
        <v>357236.21683333331</v>
      </c>
      <c r="F141" s="1">
        <v>811786.44779999997</v>
      </c>
      <c r="G141" s="1">
        <f t="shared" si="14"/>
        <v>157000.00003333332</v>
      </c>
      <c r="H141">
        <v>0</v>
      </c>
      <c r="I141">
        <v>913963.29</v>
      </c>
      <c r="J141">
        <v>0</v>
      </c>
      <c r="K141" s="1">
        <f t="shared" si="12"/>
        <v>913963.29</v>
      </c>
      <c r="L141" s="1">
        <f t="shared" si="10"/>
        <v>54823.157833333244</v>
      </c>
      <c r="M141">
        <f t="shared" si="11"/>
        <v>34.919208803626439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985023.3004999999</v>
      </c>
      <c r="E142" s="1">
        <v>364738.11566666659</v>
      </c>
      <c r="F142" s="1">
        <v>816023.30050000001</v>
      </c>
      <c r="G142" s="1">
        <f t="shared" si="14"/>
        <v>168999.99999999988</v>
      </c>
      <c r="H142">
        <v>0</v>
      </c>
      <c r="I142">
        <v>885023.3</v>
      </c>
      <c r="J142">
        <v>0</v>
      </c>
      <c r="K142" s="1">
        <f t="shared" si="12"/>
        <v>885023.3</v>
      </c>
      <c r="L142" s="1">
        <f t="shared" si="10"/>
        <v>100000.00049999985</v>
      </c>
      <c r="M142">
        <f t="shared" si="11"/>
        <v>59.171597928994032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1013355.2966666667</v>
      </c>
      <c r="E143" s="1">
        <v>361004.41866666666</v>
      </c>
      <c r="F143" s="1">
        <v>838355.29700000002</v>
      </c>
      <c r="G143" s="1">
        <f t="shared" si="14"/>
        <v>174999.99966666673</v>
      </c>
      <c r="H143">
        <v>0</v>
      </c>
      <c r="I143">
        <v>913355.3</v>
      </c>
      <c r="J143">
        <v>0</v>
      </c>
      <c r="K143" s="1">
        <f t="shared" si="12"/>
        <v>913355.3</v>
      </c>
      <c r="L143" s="1">
        <f t="shared" si="10"/>
        <v>99999.996666666702</v>
      </c>
      <c r="M143">
        <f t="shared" si="11"/>
        <v>57.142855346938774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998747.27283333335</v>
      </c>
      <c r="E144" s="1">
        <v>356876.09183333331</v>
      </c>
      <c r="F144" s="1">
        <v>823747.27280000004</v>
      </c>
      <c r="G144" s="1">
        <f t="shared" si="14"/>
        <v>175000.00003333332</v>
      </c>
      <c r="H144">
        <v>0</v>
      </c>
      <c r="I144">
        <v>898747.27</v>
      </c>
      <c r="J144">
        <v>0</v>
      </c>
      <c r="K144" s="1">
        <f t="shared" si="12"/>
        <v>898747.27</v>
      </c>
      <c r="L144" s="1">
        <f t="shared" si="10"/>
        <v>100000.00283333333</v>
      </c>
      <c r="M144">
        <f t="shared" si="11"/>
        <v>57.142858751020412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1077747.6298333334</v>
      </c>
      <c r="E145" s="1">
        <v>372034.52133333334</v>
      </c>
      <c r="F145" s="1">
        <v>877747.62999999896</v>
      </c>
      <c r="G145" s="1">
        <f t="shared" si="14"/>
        <v>199999.99983333447</v>
      </c>
      <c r="H145">
        <v>0</v>
      </c>
      <c r="I145">
        <v>977747.63</v>
      </c>
      <c r="J145">
        <v>0</v>
      </c>
      <c r="K145" s="1">
        <f t="shared" si="12"/>
        <v>977747.63</v>
      </c>
      <c r="L145" s="1">
        <f t="shared" si="10"/>
        <v>99999.999833333422</v>
      </c>
      <c r="M145">
        <f t="shared" si="11"/>
        <v>49.999999958333092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1067188.7056666666</v>
      </c>
      <c r="E146" s="1">
        <v>367184.3995</v>
      </c>
      <c r="F146" s="1">
        <v>881188.70600000001</v>
      </c>
      <c r="G146" s="1">
        <f t="shared" si="14"/>
        <v>185999.99966666661</v>
      </c>
      <c r="H146">
        <v>967188.71</v>
      </c>
      <c r="I146">
        <v>0</v>
      </c>
      <c r="J146">
        <v>0</v>
      </c>
      <c r="K146" s="1">
        <f t="shared" si="12"/>
        <v>967188.71</v>
      </c>
      <c r="L146" s="1">
        <f t="shared" si="10"/>
        <v>99999.995666666655</v>
      </c>
      <c r="M146">
        <f t="shared" si="11"/>
        <v>53.76343862681621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1165468.0135000001</v>
      </c>
      <c r="E147" s="1">
        <v>389385.09950000001</v>
      </c>
      <c r="F147" s="1">
        <v>965468.01399999997</v>
      </c>
      <c r="G147" s="1">
        <f t="shared" si="14"/>
        <v>199999.99950000015</v>
      </c>
      <c r="H147">
        <v>0</v>
      </c>
      <c r="I147">
        <v>0</v>
      </c>
      <c r="J147">
        <v>1015468.01</v>
      </c>
      <c r="K147" s="1">
        <f t="shared" si="12"/>
        <v>1015468.01</v>
      </c>
      <c r="L147" s="1">
        <f t="shared" si="10"/>
        <v>150000.00350000011</v>
      </c>
      <c r="M147">
        <f t="shared" si="11"/>
        <v>75.000001937500002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977924.77599999995</v>
      </c>
      <c r="E148" s="1">
        <v>366052.55249999999</v>
      </c>
      <c r="F148" s="1">
        <v>821924.77599999995</v>
      </c>
      <c r="G148" s="1">
        <f t="shared" si="14"/>
        <v>156000</v>
      </c>
      <c r="H148">
        <v>0</v>
      </c>
      <c r="I148">
        <v>912922.55</v>
      </c>
      <c r="J148">
        <v>0</v>
      </c>
      <c r="K148" s="1">
        <f t="shared" si="12"/>
        <v>912922.55</v>
      </c>
      <c r="L148" s="1">
        <f t="shared" si="10"/>
        <v>65002.225999999908</v>
      </c>
      <c r="M148">
        <f t="shared" si="11"/>
        <v>41.668093589743535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994717.8763333332</v>
      </c>
      <c r="E149" s="1">
        <v>361623.86016666662</v>
      </c>
      <c r="F149" s="1">
        <v>819717.8763</v>
      </c>
      <c r="G149" s="1">
        <f t="shared" si="14"/>
        <v>175000.0000333332</v>
      </c>
      <c r="H149">
        <v>0</v>
      </c>
      <c r="I149">
        <v>894717.88</v>
      </c>
      <c r="J149">
        <v>0</v>
      </c>
      <c r="K149" s="1">
        <f t="shared" si="12"/>
        <v>894717.88</v>
      </c>
      <c r="L149" s="1">
        <f t="shared" si="10"/>
        <v>99999.996333333198</v>
      </c>
      <c r="M149">
        <f t="shared" si="11"/>
        <v>57.142855036734666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1062030.3530000001</v>
      </c>
      <c r="E150" s="1">
        <v>391716.72016666667</v>
      </c>
      <c r="F150" s="1">
        <v>862030.35299999896</v>
      </c>
      <c r="G150" s="1">
        <f t="shared" si="14"/>
        <v>200000.00000000116</v>
      </c>
      <c r="H150">
        <v>0</v>
      </c>
      <c r="I150">
        <v>962030.35</v>
      </c>
      <c r="J150">
        <v>0</v>
      </c>
      <c r="K150" s="1">
        <f t="shared" si="12"/>
        <v>962030.35</v>
      </c>
      <c r="L150" s="1">
        <f t="shared" si="10"/>
        <v>100000.00300000014</v>
      </c>
      <c r="M150">
        <f t="shared" si="11"/>
        <v>50.000001499999783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1009716.0953333335</v>
      </c>
      <c r="E151" s="1">
        <v>385038.09766666667</v>
      </c>
      <c r="F151" s="1">
        <v>844716.09499999997</v>
      </c>
      <c r="G151" s="1">
        <f t="shared" si="14"/>
        <v>165000.0003333335</v>
      </c>
      <c r="H151">
        <v>0</v>
      </c>
      <c r="I151">
        <v>909716.1</v>
      </c>
      <c r="J151">
        <v>0</v>
      </c>
      <c r="K151" s="1">
        <f t="shared" si="12"/>
        <v>909716.1</v>
      </c>
      <c r="L151" s="1">
        <f t="shared" si="10"/>
        <v>99999.9953333335</v>
      </c>
      <c r="M151">
        <f t="shared" si="11"/>
        <v>60.606057655341338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1029443.0216666666</v>
      </c>
      <c r="E152" s="1">
        <v>387485.27416666667</v>
      </c>
      <c r="F152" s="1">
        <v>864443.022</v>
      </c>
      <c r="G152" s="1">
        <f t="shared" si="14"/>
        <v>164999.99966666661</v>
      </c>
      <c r="H152">
        <v>0</v>
      </c>
      <c r="I152">
        <v>955457.12</v>
      </c>
      <c r="J152">
        <v>0</v>
      </c>
      <c r="K152" s="1">
        <f t="shared" si="12"/>
        <v>955457.12</v>
      </c>
      <c r="L152" s="1">
        <f t="shared" si="10"/>
        <v>73985.901666666614</v>
      </c>
      <c r="M152">
        <f t="shared" si="11"/>
        <v>44.839940494626127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1012993.1505</v>
      </c>
      <c r="E153" s="1">
        <v>374702.41116666672</v>
      </c>
      <c r="F153" s="1">
        <v>824993.15099999995</v>
      </c>
      <c r="G153" s="1">
        <f t="shared" si="14"/>
        <v>187999.99950000003</v>
      </c>
      <c r="H153">
        <v>912993.15</v>
      </c>
      <c r="I153">
        <v>0</v>
      </c>
      <c r="J153">
        <v>0</v>
      </c>
      <c r="K153" s="1">
        <f t="shared" si="12"/>
        <v>912993.15</v>
      </c>
      <c r="L153" s="1">
        <f t="shared" si="10"/>
        <v>100000.00049999997</v>
      </c>
      <c r="M153">
        <f t="shared" si="11"/>
        <v>53.191489769126278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991110.99733333336</v>
      </c>
      <c r="E154" s="1">
        <v>391157.56899999996</v>
      </c>
      <c r="F154" s="1">
        <v>791110.99730000005</v>
      </c>
      <c r="G154" s="1">
        <f t="shared" si="14"/>
        <v>200000.00003333332</v>
      </c>
      <c r="H154">
        <v>0</v>
      </c>
      <c r="I154">
        <v>0</v>
      </c>
      <c r="J154">
        <v>846679.36</v>
      </c>
      <c r="K154" s="1">
        <f t="shared" si="12"/>
        <v>846679.36</v>
      </c>
      <c r="L154" s="1">
        <f t="shared" si="10"/>
        <v>144431.63733333338</v>
      </c>
      <c r="M154">
        <f t="shared" si="11"/>
        <v>72.215818654630723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979964.27066666679</v>
      </c>
      <c r="E155" s="1">
        <v>372868.71383333328</v>
      </c>
      <c r="F155" s="1">
        <v>827964.27069999999</v>
      </c>
      <c r="G155" s="1">
        <f t="shared" si="14"/>
        <v>151999.9999666668</v>
      </c>
      <c r="H155">
        <v>0</v>
      </c>
      <c r="I155">
        <v>884551.05</v>
      </c>
      <c r="J155">
        <v>0</v>
      </c>
      <c r="K155" s="1">
        <f t="shared" si="12"/>
        <v>884551.05</v>
      </c>
      <c r="L155" s="1">
        <f t="shared" si="10"/>
        <v>95413.220666666748</v>
      </c>
      <c r="M155">
        <f t="shared" si="11"/>
        <v>62.77185571552014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959446.73883333337</v>
      </c>
      <c r="E156" s="1">
        <v>394639.24633333337</v>
      </c>
      <c r="F156" s="1">
        <v>830446.73880000005</v>
      </c>
      <c r="G156" s="1">
        <f t="shared" si="14"/>
        <v>129000.00003333332</v>
      </c>
      <c r="H156">
        <v>0</v>
      </c>
      <c r="I156">
        <v>909446.74</v>
      </c>
      <c r="J156">
        <v>0</v>
      </c>
      <c r="K156" s="1">
        <f t="shared" si="12"/>
        <v>909446.74</v>
      </c>
      <c r="L156" s="1">
        <f t="shared" si="10"/>
        <v>49999.998833333375</v>
      </c>
      <c r="M156">
        <f t="shared" si="11"/>
        <v>38.759689008072471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984923.17616666656</v>
      </c>
      <c r="E157" s="1">
        <v>374718.484</v>
      </c>
      <c r="F157" s="1">
        <v>813923.17619999999</v>
      </c>
      <c r="G157" s="1">
        <f t="shared" si="14"/>
        <v>170999.99996666657</v>
      </c>
      <c r="H157">
        <v>0</v>
      </c>
      <c r="I157">
        <v>922303.48</v>
      </c>
      <c r="J157">
        <v>0</v>
      </c>
      <c r="K157" s="1">
        <f t="shared" si="12"/>
        <v>922303.48</v>
      </c>
      <c r="L157" s="1">
        <f t="shared" si="10"/>
        <v>62619.696166666574</v>
      </c>
      <c r="M157">
        <f t="shared" si="11"/>
        <v>36.619705367762094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944712.98950000003</v>
      </c>
      <c r="E158" s="1">
        <v>368964.51450000005</v>
      </c>
      <c r="F158" s="1">
        <v>785712.98950000003</v>
      </c>
      <c r="G158" s="1">
        <f t="shared" si="14"/>
        <v>159000</v>
      </c>
      <c r="H158">
        <v>0</v>
      </c>
      <c r="I158">
        <v>844712.99</v>
      </c>
      <c r="J158">
        <v>0</v>
      </c>
      <c r="K158" s="1">
        <f t="shared" si="12"/>
        <v>844712.99</v>
      </c>
      <c r="L158" s="1">
        <f t="shared" si="10"/>
        <v>99999.999500000034</v>
      </c>
      <c r="M158">
        <f t="shared" si="11"/>
        <v>62.893081446540897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965794.15116666676</v>
      </c>
      <c r="E159" s="1">
        <v>367685.39999999997</v>
      </c>
      <c r="F159" s="1">
        <v>814794.15119999996</v>
      </c>
      <c r="G159" s="1">
        <f t="shared" si="14"/>
        <v>150999.9999666668</v>
      </c>
      <c r="H159">
        <v>0</v>
      </c>
      <c r="I159">
        <v>895495.63</v>
      </c>
      <c r="J159">
        <v>0</v>
      </c>
      <c r="K159" s="1">
        <f t="shared" si="12"/>
        <v>895495.63</v>
      </c>
      <c r="L159" s="1">
        <f t="shared" si="10"/>
        <v>70298.52116666676</v>
      </c>
      <c r="M159">
        <f t="shared" si="11"/>
        <v>46.555312041182205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1012853.3555000001</v>
      </c>
      <c r="E160" s="1">
        <v>379074.36550000001</v>
      </c>
      <c r="F160" s="1">
        <v>826853.35599999898</v>
      </c>
      <c r="G160" s="1">
        <f t="shared" si="14"/>
        <v>185999.99950000108</v>
      </c>
      <c r="H160">
        <v>912853.36</v>
      </c>
      <c r="I160">
        <v>0</v>
      </c>
      <c r="J160">
        <v>0</v>
      </c>
      <c r="K160" s="1">
        <f t="shared" si="12"/>
        <v>912853.36</v>
      </c>
      <c r="L160" s="1">
        <f t="shared" si="10"/>
        <v>99999.995500000077</v>
      </c>
      <c r="M160">
        <f t="shared" si="11"/>
        <v>53.763438585385316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1064993.0788333332</v>
      </c>
      <c r="E161" s="1">
        <v>423175.35649999999</v>
      </c>
      <c r="F161" s="1">
        <v>864993.07900000003</v>
      </c>
      <c r="G161" s="1">
        <f t="shared" si="14"/>
        <v>199999.99983333319</v>
      </c>
      <c r="H161">
        <v>0</v>
      </c>
      <c r="I161">
        <v>0</v>
      </c>
      <c r="J161">
        <v>971059.78</v>
      </c>
      <c r="K161" s="1">
        <f t="shared" si="12"/>
        <v>971059.78</v>
      </c>
      <c r="L161" s="1">
        <f t="shared" si="10"/>
        <v>93933.298833333189</v>
      </c>
      <c r="M161">
        <f t="shared" si="11"/>
        <v>46.966649455805502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957116.14833333343</v>
      </c>
      <c r="E162" s="1">
        <v>371717.63783333328</v>
      </c>
      <c r="F162" s="1">
        <v>808116.1483</v>
      </c>
      <c r="G162" s="1">
        <f t="shared" si="14"/>
        <v>149000.00003333343</v>
      </c>
      <c r="H162">
        <v>0</v>
      </c>
      <c r="I162">
        <v>897125.49</v>
      </c>
      <c r="J162">
        <v>0</v>
      </c>
      <c r="K162" s="1">
        <f t="shared" si="12"/>
        <v>897125.49</v>
      </c>
      <c r="L162" s="1">
        <f t="shared" si="10"/>
        <v>59990.658333333442</v>
      </c>
      <c r="M162">
        <f t="shared" si="11"/>
        <v>40.2621867918877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984538.31050000002</v>
      </c>
      <c r="E163" s="1">
        <v>332339.88399999996</v>
      </c>
      <c r="F163" s="1">
        <v>816538.31050000002</v>
      </c>
      <c r="G163" s="1">
        <f t="shared" si="14"/>
        <v>168000</v>
      </c>
      <c r="H163">
        <v>0</v>
      </c>
      <c r="I163">
        <v>934538.31</v>
      </c>
      <c r="J163">
        <v>0</v>
      </c>
      <c r="K163" s="1">
        <f t="shared" si="12"/>
        <v>934538.31</v>
      </c>
      <c r="L163" s="1">
        <f t="shared" si="10"/>
        <v>50000.000499999966</v>
      </c>
      <c r="M163">
        <f t="shared" si="11"/>
        <v>29.761905059523791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971096.10050000006</v>
      </c>
      <c r="E164" s="1">
        <v>368937.93983333331</v>
      </c>
      <c r="F164" s="1">
        <v>790096.10049999994</v>
      </c>
      <c r="G164" s="1">
        <f t="shared" si="14"/>
        <v>181000.00000000012</v>
      </c>
      <c r="H164">
        <v>0</v>
      </c>
      <c r="I164">
        <v>871096.1</v>
      </c>
      <c r="J164">
        <v>0</v>
      </c>
      <c r="K164" s="1">
        <f t="shared" si="12"/>
        <v>871096.1</v>
      </c>
      <c r="L164" s="1">
        <f t="shared" si="10"/>
        <v>100000.00050000008</v>
      </c>
      <c r="M164">
        <f t="shared" si="11"/>
        <v>55.248619060773486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937352.88833333331</v>
      </c>
      <c r="E165" s="1">
        <v>365842.50116666668</v>
      </c>
      <c r="F165" s="1">
        <v>800352.88829999999</v>
      </c>
      <c r="G165" s="1">
        <f t="shared" si="14"/>
        <v>137000.00003333332</v>
      </c>
      <c r="H165">
        <v>0</v>
      </c>
      <c r="I165">
        <v>887352.89</v>
      </c>
      <c r="J165">
        <v>0</v>
      </c>
      <c r="K165" s="1">
        <f t="shared" si="12"/>
        <v>887352.89</v>
      </c>
      <c r="L165" s="1">
        <f t="shared" si="10"/>
        <v>49999.998333333293</v>
      </c>
      <c r="M165">
        <f t="shared" si="11"/>
        <v>36.496349139538573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958953.26650000003</v>
      </c>
      <c r="E166" s="1">
        <v>364551.38066666666</v>
      </c>
      <c r="F166" s="1">
        <v>816953.26650000003</v>
      </c>
      <c r="G166" s="1">
        <f t="shared" si="14"/>
        <v>142000</v>
      </c>
      <c r="H166">
        <v>0</v>
      </c>
      <c r="I166">
        <v>908953.27</v>
      </c>
      <c r="J166">
        <v>0</v>
      </c>
      <c r="K166" s="1">
        <f t="shared" si="12"/>
        <v>908953.27</v>
      </c>
      <c r="L166" s="1">
        <f t="shared" si="10"/>
        <v>49999.996500000008</v>
      </c>
      <c r="M166">
        <f t="shared" si="11"/>
        <v>35.211265140845079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976578.86783333344</v>
      </c>
      <c r="E167" s="1">
        <v>378327.83633333334</v>
      </c>
      <c r="F167" s="1">
        <v>813578.86780000001</v>
      </c>
      <c r="G167" s="1">
        <f t="shared" si="14"/>
        <v>163000.00003333343</v>
      </c>
      <c r="H167">
        <v>877456.19</v>
      </c>
      <c r="I167">
        <v>0</v>
      </c>
      <c r="J167">
        <v>0</v>
      </c>
      <c r="K167" s="1">
        <f t="shared" si="12"/>
        <v>877456.19</v>
      </c>
      <c r="L167" s="1">
        <f t="shared" si="10"/>
        <v>99122.677833333495</v>
      </c>
      <c r="M167">
        <f t="shared" si="11"/>
        <v>60.811458781020214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917736.50166666659</v>
      </c>
      <c r="E168" s="1">
        <v>371054.55516666669</v>
      </c>
      <c r="F168" s="1">
        <v>717736.50170000002</v>
      </c>
      <c r="G168" s="1">
        <f t="shared" si="14"/>
        <v>199999.99996666657</v>
      </c>
      <c r="H168">
        <v>0</v>
      </c>
      <c r="I168">
        <v>0</v>
      </c>
      <c r="J168">
        <v>877223.49</v>
      </c>
      <c r="K168" s="1">
        <f t="shared" si="12"/>
        <v>877223.49</v>
      </c>
      <c r="L168" s="1">
        <f t="shared" si="10"/>
        <v>40513.0116666666</v>
      </c>
      <c r="M168">
        <f t="shared" si="11"/>
        <v>20.256505836709394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927527.28133333323</v>
      </c>
      <c r="E169" s="1">
        <v>375479.3286666667</v>
      </c>
      <c r="F169" s="1">
        <v>727527.28130000003</v>
      </c>
      <c r="G169" s="1">
        <f t="shared" si="14"/>
        <v>200000.0000333332</v>
      </c>
      <c r="H169">
        <v>0</v>
      </c>
      <c r="I169">
        <v>0</v>
      </c>
      <c r="J169">
        <v>867026.38</v>
      </c>
      <c r="K169" s="1">
        <f t="shared" si="12"/>
        <v>867026.38</v>
      </c>
      <c r="L169" s="1">
        <f t="shared" si="10"/>
        <v>60500.901333333226</v>
      </c>
      <c r="M169">
        <f t="shared" si="11"/>
        <v>30.250450661624889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985475.30200000003</v>
      </c>
      <c r="E170" s="1">
        <v>365967.50249999994</v>
      </c>
      <c r="F170" s="1">
        <v>819475.30200000003</v>
      </c>
      <c r="G170" s="1">
        <f t="shared" si="14"/>
        <v>166000</v>
      </c>
      <c r="H170">
        <v>0</v>
      </c>
      <c r="I170">
        <v>893519.83</v>
      </c>
      <c r="J170">
        <v>0</v>
      </c>
      <c r="K170" s="1">
        <f t="shared" si="12"/>
        <v>893519.83</v>
      </c>
      <c r="L170" s="1">
        <f t="shared" si="10"/>
        <v>91955.472000000067</v>
      </c>
      <c r="M170">
        <f t="shared" si="11"/>
        <v>55.394862650602448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1008528.7926666667</v>
      </c>
      <c r="E171" s="1">
        <v>379356.62966666667</v>
      </c>
      <c r="F171" s="1">
        <v>821528.79299999995</v>
      </c>
      <c r="G171" s="1">
        <f t="shared" si="14"/>
        <v>186999.99966666673</v>
      </c>
      <c r="H171">
        <v>0</v>
      </c>
      <c r="I171">
        <v>908528.79</v>
      </c>
      <c r="J171">
        <v>0</v>
      </c>
      <c r="K171" s="1">
        <f t="shared" si="12"/>
        <v>908528.79</v>
      </c>
      <c r="L171" s="1">
        <f t="shared" si="10"/>
        <v>100000.00266666664</v>
      </c>
      <c r="M171">
        <f t="shared" si="11"/>
        <v>53.475937350224456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997709.5675</v>
      </c>
      <c r="E172" s="1">
        <v>375746.17633333331</v>
      </c>
      <c r="F172" s="1">
        <v>825709.5675</v>
      </c>
      <c r="G172" s="1">
        <f t="shared" si="14"/>
        <v>172000</v>
      </c>
      <c r="H172">
        <v>0</v>
      </c>
      <c r="I172">
        <v>897709.57</v>
      </c>
      <c r="J172">
        <v>0</v>
      </c>
      <c r="K172" s="1">
        <f t="shared" si="12"/>
        <v>897709.57</v>
      </c>
      <c r="L172" s="1">
        <f t="shared" si="10"/>
        <v>99999.997500000056</v>
      </c>
      <c r="M172">
        <f t="shared" si="11"/>
        <v>58.139533430232589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990163.90299999993</v>
      </c>
      <c r="E173" s="1">
        <v>370867.97883333336</v>
      </c>
      <c r="F173" s="1">
        <v>816163.902999999</v>
      </c>
      <c r="G173" s="1">
        <f t="shared" si="14"/>
        <v>174000.00000000093</v>
      </c>
      <c r="H173">
        <v>0</v>
      </c>
      <c r="I173">
        <v>911014.89</v>
      </c>
      <c r="J173">
        <v>0</v>
      </c>
      <c r="K173" s="1">
        <f t="shared" si="12"/>
        <v>911014.89</v>
      </c>
      <c r="L173" s="1">
        <f t="shared" si="10"/>
        <v>79149.012999999919</v>
      </c>
      <c r="M173">
        <f t="shared" si="11"/>
        <v>45.48793850574684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983336.34299999999</v>
      </c>
      <c r="E174" s="1">
        <v>378997.99900000001</v>
      </c>
      <c r="F174" s="1">
        <v>812336.34299999999</v>
      </c>
      <c r="G174" s="1">
        <f t="shared" si="14"/>
        <v>171000</v>
      </c>
      <c r="H174">
        <v>883336.34</v>
      </c>
      <c r="I174">
        <v>0</v>
      </c>
      <c r="J174">
        <v>0</v>
      </c>
      <c r="K174" s="1">
        <f t="shared" si="12"/>
        <v>883336.34</v>
      </c>
      <c r="L174" s="1">
        <f t="shared" si="10"/>
        <v>100000.00300000003</v>
      </c>
      <c r="M174">
        <f t="shared" si="11"/>
        <v>58.479533918128666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932316.5625</v>
      </c>
      <c r="E175" s="1">
        <v>375063.90933333337</v>
      </c>
      <c r="F175" s="1">
        <v>732316.5625</v>
      </c>
      <c r="G175" s="1">
        <f t="shared" si="14"/>
        <v>200000</v>
      </c>
      <c r="H175">
        <v>0</v>
      </c>
      <c r="I175">
        <v>0</v>
      </c>
      <c r="J175">
        <v>861695.79</v>
      </c>
      <c r="K175" s="1">
        <f t="shared" si="12"/>
        <v>861695.79</v>
      </c>
      <c r="L175" s="1">
        <f t="shared" si="10"/>
        <v>70620.772499999963</v>
      </c>
      <c r="M175">
        <f t="shared" si="11"/>
        <v>35.310386249999979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950853.01116666663</v>
      </c>
      <c r="E176" s="1">
        <v>374306.26750000002</v>
      </c>
      <c r="F176" s="1">
        <v>797853.01119999995</v>
      </c>
      <c r="G176" s="1">
        <f t="shared" si="14"/>
        <v>152999.99996666668</v>
      </c>
      <c r="H176">
        <v>0</v>
      </c>
      <c r="I176">
        <v>884632.57</v>
      </c>
      <c r="J176">
        <v>0</v>
      </c>
      <c r="K176" s="1">
        <f t="shared" si="12"/>
        <v>884632.57</v>
      </c>
      <c r="L176" s="1">
        <f t="shared" si="10"/>
        <v>66220.441166666686</v>
      </c>
      <c r="M176">
        <f t="shared" si="11"/>
        <v>43.281334105290057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982088.32516666653</v>
      </c>
      <c r="E177" s="1">
        <v>389435.87299999996</v>
      </c>
      <c r="F177" s="1">
        <v>823088.32519999996</v>
      </c>
      <c r="G177" s="1">
        <f t="shared" si="14"/>
        <v>158999.99996666657</v>
      </c>
      <c r="H177">
        <v>0</v>
      </c>
      <c r="I177">
        <v>911362.2</v>
      </c>
      <c r="J177">
        <v>0</v>
      </c>
      <c r="K177" s="1">
        <f t="shared" si="12"/>
        <v>911362.2</v>
      </c>
      <c r="L177" s="1">
        <f t="shared" si="10"/>
        <v>70726.125166666578</v>
      </c>
      <c r="M177">
        <f t="shared" si="11"/>
        <v>44.481839736788622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967082.60399999993</v>
      </c>
      <c r="E178" s="1">
        <v>378078.34416666668</v>
      </c>
      <c r="F178" s="1">
        <v>812082.60400000005</v>
      </c>
      <c r="G178" s="1">
        <f t="shared" si="14"/>
        <v>154999.99999999988</v>
      </c>
      <c r="H178">
        <v>0</v>
      </c>
      <c r="I178">
        <v>867082.6</v>
      </c>
      <c r="J178">
        <v>0</v>
      </c>
      <c r="K178" s="1">
        <f t="shared" si="12"/>
        <v>867082.6</v>
      </c>
      <c r="L178" s="1">
        <f t="shared" si="10"/>
        <v>100000.00399999996</v>
      </c>
      <c r="M178">
        <f t="shared" si="11"/>
        <v>64.516131612903251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966818.30033333332</v>
      </c>
      <c r="E179" s="1">
        <v>370690.86966666672</v>
      </c>
      <c r="F179" s="1">
        <v>805818.3003</v>
      </c>
      <c r="G179" s="1">
        <f t="shared" si="14"/>
        <v>161000.00003333332</v>
      </c>
      <c r="H179">
        <v>0</v>
      </c>
      <c r="I179">
        <v>916818.3</v>
      </c>
      <c r="J179">
        <v>0</v>
      </c>
      <c r="K179" s="1">
        <f t="shared" si="12"/>
        <v>916818.3</v>
      </c>
      <c r="L179" s="1">
        <f t="shared" si="10"/>
        <v>50000.000333333272</v>
      </c>
      <c r="M179">
        <f t="shared" si="11"/>
        <v>31.055900821727523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1007266.7368333334</v>
      </c>
      <c r="E180" s="1">
        <v>381774.16516666667</v>
      </c>
      <c r="F180" s="1">
        <v>823266.73699999996</v>
      </c>
      <c r="G180" s="1">
        <f t="shared" si="14"/>
        <v>183999.99983333342</v>
      </c>
      <c r="H180">
        <v>0</v>
      </c>
      <c r="I180">
        <v>907844.54</v>
      </c>
      <c r="J180">
        <v>0</v>
      </c>
      <c r="K180" s="1">
        <f t="shared" si="12"/>
        <v>907844.54</v>
      </c>
      <c r="L180" s="1">
        <f t="shared" si="10"/>
        <v>99422.19683333335</v>
      </c>
      <c r="M180">
        <f t="shared" si="11"/>
        <v>54.03380267575524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1001862.4413333334</v>
      </c>
      <c r="E181" s="1">
        <v>381068.27183333336</v>
      </c>
      <c r="F181" s="1">
        <v>832862.44099999999</v>
      </c>
      <c r="G181" s="1">
        <f t="shared" si="14"/>
        <v>169000.00033333339</v>
      </c>
      <c r="H181">
        <v>911507.75</v>
      </c>
      <c r="I181">
        <v>0</v>
      </c>
      <c r="J181">
        <v>0</v>
      </c>
      <c r="K181" s="1">
        <f t="shared" si="12"/>
        <v>911507.75</v>
      </c>
      <c r="L181" s="1">
        <f t="shared" si="10"/>
        <v>90354.69133333338</v>
      </c>
      <c r="M181">
        <f t="shared" si="11"/>
        <v>53.464314292969803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998108.83483333327</v>
      </c>
      <c r="E182" s="1">
        <v>390033.56416666671</v>
      </c>
      <c r="F182" s="1">
        <v>798108.83479999995</v>
      </c>
      <c r="G182" s="1">
        <f t="shared" si="14"/>
        <v>200000.00003333332</v>
      </c>
      <c r="H182">
        <v>0</v>
      </c>
      <c r="I182">
        <v>0</v>
      </c>
      <c r="J182">
        <v>848108.83</v>
      </c>
      <c r="K182" s="1">
        <f t="shared" si="12"/>
        <v>848108.83</v>
      </c>
      <c r="L182" s="1">
        <f t="shared" si="10"/>
        <v>150000.00483333331</v>
      </c>
      <c r="M182">
        <f t="shared" si="11"/>
        <v>75.000002404166665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954627.03599999996</v>
      </c>
      <c r="E183" s="1">
        <v>380909.85499999998</v>
      </c>
      <c r="F183" s="1">
        <v>803627.03599999996</v>
      </c>
      <c r="G183" s="1">
        <f t="shared" si="14"/>
        <v>151000</v>
      </c>
      <c r="H183">
        <v>0</v>
      </c>
      <c r="I183">
        <v>875770.39</v>
      </c>
      <c r="J183">
        <v>0</v>
      </c>
      <c r="K183" s="1">
        <f t="shared" si="12"/>
        <v>875770.39</v>
      </c>
      <c r="L183" s="1">
        <f t="shared" si="10"/>
        <v>78856.64599999995</v>
      </c>
      <c r="M183">
        <f t="shared" si="11"/>
        <v>52.222944370860894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983788.83716666652</v>
      </c>
      <c r="E184" s="1">
        <v>396406.36033333332</v>
      </c>
      <c r="F184" s="1">
        <v>814788.83719999995</v>
      </c>
      <c r="G184" s="1">
        <f t="shared" si="14"/>
        <v>168999.99996666657</v>
      </c>
      <c r="H184">
        <v>0</v>
      </c>
      <c r="I184">
        <v>895210.09</v>
      </c>
      <c r="J184">
        <v>0</v>
      </c>
      <c r="K184" s="1">
        <f t="shared" si="12"/>
        <v>895210.09</v>
      </c>
      <c r="L184" s="1">
        <f t="shared" si="10"/>
        <v>88578.747166666551</v>
      </c>
      <c r="M184">
        <f t="shared" si="11"/>
        <v>52.413459872270863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981507.28983333334</v>
      </c>
      <c r="E185" s="1">
        <v>385697.32833333331</v>
      </c>
      <c r="F185" s="1">
        <v>830507.28980000003</v>
      </c>
      <c r="G185" s="1">
        <f t="shared" si="14"/>
        <v>151000.00003333332</v>
      </c>
      <c r="H185">
        <v>0</v>
      </c>
      <c r="I185">
        <v>920321.42</v>
      </c>
      <c r="J185">
        <v>0</v>
      </c>
      <c r="K185" s="1">
        <f t="shared" si="12"/>
        <v>920321.42</v>
      </c>
      <c r="L185" s="1">
        <f t="shared" si="10"/>
        <v>61185.869833333301</v>
      </c>
      <c r="M185">
        <f t="shared" si="11"/>
        <v>40.520443589289066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999722.48266666662</v>
      </c>
      <c r="E186" s="1">
        <v>389980.23099999997</v>
      </c>
      <c r="F186" s="1">
        <v>832722.48270000005</v>
      </c>
      <c r="G186" s="1">
        <f t="shared" si="14"/>
        <v>166999.99996666657</v>
      </c>
      <c r="H186">
        <v>0</v>
      </c>
      <c r="I186">
        <v>915051.16</v>
      </c>
      <c r="J186">
        <v>0</v>
      </c>
      <c r="K186" s="1">
        <f t="shared" si="12"/>
        <v>915051.16</v>
      </c>
      <c r="L186" s="1">
        <f t="shared" si="10"/>
        <v>84671.322666666587</v>
      </c>
      <c r="M186">
        <f t="shared" si="11"/>
        <v>50.701390828483298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997917.60466666659</v>
      </c>
      <c r="E187" s="1">
        <v>392280.15083333332</v>
      </c>
      <c r="F187" s="1">
        <v>832917.60470000003</v>
      </c>
      <c r="G187" s="1">
        <f t="shared" si="14"/>
        <v>164999.99996666657</v>
      </c>
      <c r="H187">
        <v>0</v>
      </c>
      <c r="I187">
        <v>947917.6</v>
      </c>
      <c r="J187">
        <v>0</v>
      </c>
      <c r="K187" s="1">
        <f t="shared" si="12"/>
        <v>947917.6</v>
      </c>
      <c r="L187" s="1">
        <f t="shared" si="10"/>
        <v>50000.004666666617</v>
      </c>
      <c r="M187">
        <f t="shared" si="11"/>
        <v>30.303033137434944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1011390.7756666666</v>
      </c>
      <c r="E188" s="1">
        <v>391682.90666666668</v>
      </c>
      <c r="F188" s="1">
        <v>831390.77599999995</v>
      </c>
      <c r="G188" s="1">
        <f t="shared" si="14"/>
        <v>179999.99966666661</v>
      </c>
      <c r="H188">
        <v>911390.78</v>
      </c>
      <c r="I188">
        <v>0</v>
      </c>
      <c r="J188">
        <v>0</v>
      </c>
      <c r="K188" s="1">
        <f t="shared" si="12"/>
        <v>911390.78</v>
      </c>
      <c r="L188" s="1">
        <f t="shared" si="10"/>
        <v>99999.995666666538</v>
      </c>
      <c r="M188">
        <f t="shared" si="11"/>
        <v>55.555553251028741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1019438.4018333334</v>
      </c>
      <c r="E189" s="1">
        <v>422785.38066666666</v>
      </c>
      <c r="F189" s="1">
        <v>819438.402</v>
      </c>
      <c r="G189" s="1">
        <f t="shared" si="14"/>
        <v>199999.99983333342</v>
      </c>
      <c r="H189">
        <v>0</v>
      </c>
      <c r="I189">
        <v>0</v>
      </c>
      <c r="J189">
        <v>869438.4</v>
      </c>
      <c r="K189" s="1">
        <f t="shared" si="12"/>
        <v>869438.4</v>
      </c>
      <c r="L189" s="1">
        <f t="shared" si="10"/>
        <v>150000.0018333334</v>
      </c>
      <c r="M189">
        <f t="shared" si="11"/>
        <v>75.000000979166671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978408.63349999988</v>
      </c>
      <c r="E190" s="1">
        <v>0</v>
      </c>
      <c r="F190" s="1">
        <v>826408.6335</v>
      </c>
      <c r="G190" s="1">
        <f t="shared" si="14"/>
        <v>151999.99999999988</v>
      </c>
      <c r="H190">
        <v>0</v>
      </c>
      <c r="I190">
        <v>903689.87</v>
      </c>
      <c r="J190">
        <v>0</v>
      </c>
      <c r="K190" s="1">
        <f t="shared" si="12"/>
        <v>903689.87</v>
      </c>
      <c r="L190" s="1">
        <f t="shared" si="10"/>
        <v>74718.763499999885</v>
      </c>
      <c r="M190">
        <f t="shared" si="11"/>
        <v>49.157081249999962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981208.69183333346</v>
      </c>
      <c r="E191" s="1">
        <v>385239.87250000006</v>
      </c>
      <c r="F191" s="1">
        <v>813208.69180000003</v>
      </c>
      <c r="G191" s="1">
        <f t="shared" si="14"/>
        <v>168000.00003333343</v>
      </c>
      <c r="H191">
        <v>0</v>
      </c>
      <c r="I191">
        <v>900531.9</v>
      </c>
      <c r="J191">
        <v>0</v>
      </c>
      <c r="K191" s="1">
        <f t="shared" si="12"/>
        <v>900531.9</v>
      </c>
      <c r="L191" s="1">
        <f t="shared" si="10"/>
        <v>80676.791833333438</v>
      </c>
      <c r="M191">
        <f t="shared" si="11"/>
        <v>48.021899891265527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997808.99399999995</v>
      </c>
      <c r="E192" s="1">
        <v>383859.62066666671</v>
      </c>
      <c r="F192" s="1">
        <v>844808.99399999995</v>
      </c>
      <c r="G192" s="1">
        <f t="shared" si="14"/>
        <v>153000</v>
      </c>
      <c r="H192">
        <v>0</v>
      </c>
      <c r="I192">
        <v>922867.97</v>
      </c>
      <c r="J192">
        <v>0</v>
      </c>
      <c r="K192" s="1">
        <f t="shared" si="12"/>
        <v>922867.97</v>
      </c>
      <c r="L192" s="1">
        <f t="shared" si="10"/>
        <v>74941.023999999976</v>
      </c>
      <c r="M192">
        <f t="shared" si="11"/>
        <v>48.98106143790848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1005116.6626666668</v>
      </c>
      <c r="E193" s="1">
        <v>384154.70950000006</v>
      </c>
      <c r="F193" s="1">
        <v>828116.66299999994</v>
      </c>
      <c r="G193" s="1">
        <f t="shared" si="14"/>
        <v>176999.99966666684</v>
      </c>
      <c r="H193">
        <v>0</v>
      </c>
      <c r="I193">
        <v>905116.66</v>
      </c>
      <c r="J193">
        <v>0</v>
      </c>
      <c r="K193" s="1">
        <f t="shared" si="12"/>
        <v>905116.66</v>
      </c>
      <c r="L193" s="1">
        <f t="shared" si="10"/>
        <v>100000.00266666675</v>
      </c>
      <c r="M193">
        <f t="shared" si="11"/>
        <v>56.497176754231958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1021227.2208333333</v>
      </c>
      <c r="E194" s="1">
        <v>385200.22983333329</v>
      </c>
      <c r="F194" s="1">
        <v>855227.22099999897</v>
      </c>
      <c r="G194" s="1">
        <f t="shared" si="14"/>
        <v>165999.99983333435</v>
      </c>
      <c r="H194">
        <v>0</v>
      </c>
      <c r="I194">
        <v>952689.93</v>
      </c>
      <c r="J194">
        <v>0</v>
      </c>
      <c r="K194" s="1">
        <f t="shared" si="12"/>
        <v>952689.93</v>
      </c>
      <c r="L194" s="1">
        <f t="shared" ref="L194:L257" si="15">D194-K194</f>
        <v>68537.290833333274</v>
      </c>
      <c r="M194">
        <f t="shared" ref="M194:M257" si="16">L194/G194 *100</f>
        <v>41.287524639846623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1008247.3618333334</v>
      </c>
      <c r="E195" s="1">
        <v>388732.5633333333</v>
      </c>
      <c r="F195" s="1">
        <v>833247.36199999996</v>
      </c>
      <c r="G195" s="1">
        <f t="shared" si="14"/>
        <v>174999.99983333342</v>
      </c>
      <c r="H195">
        <v>908247.36</v>
      </c>
      <c r="I195">
        <v>0</v>
      </c>
      <c r="J195">
        <v>0</v>
      </c>
      <c r="K195" s="1">
        <f t="shared" ref="K195:K258" si="17">MAX(H195:J195)</f>
        <v>908247.36</v>
      </c>
      <c r="L195" s="1">
        <f t="shared" si="15"/>
        <v>100000.0018333334</v>
      </c>
      <c r="M195">
        <f t="shared" si="16"/>
        <v>57.142858244897965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985998.91216666671</v>
      </c>
      <c r="E196" s="1">
        <v>386697.64866666665</v>
      </c>
      <c r="F196" s="1">
        <v>785998.91220000002</v>
      </c>
      <c r="G196" s="1">
        <f t="shared" ref="G196:G259" si="19">D196-F196</f>
        <v>199999.99996666668</v>
      </c>
      <c r="H196">
        <v>0</v>
      </c>
      <c r="I196">
        <v>0</v>
      </c>
      <c r="J196">
        <v>875233.02</v>
      </c>
      <c r="K196" s="1">
        <f t="shared" si="17"/>
        <v>875233.02</v>
      </c>
      <c r="L196" s="1">
        <f t="shared" si="15"/>
        <v>110765.89216666669</v>
      </c>
      <c r="M196">
        <f t="shared" si="16"/>
        <v>55.382946092563834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957253.83099999989</v>
      </c>
      <c r="E197" s="1">
        <v>384649.82883333339</v>
      </c>
      <c r="F197" s="1">
        <v>811253.83099999896</v>
      </c>
      <c r="G197" s="1">
        <f t="shared" si="19"/>
        <v>146000.00000000093</v>
      </c>
      <c r="H197">
        <v>0</v>
      </c>
      <c r="I197">
        <v>879774.47</v>
      </c>
      <c r="J197">
        <v>0</v>
      </c>
      <c r="K197" s="1">
        <f t="shared" si="17"/>
        <v>879774.47</v>
      </c>
      <c r="L197" s="1">
        <f t="shared" si="15"/>
        <v>77479.360999999917</v>
      </c>
      <c r="M197">
        <f t="shared" si="16"/>
        <v>53.068055479451658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964471.91933333327</v>
      </c>
      <c r="E198" s="1">
        <v>376920.06450000004</v>
      </c>
      <c r="F198" s="1">
        <v>815471.91929999995</v>
      </c>
      <c r="G198" s="1">
        <f t="shared" si="19"/>
        <v>149000.00003333332</v>
      </c>
      <c r="H198">
        <v>0</v>
      </c>
      <c r="I198">
        <v>874652.77</v>
      </c>
      <c r="J198">
        <v>0</v>
      </c>
      <c r="K198" s="1">
        <f t="shared" si="17"/>
        <v>874652.77</v>
      </c>
      <c r="L198" s="1">
        <f t="shared" si="15"/>
        <v>89819.149333333247</v>
      </c>
      <c r="M198">
        <f t="shared" si="16"/>
        <v>60.281308263919122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991527.46866666665</v>
      </c>
      <c r="E199" s="1">
        <v>379363.8098333333</v>
      </c>
      <c r="F199" s="1">
        <v>829527.46869999997</v>
      </c>
      <c r="G199" s="1">
        <f t="shared" si="19"/>
        <v>161999.99996666668</v>
      </c>
      <c r="H199">
        <v>0</v>
      </c>
      <c r="I199">
        <v>913444</v>
      </c>
      <c r="J199">
        <v>0</v>
      </c>
      <c r="K199" s="1">
        <f t="shared" si="17"/>
        <v>913444</v>
      </c>
      <c r="L199" s="1">
        <f t="shared" si="15"/>
        <v>78083.468666666653</v>
      </c>
      <c r="M199">
        <f t="shared" si="16"/>
        <v>48.199672026378522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1017864.5625</v>
      </c>
      <c r="E200" s="1">
        <v>384090.92366666667</v>
      </c>
      <c r="F200" s="1">
        <v>853864.56299999997</v>
      </c>
      <c r="G200" s="1">
        <f t="shared" si="19"/>
        <v>163999.99950000003</v>
      </c>
      <c r="H200">
        <v>0</v>
      </c>
      <c r="I200">
        <v>967864.56</v>
      </c>
      <c r="J200">
        <v>0</v>
      </c>
      <c r="K200" s="1">
        <f t="shared" si="17"/>
        <v>967864.56</v>
      </c>
      <c r="L200" s="1">
        <f t="shared" si="15"/>
        <v>50000.002499999944</v>
      </c>
      <c r="M200">
        <f t="shared" si="16"/>
        <v>30.487806495389613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993237.01099999994</v>
      </c>
      <c r="E201" s="1">
        <v>386633.62816666672</v>
      </c>
      <c r="F201" s="1">
        <v>833237.01099999901</v>
      </c>
      <c r="G201" s="1">
        <f t="shared" si="19"/>
        <v>160000.00000000093</v>
      </c>
      <c r="H201">
        <v>0</v>
      </c>
      <c r="I201">
        <v>915504.77</v>
      </c>
      <c r="J201">
        <v>0</v>
      </c>
      <c r="K201" s="1">
        <f t="shared" si="17"/>
        <v>915504.77</v>
      </c>
      <c r="L201" s="1">
        <f t="shared" si="15"/>
        <v>77732.240999999922</v>
      </c>
      <c r="M201">
        <f t="shared" si="16"/>
        <v>48.582650624999665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1022741.7611666668</v>
      </c>
      <c r="E202" s="1">
        <v>381197.40616666671</v>
      </c>
      <c r="F202" s="1">
        <v>839741.76099999901</v>
      </c>
      <c r="G202" s="1">
        <f t="shared" si="19"/>
        <v>183000.00016666774</v>
      </c>
      <c r="H202">
        <v>922741.76000000001</v>
      </c>
      <c r="I202">
        <v>0</v>
      </c>
      <c r="J202">
        <v>0</v>
      </c>
      <c r="K202" s="1">
        <f t="shared" si="17"/>
        <v>922741.76000000001</v>
      </c>
      <c r="L202" s="1">
        <f t="shared" si="15"/>
        <v>100000.00116666674</v>
      </c>
      <c r="M202">
        <f t="shared" si="16"/>
        <v>54.644809330924303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977918.3339999998</v>
      </c>
      <c r="E203" s="1">
        <v>385263.66533333337</v>
      </c>
      <c r="F203" s="1">
        <v>777918.33400000003</v>
      </c>
      <c r="G203" s="1">
        <f t="shared" si="19"/>
        <v>199999.99999999977</v>
      </c>
      <c r="H203">
        <v>0</v>
      </c>
      <c r="I203">
        <v>0</v>
      </c>
      <c r="J203">
        <v>882073.13</v>
      </c>
      <c r="K203" s="1">
        <f t="shared" si="17"/>
        <v>882073.13</v>
      </c>
      <c r="L203" s="1">
        <f t="shared" si="15"/>
        <v>95845.203999999794</v>
      </c>
      <c r="M203">
        <f t="shared" si="16"/>
        <v>47.922601999999955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995009.61300000001</v>
      </c>
      <c r="E204" s="1">
        <v>380163.17233333335</v>
      </c>
      <c r="F204" s="1">
        <v>819009.61300000001</v>
      </c>
      <c r="G204" s="1">
        <f t="shared" si="19"/>
        <v>176000</v>
      </c>
      <c r="H204">
        <v>0</v>
      </c>
      <c r="I204">
        <v>945009.61</v>
      </c>
      <c r="J204">
        <v>0</v>
      </c>
      <c r="K204" s="1">
        <f t="shared" si="17"/>
        <v>945009.61</v>
      </c>
      <c r="L204" s="1">
        <f t="shared" si="15"/>
        <v>50000.003000000026</v>
      </c>
      <c r="M204">
        <f t="shared" si="16"/>
        <v>28.409092613636378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977851.8735000001</v>
      </c>
      <c r="E205" s="1">
        <v>386253.18333333335</v>
      </c>
      <c r="F205" s="1">
        <v>816851.87349999999</v>
      </c>
      <c r="G205" s="1">
        <f t="shared" si="19"/>
        <v>161000.00000000012</v>
      </c>
      <c r="H205">
        <v>0</v>
      </c>
      <c r="I205">
        <v>914543.6</v>
      </c>
      <c r="J205">
        <v>0</v>
      </c>
      <c r="K205" s="1">
        <f t="shared" si="17"/>
        <v>914543.6</v>
      </c>
      <c r="L205" s="1">
        <f t="shared" si="15"/>
        <v>63308.273500000127</v>
      </c>
      <c r="M205">
        <f t="shared" si="16"/>
        <v>39.321909006211229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939124.71400000004</v>
      </c>
      <c r="E206" s="1">
        <v>380124.56016666658</v>
      </c>
      <c r="F206" s="1">
        <v>796124.71400000004</v>
      </c>
      <c r="G206" s="1">
        <f t="shared" si="19"/>
        <v>143000</v>
      </c>
      <c r="H206">
        <v>0</v>
      </c>
      <c r="I206">
        <v>864510.12</v>
      </c>
      <c r="J206">
        <v>0</v>
      </c>
      <c r="K206" s="1">
        <f t="shared" si="17"/>
        <v>864510.12</v>
      </c>
      <c r="L206" s="1">
        <f t="shared" si="15"/>
        <v>74614.594000000041</v>
      </c>
      <c r="M206">
        <f t="shared" si="16"/>
        <v>52.178037762237793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971261.18333333323</v>
      </c>
      <c r="E207" s="1">
        <v>377726.58816666668</v>
      </c>
      <c r="F207" s="1">
        <v>820261.18330000003</v>
      </c>
      <c r="G207" s="1">
        <f t="shared" si="19"/>
        <v>151000.0000333332</v>
      </c>
      <c r="H207">
        <v>0</v>
      </c>
      <c r="I207">
        <v>888885.46</v>
      </c>
      <c r="J207">
        <v>0</v>
      </c>
      <c r="K207" s="1">
        <f t="shared" si="17"/>
        <v>888885.46</v>
      </c>
      <c r="L207" s="1">
        <f t="shared" si="15"/>
        <v>82375.72333333327</v>
      </c>
      <c r="M207">
        <f t="shared" si="16"/>
        <v>54.553459149105201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1038913.1398333334</v>
      </c>
      <c r="E208" s="1">
        <v>382719.58733333339</v>
      </c>
      <c r="F208" s="1">
        <v>874913.14</v>
      </c>
      <c r="G208" s="1">
        <f t="shared" si="19"/>
        <v>163999.99983333342</v>
      </c>
      <c r="H208">
        <v>0</v>
      </c>
      <c r="I208">
        <v>956905.82</v>
      </c>
      <c r="J208">
        <v>0</v>
      </c>
      <c r="K208" s="1">
        <f t="shared" si="17"/>
        <v>956905.82</v>
      </c>
      <c r="L208" s="1">
        <f t="shared" si="15"/>
        <v>82007.319833333488</v>
      </c>
      <c r="M208">
        <f t="shared" si="16"/>
        <v>50.004463363825749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1011760.1223333334</v>
      </c>
      <c r="E209" s="1">
        <v>368792.66133333329</v>
      </c>
      <c r="F209" s="1">
        <v>847760.12199999997</v>
      </c>
      <c r="G209" s="1">
        <f t="shared" si="19"/>
        <v>164000.00033333339</v>
      </c>
      <c r="H209">
        <v>911760.12</v>
      </c>
      <c r="I209">
        <v>0</v>
      </c>
      <c r="J209">
        <v>0</v>
      </c>
      <c r="K209" s="1">
        <f t="shared" si="17"/>
        <v>911760.12</v>
      </c>
      <c r="L209" s="1">
        <f t="shared" si="15"/>
        <v>100000.00233333337</v>
      </c>
      <c r="M209">
        <f t="shared" si="16"/>
        <v>60.975611054927612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979913.68333333323</v>
      </c>
      <c r="E210" s="1">
        <v>384608.51816666668</v>
      </c>
      <c r="F210" s="1">
        <v>779913.68330000003</v>
      </c>
      <c r="G210" s="1">
        <f t="shared" si="19"/>
        <v>200000.0000333332</v>
      </c>
      <c r="H210">
        <v>0</v>
      </c>
      <c r="I210">
        <v>0</v>
      </c>
      <c r="J210">
        <v>884066.71</v>
      </c>
      <c r="K210" s="1">
        <f t="shared" si="17"/>
        <v>884066.71</v>
      </c>
      <c r="L210" s="1">
        <f t="shared" si="15"/>
        <v>95846.97333333327</v>
      </c>
      <c r="M210">
        <f t="shared" si="16"/>
        <v>47.923486658679423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929541.61233333347</v>
      </c>
      <c r="E211" s="1">
        <v>379160.25516666664</v>
      </c>
      <c r="F211" s="1">
        <v>780541.61230000004</v>
      </c>
      <c r="G211" s="1">
        <f t="shared" si="19"/>
        <v>149000.00003333343</v>
      </c>
      <c r="H211">
        <v>0</v>
      </c>
      <c r="I211">
        <v>879541.61</v>
      </c>
      <c r="J211">
        <v>0</v>
      </c>
      <c r="K211" s="1">
        <f t="shared" si="17"/>
        <v>879541.61</v>
      </c>
      <c r="L211" s="1">
        <f t="shared" si="15"/>
        <v>50000.002333333483</v>
      </c>
      <c r="M211">
        <f t="shared" si="16"/>
        <v>33.557048538354209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969992.34900000005</v>
      </c>
      <c r="E212" s="1">
        <v>376011.00183333334</v>
      </c>
      <c r="F212" s="1">
        <v>802992.34900000005</v>
      </c>
      <c r="G212" s="1">
        <f t="shared" si="19"/>
        <v>167000</v>
      </c>
      <c r="H212">
        <v>0</v>
      </c>
      <c r="I212">
        <v>872275.05</v>
      </c>
      <c r="J212">
        <v>0</v>
      </c>
      <c r="K212" s="1">
        <f t="shared" si="17"/>
        <v>872275.05</v>
      </c>
      <c r="L212" s="1">
        <f t="shared" si="15"/>
        <v>97717.298999999999</v>
      </c>
      <c r="M212">
        <f t="shared" si="16"/>
        <v>58.513352694610774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970633.84333333327</v>
      </c>
      <c r="E213" s="1">
        <v>380753.36233333335</v>
      </c>
      <c r="F213" s="1">
        <v>818633.84329999995</v>
      </c>
      <c r="G213" s="1">
        <f t="shared" si="19"/>
        <v>152000.00003333332</v>
      </c>
      <c r="H213">
        <v>0</v>
      </c>
      <c r="I213">
        <v>895988.52</v>
      </c>
      <c r="J213">
        <v>0</v>
      </c>
      <c r="K213" s="1">
        <f t="shared" si="17"/>
        <v>895988.52</v>
      </c>
      <c r="L213" s="1">
        <f t="shared" si="15"/>
        <v>74645.323333333246</v>
      </c>
      <c r="M213">
        <f t="shared" si="16"/>
        <v>49.108765340107674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958261.39549999998</v>
      </c>
      <c r="E214" s="1">
        <v>381966.26149999996</v>
      </c>
      <c r="F214" s="1">
        <v>815261.39549999998</v>
      </c>
      <c r="G214" s="1">
        <f t="shared" si="19"/>
        <v>143000</v>
      </c>
      <c r="H214">
        <v>0</v>
      </c>
      <c r="I214">
        <v>894624.33</v>
      </c>
      <c r="J214">
        <v>0</v>
      </c>
      <c r="K214" s="1">
        <f t="shared" si="17"/>
        <v>894624.33</v>
      </c>
      <c r="L214" s="1">
        <f t="shared" si="15"/>
        <v>63637.065500000026</v>
      </c>
      <c r="M214">
        <f t="shared" si="16"/>
        <v>44.501444405594427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1000247.3450000001</v>
      </c>
      <c r="E215" s="1">
        <v>376651.95983333333</v>
      </c>
      <c r="F215" s="1">
        <v>851247.34499999997</v>
      </c>
      <c r="G215" s="1">
        <f t="shared" si="19"/>
        <v>149000.00000000012</v>
      </c>
      <c r="H215">
        <v>0</v>
      </c>
      <c r="I215">
        <v>950247.34</v>
      </c>
      <c r="J215">
        <v>0</v>
      </c>
      <c r="K215" s="1">
        <f t="shared" si="17"/>
        <v>950247.34</v>
      </c>
      <c r="L215" s="1">
        <f t="shared" si="15"/>
        <v>50000.005000000121</v>
      </c>
      <c r="M215">
        <f t="shared" si="16"/>
        <v>33.557050335570523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1030904.2888333333</v>
      </c>
      <c r="E216" s="1">
        <v>378732.10366666666</v>
      </c>
      <c r="F216" s="1">
        <v>848904.28899999999</v>
      </c>
      <c r="G216" s="1">
        <f t="shared" si="19"/>
        <v>181999.99983333331</v>
      </c>
      <c r="H216">
        <v>930904.29</v>
      </c>
      <c r="I216">
        <v>0</v>
      </c>
      <c r="J216">
        <v>0</v>
      </c>
      <c r="K216" s="1">
        <f t="shared" si="17"/>
        <v>930904.29</v>
      </c>
      <c r="L216" s="1">
        <f t="shared" si="15"/>
        <v>99999.998833333259</v>
      </c>
      <c r="M216">
        <f t="shared" si="16"/>
        <v>54.94505435434526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996145.46000000008</v>
      </c>
      <c r="E217" s="1">
        <v>381499.95233333326</v>
      </c>
      <c r="F217" s="1">
        <v>796145.46</v>
      </c>
      <c r="G217" s="1">
        <f t="shared" si="19"/>
        <v>200000.00000000012</v>
      </c>
      <c r="H217">
        <v>0</v>
      </c>
      <c r="I217">
        <v>0</v>
      </c>
      <c r="J217">
        <v>912245.75</v>
      </c>
      <c r="K217" s="1">
        <f t="shared" si="17"/>
        <v>912245.75</v>
      </c>
      <c r="L217" s="1">
        <f t="shared" si="15"/>
        <v>83899.710000000079</v>
      </c>
      <c r="M217">
        <f t="shared" si="16"/>
        <v>41.949855000000014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966908.03500000003</v>
      </c>
      <c r="E218" s="1">
        <v>382172.92849999992</v>
      </c>
      <c r="F218" s="1">
        <v>825908.03500000003</v>
      </c>
      <c r="G218" s="1">
        <f t="shared" si="19"/>
        <v>141000</v>
      </c>
      <c r="H218">
        <v>0</v>
      </c>
      <c r="I218">
        <v>905424.96</v>
      </c>
      <c r="J218">
        <v>0</v>
      </c>
      <c r="K218" s="1">
        <f t="shared" si="17"/>
        <v>905424.96</v>
      </c>
      <c r="L218" s="1">
        <f t="shared" si="15"/>
        <v>61483.07500000007</v>
      </c>
      <c r="M218">
        <f t="shared" si="16"/>
        <v>43.605017730496506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1004076.5413333332</v>
      </c>
      <c r="E219" s="1">
        <v>386723.15666666668</v>
      </c>
      <c r="F219" s="1">
        <v>836076.54099999997</v>
      </c>
      <c r="G219" s="1">
        <f t="shared" si="19"/>
        <v>168000.00033333327</v>
      </c>
      <c r="H219">
        <v>0</v>
      </c>
      <c r="I219">
        <v>918004.15</v>
      </c>
      <c r="J219">
        <v>0</v>
      </c>
      <c r="K219" s="1">
        <f t="shared" si="17"/>
        <v>918004.15</v>
      </c>
      <c r="L219" s="1">
        <f t="shared" si="15"/>
        <v>86072.391333333217</v>
      </c>
      <c r="M219">
        <f t="shared" si="16"/>
        <v>51.233566168187316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977199.83316666679</v>
      </c>
      <c r="E220" s="1">
        <v>374149.1766666667</v>
      </c>
      <c r="F220" s="1">
        <v>826199.83319999999</v>
      </c>
      <c r="G220" s="1">
        <f t="shared" si="19"/>
        <v>150999.9999666668</v>
      </c>
      <c r="H220">
        <v>0</v>
      </c>
      <c r="I220">
        <v>927199.83</v>
      </c>
      <c r="J220">
        <v>0</v>
      </c>
      <c r="K220" s="1">
        <f t="shared" si="17"/>
        <v>927199.83</v>
      </c>
      <c r="L220" s="1">
        <f t="shared" si="15"/>
        <v>50000.003166666836</v>
      </c>
      <c r="M220">
        <f t="shared" si="16"/>
        <v>33.112584885896901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976672.02950000006</v>
      </c>
      <c r="E221" s="1">
        <v>372088.31950000004</v>
      </c>
      <c r="F221" s="1">
        <v>797672.02949999995</v>
      </c>
      <c r="G221" s="1">
        <f t="shared" si="19"/>
        <v>179000.00000000012</v>
      </c>
      <c r="H221">
        <v>0</v>
      </c>
      <c r="I221">
        <v>876672.03</v>
      </c>
      <c r="J221">
        <v>0</v>
      </c>
      <c r="K221" s="1">
        <f t="shared" si="17"/>
        <v>876672.03</v>
      </c>
      <c r="L221" s="1">
        <f t="shared" si="15"/>
        <v>99999.999500000034</v>
      </c>
      <c r="M221">
        <f t="shared" si="16"/>
        <v>55.86592150837987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974922.68133333325</v>
      </c>
      <c r="E222" s="1">
        <v>392037.80849999998</v>
      </c>
      <c r="F222" s="1">
        <v>774922.68130000005</v>
      </c>
      <c r="G222" s="1">
        <f t="shared" si="19"/>
        <v>200000.0000333332</v>
      </c>
      <c r="H222">
        <v>0</v>
      </c>
      <c r="I222">
        <v>0</v>
      </c>
      <c r="J222">
        <v>958335.36</v>
      </c>
      <c r="K222" s="1">
        <f t="shared" si="17"/>
        <v>958335.36</v>
      </c>
      <c r="L222" s="1">
        <f t="shared" si="15"/>
        <v>16587.321333333268</v>
      </c>
      <c r="M222">
        <f t="shared" si="16"/>
        <v>8.2936606652843619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1005132.2536666667</v>
      </c>
      <c r="E223" s="1">
        <v>397861.24133333331</v>
      </c>
      <c r="F223" s="1">
        <v>814132.25399999996</v>
      </c>
      <c r="G223" s="1">
        <f t="shared" si="19"/>
        <v>190999.99966666673</v>
      </c>
      <c r="H223">
        <v>905132.25</v>
      </c>
      <c r="I223">
        <v>0</v>
      </c>
      <c r="J223">
        <v>0</v>
      </c>
      <c r="K223" s="1">
        <f t="shared" si="17"/>
        <v>905132.25</v>
      </c>
      <c r="L223" s="1">
        <f t="shared" si="15"/>
        <v>100000.00366666669</v>
      </c>
      <c r="M223">
        <f t="shared" si="16"/>
        <v>52.356022953500904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980636.44433333341</v>
      </c>
      <c r="E224" s="1">
        <v>387795.18650000001</v>
      </c>
      <c r="F224" s="1">
        <v>780636.44429999997</v>
      </c>
      <c r="G224" s="1">
        <f t="shared" si="19"/>
        <v>200000.00003333343</v>
      </c>
      <c r="H224">
        <v>0</v>
      </c>
      <c r="I224">
        <v>0</v>
      </c>
      <c r="J224">
        <v>857689.73</v>
      </c>
      <c r="K224" s="1">
        <f t="shared" si="17"/>
        <v>857689.73</v>
      </c>
      <c r="L224" s="1">
        <f t="shared" si="15"/>
        <v>122946.71433333342</v>
      </c>
      <c r="M224">
        <f t="shared" si="16"/>
        <v>61.47335715642113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937128.47866666678</v>
      </c>
      <c r="E225" s="1">
        <v>386248.82316666673</v>
      </c>
      <c r="F225" s="1">
        <v>765128.47869999998</v>
      </c>
      <c r="G225" s="1">
        <f t="shared" si="19"/>
        <v>171999.9999666668</v>
      </c>
      <c r="H225">
        <v>0</v>
      </c>
      <c r="I225">
        <v>837128.48</v>
      </c>
      <c r="J225">
        <v>0</v>
      </c>
      <c r="K225" s="1">
        <f t="shared" si="17"/>
        <v>837128.48</v>
      </c>
      <c r="L225" s="1">
        <f t="shared" si="15"/>
        <v>99999.998666666797</v>
      </c>
      <c r="M225">
        <f t="shared" si="16"/>
        <v>58.139534119794511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940332.72800000012</v>
      </c>
      <c r="E226" s="1">
        <v>388854.37400000001</v>
      </c>
      <c r="F226" s="1">
        <v>794332.728</v>
      </c>
      <c r="G226" s="1">
        <f t="shared" si="19"/>
        <v>146000.00000000012</v>
      </c>
      <c r="H226">
        <v>0</v>
      </c>
      <c r="I226">
        <v>890332.73</v>
      </c>
      <c r="J226">
        <v>0</v>
      </c>
      <c r="K226" s="1">
        <f t="shared" si="17"/>
        <v>890332.73</v>
      </c>
      <c r="L226" s="1">
        <f t="shared" si="15"/>
        <v>49999.998000000138</v>
      </c>
      <c r="M226">
        <f t="shared" si="16"/>
        <v>34.246573972602803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967113.07183333335</v>
      </c>
      <c r="E227" s="1">
        <v>396040.86433333327</v>
      </c>
      <c r="F227" s="1">
        <v>822113.07180000003</v>
      </c>
      <c r="G227" s="1">
        <f t="shared" si="19"/>
        <v>145000.00003333332</v>
      </c>
      <c r="H227">
        <v>0</v>
      </c>
      <c r="I227">
        <v>917113.07</v>
      </c>
      <c r="J227">
        <v>0</v>
      </c>
      <c r="K227" s="1">
        <f t="shared" si="17"/>
        <v>917113.07</v>
      </c>
      <c r="L227" s="1">
        <f t="shared" si="15"/>
        <v>50000.001833333401</v>
      </c>
      <c r="M227">
        <f t="shared" si="16"/>
        <v>34.482759877130455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1019058.6263333334</v>
      </c>
      <c r="E228" s="1">
        <v>387923.15316666663</v>
      </c>
      <c r="F228" s="1">
        <v>849058.625999999</v>
      </c>
      <c r="G228" s="1">
        <f t="shared" si="19"/>
        <v>170000.00033333444</v>
      </c>
      <c r="H228">
        <v>0</v>
      </c>
      <c r="I228">
        <v>943235.55</v>
      </c>
      <c r="J228">
        <v>0</v>
      </c>
      <c r="K228" s="1">
        <f t="shared" si="17"/>
        <v>943235.55</v>
      </c>
      <c r="L228" s="1">
        <f t="shared" si="15"/>
        <v>75823.076333333389</v>
      </c>
      <c r="M228">
        <f t="shared" si="16"/>
        <v>44.60180952038835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1054537.3096666664</v>
      </c>
      <c r="E229" s="1">
        <v>0</v>
      </c>
      <c r="F229" s="1">
        <v>875537.31</v>
      </c>
      <c r="G229" s="1">
        <f t="shared" si="19"/>
        <v>178999.99966666638</v>
      </c>
      <c r="H229">
        <v>0</v>
      </c>
      <c r="I229">
        <v>954537.31</v>
      </c>
      <c r="J229">
        <v>0</v>
      </c>
      <c r="K229" s="1">
        <f t="shared" si="17"/>
        <v>954537.31</v>
      </c>
      <c r="L229" s="1">
        <f t="shared" si="15"/>
        <v>99999.999666666379</v>
      </c>
      <c r="M229">
        <f t="shared" si="16"/>
        <v>55.865921705523057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1003456.3649999999</v>
      </c>
      <c r="E230" s="1">
        <v>330702.6436666667</v>
      </c>
      <c r="F230" s="1">
        <v>826456.36499999999</v>
      </c>
      <c r="G230" s="1">
        <f t="shared" si="19"/>
        <v>176999.99999999988</v>
      </c>
      <c r="H230">
        <v>903456.36</v>
      </c>
      <c r="I230">
        <v>0</v>
      </c>
      <c r="J230">
        <v>0</v>
      </c>
      <c r="K230" s="1">
        <f t="shared" si="17"/>
        <v>903456.36</v>
      </c>
      <c r="L230" s="1">
        <f t="shared" si="15"/>
        <v>100000.00499999989</v>
      </c>
      <c r="M230">
        <f t="shared" si="16"/>
        <v>56.497177966101667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1018112.9936666666</v>
      </c>
      <c r="E231" s="1">
        <v>394854.30933333334</v>
      </c>
      <c r="F231" s="1">
        <v>818112.99399999995</v>
      </c>
      <c r="G231" s="1">
        <f t="shared" si="19"/>
        <v>199999.99966666661</v>
      </c>
      <c r="H231">
        <v>0</v>
      </c>
      <c r="I231">
        <v>0</v>
      </c>
      <c r="J231">
        <v>929962.9</v>
      </c>
      <c r="K231" s="1">
        <f t="shared" si="17"/>
        <v>929962.9</v>
      </c>
      <c r="L231" s="1">
        <f t="shared" si="15"/>
        <v>88150.093666666537</v>
      </c>
      <c r="M231">
        <f t="shared" si="16"/>
        <v>44.075046906791691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986281.56550000003</v>
      </c>
      <c r="E232" s="1">
        <v>386071.20149999997</v>
      </c>
      <c r="F232" s="1">
        <v>802281.56550000003</v>
      </c>
      <c r="G232" s="1">
        <f t="shared" si="19"/>
        <v>184000</v>
      </c>
      <c r="H232">
        <v>0</v>
      </c>
      <c r="I232">
        <v>886281.57</v>
      </c>
      <c r="J232">
        <v>0</v>
      </c>
      <c r="K232" s="1">
        <f t="shared" si="17"/>
        <v>886281.57</v>
      </c>
      <c r="L232" s="1">
        <f t="shared" si="15"/>
        <v>99999.995500000077</v>
      </c>
      <c r="M232">
        <f t="shared" si="16"/>
        <v>54.347823641304394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988219.61333333328</v>
      </c>
      <c r="E233" s="1">
        <v>385305.12083333335</v>
      </c>
      <c r="F233" s="1">
        <v>813219.61329999997</v>
      </c>
      <c r="G233" s="1">
        <f t="shared" si="19"/>
        <v>175000.00003333332</v>
      </c>
      <c r="H233">
        <v>0</v>
      </c>
      <c r="I233">
        <v>917913.07</v>
      </c>
      <c r="J233">
        <v>0</v>
      </c>
      <c r="K233" s="1">
        <f t="shared" si="17"/>
        <v>917913.07</v>
      </c>
      <c r="L233" s="1">
        <f t="shared" si="15"/>
        <v>70306.543333333335</v>
      </c>
      <c r="M233">
        <f t="shared" si="16"/>
        <v>40.17516761139521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1029536.8853333333</v>
      </c>
      <c r="E234" s="1">
        <v>378923.49233333342</v>
      </c>
      <c r="F234" s="1">
        <v>836536.88500000001</v>
      </c>
      <c r="G234" s="1">
        <f t="shared" si="19"/>
        <v>193000.00033333327</v>
      </c>
      <c r="H234">
        <v>0</v>
      </c>
      <c r="I234">
        <v>929536.88</v>
      </c>
      <c r="J234">
        <v>0</v>
      </c>
      <c r="K234" s="1">
        <f t="shared" si="17"/>
        <v>929536.88</v>
      </c>
      <c r="L234" s="1">
        <f t="shared" si="15"/>
        <v>100000.00533333328</v>
      </c>
      <c r="M234">
        <f t="shared" si="16"/>
        <v>51.813474176487937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1003532.0543333333</v>
      </c>
      <c r="E235" s="1">
        <v>394168.34916666668</v>
      </c>
      <c r="F235" s="1">
        <v>823532.054</v>
      </c>
      <c r="G235" s="1">
        <f t="shared" si="19"/>
        <v>180000.00033333327</v>
      </c>
      <c r="H235">
        <v>0</v>
      </c>
      <c r="I235">
        <v>903532.05</v>
      </c>
      <c r="J235">
        <v>0</v>
      </c>
      <c r="K235" s="1">
        <f t="shared" si="17"/>
        <v>903532.05</v>
      </c>
      <c r="L235" s="1">
        <f t="shared" si="15"/>
        <v>100000.00433333323</v>
      </c>
      <c r="M235">
        <f t="shared" si="16"/>
        <v>55.55555786008226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1071409.1599999999</v>
      </c>
      <c r="E236" s="1">
        <v>389914.14683333336</v>
      </c>
      <c r="F236" s="1">
        <v>889409.15999999898</v>
      </c>
      <c r="G236" s="1">
        <f t="shared" si="19"/>
        <v>182000.00000000093</v>
      </c>
      <c r="H236">
        <v>0</v>
      </c>
      <c r="I236">
        <v>990314.44</v>
      </c>
      <c r="J236">
        <v>0</v>
      </c>
      <c r="K236" s="1">
        <f t="shared" si="17"/>
        <v>990314.44</v>
      </c>
      <c r="L236" s="1">
        <f t="shared" si="15"/>
        <v>81094.719999999972</v>
      </c>
      <c r="M236">
        <f t="shared" si="16"/>
        <v>44.557538461538222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1051783.9541666666</v>
      </c>
      <c r="E237" s="1">
        <v>395408.31166666659</v>
      </c>
      <c r="F237" s="1">
        <v>874783.95400000003</v>
      </c>
      <c r="G237" s="1">
        <f t="shared" si="19"/>
        <v>177000.00016666658</v>
      </c>
      <c r="H237">
        <v>951783.95</v>
      </c>
      <c r="I237">
        <v>0</v>
      </c>
      <c r="J237">
        <v>0</v>
      </c>
      <c r="K237" s="1">
        <f t="shared" si="17"/>
        <v>951783.95</v>
      </c>
      <c r="L237" s="1">
        <f t="shared" si="15"/>
        <v>100000.00416666665</v>
      </c>
      <c r="M237">
        <f t="shared" si="16"/>
        <v>56.497177442093069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992994.21100000001</v>
      </c>
      <c r="E238" s="1">
        <v>383336.2423333333</v>
      </c>
      <c r="F238" s="1">
        <v>792994.21099999896</v>
      </c>
      <c r="G238" s="1">
        <f t="shared" si="19"/>
        <v>200000.00000000105</v>
      </c>
      <c r="H238">
        <v>0</v>
      </c>
      <c r="I238">
        <v>0</v>
      </c>
      <c r="J238">
        <v>904249.98</v>
      </c>
      <c r="K238" s="1">
        <f t="shared" si="17"/>
        <v>904249.98</v>
      </c>
      <c r="L238" s="1">
        <f t="shared" si="15"/>
        <v>88744.231000000029</v>
      </c>
      <c r="M238">
        <f t="shared" si="16"/>
        <v>44.372115499999779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940161.96333333338</v>
      </c>
      <c r="E239" s="1">
        <v>376925.43849999999</v>
      </c>
      <c r="F239" s="1">
        <v>787161.96329999994</v>
      </c>
      <c r="G239" s="1">
        <f t="shared" si="19"/>
        <v>153000.00003333343</v>
      </c>
      <c r="H239">
        <v>0</v>
      </c>
      <c r="I239">
        <v>867421.87</v>
      </c>
      <c r="J239">
        <v>0</v>
      </c>
      <c r="K239" s="1">
        <f t="shared" si="17"/>
        <v>867421.87</v>
      </c>
      <c r="L239" s="1">
        <f t="shared" si="15"/>
        <v>72740.093333333381</v>
      </c>
      <c r="M239">
        <f t="shared" si="16"/>
        <v>47.542544651951516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960635.63316666661</v>
      </c>
      <c r="E240" s="1">
        <v>388053.54850000003</v>
      </c>
      <c r="F240" s="1">
        <v>812635.63320000004</v>
      </c>
      <c r="G240" s="1">
        <f t="shared" si="19"/>
        <v>147999.99996666657</v>
      </c>
      <c r="H240">
        <v>0</v>
      </c>
      <c r="I240">
        <v>883760.29</v>
      </c>
      <c r="J240">
        <v>0</v>
      </c>
      <c r="K240" s="1">
        <f t="shared" si="17"/>
        <v>883760.29</v>
      </c>
      <c r="L240" s="1">
        <f t="shared" si="15"/>
        <v>76875.343166666571</v>
      </c>
      <c r="M240">
        <f t="shared" si="16"/>
        <v>51.942799448635732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953277.3866666666</v>
      </c>
      <c r="E241" s="1">
        <v>387297.68650000001</v>
      </c>
      <c r="F241" s="1">
        <v>808277.38670000003</v>
      </c>
      <c r="G241" s="1">
        <f t="shared" si="19"/>
        <v>144999.99996666657</v>
      </c>
      <c r="H241">
        <v>0</v>
      </c>
      <c r="I241">
        <v>903277.39</v>
      </c>
      <c r="J241">
        <v>0</v>
      </c>
      <c r="K241" s="1">
        <f t="shared" si="17"/>
        <v>903277.39</v>
      </c>
      <c r="L241" s="1">
        <f t="shared" si="15"/>
        <v>49999.996666666586</v>
      </c>
      <c r="M241">
        <f t="shared" si="16"/>
        <v>34.482756329766119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953552.84916666674</v>
      </c>
      <c r="E242" s="1">
        <v>385824.77816666663</v>
      </c>
      <c r="F242" s="1">
        <v>796552.84920000006</v>
      </c>
      <c r="G242" s="1">
        <f t="shared" si="19"/>
        <v>156999.99996666668</v>
      </c>
      <c r="H242">
        <v>0</v>
      </c>
      <c r="I242">
        <v>903552.85</v>
      </c>
      <c r="J242">
        <v>0</v>
      </c>
      <c r="K242" s="1">
        <f t="shared" si="17"/>
        <v>903552.85</v>
      </c>
      <c r="L242" s="1">
        <f t="shared" si="15"/>
        <v>49999.999166666763</v>
      </c>
      <c r="M242">
        <f t="shared" si="16"/>
        <v>31.847133233937878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1001034.1016666666</v>
      </c>
      <c r="E243" s="1">
        <v>376735.85700000002</v>
      </c>
      <c r="F243" s="1">
        <v>843034.10199999996</v>
      </c>
      <c r="G243" s="1">
        <f t="shared" si="19"/>
        <v>157999.99966666661</v>
      </c>
      <c r="H243">
        <v>0</v>
      </c>
      <c r="I243">
        <v>951034.1</v>
      </c>
      <c r="J243">
        <v>0</v>
      </c>
      <c r="K243" s="1">
        <f t="shared" si="17"/>
        <v>951034.1</v>
      </c>
      <c r="L243" s="1">
        <f t="shared" si="15"/>
        <v>50000.001666666591</v>
      </c>
      <c r="M243">
        <f t="shared" si="16"/>
        <v>31.645570741868255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1008302.7371666668</v>
      </c>
      <c r="E244" s="1">
        <v>370479.47350000002</v>
      </c>
      <c r="F244" s="1">
        <v>814302.73699999996</v>
      </c>
      <c r="G244" s="1">
        <f t="shared" si="19"/>
        <v>194000.00016666681</v>
      </c>
      <c r="H244">
        <v>908302.74</v>
      </c>
      <c r="I244">
        <v>0</v>
      </c>
      <c r="J244">
        <v>0</v>
      </c>
      <c r="K244" s="1">
        <f t="shared" si="17"/>
        <v>908302.74</v>
      </c>
      <c r="L244" s="1">
        <f t="shared" si="15"/>
        <v>99999.997166666784</v>
      </c>
      <c r="M244">
        <f t="shared" si="16"/>
        <v>51.546390247812404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990560.38533333328</v>
      </c>
      <c r="E245" s="1">
        <v>398224.03066666675</v>
      </c>
      <c r="F245" s="1">
        <v>790560.38529999997</v>
      </c>
      <c r="G245" s="1">
        <f t="shared" si="19"/>
        <v>200000.00003333332</v>
      </c>
      <c r="H245">
        <v>0</v>
      </c>
      <c r="I245">
        <v>0</v>
      </c>
      <c r="J245">
        <v>896067.56</v>
      </c>
      <c r="K245" s="1">
        <f t="shared" si="17"/>
        <v>896067.56</v>
      </c>
      <c r="L245" s="1">
        <f t="shared" si="15"/>
        <v>94492.825333333225</v>
      </c>
      <c r="M245">
        <f t="shared" si="16"/>
        <v>47.246412658792217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994667.94633333338</v>
      </c>
      <c r="E246" s="1">
        <v>393590.9923333333</v>
      </c>
      <c r="F246" s="1">
        <v>842667.94629999995</v>
      </c>
      <c r="G246" s="1">
        <f t="shared" si="19"/>
        <v>152000.00003333343</v>
      </c>
      <c r="H246">
        <v>0</v>
      </c>
      <c r="I246">
        <v>894667.95</v>
      </c>
      <c r="J246">
        <v>0</v>
      </c>
      <c r="K246" s="1">
        <f t="shared" si="17"/>
        <v>894667.95</v>
      </c>
      <c r="L246" s="1">
        <f t="shared" si="15"/>
        <v>99999.996333333431</v>
      </c>
      <c r="M246">
        <f t="shared" si="16"/>
        <v>65.789471257502328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1004980.2346666666</v>
      </c>
      <c r="E247" s="1">
        <v>400269.81799999997</v>
      </c>
      <c r="F247" s="1">
        <v>829980.23499999999</v>
      </c>
      <c r="G247" s="1">
        <f t="shared" si="19"/>
        <v>174999.99966666661</v>
      </c>
      <c r="H247">
        <v>0</v>
      </c>
      <c r="I247">
        <v>922377.78</v>
      </c>
      <c r="J247">
        <v>0</v>
      </c>
      <c r="K247" s="1">
        <f t="shared" si="17"/>
        <v>922377.78</v>
      </c>
      <c r="L247" s="1">
        <f t="shared" si="15"/>
        <v>82602.45466666657</v>
      </c>
      <c r="M247">
        <f t="shared" si="16"/>
        <v>47.201402756574062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987910.09933333343</v>
      </c>
      <c r="E248" s="1">
        <v>381962.02016666671</v>
      </c>
      <c r="F248" s="1">
        <v>835910.0993</v>
      </c>
      <c r="G248" s="1">
        <f t="shared" si="19"/>
        <v>152000.00003333343</v>
      </c>
      <c r="H248">
        <v>0</v>
      </c>
      <c r="I248">
        <v>931217.45</v>
      </c>
      <c r="J248">
        <v>0</v>
      </c>
      <c r="K248" s="1">
        <f t="shared" si="17"/>
        <v>931217.45</v>
      </c>
      <c r="L248" s="1">
        <f t="shared" si="15"/>
        <v>56692.64933333348</v>
      </c>
      <c r="M248">
        <f t="shared" si="16"/>
        <v>37.297795605855825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1000920.7335000001</v>
      </c>
      <c r="E249" s="1">
        <v>388471.77799999993</v>
      </c>
      <c r="F249" s="1">
        <v>834920.73400000005</v>
      </c>
      <c r="G249" s="1">
        <f t="shared" si="19"/>
        <v>165999.99950000003</v>
      </c>
      <c r="H249">
        <v>0</v>
      </c>
      <c r="I249">
        <v>900920.73</v>
      </c>
      <c r="J249">
        <v>0</v>
      </c>
      <c r="K249" s="1">
        <f t="shared" si="17"/>
        <v>900920.73</v>
      </c>
      <c r="L249" s="1">
        <f t="shared" si="15"/>
        <v>100000.00350000011</v>
      </c>
      <c r="M249">
        <f t="shared" si="16"/>
        <v>60.240966145304164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1067343.0698333334</v>
      </c>
      <c r="E250" s="1">
        <v>383367.783</v>
      </c>
      <c r="F250" s="1">
        <v>893343.07</v>
      </c>
      <c r="G250" s="1">
        <f t="shared" si="19"/>
        <v>173999.99983333342</v>
      </c>
      <c r="H250">
        <v>0</v>
      </c>
      <c r="I250">
        <v>967343.07</v>
      </c>
      <c r="J250">
        <v>0</v>
      </c>
      <c r="K250" s="1">
        <f t="shared" si="17"/>
        <v>967343.07</v>
      </c>
      <c r="L250" s="1">
        <f t="shared" si="15"/>
        <v>99999.999833333422</v>
      </c>
      <c r="M250">
        <f t="shared" si="16"/>
        <v>57.471264327079773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1198234.6975</v>
      </c>
      <c r="E251" s="1">
        <v>405928.8023333333</v>
      </c>
      <c r="F251" s="1">
        <v>998234.69799999904</v>
      </c>
      <c r="G251" s="1">
        <f t="shared" si="19"/>
        <v>199999.99950000097</v>
      </c>
      <c r="H251">
        <v>1098234.7</v>
      </c>
      <c r="I251">
        <v>0</v>
      </c>
      <c r="J251">
        <v>0</v>
      </c>
      <c r="K251" s="1">
        <f t="shared" si="17"/>
        <v>1098234.7</v>
      </c>
      <c r="L251" s="1">
        <f t="shared" si="15"/>
        <v>99999.997500000056</v>
      </c>
      <c r="M251">
        <f t="shared" si="16"/>
        <v>49.999998874999783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1191195.9293333336</v>
      </c>
      <c r="E252" s="1">
        <v>474646.98266666662</v>
      </c>
      <c r="F252" s="1">
        <v>991195.929</v>
      </c>
      <c r="G252" s="1">
        <f t="shared" si="19"/>
        <v>200000.00033333362</v>
      </c>
      <c r="H252">
        <v>0</v>
      </c>
      <c r="I252">
        <v>0</v>
      </c>
      <c r="J252">
        <v>1065001.3500000001</v>
      </c>
      <c r="K252" s="1">
        <f t="shared" si="17"/>
        <v>1065001.3500000001</v>
      </c>
      <c r="L252" s="1">
        <f t="shared" si="15"/>
        <v>126194.57933333353</v>
      </c>
      <c r="M252">
        <f t="shared" si="16"/>
        <v>63.097289561504525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1052914.2379999999</v>
      </c>
      <c r="E253" s="1">
        <v>443333.61850000004</v>
      </c>
      <c r="F253" s="1">
        <v>884914.23799999896</v>
      </c>
      <c r="G253" s="1">
        <f t="shared" si="19"/>
        <v>168000.00000000093</v>
      </c>
      <c r="H253">
        <v>0</v>
      </c>
      <c r="I253">
        <v>974278.55</v>
      </c>
      <c r="J253">
        <v>0</v>
      </c>
      <c r="K253" s="1">
        <f t="shared" si="17"/>
        <v>974278.55</v>
      </c>
      <c r="L253" s="1">
        <f t="shared" si="15"/>
        <v>78635.687999999849</v>
      </c>
      <c r="M253">
        <f t="shared" si="16"/>
        <v>46.806957142856795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1034718.0026666668</v>
      </c>
      <c r="E254" s="1">
        <v>418611.02316666668</v>
      </c>
      <c r="F254" s="1">
        <v>865718.00300000003</v>
      </c>
      <c r="G254" s="1">
        <f t="shared" si="19"/>
        <v>168999.99966666673</v>
      </c>
      <c r="H254">
        <v>0</v>
      </c>
      <c r="I254">
        <v>984718</v>
      </c>
      <c r="J254">
        <v>0</v>
      </c>
      <c r="K254" s="1">
        <f t="shared" si="17"/>
        <v>984718</v>
      </c>
      <c r="L254" s="1">
        <f t="shared" si="15"/>
        <v>50000.002666666755</v>
      </c>
      <c r="M254">
        <f t="shared" si="16"/>
        <v>29.585800452831997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1007147.4128333334</v>
      </c>
      <c r="E255" s="1">
        <v>417070.82883333327</v>
      </c>
      <c r="F255" s="1">
        <v>843147.41299999994</v>
      </c>
      <c r="G255" s="1">
        <f t="shared" si="19"/>
        <v>163999.99983333342</v>
      </c>
      <c r="H255">
        <v>0</v>
      </c>
      <c r="I255">
        <v>922556.95</v>
      </c>
      <c r="J255">
        <v>0</v>
      </c>
      <c r="K255" s="1">
        <f t="shared" si="17"/>
        <v>922556.95</v>
      </c>
      <c r="L255" s="1">
        <f t="shared" si="15"/>
        <v>84590.462833333411</v>
      </c>
      <c r="M255">
        <f t="shared" si="16"/>
        <v>51.579550560548348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973507.52833333344</v>
      </c>
      <c r="E256" s="1">
        <v>422244.04866666673</v>
      </c>
      <c r="F256" s="1">
        <v>815507.52830000001</v>
      </c>
      <c r="G256" s="1">
        <f t="shared" si="19"/>
        <v>158000.00003333343</v>
      </c>
      <c r="H256">
        <v>0</v>
      </c>
      <c r="I256">
        <v>905499.46</v>
      </c>
      <c r="J256">
        <v>0</v>
      </c>
      <c r="K256" s="1">
        <f t="shared" si="17"/>
        <v>905499.46</v>
      </c>
      <c r="L256" s="1">
        <f t="shared" si="15"/>
        <v>68008.068333333475</v>
      </c>
      <c r="M256">
        <f t="shared" si="16"/>
        <v>43.043081214547932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1006495.5638333332</v>
      </c>
      <c r="E257" s="1">
        <v>404846.47566666664</v>
      </c>
      <c r="F257" s="1">
        <v>839495.56400000001</v>
      </c>
      <c r="G257" s="1">
        <f t="shared" si="19"/>
        <v>166999.99983333319</v>
      </c>
      <c r="H257">
        <v>0</v>
      </c>
      <c r="I257">
        <v>933370.71</v>
      </c>
      <c r="J257">
        <v>0</v>
      </c>
      <c r="K257" s="1">
        <f t="shared" si="17"/>
        <v>933370.71</v>
      </c>
      <c r="L257" s="1">
        <f t="shared" si="15"/>
        <v>73124.85383333324</v>
      </c>
      <c r="M257">
        <f t="shared" si="16"/>
        <v>43.787337668450419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992736.35900000005</v>
      </c>
      <c r="E258" s="1">
        <v>383096.67966666672</v>
      </c>
      <c r="F258" s="1">
        <v>829736.35900000005</v>
      </c>
      <c r="G258" s="1">
        <f t="shared" si="19"/>
        <v>163000</v>
      </c>
      <c r="H258">
        <v>892736.36</v>
      </c>
      <c r="I258">
        <v>0</v>
      </c>
      <c r="J258">
        <v>0</v>
      </c>
      <c r="K258" s="1">
        <f t="shared" si="17"/>
        <v>892736.36</v>
      </c>
      <c r="L258" s="1">
        <f t="shared" ref="L258:L321" si="20">D258-K258</f>
        <v>99999.999000000069</v>
      </c>
      <c r="M258">
        <f t="shared" ref="M258:M321" si="21">L258/G258 *100</f>
        <v>61.349692638036856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995339.78866666683</v>
      </c>
      <c r="E259" s="1">
        <v>404075.31750000006</v>
      </c>
      <c r="F259" s="1">
        <v>795339.78870000003</v>
      </c>
      <c r="G259" s="1">
        <f t="shared" si="19"/>
        <v>199999.9999666668</v>
      </c>
      <c r="H259">
        <v>0</v>
      </c>
      <c r="I259">
        <v>0</v>
      </c>
      <c r="J259">
        <v>896764.72</v>
      </c>
      <c r="K259" s="1">
        <f t="shared" ref="K259:K322" si="22">MAX(H259:J259)</f>
        <v>896764.72</v>
      </c>
      <c r="L259" s="1">
        <f t="shared" si="20"/>
        <v>98575.068666666863</v>
      </c>
      <c r="M259">
        <f t="shared" si="21"/>
        <v>49.287534341547989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1071686.5114999998</v>
      </c>
      <c r="E260" s="1">
        <v>389658.28333333338</v>
      </c>
      <c r="F260" s="1">
        <v>884686.51199999999</v>
      </c>
      <c r="G260" s="1">
        <f t="shared" ref="G260:G323" si="24">D260-F260</f>
        <v>186999.9994999998</v>
      </c>
      <c r="H260">
        <v>0</v>
      </c>
      <c r="I260">
        <v>971686.51</v>
      </c>
      <c r="J260">
        <v>0</v>
      </c>
      <c r="K260" s="1">
        <f t="shared" si="22"/>
        <v>971686.51</v>
      </c>
      <c r="L260" s="1">
        <f t="shared" si="20"/>
        <v>100000.00149999978</v>
      </c>
      <c r="M260">
        <f t="shared" si="21"/>
        <v>53.475936773999763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1050828.9864999999</v>
      </c>
      <c r="E261" s="1">
        <v>359109.94483333331</v>
      </c>
      <c r="F261" s="1">
        <v>882828.98699999996</v>
      </c>
      <c r="G261" s="1">
        <f t="shared" si="24"/>
        <v>167999.99949999992</v>
      </c>
      <c r="H261">
        <v>0</v>
      </c>
      <c r="I261">
        <v>986491.73</v>
      </c>
      <c r="J261">
        <v>0</v>
      </c>
      <c r="K261" s="1">
        <f t="shared" si="22"/>
        <v>986491.73</v>
      </c>
      <c r="L261" s="1">
        <f t="shared" si="20"/>
        <v>64337.256499999901</v>
      </c>
      <c r="M261">
        <f t="shared" si="21"/>
        <v>38.295986125880873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1013415.052</v>
      </c>
      <c r="E262" s="1">
        <v>371529.01166666672</v>
      </c>
      <c r="F262" s="1">
        <v>844415.05200000003</v>
      </c>
      <c r="G262" s="1">
        <f t="shared" si="24"/>
        <v>169000</v>
      </c>
      <c r="H262">
        <v>0</v>
      </c>
      <c r="I262">
        <v>945568.4</v>
      </c>
      <c r="J262">
        <v>0</v>
      </c>
      <c r="K262" s="1">
        <f t="shared" si="22"/>
        <v>945568.4</v>
      </c>
      <c r="L262" s="1">
        <f t="shared" si="20"/>
        <v>67846.652000000002</v>
      </c>
      <c r="M262">
        <f t="shared" si="21"/>
        <v>40.145947928994083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1147630.9746666669</v>
      </c>
      <c r="E263" s="1">
        <v>389024.97200000001</v>
      </c>
      <c r="F263" s="1">
        <v>954630.97499999998</v>
      </c>
      <c r="G263" s="1">
        <f t="shared" si="24"/>
        <v>192999.99966666696</v>
      </c>
      <c r="H263">
        <v>0</v>
      </c>
      <c r="I263">
        <v>1047630.98</v>
      </c>
      <c r="J263">
        <v>0</v>
      </c>
      <c r="K263" s="1">
        <f t="shared" si="22"/>
        <v>1047630.98</v>
      </c>
      <c r="L263" s="1">
        <f t="shared" si="20"/>
        <v>99999.994666666957</v>
      </c>
      <c r="M263">
        <f t="shared" si="21"/>
        <v>51.813468828693452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1106677.2326666666</v>
      </c>
      <c r="E264" s="1">
        <v>419654.84633333329</v>
      </c>
      <c r="F264" s="1">
        <v>917677.23300000001</v>
      </c>
      <c r="G264" s="1">
        <f t="shared" si="24"/>
        <v>188999.99966666661</v>
      </c>
      <c r="H264">
        <v>0</v>
      </c>
      <c r="I264">
        <v>1006677.23</v>
      </c>
      <c r="J264">
        <v>0</v>
      </c>
      <c r="K264" s="1">
        <f t="shared" si="22"/>
        <v>1006677.23</v>
      </c>
      <c r="L264" s="1">
        <f t="shared" si="20"/>
        <v>100000.00266666664</v>
      </c>
      <c r="M264">
        <f t="shared" si="21"/>
        <v>52.910054414303445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1001376.7528333334</v>
      </c>
      <c r="E265" s="1">
        <v>411233.77349999995</v>
      </c>
      <c r="F265" s="1">
        <v>814376.75300000003</v>
      </c>
      <c r="G265" s="1">
        <f t="shared" si="24"/>
        <v>186999.99983333342</v>
      </c>
      <c r="H265">
        <v>901376.75</v>
      </c>
      <c r="I265">
        <v>0</v>
      </c>
      <c r="J265">
        <v>0</v>
      </c>
      <c r="K265" s="1">
        <f t="shared" si="22"/>
        <v>901376.75</v>
      </c>
      <c r="L265" s="1">
        <f t="shared" si="20"/>
        <v>100000.00283333345</v>
      </c>
      <c r="M265">
        <f t="shared" si="21"/>
        <v>53.475937391689818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956742.10216666665</v>
      </c>
      <c r="E266" s="1">
        <v>405378.65116666659</v>
      </c>
      <c r="F266" s="1">
        <v>756742.10219999996</v>
      </c>
      <c r="G266" s="1">
        <f t="shared" si="24"/>
        <v>199999.99996666668</v>
      </c>
      <c r="H266">
        <v>0</v>
      </c>
      <c r="I266">
        <v>0</v>
      </c>
      <c r="J266">
        <v>823482.07</v>
      </c>
      <c r="K266" s="1">
        <f t="shared" si="22"/>
        <v>823482.07</v>
      </c>
      <c r="L266" s="1">
        <f t="shared" si="20"/>
        <v>133260.0321666667</v>
      </c>
      <c r="M266">
        <f t="shared" si="21"/>
        <v>66.630016094438346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1004824.4083333333</v>
      </c>
      <c r="E267" s="1">
        <v>395520.84533333336</v>
      </c>
      <c r="F267" s="1">
        <v>804824.40799999901</v>
      </c>
      <c r="G267" s="1">
        <f t="shared" si="24"/>
        <v>200000.00033333432</v>
      </c>
      <c r="H267">
        <v>0</v>
      </c>
      <c r="I267">
        <v>904824.41</v>
      </c>
      <c r="J267">
        <v>0</v>
      </c>
      <c r="K267" s="1">
        <f t="shared" si="22"/>
        <v>904824.41</v>
      </c>
      <c r="L267" s="1">
        <f t="shared" si="20"/>
        <v>99999.998333333293</v>
      </c>
      <c r="M267">
        <f t="shared" si="21"/>
        <v>49.999999083333066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1011474.3363333334</v>
      </c>
      <c r="E268" s="1">
        <v>430429.88683333335</v>
      </c>
      <c r="F268" s="1">
        <v>811474.33599999896</v>
      </c>
      <c r="G268" s="1">
        <f t="shared" si="24"/>
        <v>200000.00033333444</v>
      </c>
      <c r="H268">
        <v>0</v>
      </c>
      <c r="I268">
        <v>0</v>
      </c>
      <c r="J268">
        <v>913348.79</v>
      </c>
      <c r="K268" s="1">
        <f t="shared" si="22"/>
        <v>913348.79</v>
      </c>
      <c r="L268" s="1">
        <f t="shared" si="20"/>
        <v>98125.546333333361</v>
      </c>
      <c r="M268">
        <f t="shared" si="21"/>
        <v>49.06277308489512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1075709.0630000001</v>
      </c>
      <c r="E269" s="1">
        <v>418653.64666666667</v>
      </c>
      <c r="F269" s="1">
        <v>892709.06299999997</v>
      </c>
      <c r="G269" s="1">
        <f t="shared" si="24"/>
        <v>183000.00000000012</v>
      </c>
      <c r="H269">
        <v>0</v>
      </c>
      <c r="I269">
        <v>977685.91</v>
      </c>
      <c r="J269">
        <v>0</v>
      </c>
      <c r="K269" s="1">
        <f t="shared" si="22"/>
        <v>977685.91</v>
      </c>
      <c r="L269" s="1">
        <f t="shared" si="20"/>
        <v>98023.153000000049</v>
      </c>
      <c r="M269">
        <f t="shared" si="21"/>
        <v>53.56456448087431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1177984.0174999998</v>
      </c>
      <c r="E270" s="1">
        <v>441108.875</v>
      </c>
      <c r="F270" s="1">
        <v>1005984.01799999</v>
      </c>
      <c r="G270" s="1">
        <f t="shared" si="24"/>
        <v>171999.99950000981</v>
      </c>
      <c r="H270">
        <v>0</v>
      </c>
      <c r="I270">
        <v>1112763.49</v>
      </c>
      <c r="J270">
        <v>0</v>
      </c>
      <c r="K270" s="1">
        <f t="shared" si="22"/>
        <v>1112763.49</v>
      </c>
      <c r="L270" s="1">
        <f t="shared" si="20"/>
        <v>65220.527499999851</v>
      </c>
      <c r="M270">
        <f t="shared" si="21"/>
        <v>37.91891144743645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1208273.1370000001</v>
      </c>
      <c r="E271" s="1">
        <v>434372.09749999997</v>
      </c>
      <c r="F271" s="1">
        <v>1022273.137</v>
      </c>
      <c r="G271" s="1">
        <f t="shared" si="24"/>
        <v>186000.00000000012</v>
      </c>
      <c r="H271">
        <v>0</v>
      </c>
      <c r="I271">
        <v>1108273.1399999999</v>
      </c>
      <c r="J271">
        <v>0</v>
      </c>
      <c r="K271" s="1">
        <f t="shared" si="22"/>
        <v>1108273.1399999999</v>
      </c>
      <c r="L271" s="1">
        <f t="shared" si="20"/>
        <v>99999.997000000207</v>
      </c>
      <c r="M271">
        <f t="shared" si="21"/>
        <v>53.763439247311908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1186776.6963333332</v>
      </c>
      <c r="E272" s="1">
        <v>426889.78600000008</v>
      </c>
      <c r="F272" s="1">
        <v>986776.696</v>
      </c>
      <c r="G272" s="1">
        <f t="shared" si="24"/>
        <v>200000.00033333316</v>
      </c>
      <c r="H272">
        <v>1086776.7</v>
      </c>
      <c r="I272">
        <v>0</v>
      </c>
      <c r="J272">
        <v>0</v>
      </c>
      <c r="K272" s="1">
        <f t="shared" si="22"/>
        <v>1086776.7</v>
      </c>
      <c r="L272" s="1">
        <f t="shared" si="20"/>
        <v>99999.996333333198</v>
      </c>
      <c r="M272">
        <f t="shared" si="21"/>
        <v>49.999998083333317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982516.74800000002</v>
      </c>
      <c r="E273" s="1">
        <v>476074.64449999994</v>
      </c>
      <c r="F273" s="1">
        <v>782516.74800000002</v>
      </c>
      <c r="G273" s="1">
        <f t="shared" si="24"/>
        <v>200000</v>
      </c>
      <c r="H273">
        <v>0</v>
      </c>
      <c r="I273">
        <v>0</v>
      </c>
      <c r="J273">
        <v>964814.82</v>
      </c>
      <c r="K273" s="1">
        <f t="shared" si="22"/>
        <v>964814.82</v>
      </c>
      <c r="L273" s="1">
        <f t="shared" si="20"/>
        <v>17701.928000000073</v>
      </c>
      <c r="M273">
        <f t="shared" si="21"/>
        <v>8.8509640000000367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1049510.2753333335</v>
      </c>
      <c r="E274" s="1">
        <v>471752.16866666666</v>
      </c>
      <c r="F274" s="1">
        <v>868510.27499999898</v>
      </c>
      <c r="G274" s="1">
        <f t="shared" si="24"/>
        <v>181000.00033333455</v>
      </c>
      <c r="H274">
        <v>0</v>
      </c>
      <c r="I274">
        <v>949510.27</v>
      </c>
      <c r="J274">
        <v>0</v>
      </c>
      <c r="K274" s="1">
        <f t="shared" si="22"/>
        <v>949510.27</v>
      </c>
      <c r="L274" s="1">
        <f t="shared" si="20"/>
        <v>100000.00533333351</v>
      </c>
      <c r="M274">
        <f t="shared" si="21"/>
        <v>55.248621629376117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1069290.0444999998</v>
      </c>
      <c r="E275" s="1">
        <v>426004.60349999997</v>
      </c>
      <c r="F275" s="1">
        <v>896290.04499999899</v>
      </c>
      <c r="G275" s="1">
        <f t="shared" si="24"/>
        <v>172999.99950000085</v>
      </c>
      <c r="H275">
        <v>0</v>
      </c>
      <c r="I275">
        <v>969290.04</v>
      </c>
      <c r="J275">
        <v>0</v>
      </c>
      <c r="K275" s="1">
        <f t="shared" si="22"/>
        <v>969290.04</v>
      </c>
      <c r="L275" s="1">
        <f t="shared" si="20"/>
        <v>100000.00449999981</v>
      </c>
      <c r="M275">
        <f t="shared" si="21"/>
        <v>57.803470976310209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1089656.0128333333</v>
      </c>
      <c r="E276" s="1">
        <v>413492.51333333337</v>
      </c>
      <c r="F276" s="1">
        <v>890656.01300000004</v>
      </c>
      <c r="G276" s="1">
        <f t="shared" si="24"/>
        <v>198999.99983333331</v>
      </c>
      <c r="H276">
        <v>0</v>
      </c>
      <c r="I276">
        <v>989656.01</v>
      </c>
      <c r="J276">
        <v>0</v>
      </c>
      <c r="K276" s="1">
        <f t="shared" si="22"/>
        <v>989656.01</v>
      </c>
      <c r="L276" s="1">
        <f t="shared" si="20"/>
        <v>100000.00283333333</v>
      </c>
      <c r="M276">
        <f t="shared" si="21"/>
        <v>50.251257747279119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1066999.9311666668</v>
      </c>
      <c r="E277" s="1">
        <v>407946.1513333334</v>
      </c>
      <c r="F277" s="1">
        <v>883999.93099999905</v>
      </c>
      <c r="G277" s="1">
        <f t="shared" si="24"/>
        <v>183000.00016666774</v>
      </c>
      <c r="H277">
        <v>0</v>
      </c>
      <c r="I277">
        <v>991224.37</v>
      </c>
      <c r="J277">
        <v>0</v>
      </c>
      <c r="K277" s="1">
        <f t="shared" si="22"/>
        <v>991224.37</v>
      </c>
      <c r="L277" s="1">
        <f t="shared" si="20"/>
        <v>75775.561166666797</v>
      </c>
      <c r="M277">
        <f t="shared" si="21"/>
        <v>41.4074104358765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1053703.7743333334</v>
      </c>
      <c r="E278" s="1">
        <v>430572.67333333334</v>
      </c>
      <c r="F278" s="1">
        <v>900703.77399999998</v>
      </c>
      <c r="G278" s="1">
        <f t="shared" si="24"/>
        <v>153000.00033333339</v>
      </c>
      <c r="H278">
        <v>0</v>
      </c>
      <c r="I278">
        <v>983669.82</v>
      </c>
      <c r="J278">
        <v>0</v>
      </c>
      <c r="K278" s="1">
        <f t="shared" si="22"/>
        <v>983669.82</v>
      </c>
      <c r="L278" s="1">
        <f t="shared" si="20"/>
        <v>70033.954333333415</v>
      </c>
      <c r="M278">
        <f t="shared" si="21"/>
        <v>45.773826261930701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1124929.2266666668</v>
      </c>
      <c r="E279" s="1">
        <v>416222.92933333333</v>
      </c>
      <c r="F279" s="1">
        <v>924929.22699999996</v>
      </c>
      <c r="G279" s="1">
        <f t="shared" si="24"/>
        <v>199999.99966666684</v>
      </c>
      <c r="H279">
        <v>1024929.23</v>
      </c>
      <c r="I279">
        <v>0</v>
      </c>
      <c r="J279">
        <v>0</v>
      </c>
      <c r="K279" s="1">
        <f t="shared" si="22"/>
        <v>1024929.23</v>
      </c>
      <c r="L279" s="1">
        <f t="shared" si="20"/>
        <v>99999.996666666819</v>
      </c>
      <c r="M279">
        <f t="shared" si="21"/>
        <v>49.999998416666699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991249.98900000006</v>
      </c>
      <c r="E280" s="1">
        <v>481499.15699999995</v>
      </c>
      <c r="F280" s="1">
        <v>791249.98899999994</v>
      </c>
      <c r="G280" s="1">
        <f t="shared" si="24"/>
        <v>200000.00000000012</v>
      </c>
      <c r="H280">
        <v>0</v>
      </c>
      <c r="I280">
        <v>0</v>
      </c>
      <c r="J280">
        <v>881443.96</v>
      </c>
      <c r="K280" s="1">
        <f t="shared" si="22"/>
        <v>881443.96</v>
      </c>
      <c r="L280" s="1">
        <f t="shared" si="20"/>
        <v>109806.0290000001</v>
      </c>
      <c r="M280">
        <f t="shared" si="21"/>
        <v>54.903014500000012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1054675.5995</v>
      </c>
      <c r="E281" s="1">
        <v>440367.82883333339</v>
      </c>
      <c r="F281" s="1">
        <v>873675.6</v>
      </c>
      <c r="G281" s="1">
        <f t="shared" si="24"/>
        <v>180999.99950000003</v>
      </c>
      <c r="H281">
        <v>0</v>
      </c>
      <c r="I281">
        <v>954675.6</v>
      </c>
      <c r="J281">
        <v>0</v>
      </c>
      <c r="K281" s="1">
        <f t="shared" si="22"/>
        <v>954675.6</v>
      </c>
      <c r="L281" s="1">
        <f t="shared" si="20"/>
        <v>99999.999500000034</v>
      </c>
      <c r="M281">
        <f t="shared" si="21"/>
        <v>55.248618660907802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1045344.8101666667</v>
      </c>
      <c r="E282" s="1">
        <v>422746.87666666671</v>
      </c>
      <c r="F282" s="1">
        <v>874344.81</v>
      </c>
      <c r="G282" s="1">
        <f t="shared" si="24"/>
        <v>171000.00016666669</v>
      </c>
      <c r="H282">
        <v>0</v>
      </c>
      <c r="I282">
        <v>972477.85</v>
      </c>
      <c r="J282">
        <v>0</v>
      </c>
      <c r="K282" s="1">
        <f t="shared" si="22"/>
        <v>972477.85</v>
      </c>
      <c r="L282" s="1">
        <f t="shared" si="20"/>
        <v>72866.960166666773</v>
      </c>
      <c r="M282">
        <f t="shared" si="21"/>
        <v>42.612257365875053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954042.87899999984</v>
      </c>
      <c r="E283" s="1">
        <v>423561.36800000002</v>
      </c>
      <c r="F283" s="1">
        <v>813042.87899999996</v>
      </c>
      <c r="G283" s="1">
        <f t="shared" si="24"/>
        <v>140999.99999999988</v>
      </c>
      <c r="H283">
        <v>0</v>
      </c>
      <c r="I283">
        <v>899974.05</v>
      </c>
      <c r="J283">
        <v>0</v>
      </c>
      <c r="K283" s="1">
        <f t="shared" si="22"/>
        <v>899974.05</v>
      </c>
      <c r="L283" s="1">
        <f t="shared" si="20"/>
        <v>54068.828999999794</v>
      </c>
      <c r="M283">
        <f t="shared" si="21"/>
        <v>38.346687234042435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1004382.3785</v>
      </c>
      <c r="E284" s="1">
        <v>423103.1430000001</v>
      </c>
      <c r="F284" s="1">
        <v>847382.37899999996</v>
      </c>
      <c r="G284" s="1">
        <f t="shared" si="24"/>
        <v>156999.99950000003</v>
      </c>
      <c r="H284">
        <v>0</v>
      </c>
      <c r="I284">
        <v>921354.41</v>
      </c>
      <c r="J284">
        <v>0</v>
      </c>
      <c r="K284" s="1">
        <f t="shared" si="22"/>
        <v>921354.41</v>
      </c>
      <c r="L284" s="1">
        <f t="shared" si="20"/>
        <v>83027.968499999959</v>
      </c>
      <c r="M284">
        <f t="shared" si="21"/>
        <v>52.884056537847279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1091425.8023333333</v>
      </c>
      <c r="E285" s="1">
        <v>462188.54033333337</v>
      </c>
      <c r="F285" s="1">
        <v>894425.80200000003</v>
      </c>
      <c r="G285" s="1">
        <f t="shared" si="24"/>
        <v>197000.00033333327</v>
      </c>
      <c r="H285">
        <v>0</v>
      </c>
      <c r="I285">
        <v>991425.8</v>
      </c>
      <c r="J285">
        <v>0</v>
      </c>
      <c r="K285" s="1">
        <f t="shared" si="22"/>
        <v>991425.8</v>
      </c>
      <c r="L285" s="1">
        <f t="shared" si="20"/>
        <v>100000.00233333325</v>
      </c>
      <c r="M285">
        <f t="shared" si="21"/>
        <v>50.761422418339365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1051163.9609999999</v>
      </c>
      <c r="E286" s="1">
        <v>450670.16483333334</v>
      </c>
      <c r="F286" s="1">
        <v>868163.96099999896</v>
      </c>
      <c r="G286" s="1">
        <f t="shared" si="24"/>
        <v>183000.00000000093</v>
      </c>
      <c r="H286">
        <v>951163.96</v>
      </c>
      <c r="I286">
        <v>0</v>
      </c>
      <c r="J286">
        <v>0</v>
      </c>
      <c r="K286" s="1">
        <f t="shared" si="22"/>
        <v>951163.96</v>
      </c>
      <c r="L286" s="1">
        <f t="shared" si="20"/>
        <v>100000.00099999993</v>
      </c>
      <c r="M286">
        <f t="shared" si="21"/>
        <v>54.644809289617172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1084412.7070000002</v>
      </c>
      <c r="E287" s="1">
        <v>432575.93650000001</v>
      </c>
      <c r="F287" s="1">
        <v>884412.70699999901</v>
      </c>
      <c r="G287" s="1">
        <f t="shared" si="24"/>
        <v>200000.00000000116</v>
      </c>
      <c r="H287">
        <v>0</v>
      </c>
      <c r="I287">
        <v>0</v>
      </c>
      <c r="J287">
        <v>934412.71</v>
      </c>
      <c r="K287" s="1">
        <f t="shared" si="22"/>
        <v>934412.71</v>
      </c>
      <c r="L287" s="1">
        <f t="shared" si="20"/>
        <v>149999.99700000021</v>
      </c>
      <c r="M287">
        <f t="shared" si="21"/>
        <v>74.999998499999663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1096163.0275000001</v>
      </c>
      <c r="E288" s="1">
        <v>418320.03700000001</v>
      </c>
      <c r="F288" s="1">
        <v>910163.027999999</v>
      </c>
      <c r="G288" s="1">
        <f t="shared" si="24"/>
        <v>185999.99950000108</v>
      </c>
      <c r="H288">
        <v>0</v>
      </c>
      <c r="I288">
        <v>1005917.71</v>
      </c>
      <c r="J288">
        <v>0</v>
      </c>
      <c r="K288" s="1">
        <f t="shared" si="22"/>
        <v>1005917.71</v>
      </c>
      <c r="L288" s="1">
        <f t="shared" si="20"/>
        <v>90245.317500000121</v>
      </c>
      <c r="M288">
        <f t="shared" si="21"/>
        <v>48.518988033652974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1099983.166</v>
      </c>
      <c r="E289" s="1">
        <v>434600.31199999998</v>
      </c>
      <c r="F289" s="1">
        <v>903983.16599999997</v>
      </c>
      <c r="G289" s="1">
        <f t="shared" si="24"/>
        <v>196000</v>
      </c>
      <c r="H289">
        <v>0</v>
      </c>
      <c r="I289">
        <v>999983.17</v>
      </c>
      <c r="J289">
        <v>0</v>
      </c>
      <c r="K289" s="1">
        <f t="shared" si="22"/>
        <v>999983.17</v>
      </c>
      <c r="L289" s="1">
        <f t="shared" si="20"/>
        <v>99999.995999999926</v>
      </c>
      <c r="M289">
        <f t="shared" si="21"/>
        <v>51.020406122448946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1142036.1416666666</v>
      </c>
      <c r="E290" s="1">
        <v>474169.60200000001</v>
      </c>
      <c r="F290" s="1">
        <v>942036.14199999999</v>
      </c>
      <c r="G290" s="1">
        <f t="shared" si="24"/>
        <v>199999.99966666661</v>
      </c>
      <c r="H290">
        <v>0</v>
      </c>
      <c r="I290">
        <v>1042036.14</v>
      </c>
      <c r="J290">
        <v>0</v>
      </c>
      <c r="K290" s="1">
        <f t="shared" si="22"/>
        <v>1042036.14</v>
      </c>
      <c r="L290" s="1">
        <f t="shared" si="20"/>
        <v>100000.00166666659</v>
      </c>
      <c r="M290">
        <f t="shared" si="21"/>
        <v>50.000000916666643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1108619.0671666667</v>
      </c>
      <c r="E291" s="1">
        <v>-19.233166666666666</v>
      </c>
      <c r="F291" s="1">
        <v>933619.06700000004</v>
      </c>
      <c r="G291" s="1">
        <f t="shared" si="24"/>
        <v>175000.00016666669</v>
      </c>
      <c r="H291">
        <v>0</v>
      </c>
      <c r="I291">
        <v>1022145.48</v>
      </c>
      <c r="J291">
        <v>0</v>
      </c>
      <c r="K291" s="1">
        <f t="shared" si="22"/>
        <v>1022145.48</v>
      </c>
      <c r="L291" s="1">
        <f t="shared" si="20"/>
        <v>86473.587166666752</v>
      </c>
      <c r="M291">
        <f t="shared" si="21"/>
        <v>49.413478333891966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1145547.8844999999</v>
      </c>
      <c r="E292" s="1">
        <v>446742.15033333347</v>
      </c>
      <c r="F292" s="1">
        <v>954547.88500000001</v>
      </c>
      <c r="G292" s="1">
        <f t="shared" si="24"/>
        <v>190999.99949999992</v>
      </c>
      <c r="H292">
        <v>0</v>
      </c>
      <c r="I292">
        <v>1045547.88</v>
      </c>
      <c r="J292">
        <v>0</v>
      </c>
      <c r="K292" s="1">
        <f t="shared" si="22"/>
        <v>1045547.88</v>
      </c>
      <c r="L292" s="1">
        <f t="shared" si="20"/>
        <v>100000.00449999992</v>
      </c>
      <c r="M292">
        <f t="shared" si="21"/>
        <v>52.356023435486954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1075500.4659999998</v>
      </c>
      <c r="E293" s="1">
        <v>0</v>
      </c>
      <c r="F293" s="1">
        <v>916500.46600000001</v>
      </c>
      <c r="G293" s="1">
        <f t="shared" si="24"/>
        <v>158999.99999999977</v>
      </c>
      <c r="H293">
        <v>975500.47</v>
      </c>
      <c r="I293">
        <v>0</v>
      </c>
      <c r="J293">
        <v>0</v>
      </c>
      <c r="K293" s="1">
        <f t="shared" si="22"/>
        <v>975500.47</v>
      </c>
      <c r="L293" s="1">
        <f t="shared" si="20"/>
        <v>99999.99599999981</v>
      </c>
      <c r="M293">
        <f t="shared" si="21"/>
        <v>62.893079245282991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1048961.5593333333</v>
      </c>
      <c r="E294" s="1">
        <v>382959.58333333331</v>
      </c>
      <c r="F294" s="1">
        <v>848961.55900000001</v>
      </c>
      <c r="G294" s="1">
        <f t="shared" si="24"/>
        <v>200000.00033333327</v>
      </c>
      <c r="H294">
        <v>0</v>
      </c>
      <c r="I294">
        <v>0</v>
      </c>
      <c r="J294">
        <v>930818.27</v>
      </c>
      <c r="K294" s="1">
        <f t="shared" si="22"/>
        <v>930818.27</v>
      </c>
      <c r="L294" s="1">
        <f t="shared" si="20"/>
        <v>118143.28933333326</v>
      </c>
      <c r="M294">
        <f t="shared" si="21"/>
        <v>59.071644568213912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982880.59566666663</v>
      </c>
      <c r="E295" s="1">
        <v>365498.10800000001</v>
      </c>
      <c r="F295" s="1">
        <v>807880.59569999995</v>
      </c>
      <c r="G295" s="1">
        <f t="shared" si="24"/>
        <v>174999.99996666668</v>
      </c>
      <c r="H295">
        <v>0</v>
      </c>
      <c r="I295">
        <v>916399.14</v>
      </c>
      <c r="J295">
        <v>0</v>
      </c>
      <c r="K295" s="1">
        <f t="shared" si="22"/>
        <v>916399.14</v>
      </c>
      <c r="L295" s="1">
        <f t="shared" si="20"/>
        <v>66481.455666666618</v>
      </c>
      <c r="M295">
        <f t="shared" si="21"/>
        <v>37.989403245331282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1032017.6858333332</v>
      </c>
      <c r="E296" s="1">
        <v>429642.74816666666</v>
      </c>
      <c r="F296" s="1">
        <v>834017.68599999999</v>
      </c>
      <c r="G296" s="1">
        <f t="shared" si="24"/>
        <v>197999.99983333319</v>
      </c>
      <c r="H296">
        <v>0</v>
      </c>
      <c r="I296">
        <v>932017.69</v>
      </c>
      <c r="J296">
        <v>0</v>
      </c>
      <c r="K296" s="1">
        <f t="shared" si="22"/>
        <v>932017.69</v>
      </c>
      <c r="L296" s="1">
        <f t="shared" si="20"/>
        <v>99999.995833333232</v>
      </c>
      <c r="M296">
        <f t="shared" si="21"/>
        <v>50.505048443186048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941374.59500000009</v>
      </c>
      <c r="E297" s="1">
        <v>419964.27700000006</v>
      </c>
      <c r="F297" s="1">
        <v>782374.59499999997</v>
      </c>
      <c r="G297" s="1">
        <f t="shared" si="24"/>
        <v>159000.00000000012</v>
      </c>
      <c r="H297">
        <v>0</v>
      </c>
      <c r="I297">
        <v>872761.66</v>
      </c>
      <c r="J297">
        <v>0</v>
      </c>
      <c r="K297" s="1">
        <f t="shared" si="22"/>
        <v>872761.66</v>
      </c>
      <c r="L297" s="1">
        <f t="shared" si="20"/>
        <v>68612.935000000056</v>
      </c>
      <c r="M297">
        <f t="shared" si="21"/>
        <v>43.152789308176104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953397.59866666666</v>
      </c>
      <c r="E298" s="1">
        <v>414640.57183333329</v>
      </c>
      <c r="F298" s="1">
        <v>795397.59869999997</v>
      </c>
      <c r="G298" s="1">
        <f t="shared" si="24"/>
        <v>157999.99996666668</v>
      </c>
      <c r="H298">
        <v>0</v>
      </c>
      <c r="I298">
        <v>869846.29</v>
      </c>
      <c r="J298">
        <v>0</v>
      </c>
      <c r="K298" s="1">
        <f t="shared" si="22"/>
        <v>869846.29</v>
      </c>
      <c r="L298" s="1">
        <f t="shared" si="20"/>
        <v>83551.30866666662</v>
      </c>
      <c r="M298">
        <f t="shared" si="21"/>
        <v>52.880575116641438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1001949.5581666665</v>
      </c>
      <c r="E299" s="1">
        <v>426781.0076666667</v>
      </c>
      <c r="F299" s="1">
        <v>848949.55799999996</v>
      </c>
      <c r="G299" s="1">
        <f t="shared" si="24"/>
        <v>153000.00016666658</v>
      </c>
      <c r="H299">
        <v>0</v>
      </c>
      <c r="I299">
        <v>939446.47</v>
      </c>
      <c r="J299">
        <v>0</v>
      </c>
      <c r="K299" s="1">
        <f t="shared" si="22"/>
        <v>939446.47</v>
      </c>
      <c r="L299" s="1">
        <f t="shared" si="20"/>
        <v>62503.088166666566</v>
      </c>
      <c r="M299">
        <f t="shared" si="21"/>
        <v>40.851691567699639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1043441.9601666667</v>
      </c>
      <c r="E300" s="1">
        <v>422611.23983333335</v>
      </c>
      <c r="F300" s="1">
        <v>856441.96</v>
      </c>
      <c r="G300" s="1">
        <f t="shared" si="24"/>
        <v>187000.00016666669</v>
      </c>
      <c r="H300">
        <v>943441.96</v>
      </c>
      <c r="I300">
        <v>0</v>
      </c>
      <c r="J300">
        <v>0</v>
      </c>
      <c r="K300" s="1">
        <f t="shared" si="22"/>
        <v>943441.96</v>
      </c>
      <c r="L300" s="1">
        <f t="shared" si="20"/>
        <v>100000.00016666669</v>
      </c>
      <c r="M300">
        <f t="shared" si="21"/>
        <v>53.475935870342305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955174.24416666664</v>
      </c>
      <c r="E301" s="1">
        <v>420839.76249999995</v>
      </c>
      <c r="F301" s="1">
        <v>755174.24419999996</v>
      </c>
      <c r="G301" s="1">
        <f t="shared" si="24"/>
        <v>199999.99996666668</v>
      </c>
      <c r="H301">
        <v>0</v>
      </c>
      <c r="I301">
        <v>0</v>
      </c>
      <c r="J301">
        <v>887550.89</v>
      </c>
      <c r="K301" s="1">
        <f t="shared" si="22"/>
        <v>887550.89</v>
      </c>
      <c r="L301" s="1">
        <f t="shared" si="20"/>
        <v>67623.354166666628</v>
      </c>
      <c r="M301">
        <f t="shared" si="21"/>
        <v>33.811677088968587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914562.10099999991</v>
      </c>
      <c r="E302" s="1">
        <v>399816.18416666676</v>
      </c>
      <c r="F302" s="1">
        <v>760562.10099999898</v>
      </c>
      <c r="G302" s="1">
        <f t="shared" si="24"/>
        <v>154000.00000000093</v>
      </c>
      <c r="H302">
        <v>0</v>
      </c>
      <c r="I302">
        <v>852330.73</v>
      </c>
      <c r="J302">
        <v>0</v>
      </c>
      <c r="K302" s="1">
        <f t="shared" si="22"/>
        <v>852330.73</v>
      </c>
      <c r="L302" s="1">
        <f t="shared" si="20"/>
        <v>62231.370999999926</v>
      </c>
      <c r="M302">
        <f t="shared" si="21"/>
        <v>40.409981168830875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927168.45916666684</v>
      </c>
      <c r="E303" s="1">
        <v>411955.00366666663</v>
      </c>
      <c r="F303" s="1">
        <v>769168.45920000004</v>
      </c>
      <c r="G303" s="1">
        <f t="shared" si="24"/>
        <v>157999.9999666668</v>
      </c>
      <c r="H303">
        <v>0</v>
      </c>
      <c r="I303">
        <v>868359.76</v>
      </c>
      <c r="J303">
        <v>0</v>
      </c>
      <c r="K303" s="1">
        <f t="shared" si="22"/>
        <v>868359.76</v>
      </c>
      <c r="L303" s="1">
        <f t="shared" si="20"/>
        <v>58808.699166666833</v>
      </c>
      <c r="M303">
        <f t="shared" si="21"/>
        <v>37.220695682958024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934831.13266666664</v>
      </c>
      <c r="E304" s="1">
        <v>420271.40766666667</v>
      </c>
      <c r="F304" s="1">
        <v>790831.13269999996</v>
      </c>
      <c r="G304" s="1">
        <f t="shared" si="24"/>
        <v>143999.99996666668</v>
      </c>
      <c r="H304">
        <v>0</v>
      </c>
      <c r="I304">
        <v>887295.69</v>
      </c>
      <c r="J304">
        <v>0</v>
      </c>
      <c r="K304" s="1">
        <f t="shared" si="22"/>
        <v>887295.69</v>
      </c>
      <c r="L304" s="1">
        <f t="shared" si="20"/>
        <v>47535.442666666699</v>
      </c>
      <c r="M304">
        <f t="shared" si="21"/>
        <v>33.010724081715466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1116032.7341666666</v>
      </c>
      <c r="E305" s="1">
        <v>407288.65899999999</v>
      </c>
      <c r="F305" s="1">
        <v>916032.73400000005</v>
      </c>
      <c r="G305" s="1">
        <f t="shared" si="24"/>
        <v>200000.00016666658</v>
      </c>
      <c r="H305">
        <v>0</v>
      </c>
      <c r="I305">
        <v>1016032.73</v>
      </c>
      <c r="J305">
        <v>0</v>
      </c>
      <c r="K305" s="1">
        <f t="shared" si="22"/>
        <v>1016032.73</v>
      </c>
      <c r="L305" s="1">
        <f t="shared" si="20"/>
        <v>100000.00416666665</v>
      </c>
      <c r="M305">
        <f t="shared" si="21"/>
        <v>50.000002041666683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1101697.0611666667</v>
      </c>
      <c r="E306" s="1">
        <v>417871.07266666665</v>
      </c>
      <c r="F306" s="1">
        <v>921697.06099999999</v>
      </c>
      <c r="G306" s="1">
        <f t="shared" si="24"/>
        <v>180000.00016666669</v>
      </c>
      <c r="H306">
        <v>0</v>
      </c>
      <c r="I306">
        <v>1007719.2</v>
      </c>
      <c r="J306">
        <v>0</v>
      </c>
      <c r="K306" s="1">
        <f t="shared" si="22"/>
        <v>1007719.2</v>
      </c>
      <c r="L306" s="1">
        <f t="shared" si="20"/>
        <v>93977.861166666728</v>
      </c>
      <c r="M306">
        <f t="shared" si="21"/>
        <v>52.209922822027877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1019775.7373333331</v>
      </c>
      <c r="E307" s="1">
        <v>417158.05349999998</v>
      </c>
      <c r="F307" s="1">
        <v>863775.73699999996</v>
      </c>
      <c r="G307" s="1">
        <f t="shared" si="24"/>
        <v>156000.00033333316</v>
      </c>
      <c r="H307">
        <v>920147.2</v>
      </c>
      <c r="I307">
        <v>0</v>
      </c>
      <c r="J307">
        <v>0</v>
      </c>
      <c r="K307" s="1">
        <f t="shared" si="22"/>
        <v>920147.2</v>
      </c>
      <c r="L307" s="1">
        <f t="shared" si="20"/>
        <v>99628.537333333166</v>
      </c>
      <c r="M307">
        <f t="shared" si="21"/>
        <v>63.864446872084478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1028146.4566666667</v>
      </c>
      <c r="E308" s="1">
        <v>431509.26383333333</v>
      </c>
      <c r="F308" s="1">
        <v>828146.45700000005</v>
      </c>
      <c r="G308" s="1">
        <f t="shared" si="24"/>
        <v>199999.99966666661</v>
      </c>
      <c r="H308">
        <v>0</v>
      </c>
      <c r="I308">
        <v>0</v>
      </c>
      <c r="J308">
        <v>936982.73</v>
      </c>
      <c r="K308" s="1">
        <f t="shared" si="22"/>
        <v>936982.73</v>
      </c>
      <c r="L308" s="1">
        <f t="shared" si="20"/>
        <v>91163.726666666684</v>
      </c>
      <c r="M308">
        <f t="shared" si="21"/>
        <v>45.581863409303125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1128467.3653333336</v>
      </c>
      <c r="E309" s="1">
        <v>412199.10550000006</v>
      </c>
      <c r="F309" s="1">
        <v>939467.36499999999</v>
      </c>
      <c r="G309" s="1">
        <f t="shared" si="24"/>
        <v>189000.00033333362</v>
      </c>
      <c r="H309">
        <v>0</v>
      </c>
      <c r="I309">
        <v>1028467.36</v>
      </c>
      <c r="J309">
        <v>0</v>
      </c>
      <c r="K309" s="1">
        <f t="shared" si="22"/>
        <v>1028467.36</v>
      </c>
      <c r="L309" s="1">
        <f t="shared" si="20"/>
        <v>100000.00533333363</v>
      </c>
      <c r="M309">
        <f t="shared" si="21"/>
        <v>52.910055638606678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1133067.9368333335</v>
      </c>
      <c r="E310" s="1">
        <v>465109.17366666667</v>
      </c>
      <c r="F310" s="1">
        <v>962067.93699999899</v>
      </c>
      <c r="G310" s="1">
        <f t="shared" si="24"/>
        <v>170999.99983333447</v>
      </c>
      <c r="H310">
        <v>0</v>
      </c>
      <c r="I310">
        <v>1072691.71</v>
      </c>
      <c r="J310">
        <v>0</v>
      </c>
      <c r="K310" s="1">
        <f t="shared" si="22"/>
        <v>1072691.71</v>
      </c>
      <c r="L310" s="1">
        <f t="shared" si="20"/>
        <v>60376.226833333494</v>
      </c>
      <c r="M310">
        <f t="shared" si="21"/>
        <v>35.307735024666272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1044507.9268333334</v>
      </c>
      <c r="E311" s="1">
        <v>441787.17683333339</v>
      </c>
      <c r="F311" s="1">
        <v>878507.92700000003</v>
      </c>
      <c r="G311" s="1">
        <f t="shared" si="24"/>
        <v>165999.99983333342</v>
      </c>
      <c r="H311">
        <v>0</v>
      </c>
      <c r="I311">
        <v>990116.18</v>
      </c>
      <c r="J311">
        <v>0</v>
      </c>
      <c r="K311" s="1">
        <f t="shared" si="22"/>
        <v>990116.18</v>
      </c>
      <c r="L311" s="1">
        <f t="shared" si="20"/>
        <v>54391.746833333396</v>
      </c>
      <c r="M311">
        <f t="shared" si="21"/>
        <v>32.766112583098526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995434.54033333331</v>
      </c>
      <c r="E312" s="1">
        <v>413871.91233333334</v>
      </c>
      <c r="F312" s="1">
        <v>830434.54029999999</v>
      </c>
      <c r="G312" s="1">
        <f t="shared" si="24"/>
        <v>165000.00003333332</v>
      </c>
      <c r="H312">
        <v>0</v>
      </c>
      <c r="I312">
        <v>906338.82</v>
      </c>
      <c r="J312">
        <v>0</v>
      </c>
      <c r="K312" s="1">
        <f t="shared" si="22"/>
        <v>906338.82</v>
      </c>
      <c r="L312" s="1">
        <f t="shared" si="20"/>
        <v>89095.72033333336</v>
      </c>
      <c r="M312">
        <f t="shared" si="21"/>
        <v>53.99740625171772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1119393.8688333333</v>
      </c>
      <c r="E313" s="1">
        <v>405190.4013333334</v>
      </c>
      <c r="F313" s="1">
        <v>951393.86899999995</v>
      </c>
      <c r="G313" s="1">
        <f t="shared" si="24"/>
        <v>167999.99983333331</v>
      </c>
      <c r="H313">
        <v>0</v>
      </c>
      <c r="I313">
        <v>1044684.22</v>
      </c>
      <c r="J313">
        <v>0</v>
      </c>
      <c r="K313" s="1">
        <f t="shared" si="22"/>
        <v>1044684.22</v>
      </c>
      <c r="L313" s="1">
        <f t="shared" si="20"/>
        <v>74709.648833333282</v>
      </c>
      <c r="M313">
        <f t="shared" si="21"/>
        <v>44.470029111577389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1152405.0928333332</v>
      </c>
      <c r="E314" s="1">
        <v>411969.08</v>
      </c>
      <c r="F314" s="1">
        <v>991405.09299999895</v>
      </c>
      <c r="G314" s="1">
        <f t="shared" si="24"/>
        <v>160999.99983333424</v>
      </c>
      <c r="H314">
        <v>1052405.0900000001</v>
      </c>
      <c r="I314">
        <v>0</v>
      </c>
      <c r="J314">
        <v>0</v>
      </c>
      <c r="K314" s="1">
        <f t="shared" si="22"/>
        <v>1052405.0900000001</v>
      </c>
      <c r="L314" s="1">
        <f t="shared" si="20"/>
        <v>100000.0028333331</v>
      </c>
      <c r="M314">
        <f t="shared" si="21"/>
        <v>62.111803066367834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1120379.5171666667</v>
      </c>
      <c r="E315" s="1">
        <v>458773.1418333333</v>
      </c>
      <c r="F315" s="1">
        <v>920379.51699999999</v>
      </c>
      <c r="G315" s="1">
        <f t="shared" si="24"/>
        <v>200000.00016666669</v>
      </c>
      <c r="H315">
        <v>0</v>
      </c>
      <c r="I315">
        <v>0</v>
      </c>
      <c r="J315">
        <v>1044925.71</v>
      </c>
      <c r="K315" s="1">
        <f t="shared" si="22"/>
        <v>1044925.71</v>
      </c>
      <c r="L315" s="1">
        <f t="shared" si="20"/>
        <v>75453.807166666724</v>
      </c>
      <c r="M315">
        <f t="shared" si="21"/>
        <v>37.726903551894267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1069705.8436666667</v>
      </c>
      <c r="E316" s="1">
        <v>427612.75016666669</v>
      </c>
      <c r="F316" s="1">
        <v>889705.84400000004</v>
      </c>
      <c r="G316" s="1">
        <f t="shared" si="24"/>
        <v>179999.99966666661</v>
      </c>
      <c r="H316">
        <v>0</v>
      </c>
      <c r="I316">
        <v>1019705.84</v>
      </c>
      <c r="J316">
        <v>0</v>
      </c>
      <c r="K316" s="1">
        <f t="shared" si="22"/>
        <v>1019705.84</v>
      </c>
      <c r="L316" s="1">
        <f t="shared" si="20"/>
        <v>50000.003666666686</v>
      </c>
      <c r="M316">
        <f t="shared" si="21"/>
        <v>27.777779866255166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1138874.1211666667</v>
      </c>
      <c r="E317" s="1">
        <v>427528.91916666669</v>
      </c>
      <c r="F317" s="1">
        <v>955874.12100000004</v>
      </c>
      <c r="G317" s="1">
        <f t="shared" si="24"/>
        <v>183000.00016666669</v>
      </c>
      <c r="H317">
        <v>0</v>
      </c>
      <c r="I317">
        <v>1049220.3899999999</v>
      </c>
      <c r="J317">
        <v>0</v>
      </c>
      <c r="K317" s="1">
        <f t="shared" si="22"/>
        <v>1049220.3899999999</v>
      </c>
      <c r="L317" s="1">
        <f t="shared" si="20"/>
        <v>89653.731166666839</v>
      </c>
      <c r="M317">
        <f t="shared" si="21"/>
        <v>48.99110988252184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1140812.3401666668</v>
      </c>
      <c r="E318" s="1">
        <v>417936.19366666669</v>
      </c>
      <c r="F318" s="1">
        <v>969812.34</v>
      </c>
      <c r="G318" s="1">
        <f t="shared" si="24"/>
        <v>171000.00016666681</v>
      </c>
      <c r="H318">
        <v>0</v>
      </c>
      <c r="I318">
        <v>1061764.3799999999</v>
      </c>
      <c r="J318">
        <v>0</v>
      </c>
      <c r="K318" s="1">
        <f t="shared" si="22"/>
        <v>1061764.3799999999</v>
      </c>
      <c r="L318" s="1">
        <f t="shared" si="20"/>
        <v>79047.96016666689</v>
      </c>
      <c r="M318">
        <f t="shared" si="21"/>
        <v>46.226877245392998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1158216.267</v>
      </c>
      <c r="E319" s="1">
        <v>424827.12250000006</v>
      </c>
      <c r="F319" s="1">
        <v>967216.26699999999</v>
      </c>
      <c r="G319" s="1">
        <f t="shared" si="24"/>
        <v>191000</v>
      </c>
      <c r="H319">
        <v>0</v>
      </c>
      <c r="I319">
        <v>1058427.51</v>
      </c>
      <c r="J319">
        <v>0</v>
      </c>
      <c r="K319" s="1">
        <f t="shared" si="22"/>
        <v>1058427.51</v>
      </c>
      <c r="L319" s="1">
        <f t="shared" si="20"/>
        <v>99788.756999999983</v>
      </c>
      <c r="M319">
        <f t="shared" si="21"/>
        <v>52.245422513089004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1205291.9073333333</v>
      </c>
      <c r="E320" s="1">
        <v>452128.94933333341</v>
      </c>
      <c r="F320" s="1">
        <v>1016291.907</v>
      </c>
      <c r="G320" s="1">
        <f t="shared" si="24"/>
        <v>189000.00033333327</v>
      </c>
      <c r="H320">
        <v>0</v>
      </c>
      <c r="I320">
        <v>1120074.8600000001</v>
      </c>
      <c r="J320">
        <v>0</v>
      </c>
      <c r="K320" s="1">
        <f t="shared" si="22"/>
        <v>1120074.8600000001</v>
      </c>
      <c r="L320" s="1">
        <f t="shared" si="20"/>
        <v>85217.047333333176</v>
      </c>
      <c r="M320">
        <f t="shared" si="21"/>
        <v>45.088384752930473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1138208.4126666668</v>
      </c>
      <c r="E321" s="1">
        <v>435162.98616666667</v>
      </c>
      <c r="F321" s="1">
        <v>942208.41299999994</v>
      </c>
      <c r="G321" s="1">
        <f t="shared" si="24"/>
        <v>195999.99966666684</v>
      </c>
      <c r="H321">
        <v>1038208.41</v>
      </c>
      <c r="I321">
        <v>0</v>
      </c>
      <c r="J321">
        <v>0</v>
      </c>
      <c r="K321" s="1">
        <f t="shared" si="22"/>
        <v>1038208.41</v>
      </c>
      <c r="L321" s="1">
        <f t="shared" si="20"/>
        <v>100000.00266666675</v>
      </c>
      <c r="M321">
        <f t="shared" si="21"/>
        <v>51.02040961057893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1027345.4996666665</v>
      </c>
      <c r="E322" s="1">
        <v>422609.69166666665</v>
      </c>
      <c r="F322" s="1">
        <v>827345.5</v>
      </c>
      <c r="G322" s="1">
        <f t="shared" si="24"/>
        <v>199999.9996666665</v>
      </c>
      <c r="H322">
        <v>0</v>
      </c>
      <c r="I322">
        <v>0</v>
      </c>
      <c r="J322">
        <v>950338.25</v>
      </c>
      <c r="K322" s="1">
        <f t="shared" si="22"/>
        <v>950338.25</v>
      </c>
      <c r="L322" s="1">
        <f t="shared" ref="L322:L366" si="25">D322-K322</f>
        <v>77007.249666666496</v>
      </c>
      <c r="M322">
        <f t="shared" ref="M322:M366" si="26">L322/G322 *100</f>
        <v>38.503624897505986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1030631.5159999999</v>
      </c>
      <c r="E323" s="1">
        <v>401586.20600000001</v>
      </c>
      <c r="F323" s="1">
        <v>868631.51599999995</v>
      </c>
      <c r="G323" s="1">
        <f t="shared" si="24"/>
        <v>162000</v>
      </c>
      <c r="H323">
        <v>0</v>
      </c>
      <c r="I323">
        <v>973469.67</v>
      </c>
      <c r="J323">
        <v>0</v>
      </c>
      <c r="K323" s="1">
        <f t="shared" ref="K323:K366" si="27">MAX(H323:J323)</f>
        <v>973469.67</v>
      </c>
      <c r="L323" s="1">
        <f t="shared" si="25"/>
        <v>57161.845999999903</v>
      </c>
      <c r="M323">
        <f t="shared" si="26"/>
        <v>35.285090123456733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1063830.6141666665</v>
      </c>
      <c r="E324" s="1">
        <v>424451.00600000005</v>
      </c>
      <c r="F324" s="1">
        <v>886830.61399999994</v>
      </c>
      <c r="G324" s="1">
        <f t="shared" ref="G324:G366" si="29">D324-F324</f>
        <v>177000.00016666658</v>
      </c>
      <c r="H324">
        <v>0</v>
      </c>
      <c r="I324">
        <v>977645.3</v>
      </c>
      <c r="J324">
        <v>0</v>
      </c>
      <c r="K324" s="1">
        <f t="shared" si="27"/>
        <v>977645.3</v>
      </c>
      <c r="L324" s="1">
        <f t="shared" si="25"/>
        <v>86185.314166666474</v>
      </c>
      <c r="M324">
        <f t="shared" si="26"/>
        <v>48.692267844922448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1088601.9051666667</v>
      </c>
      <c r="E325" s="1">
        <v>435797.02133333334</v>
      </c>
      <c r="F325" s="1">
        <v>927601.90500000003</v>
      </c>
      <c r="G325" s="1">
        <f t="shared" si="29"/>
        <v>161000.00016666669</v>
      </c>
      <c r="H325">
        <v>0</v>
      </c>
      <c r="I325">
        <v>1008881.28</v>
      </c>
      <c r="J325">
        <v>0</v>
      </c>
      <c r="K325" s="1">
        <f t="shared" si="27"/>
        <v>1008881.28</v>
      </c>
      <c r="L325" s="1">
        <f t="shared" si="25"/>
        <v>79720.625166666694</v>
      </c>
      <c r="M325">
        <f t="shared" si="26"/>
        <v>49.515916201329283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1146308.4116666666</v>
      </c>
      <c r="E326" s="1">
        <v>464029.26516666665</v>
      </c>
      <c r="F326" s="1">
        <v>966308.41200000001</v>
      </c>
      <c r="G326" s="1">
        <f t="shared" si="29"/>
        <v>179999.99966666661</v>
      </c>
      <c r="H326">
        <v>0</v>
      </c>
      <c r="I326">
        <v>1049699.8999999999</v>
      </c>
      <c r="J326">
        <v>0</v>
      </c>
      <c r="K326" s="1">
        <f t="shared" si="27"/>
        <v>1049699.8999999999</v>
      </c>
      <c r="L326" s="1">
        <f t="shared" si="25"/>
        <v>96608.511666666716</v>
      </c>
      <c r="M326">
        <f t="shared" si="26"/>
        <v>53.671395469761883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1197097.9141666666</v>
      </c>
      <c r="E327" s="1">
        <v>471433.86366666667</v>
      </c>
      <c r="F327" s="1">
        <v>1004097.914</v>
      </c>
      <c r="G327" s="1">
        <f t="shared" si="29"/>
        <v>193000.00016666658</v>
      </c>
      <c r="H327">
        <v>0</v>
      </c>
      <c r="I327">
        <v>1097097.9099999999</v>
      </c>
      <c r="J327">
        <v>0</v>
      </c>
      <c r="K327" s="1">
        <f t="shared" si="27"/>
        <v>1097097.9099999999</v>
      </c>
      <c r="L327" s="1">
        <f t="shared" si="25"/>
        <v>100000.00416666665</v>
      </c>
      <c r="M327">
        <f t="shared" si="26"/>
        <v>51.813473616741405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1149965.8126666667</v>
      </c>
      <c r="E328" s="1">
        <v>478390.67566666665</v>
      </c>
      <c r="F328" s="1">
        <v>981965.81299999997</v>
      </c>
      <c r="G328" s="1">
        <f t="shared" si="29"/>
        <v>167999.99966666673</v>
      </c>
      <c r="H328">
        <v>1049965.81</v>
      </c>
      <c r="I328">
        <v>0</v>
      </c>
      <c r="J328">
        <v>0</v>
      </c>
      <c r="K328" s="1">
        <f t="shared" si="27"/>
        <v>1049965.81</v>
      </c>
      <c r="L328" s="1">
        <f t="shared" si="25"/>
        <v>100000.00266666664</v>
      </c>
      <c r="M328">
        <f t="shared" si="26"/>
        <v>59.523811229213877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1150239.4919999999</v>
      </c>
      <c r="E329" s="1">
        <v>479466.13683333335</v>
      </c>
      <c r="F329" s="1">
        <v>950239.49199999997</v>
      </c>
      <c r="G329" s="1">
        <f t="shared" si="29"/>
        <v>199999.99999999988</v>
      </c>
      <c r="H329">
        <v>0</v>
      </c>
      <c r="I329">
        <v>0</v>
      </c>
      <c r="J329">
        <v>1000239.49</v>
      </c>
      <c r="K329" s="1">
        <f t="shared" si="27"/>
        <v>1000239.49</v>
      </c>
      <c r="L329" s="1">
        <f t="shared" si="25"/>
        <v>150000.00199999986</v>
      </c>
      <c r="M329">
        <f t="shared" si="26"/>
        <v>75.000000999999969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1177889.3399999999</v>
      </c>
      <c r="E330" s="1">
        <v>450126.359</v>
      </c>
      <c r="F330" s="1">
        <v>1007889.34</v>
      </c>
      <c r="G330" s="1">
        <f t="shared" si="29"/>
        <v>169999.99999999988</v>
      </c>
      <c r="H330">
        <v>0</v>
      </c>
      <c r="I330">
        <v>1086149.26</v>
      </c>
      <c r="J330">
        <v>0</v>
      </c>
      <c r="K330" s="1">
        <f t="shared" si="27"/>
        <v>1086149.26</v>
      </c>
      <c r="L330" s="1">
        <f t="shared" si="25"/>
        <v>91740.079999999842</v>
      </c>
      <c r="M330">
        <f t="shared" si="26"/>
        <v>53.964752941176421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1196971.6136666667</v>
      </c>
      <c r="E331" s="1">
        <v>430497.27350000007</v>
      </c>
      <c r="F331" s="1">
        <v>1011971.6139999999</v>
      </c>
      <c r="G331" s="1">
        <f t="shared" si="29"/>
        <v>184999.99966666673</v>
      </c>
      <c r="H331">
        <v>0</v>
      </c>
      <c r="I331">
        <v>1106775.83</v>
      </c>
      <c r="J331">
        <v>0</v>
      </c>
      <c r="K331" s="1">
        <f t="shared" si="27"/>
        <v>1106775.83</v>
      </c>
      <c r="L331" s="1">
        <f t="shared" si="25"/>
        <v>90195.783666666597</v>
      </c>
      <c r="M331">
        <f t="shared" si="26"/>
        <v>48.754477745503507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1188027.3691666666</v>
      </c>
      <c r="E332" s="1">
        <v>487553.54050000006</v>
      </c>
      <c r="F332" s="1">
        <v>1017027.3689999999</v>
      </c>
      <c r="G332" s="1">
        <f t="shared" si="29"/>
        <v>171000.00016666669</v>
      </c>
      <c r="H332">
        <v>0</v>
      </c>
      <c r="I332">
        <v>1097858.83</v>
      </c>
      <c r="J332">
        <v>0</v>
      </c>
      <c r="K332" s="1">
        <f t="shared" si="27"/>
        <v>1097858.83</v>
      </c>
      <c r="L332" s="1">
        <f t="shared" si="25"/>
        <v>90168.539166666567</v>
      </c>
      <c r="M332">
        <f t="shared" si="26"/>
        <v>52.730139812153794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1319155.6473333333</v>
      </c>
      <c r="E333" s="1">
        <v>466971.89599999995</v>
      </c>
      <c r="F333" s="1">
        <v>1119155.6470000001</v>
      </c>
      <c r="G333" s="1">
        <f t="shared" si="29"/>
        <v>200000.00033333316</v>
      </c>
      <c r="H333">
        <v>0</v>
      </c>
      <c r="I333">
        <v>1219155.6499999999</v>
      </c>
      <c r="J333">
        <v>0</v>
      </c>
      <c r="K333" s="1">
        <f t="shared" si="27"/>
        <v>1219155.6499999999</v>
      </c>
      <c r="L333" s="1">
        <f t="shared" si="25"/>
        <v>99999.997333333362</v>
      </c>
      <c r="M333">
        <f t="shared" si="26"/>
        <v>49.999998583333394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1228962.1594999998</v>
      </c>
      <c r="E334" s="1">
        <v>514948.32250000001</v>
      </c>
      <c r="F334" s="1">
        <v>1057962.1599999999</v>
      </c>
      <c r="G334" s="1">
        <f t="shared" si="29"/>
        <v>170999.99949999992</v>
      </c>
      <c r="H334">
        <v>0</v>
      </c>
      <c r="I334">
        <v>1128962.1599999999</v>
      </c>
      <c r="J334">
        <v>0</v>
      </c>
      <c r="K334" s="1">
        <f t="shared" si="27"/>
        <v>1128962.1599999999</v>
      </c>
      <c r="L334" s="1">
        <f t="shared" si="25"/>
        <v>99999.999499999918</v>
      </c>
      <c r="M334">
        <f t="shared" si="26"/>
        <v>58.479532042337787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1154922.5743333332</v>
      </c>
      <c r="E335" s="1">
        <v>486063.65400000004</v>
      </c>
      <c r="F335" s="1">
        <v>964922.57400000002</v>
      </c>
      <c r="G335" s="1">
        <f t="shared" si="29"/>
        <v>190000.00033333316</v>
      </c>
      <c r="H335">
        <v>1054922.57</v>
      </c>
      <c r="I335">
        <v>0</v>
      </c>
      <c r="J335">
        <v>0</v>
      </c>
      <c r="K335" s="1">
        <f t="shared" si="27"/>
        <v>1054922.57</v>
      </c>
      <c r="L335" s="1">
        <f t="shared" si="25"/>
        <v>100000.00433333311</v>
      </c>
      <c r="M335">
        <f t="shared" si="26"/>
        <v>52.631581135733995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1159481.9615</v>
      </c>
      <c r="E336" s="1">
        <v>499648.55833333329</v>
      </c>
      <c r="F336" s="1">
        <v>959481.96200000006</v>
      </c>
      <c r="G336" s="1">
        <f t="shared" si="29"/>
        <v>199999.99949999992</v>
      </c>
      <c r="H336">
        <v>0</v>
      </c>
      <c r="I336">
        <v>0</v>
      </c>
      <c r="J336">
        <v>1077223.97</v>
      </c>
      <c r="K336" s="1">
        <f t="shared" si="27"/>
        <v>1077223.97</v>
      </c>
      <c r="L336" s="1">
        <f t="shared" si="25"/>
        <v>82257.991500000004</v>
      </c>
      <c r="M336">
        <f t="shared" si="26"/>
        <v>41.128995852822506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1182137.8233333335</v>
      </c>
      <c r="E337" s="1">
        <v>475037.8928333334</v>
      </c>
      <c r="F337" s="1">
        <v>1004137.82299999</v>
      </c>
      <c r="G337" s="1">
        <f t="shared" si="29"/>
        <v>178000.00033334352</v>
      </c>
      <c r="H337">
        <v>0</v>
      </c>
      <c r="I337">
        <v>1107601.67</v>
      </c>
      <c r="J337">
        <v>0</v>
      </c>
      <c r="K337" s="1">
        <f t="shared" si="27"/>
        <v>1107601.67</v>
      </c>
      <c r="L337" s="1">
        <f t="shared" si="25"/>
        <v>74536.153333333554</v>
      </c>
      <c r="M337">
        <f t="shared" si="26"/>
        <v>41.874243367274424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1072041.4893333332</v>
      </c>
      <c r="E338" s="1">
        <v>459637.80683333334</v>
      </c>
      <c r="F338" s="1">
        <v>903041.48899999994</v>
      </c>
      <c r="G338" s="1">
        <f t="shared" si="29"/>
        <v>169000.00033333327</v>
      </c>
      <c r="H338">
        <v>0</v>
      </c>
      <c r="I338">
        <v>998122.21</v>
      </c>
      <c r="J338">
        <v>0</v>
      </c>
      <c r="K338" s="1">
        <f t="shared" si="27"/>
        <v>998122.21</v>
      </c>
      <c r="L338" s="1">
        <f t="shared" si="25"/>
        <v>73919.279333333252</v>
      </c>
      <c r="M338">
        <f t="shared" si="26"/>
        <v>43.73921845416325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1141724.9424999999</v>
      </c>
      <c r="E339" s="1">
        <v>448655.92499999999</v>
      </c>
      <c r="F339" s="1">
        <v>966724.94299999997</v>
      </c>
      <c r="G339" s="1">
        <f t="shared" si="29"/>
        <v>174999.99949999992</v>
      </c>
      <c r="H339">
        <v>0</v>
      </c>
      <c r="I339">
        <v>1052183.7</v>
      </c>
      <c r="J339">
        <v>0</v>
      </c>
      <c r="K339" s="1">
        <f t="shared" si="27"/>
        <v>1052183.7</v>
      </c>
      <c r="L339" s="1">
        <f t="shared" si="25"/>
        <v>89541.242499999935</v>
      </c>
      <c r="M339">
        <f t="shared" si="26"/>
        <v>51.166424431904055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1259115.8073333334</v>
      </c>
      <c r="E340" s="1">
        <v>0</v>
      </c>
      <c r="F340" s="1">
        <v>1085115.807</v>
      </c>
      <c r="G340" s="1">
        <f t="shared" si="29"/>
        <v>174000.00033333339</v>
      </c>
      <c r="H340">
        <v>0</v>
      </c>
      <c r="I340">
        <v>1177131.83</v>
      </c>
      <c r="J340">
        <v>0</v>
      </c>
      <c r="K340" s="1">
        <f t="shared" si="27"/>
        <v>1177131.83</v>
      </c>
      <c r="L340" s="1">
        <f t="shared" si="25"/>
        <v>81983.977333333343</v>
      </c>
      <c r="M340">
        <f t="shared" si="26"/>
        <v>47.11722826222752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1230054.9794999999</v>
      </c>
      <c r="E341" s="1">
        <v>-19.323999999999998</v>
      </c>
      <c r="F341" s="1">
        <v>1030054.98</v>
      </c>
      <c r="G341" s="1">
        <f t="shared" si="29"/>
        <v>199999.99949999992</v>
      </c>
      <c r="H341">
        <v>0</v>
      </c>
      <c r="I341">
        <v>1130054.98</v>
      </c>
      <c r="J341">
        <v>0</v>
      </c>
      <c r="K341" s="1">
        <f t="shared" si="27"/>
        <v>1130054.98</v>
      </c>
      <c r="L341" s="1">
        <f t="shared" si="25"/>
        <v>99999.999499999918</v>
      </c>
      <c r="M341">
        <f t="shared" si="26"/>
        <v>49.999999874999979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1165158.6633333333</v>
      </c>
      <c r="E342" s="1">
        <v>-13.858833333333335</v>
      </c>
      <c r="F342" s="1">
        <v>988158.66299999994</v>
      </c>
      <c r="G342" s="1">
        <f t="shared" si="29"/>
        <v>177000.00033333339</v>
      </c>
      <c r="H342">
        <v>1065158.6599999999</v>
      </c>
      <c r="I342">
        <v>0</v>
      </c>
      <c r="J342">
        <v>0</v>
      </c>
      <c r="K342" s="1">
        <f t="shared" si="27"/>
        <v>1065158.6599999999</v>
      </c>
      <c r="L342" s="1">
        <f t="shared" si="25"/>
        <v>100000.00333333341</v>
      </c>
      <c r="M342">
        <f t="shared" si="26"/>
        <v>56.497176918084435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1121266.4255000001</v>
      </c>
      <c r="E343" s="1">
        <v>85.271333333333345</v>
      </c>
      <c r="F343" s="1">
        <v>921266.42599999998</v>
      </c>
      <c r="G343" s="1">
        <f t="shared" si="29"/>
        <v>199999.99950000015</v>
      </c>
      <c r="H343">
        <v>0</v>
      </c>
      <c r="I343">
        <v>0</v>
      </c>
      <c r="J343">
        <v>1033154.64</v>
      </c>
      <c r="K343" s="1">
        <f t="shared" si="27"/>
        <v>1033154.64</v>
      </c>
      <c r="L343" s="1">
        <f t="shared" si="25"/>
        <v>88111.785500000115</v>
      </c>
      <c r="M343">
        <f t="shared" si="26"/>
        <v>44.055892860139757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1216378.1885000002</v>
      </c>
      <c r="E344" s="1">
        <v>-14.065</v>
      </c>
      <c r="F344" s="1">
        <v>1022378.189</v>
      </c>
      <c r="G344" s="1">
        <f t="shared" si="29"/>
        <v>193999.99950000015</v>
      </c>
      <c r="H344">
        <v>0</v>
      </c>
      <c r="I344">
        <v>1116378.19</v>
      </c>
      <c r="J344">
        <v>0</v>
      </c>
      <c r="K344" s="1">
        <f t="shared" si="27"/>
        <v>1116378.19</v>
      </c>
      <c r="L344" s="1">
        <f t="shared" si="25"/>
        <v>99999.99850000022</v>
      </c>
      <c r="M344">
        <f t="shared" si="26"/>
        <v>51.546391112233039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1181535.6991666665</v>
      </c>
      <c r="E345" s="1">
        <v>-21.122666666666664</v>
      </c>
      <c r="F345" s="1">
        <v>981535.69900000002</v>
      </c>
      <c r="G345" s="1">
        <f t="shared" si="29"/>
        <v>200000.00016666646</v>
      </c>
      <c r="H345">
        <v>0</v>
      </c>
      <c r="I345">
        <v>1081535.7</v>
      </c>
      <c r="J345">
        <v>0</v>
      </c>
      <c r="K345" s="1">
        <f t="shared" si="27"/>
        <v>1081535.7</v>
      </c>
      <c r="L345" s="1">
        <f t="shared" si="25"/>
        <v>99999.99916666653</v>
      </c>
      <c r="M345">
        <f t="shared" si="26"/>
        <v>49.999999541666654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1247895.3689999999</v>
      </c>
      <c r="E346" s="1">
        <v>-18.496833333333331</v>
      </c>
      <c r="F346" s="1">
        <v>1047895.3689999999</v>
      </c>
      <c r="G346" s="1">
        <f t="shared" si="29"/>
        <v>200000</v>
      </c>
      <c r="H346">
        <v>0</v>
      </c>
      <c r="I346">
        <v>1147895.3700000001</v>
      </c>
      <c r="J346">
        <v>0</v>
      </c>
      <c r="K346" s="1">
        <f t="shared" si="27"/>
        <v>1147895.3700000001</v>
      </c>
      <c r="L346" s="1">
        <f t="shared" si="25"/>
        <v>99999.998999999836</v>
      </c>
      <c r="M346">
        <f t="shared" si="26"/>
        <v>49.999999499999923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1205932.1513333332</v>
      </c>
      <c r="E347" s="1">
        <v>75.793499999999995</v>
      </c>
      <c r="F347" s="1">
        <v>1024932.1509999899</v>
      </c>
      <c r="G347" s="1">
        <f t="shared" si="29"/>
        <v>181000.00033334328</v>
      </c>
      <c r="H347">
        <v>0</v>
      </c>
      <c r="I347">
        <v>1134142.58</v>
      </c>
      <c r="J347">
        <v>0</v>
      </c>
      <c r="K347" s="1">
        <f t="shared" si="27"/>
        <v>1134142.58</v>
      </c>
      <c r="L347" s="1">
        <f t="shared" si="25"/>
        <v>71789.571333333151</v>
      </c>
      <c r="M347">
        <f t="shared" si="26"/>
        <v>39.662746519955824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1313212.6410000001</v>
      </c>
      <c r="E348" s="1">
        <v>-11.173499999999999</v>
      </c>
      <c r="F348" s="1">
        <v>1113212.64099999</v>
      </c>
      <c r="G348" s="1">
        <f t="shared" si="29"/>
        <v>200000.00000001001</v>
      </c>
      <c r="H348">
        <v>0</v>
      </c>
      <c r="I348">
        <v>1227212.83</v>
      </c>
      <c r="J348">
        <v>0</v>
      </c>
      <c r="K348" s="1">
        <f t="shared" si="27"/>
        <v>1227212.83</v>
      </c>
      <c r="L348" s="1">
        <f t="shared" si="25"/>
        <v>85999.810999999987</v>
      </c>
      <c r="M348">
        <f t="shared" si="26"/>
        <v>42.999905499997844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1246749.3008333333</v>
      </c>
      <c r="E349" s="1">
        <v>454457.52649999998</v>
      </c>
      <c r="F349" s="1">
        <v>1050749.301</v>
      </c>
      <c r="G349" s="1">
        <f t="shared" si="29"/>
        <v>195999.99983333331</v>
      </c>
      <c r="H349">
        <v>1146749.3</v>
      </c>
      <c r="I349">
        <v>0</v>
      </c>
      <c r="J349">
        <v>0</v>
      </c>
      <c r="K349" s="1">
        <f t="shared" si="27"/>
        <v>1146749.3</v>
      </c>
      <c r="L349" s="1">
        <f t="shared" si="25"/>
        <v>100000.00083333324</v>
      </c>
      <c r="M349">
        <f t="shared" si="26"/>
        <v>51.020408631820032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1076070.2726666667</v>
      </c>
      <c r="E350" s="1">
        <v>448822.51449999999</v>
      </c>
      <c r="F350" s="1">
        <v>902070.27300000004</v>
      </c>
      <c r="G350" s="1">
        <f t="shared" si="29"/>
        <v>173999.99966666661</v>
      </c>
      <c r="H350">
        <v>0</v>
      </c>
      <c r="I350">
        <v>0</v>
      </c>
      <c r="J350">
        <v>1064260.8999999999</v>
      </c>
      <c r="K350" s="1">
        <f t="shared" si="27"/>
        <v>1064260.8999999999</v>
      </c>
      <c r="L350" s="1">
        <f t="shared" si="25"/>
        <v>11809.37266666675</v>
      </c>
      <c r="M350">
        <f t="shared" si="26"/>
        <v>6.7869957984425699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1146444.8886666666</v>
      </c>
      <c r="E351" s="1">
        <v>469087.1443333333</v>
      </c>
      <c r="F351" s="1">
        <v>957444.88899999997</v>
      </c>
      <c r="G351" s="1">
        <f t="shared" si="29"/>
        <v>188999.99966666661</v>
      </c>
      <c r="H351">
        <v>0</v>
      </c>
      <c r="I351">
        <v>1046444.89</v>
      </c>
      <c r="J351">
        <v>0</v>
      </c>
      <c r="K351" s="1">
        <f t="shared" si="27"/>
        <v>1046444.89</v>
      </c>
      <c r="L351" s="1">
        <f t="shared" si="25"/>
        <v>99999.998666666565</v>
      </c>
      <c r="M351">
        <f t="shared" si="26"/>
        <v>52.910052297901288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1198659.8548333333</v>
      </c>
      <c r="E352" s="1">
        <v>437518.73316666664</v>
      </c>
      <c r="F352" s="1">
        <v>1013659.855</v>
      </c>
      <c r="G352" s="1">
        <f t="shared" si="29"/>
        <v>184999.99983333331</v>
      </c>
      <c r="H352">
        <v>0</v>
      </c>
      <c r="I352">
        <v>1098659.8600000001</v>
      </c>
      <c r="J352">
        <v>0</v>
      </c>
      <c r="K352" s="1">
        <f t="shared" si="27"/>
        <v>1098659.8600000001</v>
      </c>
      <c r="L352" s="1">
        <f t="shared" si="25"/>
        <v>99999.994833333185</v>
      </c>
      <c r="M352">
        <f t="shared" si="26"/>
        <v>54.054051309958531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1142615.0058333334</v>
      </c>
      <c r="E353" s="1">
        <v>431199.35099999997</v>
      </c>
      <c r="F353" s="1">
        <v>978615.00600000005</v>
      </c>
      <c r="G353" s="1">
        <f t="shared" si="29"/>
        <v>163999.99983333331</v>
      </c>
      <c r="H353">
        <v>0</v>
      </c>
      <c r="I353">
        <v>1054061.6100000001</v>
      </c>
      <c r="J353">
        <v>0</v>
      </c>
      <c r="K353" s="1">
        <f t="shared" si="27"/>
        <v>1054061.6100000001</v>
      </c>
      <c r="L353" s="1">
        <f t="shared" si="25"/>
        <v>88553.395833333256</v>
      </c>
      <c r="M353">
        <f t="shared" si="26"/>
        <v>53.99597312397961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1121475.1571666666</v>
      </c>
      <c r="E354" s="1">
        <v>426956.54166666669</v>
      </c>
      <c r="F354" s="1">
        <v>970475.15700000001</v>
      </c>
      <c r="G354" s="1">
        <f t="shared" si="29"/>
        <v>151000.00016666658</v>
      </c>
      <c r="H354">
        <v>0</v>
      </c>
      <c r="I354">
        <v>1037289.73</v>
      </c>
      <c r="J354">
        <v>0</v>
      </c>
      <c r="K354" s="1">
        <f t="shared" si="27"/>
        <v>1037289.73</v>
      </c>
      <c r="L354" s="1">
        <f t="shared" si="25"/>
        <v>84185.427166666603</v>
      </c>
      <c r="M354">
        <f t="shared" si="26"/>
        <v>55.751938459434939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1239416.6036666667</v>
      </c>
      <c r="E355" s="1">
        <v>417192.00299999997</v>
      </c>
      <c r="F355" s="1">
        <v>1067416.6040000001</v>
      </c>
      <c r="G355" s="1">
        <f t="shared" si="29"/>
        <v>171999.99966666661</v>
      </c>
      <c r="H355">
        <v>0</v>
      </c>
      <c r="I355">
        <v>1159170.23</v>
      </c>
      <c r="J355">
        <v>0</v>
      </c>
      <c r="K355" s="1">
        <f t="shared" si="27"/>
        <v>1159170.23</v>
      </c>
      <c r="L355" s="1">
        <f t="shared" si="25"/>
        <v>80246.373666666681</v>
      </c>
      <c r="M355">
        <f t="shared" si="26"/>
        <v>46.654868501269149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1176250.3260000001</v>
      </c>
      <c r="E356" s="1">
        <v>445819.94533333339</v>
      </c>
      <c r="F356" s="1">
        <v>1022250.32599999</v>
      </c>
      <c r="G356" s="1">
        <f t="shared" si="29"/>
        <v>154000.00000001013</v>
      </c>
      <c r="H356">
        <v>1076250.33</v>
      </c>
      <c r="I356">
        <v>0</v>
      </c>
      <c r="J356">
        <v>0</v>
      </c>
      <c r="K356" s="1">
        <f t="shared" si="27"/>
        <v>1076250.33</v>
      </c>
      <c r="L356" s="1">
        <f t="shared" si="25"/>
        <v>99999.996000000043</v>
      </c>
      <c r="M356">
        <f t="shared" si="26"/>
        <v>64.935062337658096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1203483.5229999998</v>
      </c>
      <c r="E357" s="1">
        <v>473651.75700000004</v>
      </c>
      <c r="F357" s="1">
        <v>1003483.523</v>
      </c>
      <c r="G357" s="1">
        <f t="shared" si="29"/>
        <v>199999.99999999977</v>
      </c>
      <c r="H357">
        <v>0</v>
      </c>
      <c r="I357">
        <v>0</v>
      </c>
      <c r="J357">
        <v>1203483.52</v>
      </c>
      <c r="K357" s="1">
        <f t="shared" si="27"/>
        <v>1203483.52</v>
      </c>
      <c r="L357" s="1">
        <f t="shared" si="25"/>
        <v>2.9999997932463884E-3</v>
      </c>
      <c r="M357">
        <f t="shared" si="26"/>
        <v>1.4999998966231961E-6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1284862.1583333334</v>
      </c>
      <c r="E358" s="1">
        <v>432907.31566666672</v>
      </c>
      <c r="F358" s="1">
        <v>1095862.1580000001</v>
      </c>
      <c r="G358" s="1">
        <f t="shared" si="29"/>
        <v>189000.00033333339</v>
      </c>
      <c r="H358">
        <v>0</v>
      </c>
      <c r="I358">
        <v>1184862.1599999999</v>
      </c>
      <c r="J358">
        <v>0</v>
      </c>
      <c r="K358" s="1">
        <f t="shared" si="27"/>
        <v>1184862.1599999999</v>
      </c>
      <c r="L358" s="1">
        <f t="shared" si="25"/>
        <v>99999.998333333526</v>
      </c>
      <c r="M358">
        <f t="shared" si="26"/>
        <v>52.910051934902988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1249900.2658333331</v>
      </c>
      <c r="E359" s="1">
        <v>373905.14466666663</v>
      </c>
      <c r="F359" s="1">
        <v>1049900.26599999</v>
      </c>
      <c r="G359" s="1">
        <f t="shared" si="29"/>
        <v>199999.99983334308</v>
      </c>
      <c r="H359">
        <v>0</v>
      </c>
      <c r="I359">
        <v>1149900.27</v>
      </c>
      <c r="J359">
        <v>0</v>
      </c>
      <c r="K359" s="1">
        <f t="shared" si="27"/>
        <v>1149900.27</v>
      </c>
      <c r="L359" s="1">
        <f t="shared" si="25"/>
        <v>99999.995833333116</v>
      </c>
      <c r="M359">
        <f t="shared" si="26"/>
        <v>49.999997958330781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758241.14083333325</v>
      </c>
      <c r="E360" s="1">
        <v>353031.93866666668</v>
      </c>
      <c r="F360" s="1">
        <v>592241.14080000005</v>
      </c>
      <c r="G360" s="1">
        <f t="shared" si="29"/>
        <v>166000.0000333332</v>
      </c>
      <c r="H360">
        <v>0</v>
      </c>
      <c r="I360">
        <v>708241.14</v>
      </c>
      <c r="J360">
        <v>0</v>
      </c>
      <c r="K360" s="1">
        <f t="shared" si="27"/>
        <v>708241.14</v>
      </c>
      <c r="L360" s="1">
        <f t="shared" si="25"/>
        <v>50000.000833333237</v>
      </c>
      <c r="M360">
        <f t="shared" si="26"/>
        <v>30.120482423670552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914082.98483333329</v>
      </c>
      <c r="E361" s="1">
        <v>359903.97683333332</v>
      </c>
      <c r="F361" s="1">
        <v>714082.98479999998</v>
      </c>
      <c r="G361" s="1">
        <f t="shared" si="29"/>
        <v>200000.00003333332</v>
      </c>
      <c r="H361">
        <v>0</v>
      </c>
      <c r="I361">
        <v>864082.98</v>
      </c>
      <c r="J361">
        <v>0</v>
      </c>
      <c r="K361" s="1">
        <f t="shared" si="27"/>
        <v>864082.98</v>
      </c>
      <c r="L361" s="1">
        <f t="shared" si="25"/>
        <v>50000.004833333311</v>
      </c>
      <c r="M361">
        <f t="shared" si="26"/>
        <v>25.000002412499988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1122008.7656666667</v>
      </c>
      <c r="E362" s="1">
        <v>458824.38316666678</v>
      </c>
      <c r="F362" s="1">
        <v>948008.76599999901</v>
      </c>
      <c r="G362" s="1">
        <f t="shared" si="29"/>
        <v>173999.99966666766</v>
      </c>
      <c r="H362">
        <v>0</v>
      </c>
      <c r="I362">
        <v>1049607.58</v>
      </c>
      <c r="J362">
        <v>0</v>
      </c>
      <c r="K362" s="1">
        <f t="shared" si="27"/>
        <v>1049607.58</v>
      </c>
      <c r="L362" s="1">
        <f t="shared" si="25"/>
        <v>72401.185666666599</v>
      </c>
      <c r="M362">
        <f t="shared" si="26"/>
        <v>41.609876899635502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1191538.5486666665</v>
      </c>
      <c r="E363" s="1">
        <v>439242.55783333327</v>
      </c>
      <c r="F363" s="1">
        <v>991538.549</v>
      </c>
      <c r="G363" s="1">
        <f t="shared" si="29"/>
        <v>199999.9996666665</v>
      </c>
      <c r="H363">
        <v>1091538.55</v>
      </c>
      <c r="I363">
        <v>0</v>
      </c>
      <c r="J363">
        <v>0</v>
      </c>
      <c r="K363" s="1">
        <f t="shared" si="27"/>
        <v>1091538.55</v>
      </c>
      <c r="L363" s="1">
        <f t="shared" si="25"/>
        <v>99999.998666666448</v>
      </c>
      <c r="M363">
        <f t="shared" si="26"/>
        <v>49.999999416666604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1134284.4731666667</v>
      </c>
      <c r="E364" s="1">
        <v>443314.36300000007</v>
      </c>
      <c r="F364" s="1">
        <v>941284.473</v>
      </c>
      <c r="G364" s="1">
        <f t="shared" si="29"/>
        <v>193000.00016666669</v>
      </c>
      <c r="H364">
        <v>0</v>
      </c>
      <c r="I364">
        <v>0</v>
      </c>
      <c r="J364">
        <v>1093065.72</v>
      </c>
      <c r="K364" s="1">
        <f t="shared" si="27"/>
        <v>1093065.72</v>
      </c>
      <c r="L364" s="1">
        <f t="shared" si="25"/>
        <v>41218.75316666672</v>
      </c>
      <c r="M364">
        <f t="shared" si="26"/>
        <v>21.35686690729116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1178518.4025000001</v>
      </c>
      <c r="E365" s="1">
        <v>428088.86700000003</v>
      </c>
      <c r="F365" s="1">
        <v>1025518.40299999</v>
      </c>
      <c r="G365" s="1">
        <f t="shared" si="29"/>
        <v>152999.99950001005</v>
      </c>
      <c r="H365">
        <v>0</v>
      </c>
      <c r="I365">
        <v>1123189.1399999999</v>
      </c>
      <c r="J365">
        <v>0</v>
      </c>
      <c r="K365" s="1">
        <f t="shared" si="27"/>
        <v>1123189.1399999999</v>
      </c>
      <c r="L365" s="1">
        <f t="shared" si="25"/>
        <v>55329.262500000186</v>
      </c>
      <c r="M365">
        <f t="shared" si="26"/>
        <v>36.16291678484388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1224168.3856666668</v>
      </c>
      <c r="E366" s="1">
        <v>395901.56233333331</v>
      </c>
      <c r="F366" s="1">
        <v>1042168.38599999</v>
      </c>
      <c r="G366" s="1">
        <f t="shared" si="29"/>
        <v>181999.99966667674</v>
      </c>
      <c r="H366">
        <v>0</v>
      </c>
      <c r="I366">
        <v>1124168.3899999999</v>
      </c>
      <c r="J366">
        <v>0</v>
      </c>
      <c r="K366" s="1">
        <f t="shared" si="27"/>
        <v>1124168.3899999999</v>
      </c>
      <c r="L366" s="1">
        <f t="shared" si="25"/>
        <v>99999.995666666888</v>
      </c>
      <c r="M366">
        <f t="shared" si="26"/>
        <v>54.945052664731605</v>
      </c>
    </row>
  </sheetData>
  <conditionalFormatting sqref="K2:K366">
    <cfRule type="cellIs" dxfId="3" priority="2" operator="equal">
      <formula>"max($I$2:$I$33"</formula>
    </cfRule>
  </conditionalFormatting>
  <conditionalFormatting sqref="K2:K366">
    <cfRule type="cellIs" dxfId="2" priority="1" operator="equal">
      <formula>MAX($K$2:$K$32)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A452-CA2A-1641-8C4B-DB3A5DCE850E}">
  <dimension ref="A1:M366"/>
  <sheetViews>
    <sheetView tabSelected="1" workbookViewId="0">
      <selection activeCell="G1" sqref="G1:L1"/>
    </sheetView>
  </sheetViews>
  <sheetFormatPr baseColWidth="10" defaultRowHeight="16" x14ac:dyDescent="0.2"/>
  <cols>
    <col min="7" max="7" width="14.5" bestFit="1" customWidth="1"/>
    <col min="10" max="10" width="11.1640625" bestFit="1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5</v>
      </c>
    </row>
    <row r="2" spans="1:13" x14ac:dyDescent="0.2">
      <c r="A2">
        <v>2</v>
      </c>
      <c r="B2">
        <v>1</v>
      </c>
      <c r="C2">
        <v>1</v>
      </c>
      <c r="D2" s="1">
        <v>918998.27850000001</v>
      </c>
      <c r="E2" s="1">
        <v>441050.15516666672</v>
      </c>
      <c r="F2">
        <v>807529.7672</v>
      </c>
      <c r="G2" s="1">
        <f>D2-F2</f>
        <v>111468.51130000001</v>
      </c>
      <c r="H2">
        <v>0</v>
      </c>
      <c r="I2">
        <v>860964.61</v>
      </c>
      <c r="J2">
        <v>0</v>
      </c>
      <c r="K2" s="1">
        <f>MAX(H2:J2)</f>
        <v>860964.61</v>
      </c>
      <c r="L2" s="1">
        <f t="shared" ref="L2:L65" si="0">D2-K2</f>
        <v>58033.668500000029</v>
      </c>
      <c r="M2">
        <f t="shared" ref="M2:M65" si="1">L2/G2 *100</f>
        <v>52.062836242435786</v>
      </c>
    </row>
    <row r="3" spans="1:13" x14ac:dyDescent="0.2">
      <c r="A3">
        <f>A2+48</f>
        <v>50</v>
      </c>
      <c r="B3">
        <v>2</v>
      </c>
      <c r="C3">
        <v>1</v>
      </c>
      <c r="D3">
        <v>1253530.3746666666</v>
      </c>
      <c r="E3" s="1">
        <v>428314.87850000005</v>
      </c>
      <c r="F3">
        <v>1126555.9639999999</v>
      </c>
      <c r="G3" s="1">
        <f>D3-F3</f>
        <v>126974.41066666669</v>
      </c>
      <c r="H3">
        <v>0</v>
      </c>
      <c r="I3">
        <v>1162481.8600000001</v>
      </c>
      <c r="J3">
        <v>0</v>
      </c>
      <c r="K3" s="1">
        <f t="shared" ref="K3:K66" si="2">MAX(H3:J3)</f>
        <v>1162481.8600000001</v>
      </c>
      <c r="L3" s="1">
        <f t="shared" si="0"/>
        <v>91048.51466666651</v>
      </c>
      <c r="M3">
        <f t="shared" si="1"/>
        <v>71.706191970984719</v>
      </c>
    </row>
    <row r="4" spans="1:13" x14ac:dyDescent="0.2">
      <c r="A4">
        <f t="shared" ref="A4:A67" si="3">A3+48</f>
        <v>98</v>
      </c>
      <c r="B4">
        <v>3</v>
      </c>
      <c r="C4">
        <v>1</v>
      </c>
      <c r="D4">
        <v>1309327.1351666667</v>
      </c>
      <c r="E4" s="1">
        <v>431011.45216666674</v>
      </c>
      <c r="F4">
        <v>1159327.135</v>
      </c>
      <c r="G4" s="1">
        <f t="shared" ref="G4:G67" si="4">D4-F4</f>
        <v>150000.00016666669</v>
      </c>
      <c r="H4">
        <v>0</v>
      </c>
      <c r="I4">
        <v>1209327.1399999999</v>
      </c>
      <c r="J4">
        <v>0</v>
      </c>
      <c r="K4" s="1">
        <f t="shared" si="2"/>
        <v>1209327.1399999999</v>
      </c>
      <c r="L4" s="1">
        <f t="shared" si="0"/>
        <v>99999.995166666806</v>
      </c>
      <c r="M4">
        <f t="shared" si="1"/>
        <v>66.666663370370443</v>
      </c>
    </row>
    <row r="5" spans="1:13" x14ac:dyDescent="0.2">
      <c r="A5">
        <f t="shared" si="3"/>
        <v>146</v>
      </c>
      <c r="B5">
        <v>4</v>
      </c>
      <c r="C5">
        <v>1</v>
      </c>
      <c r="D5">
        <v>1323800.2371666667</v>
      </c>
      <c r="E5" s="1">
        <v>466577.27683333331</v>
      </c>
      <c r="F5">
        <v>1188332.2960000001</v>
      </c>
      <c r="G5" s="1">
        <f t="shared" si="4"/>
        <v>135467.94116666657</v>
      </c>
      <c r="H5">
        <v>0</v>
      </c>
      <c r="I5">
        <v>1227001.51</v>
      </c>
      <c r="J5">
        <v>0</v>
      </c>
      <c r="K5" s="1">
        <f t="shared" si="2"/>
        <v>1227001.51</v>
      </c>
      <c r="L5" s="1">
        <f t="shared" si="0"/>
        <v>96798.727166666649</v>
      </c>
      <c r="M5">
        <f t="shared" si="1"/>
        <v>71.455081056834629</v>
      </c>
    </row>
    <row r="6" spans="1:13" x14ac:dyDescent="0.2">
      <c r="A6">
        <f t="shared" si="3"/>
        <v>194</v>
      </c>
      <c r="B6">
        <v>5</v>
      </c>
      <c r="C6">
        <v>1</v>
      </c>
      <c r="D6">
        <v>1269640.3745000002</v>
      </c>
      <c r="E6" s="1">
        <v>445645.25983333332</v>
      </c>
      <c r="F6">
        <v>1127276.372</v>
      </c>
      <c r="G6" s="1">
        <f t="shared" si="4"/>
        <v>142364.00250000018</v>
      </c>
      <c r="H6">
        <v>1169640.3799999999</v>
      </c>
      <c r="I6">
        <v>0</v>
      </c>
      <c r="J6">
        <v>0</v>
      </c>
      <c r="K6" s="1">
        <f t="shared" si="2"/>
        <v>1169640.3799999999</v>
      </c>
      <c r="L6" s="1">
        <f t="shared" si="0"/>
        <v>99999.994500000263</v>
      </c>
      <c r="M6">
        <f t="shared" si="1"/>
        <v>70.242471933872565</v>
      </c>
    </row>
    <row r="7" spans="1:13" x14ac:dyDescent="0.2">
      <c r="A7">
        <f t="shared" si="3"/>
        <v>242</v>
      </c>
      <c r="B7">
        <v>6</v>
      </c>
      <c r="C7">
        <v>1</v>
      </c>
      <c r="D7">
        <v>1235453.5171666669</v>
      </c>
      <c r="E7" s="1">
        <v>443107.02483333339</v>
      </c>
      <c r="F7">
        <v>1043250.189</v>
      </c>
      <c r="G7" s="1">
        <f t="shared" si="4"/>
        <v>192203.32816666691</v>
      </c>
      <c r="H7">
        <v>0</v>
      </c>
      <c r="I7">
        <v>0</v>
      </c>
      <c r="J7">
        <v>1093250.19</v>
      </c>
      <c r="K7" s="1">
        <f t="shared" si="2"/>
        <v>1093250.19</v>
      </c>
      <c r="L7" s="1">
        <f t="shared" si="0"/>
        <v>142203.32716666698</v>
      </c>
      <c r="M7">
        <f t="shared" si="1"/>
        <v>73.985881786270113</v>
      </c>
    </row>
    <row r="8" spans="1:13" x14ac:dyDescent="0.2">
      <c r="A8">
        <f t="shared" si="3"/>
        <v>290</v>
      </c>
      <c r="B8">
        <v>7</v>
      </c>
      <c r="C8">
        <v>1</v>
      </c>
      <c r="D8">
        <v>1227405.2146666667</v>
      </c>
      <c r="E8" s="1">
        <v>434566.43983333342</v>
      </c>
      <c r="F8">
        <v>1099614.202</v>
      </c>
      <c r="G8" s="1">
        <f t="shared" si="4"/>
        <v>127791.01266666665</v>
      </c>
      <c r="H8">
        <v>0</v>
      </c>
      <c r="I8">
        <v>1137123.45</v>
      </c>
      <c r="J8">
        <v>0</v>
      </c>
      <c r="K8" s="1">
        <f t="shared" si="2"/>
        <v>1137123.45</v>
      </c>
      <c r="L8" s="1">
        <f t="shared" si="0"/>
        <v>90281.764666666742</v>
      </c>
      <c r="M8">
        <f t="shared" si="1"/>
        <v>70.647976553844217</v>
      </c>
    </row>
    <row r="9" spans="1:13" x14ac:dyDescent="0.2">
      <c r="A9">
        <f t="shared" si="3"/>
        <v>338</v>
      </c>
      <c r="B9">
        <v>8</v>
      </c>
      <c r="C9">
        <v>1</v>
      </c>
      <c r="D9">
        <v>1253872.8403333332</v>
      </c>
      <c r="E9" s="1">
        <v>400091.42699999997</v>
      </c>
      <c r="F9">
        <v>1132917.2150000001</v>
      </c>
      <c r="G9" s="1">
        <f t="shared" si="4"/>
        <v>120955.62533333316</v>
      </c>
      <c r="H9">
        <v>0</v>
      </c>
      <c r="I9">
        <v>1183146.25</v>
      </c>
      <c r="J9">
        <v>0</v>
      </c>
      <c r="K9" s="1">
        <f t="shared" si="2"/>
        <v>1183146.25</v>
      </c>
      <c r="L9" s="1">
        <f t="shared" si="0"/>
        <v>70726.590333333239</v>
      </c>
      <c r="M9">
        <f t="shared" si="1"/>
        <v>58.473171577115799</v>
      </c>
    </row>
    <row r="10" spans="1:13" x14ac:dyDescent="0.2">
      <c r="A10">
        <f t="shared" si="3"/>
        <v>386</v>
      </c>
      <c r="B10">
        <v>9</v>
      </c>
      <c r="C10">
        <v>1</v>
      </c>
      <c r="D10">
        <v>1277477.1493333334</v>
      </c>
      <c r="E10" s="1">
        <v>425486.58816666668</v>
      </c>
      <c r="F10">
        <v>1133772.659</v>
      </c>
      <c r="G10" s="1">
        <f t="shared" si="4"/>
        <v>143704.49033333338</v>
      </c>
      <c r="H10">
        <v>0</v>
      </c>
      <c r="I10">
        <v>1183559.8899999999</v>
      </c>
      <c r="J10">
        <v>0</v>
      </c>
      <c r="K10" s="1">
        <f t="shared" si="2"/>
        <v>1183559.8899999999</v>
      </c>
      <c r="L10" s="1">
        <f t="shared" si="0"/>
        <v>93917.259333333466</v>
      </c>
      <c r="M10">
        <f t="shared" si="1"/>
        <v>65.354436117817414</v>
      </c>
    </row>
    <row r="11" spans="1:13" x14ac:dyDescent="0.2">
      <c r="A11">
        <f t="shared" si="3"/>
        <v>434</v>
      </c>
      <c r="B11">
        <v>10</v>
      </c>
      <c r="C11">
        <v>1</v>
      </c>
      <c r="D11">
        <v>1179459.4346666667</v>
      </c>
      <c r="E11" s="1">
        <v>414668.45950000006</v>
      </c>
      <c r="F11">
        <v>1070501.93</v>
      </c>
      <c r="G11" s="1">
        <f t="shared" si="4"/>
        <v>108957.50466666673</v>
      </c>
      <c r="H11">
        <v>0</v>
      </c>
      <c r="I11">
        <v>1129410.5600000001</v>
      </c>
      <c r="J11">
        <v>0</v>
      </c>
      <c r="K11" s="1">
        <f t="shared" si="2"/>
        <v>1129410.5600000001</v>
      </c>
      <c r="L11" s="1">
        <f t="shared" si="0"/>
        <v>50048.874666666612</v>
      </c>
      <c r="M11">
        <f t="shared" si="1"/>
        <v>45.934306975715842</v>
      </c>
    </row>
    <row r="12" spans="1:13" x14ac:dyDescent="0.2">
      <c r="A12">
        <f t="shared" si="3"/>
        <v>482</v>
      </c>
      <c r="B12">
        <v>11</v>
      </c>
      <c r="C12">
        <v>1</v>
      </c>
      <c r="D12">
        <v>1237477.4806666668</v>
      </c>
      <c r="E12" s="1">
        <v>411799.80983333336</v>
      </c>
      <c r="F12">
        <v>1095261.888</v>
      </c>
      <c r="G12" s="1">
        <f t="shared" si="4"/>
        <v>142215.59266666672</v>
      </c>
      <c r="H12">
        <v>0</v>
      </c>
      <c r="I12">
        <v>1174980.93</v>
      </c>
      <c r="J12">
        <v>0</v>
      </c>
      <c r="K12" s="1">
        <f t="shared" si="2"/>
        <v>1174980.93</v>
      </c>
      <c r="L12" s="1">
        <f t="shared" si="0"/>
        <v>62496.550666666823</v>
      </c>
      <c r="M12">
        <f t="shared" si="1"/>
        <v>43.944935639476554</v>
      </c>
    </row>
    <row r="13" spans="1:13" x14ac:dyDescent="0.2">
      <c r="A13">
        <f t="shared" si="3"/>
        <v>530</v>
      </c>
      <c r="B13">
        <v>12</v>
      </c>
      <c r="C13">
        <v>1</v>
      </c>
      <c r="D13">
        <v>1232065.2268333333</v>
      </c>
      <c r="E13" s="1">
        <v>400565.00516666664</v>
      </c>
      <c r="F13">
        <v>1032098.522</v>
      </c>
      <c r="G13" s="1">
        <f t="shared" si="4"/>
        <v>199966.70483333326</v>
      </c>
      <c r="H13">
        <v>1132065.23</v>
      </c>
      <c r="I13">
        <v>0</v>
      </c>
      <c r="J13">
        <v>0</v>
      </c>
      <c r="K13" s="1">
        <f t="shared" si="2"/>
        <v>1132065.23</v>
      </c>
      <c r="L13" s="1">
        <f t="shared" si="0"/>
        <v>99999.99683333328</v>
      </c>
      <c r="M13">
        <f t="shared" si="1"/>
        <v>50.008323594010577</v>
      </c>
    </row>
    <row r="14" spans="1:13" x14ac:dyDescent="0.2">
      <c r="A14">
        <f t="shared" si="3"/>
        <v>578</v>
      </c>
      <c r="B14">
        <v>13</v>
      </c>
      <c r="C14">
        <v>1</v>
      </c>
      <c r="D14">
        <v>1241117.9184999999</v>
      </c>
      <c r="E14" s="1">
        <v>410025.01649999997</v>
      </c>
      <c r="F14">
        <v>1046337.915</v>
      </c>
      <c r="G14" s="1">
        <f t="shared" si="4"/>
        <v>194780.00349999988</v>
      </c>
      <c r="H14">
        <v>0</v>
      </c>
      <c r="I14">
        <v>0</v>
      </c>
      <c r="J14">
        <v>1091117.92</v>
      </c>
      <c r="K14" s="1">
        <f t="shared" si="2"/>
        <v>1091117.92</v>
      </c>
      <c r="L14" s="1">
        <f t="shared" si="0"/>
        <v>149999.99849999999</v>
      </c>
      <c r="M14">
        <f t="shared" si="1"/>
        <v>77.009957800930053</v>
      </c>
    </row>
    <row r="15" spans="1:13" x14ac:dyDescent="0.2">
      <c r="A15">
        <f t="shared" si="3"/>
        <v>626</v>
      </c>
      <c r="B15">
        <v>14</v>
      </c>
      <c r="C15">
        <v>1</v>
      </c>
      <c r="D15">
        <v>1209118.9163333334</v>
      </c>
      <c r="E15" s="1">
        <v>398498.51150000002</v>
      </c>
      <c r="F15">
        <v>1066543.977</v>
      </c>
      <c r="G15" s="1">
        <f t="shared" si="4"/>
        <v>142574.9393333334</v>
      </c>
      <c r="H15">
        <v>0</v>
      </c>
      <c r="I15">
        <v>1109118.92</v>
      </c>
      <c r="J15">
        <v>0</v>
      </c>
      <c r="K15" s="1">
        <f t="shared" si="2"/>
        <v>1109118.92</v>
      </c>
      <c r="L15" s="1">
        <f t="shared" si="0"/>
        <v>99999.996333333431</v>
      </c>
      <c r="M15">
        <f t="shared" si="1"/>
        <v>70.1385508567801</v>
      </c>
    </row>
    <row r="16" spans="1:13" x14ac:dyDescent="0.2">
      <c r="A16">
        <f t="shared" si="3"/>
        <v>674</v>
      </c>
      <c r="B16">
        <v>15</v>
      </c>
      <c r="C16">
        <v>1</v>
      </c>
      <c r="D16">
        <v>1263378.9281666668</v>
      </c>
      <c r="E16" s="1">
        <v>457232.30783333333</v>
      </c>
      <c r="F16">
        <v>1125584.382</v>
      </c>
      <c r="G16" s="1">
        <f t="shared" si="4"/>
        <v>137794.54616666678</v>
      </c>
      <c r="H16">
        <v>0</v>
      </c>
      <c r="I16">
        <v>1178253.3899999999</v>
      </c>
      <c r="J16">
        <v>0</v>
      </c>
      <c r="K16" s="1">
        <f t="shared" si="2"/>
        <v>1178253.3899999999</v>
      </c>
      <c r="L16" s="1">
        <f t="shared" si="0"/>
        <v>85125.538166666869</v>
      </c>
      <c r="M16">
        <f t="shared" si="1"/>
        <v>61.77714614604912</v>
      </c>
    </row>
    <row r="17" spans="1:13" x14ac:dyDescent="0.2">
      <c r="A17">
        <f t="shared" si="3"/>
        <v>722</v>
      </c>
      <c r="B17">
        <v>16</v>
      </c>
      <c r="C17">
        <v>1</v>
      </c>
      <c r="D17">
        <v>1270924.615</v>
      </c>
      <c r="E17" s="1">
        <v>457193.93500000006</v>
      </c>
      <c r="F17">
        <v>1148764.5630000001</v>
      </c>
      <c r="G17" s="1">
        <f t="shared" si="4"/>
        <v>122160.05199999991</v>
      </c>
      <c r="H17">
        <v>0</v>
      </c>
      <c r="I17">
        <v>1172848.3700000001</v>
      </c>
      <c r="J17">
        <v>0</v>
      </c>
      <c r="K17" s="1">
        <f t="shared" si="2"/>
        <v>1172848.3700000001</v>
      </c>
      <c r="L17" s="1">
        <f t="shared" si="0"/>
        <v>98076.244999999879</v>
      </c>
      <c r="M17">
        <f t="shared" si="1"/>
        <v>80.285038680238898</v>
      </c>
    </row>
    <row r="18" spans="1:13" x14ac:dyDescent="0.2">
      <c r="A18">
        <f t="shared" si="3"/>
        <v>770</v>
      </c>
      <c r="B18">
        <v>17</v>
      </c>
      <c r="C18">
        <v>1</v>
      </c>
      <c r="D18">
        <v>1261050.9010000001</v>
      </c>
      <c r="E18" s="1">
        <v>444788.01499999996</v>
      </c>
      <c r="F18">
        <v>1148965.531</v>
      </c>
      <c r="G18" s="1">
        <f t="shared" si="4"/>
        <v>112085.37000000011</v>
      </c>
      <c r="H18">
        <v>0</v>
      </c>
      <c r="I18">
        <v>1191333.58</v>
      </c>
      <c r="J18">
        <v>0</v>
      </c>
      <c r="K18" s="1">
        <f t="shared" si="2"/>
        <v>1191333.58</v>
      </c>
      <c r="L18" s="1">
        <f t="shared" si="0"/>
        <v>69717.320999999996</v>
      </c>
      <c r="M18">
        <f t="shared" si="1"/>
        <v>62.200197046233527</v>
      </c>
    </row>
    <row r="19" spans="1:13" x14ac:dyDescent="0.2">
      <c r="A19">
        <f t="shared" si="3"/>
        <v>818</v>
      </c>
      <c r="B19">
        <v>18</v>
      </c>
      <c r="C19">
        <v>1</v>
      </c>
      <c r="D19">
        <v>1236864.5206666666</v>
      </c>
      <c r="E19" s="1">
        <v>439868.65699999995</v>
      </c>
      <c r="F19">
        <v>1095775.821</v>
      </c>
      <c r="G19" s="1">
        <f t="shared" si="4"/>
        <v>141088.69966666657</v>
      </c>
      <c r="H19">
        <v>0</v>
      </c>
      <c r="I19">
        <v>1173680.29</v>
      </c>
      <c r="J19">
        <v>0</v>
      </c>
      <c r="K19" s="1">
        <f t="shared" si="2"/>
        <v>1173680.29</v>
      </c>
      <c r="L19" s="1">
        <f t="shared" si="0"/>
        <v>63184.230666666524</v>
      </c>
      <c r="M19">
        <f t="shared" si="1"/>
        <v>44.783339003013253</v>
      </c>
    </row>
    <row r="20" spans="1:13" x14ac:dyDescent="0.2">
      <c r="A20">
        <f t="shared" si="3"/>
        <v>866</v>
      </c>
      <c r="B20">
        <v>19</v>
      </c>
      <c r="C20">
        <v>1</v>
      </c>
      <c r="D20">
        <v>1178873.4296666668</v>
      </c>
      <c r="E20" s="1">
        <v>411580.04300000001</v>
      </c>
      <c r="F20">
        <v>1033243.184</v>
      </c>
      <c r="G20" s="1">
        <f t="shared" si="4"/>
        <v>145630.24566666677</v>
      </c>
      <c r="H20">
        <v>1078873.43</v>
      </c>
      <c r="I20">
        <v>0</v>
      </c>
      <c r="J20">
        <v>0</v>
      </c>
      <c r="K20" s="1">
        <f t="shared" si="2"/>
        <v>1078873.43</v>
      </c>
      <c r="L20" s="1">
        <f t="shared" si="0"/>
        <v>99999.999666666845</v>
      </c>
      <c r="M20">
        <f t="shared" si="1"/>
        <v>68.667054160958401</v>
      </c>
    </row>
    <row r="21" spans="1:13" x14ac:dyDescent="0.2">
      <c r="A21">
        <f t="shared" si="3"/>
        <v>914</v>
      </c>
      <c r="B21">
        <v>20</v>
      </c>
      <c r="C21">
        <v>1</v>
      </c>
      <c r="D21">
        <v>1210613.291</v>
      </c>
      <c r="E21" s="1">
        <v>436743.36683333322</v>
      </c>
      <c r="F21">
        <v>1010613.291</v>
      </c>
      <c r="G21" s="1">
        <f t="shared" si="4"/>
        <v>200000</v>
      </c>
      <c r="H21">
        <v>0</v>
      </c>
      <c r="I21">
        <v>0</v>
      </c>
      <c r="J21">
        <v>1060613.29</v>
      </c>
      <c r="K21" s="1">
        <f t="shared" si="2"/>
        <v>1060613.29</v>
      </c>
      <c r="L21" s="1">
        <f t="shared" si="0"/>
        <v>150000.00099999993</v>
      </c>
      <c r="M21">
        <f t="shared" si="1"/>
        <v>75.00000049999997</v>
      </c>
    </row>
    <row r="22" spans="1:13" x14ac:dyDescent="0.2">
      <c r="A22">
        <f t="shared" si="3"/>
        <v>962</v>
      </c>
      <c r="B22">
        <v>21</v>
      </c>
      <c r="C22">
        <v>1</v>
      </c>
      <c r="D22">
        <v>1210628.7535000001</v>
      </c>
      <c r="E22" s="1">
        <v>463722.84866666672</v>
      </c>
      <c r="F22">
        <v>1087164.423</v>
      </c>
      <c r="G22" s="1">
        <f t="shared" si="4"/>
        <v>123464.33050000016</v>
      </c>
      <c r="H22">
        <v>0</v>
      </c>
      <c r="I22">
        <v>1143191.75</v>
      </c>
      <c r="J22">
        <v>0</v>
      </c>
      <c r="K22" s="1">
        <f t="shared" si="2"/>
        <v>1143191.75</v>
      </c>
      <c r="L22" s="1">
        <f t="shared" si="0"/>
        <v>67437.003500000108</v>
      </c>
      <c r="M22">
        <f t="shared" si="1"/>
        <v>54.62063676763713</v>
      </c>
    </row>
    <row r="23" spans="1:13" x14ac:dyDescent="0.2">
      <c r="A23">
        <f t="shared" si="3"/>
        <v>1010</v>
      </c>
      <c r="B23">
        <v>22</v>
      </c>
      <c r="C23">
        <v>1</v>
      </c>
      <c r="D23">
        <v>1207325.9014999999</v>
      </c>
      <c r="E23" s="1">
        <v>413655.76733333332</v>
      </c>
      <c r="F23">
        <v>1087995.9680000001</v>
      </c>
      <c r="G23" s="1">
        <f t="shared" si="4"/>
        <v>119329.93349999981</v>
      </c>
      <c r="H23">
        <v>0</v>
      </c>
      <c r="I23">
        <v>1130693.07</v>
      </c>
      <c r="J23">
        <v>0</v>
      </c>
      <c r="K23" s="1">
        <f t="shared" si="2"/>
        <v>1130693.07</v>
      </c>
      <c r="L23" s="1">
        <f t="shared" si="0"/>
        <v>76632.831499999855</v>
      </c>
      <c r="M23">
        <f t="shared" si="1"/>
        <v>64.219286186059904</v>
      </c>
    </row>
    <row r="24" spans="1:13" x14ac:dyDescent="0.2">
      <c r="A24">
        <f t="shared" si="3"/>
        <v>1058</v>
      </c>
      <c r="B24">
        <v>23</v>
      </c>
      <c r="C24">
        <v>1</v>
      </c>
      <c r="D24">
        <v>1149393.4563333334</v>
      </c>
      <c r="E24" s="1">
        <v>413826.21683333331</v>
      </c>
      <c r="F24">
        <v>1033975.1</v>
      </c>
      <c r="G24" s="1">
        <f t="shared" si="4"/>
        <v>115418.35633333342</v>
      </c>
      <c r="H24">
        <v>0</v>
      </c>
      <c r="I24">
        <v>1071619.1399999999</v>
      </c>
      <c r="J24">
        <v>0</v>
      </c>
      <c r="K24" s="1">
        <f t="shared" si="2"/>
        <v>1071619.1399999999</v>
      </c>
      <c r="L24" s="1">
        <f t="shared" si="0"/>
        <v>77774.316333333496</v>
      </c>
      <c r="M24">
        <f t="shared" si="1"/>
        <v>67.384702749290383</v>
      </c>
    </row>
    <row r="25" spans="1:13" x14ac:dyDescent="0.2">
      <c r="A25">
        <f t="shared" si="3"/>
        <v>1106</v>
      </c>
      <c r="B25">
        <v>24</v>
      </c>
      <c r="C25">
        <v>1</v>
      </c>
      <c r="D25">
        <v>1195242.5306666666</v>
      </c>
      <c r="E25" s="1">
        <v>402834.28416666668</v>
      </c>
      <c r="F25">
        <v>1063167.666</v>
      </c>
      <c r="G25" s="1">
        <f t="shared" si="4"/>
        <v>132074.8646666666</v>
      </c>
      <c r="H25">
        <v>0</v>
      </c>
      <c r="I25">
        <v>1103341.8899999999</v>
      </c>
      <c r="J25">
        <v>0</v>
      </c>
      <c r="K25" s="1">
        <f t="shared" si="2"/>
        <v>1103341.8899999999</v>
      </c>
      <c r="L25" s="1">
        <f t="shared" si="0"/>
        <v>91900.640666666673</v>
      </c>
      <c r="M25">
        <f t="shared" si="1"/>
        <v>69.582233454190927</v>
      </c>
    </row>
    <row r="26" spans="1:13" x14ac:dyDescent="0.2">
      <c r="A26">
        <f t="shared" si="3"/>
        <v>1154</v>
      </c>
      <c r="B26">
        <v>25</v>
      </c>
      <c r="C26">
        <v>1</v>
      </c>
      <c r="D26">
        <v>1239585.6943333333</v>
      </c>
      <c r="E26" s="1">
        <v>449925.67733333335</v>
      </c>
      <c r="F26">
        <v>1113139.5330000001</v>
      </c>
      <c r="G26" s="1">
        <f t="shared" si="4"/>
        <v>126446.16133333324</v>
      </c>
      <c r="H26">
        <v>0</v>
      </c>
      <c r="I26">
        <v>1142103.8700000001</v>
      </c>
      <c r="J26">
        <v>0</v>
      </c>
      <c r="K26" s="1">
        <f t="shared" si="2"/>
        <v>1142103.8700000001</v>
      </c>
      <c r="L26" s="1">
        <f t="shared" si="0"/>
        <v>97481.824333333177</v>
      </c>
      <c r="M26">
        <f t="shared" si="1"/>
        <v>77.093541872224009</v>
      </c>
    </row>
    <row r="27" spans="1:13" x14ac:dyDescent="0.2">
      <c r="A27">
        <f t="shared" si="3"/>
        <v>1202</v>
      </c>
      <c r="B27">
        <v>26</v>
      </c>
      <c r="C27">
        <v>1</v>
      </c>
      <c r="D27">
        <v>1294591.3201666668</v>
      </c>
      <c r="E27" s="1">
        <v>452617.34633333335</v>
      </c>
      <c r="F27">
        <v>1174119.5090000001</v>
      </c>
      <c r="G27" s="1">
        <f t="shared" si="4"/>
        <v>120471.81116666668</v>
      </c>
      <c r="H27">
        <v>1194591.32</v>
      </c>
      <c r="I27">
        <v>0</v>
      </c>
      <c r="J27">
        <v>0</v>
      </c>
      <c r="K27" s="1">
        <f t="shared" si="2"/>
        <v>1194591.32</v>
      </c>
      <c r="L27" s="1">
        <f t="shared" si="0"/>
        <v>100000.00016666669</v>
      </c>
      <c r="M27">
        <f t="shared" si="1"/>
        <v>83.006970010869779</v>
      </c>
    </row>
    <row r="28" spans="1:13" x14ac:dyDescent="0.2">
      <c r="A28">
        <f t="shared" si="3"/>
        <v>1250</v>
      </c>
      <c r="B28">
        <v>27</v>
      </c>
      <c r="C28">
        <v>1</v>
      </c>
      <c r="D28">
        <v>1294492.442</v>
      </c>
      <c r="E28" s="1">
        <v>437818.8741666667</v>
      </c>
      <c r="F28">
        <v>1104975.645</v>
      </c>
      <c r="G28" s="1">
        <f t="shared" si="4"/>
        <v>189516.79700000002</v>
      </c>
      <c r="H28">
        <v>0</v>
      </c>
      <c r="I28">
        <v>0</v>
      </c>
      <c r="J28">
        <v>1196497.1299999999</v>
      </c>
      <c r="K28" s="1">
        <f t="shared" si="2"/>
        <v>1196497.1299999999</v>
      </c>
      <c r="L28" s="1">
        <f t="shared" si="0"/>
        <v>97995.312000000151</v>
      </c>
      <c r="M28">
        <f t="shared" si="1"/>
        <v>51.707982380052641</v>
      </c>
    </row>
    <row r="29" spans="1:13" x14ac:dyDescent="0.2">
      <c r="A29">
        <f t="shared" si="3"/>
        <v>1298</v>
      </c>
      <c r="B29">
        <v>28</v>
      </c>
      <c r="C29">
        <v>1</v>
      </c>
      <c r="D29">
        <v>1336070.2793333333</v>
      </c>
      <c r="E29" s="1">
        <v>434336.77249999996</v>
      </c>
      <c r="F29">
        <v>1203645.79</v>
      </c>
      <c r="G29" s="1">
        <f t="shared" si="4"/>
        <v>132424.48933333321</v>
      </c>
      <c r="H29">
        <v>0</v>
      </c>
      <c r="I29">
        <v>1236070.28</v>
      </c>
      <c r="J29">
        <v>0</v>
      </c>
      <c r="K29" s="1">
        <f t="shared" si="2"/>
        <v>1236070.28</v>
      </c>
      <c r="L29" s="1">
        <f t="shared" si="0"/>
        <v>99999.999333333224</v>
      </c>
      <c r="M29">
        <f t="shared" si="1"/>
        <v>75.514732838891703</v>
      </c>
    </row>
    <row r="30" spans="1:13" x14ac:dyDescent="0.2">
      <c r="A30">
        <f t="shared" si="3"/>
        <v>1346</v>
      </c>
      <c r="B30">
        <v>29</v>
      </c>
      <c r="C30">
        <v>1</v>
      </c>
      <c r="D30">
        <v>1267442.7790000001</v>
      </c>
      <c r="E30" s="1">
        <v>493480.79016666667</v>
      </c>
      <c r="F30">
        <v>1157824.7080000001</v>
      </c>
      <c r="G30" s="1">
        <f t="shared" si="4"/>
        <v>109618.071</v>
      </c>
      <c r="H30">
        <v>0</v>
      </c>
      <c r="I30">
        <v>1208853.5</v>
      </c>
      <c r="J30">
        <v>0</v>
      </c>
      <c r="K30" s="1">
        <f t="shared" si="2"/>
        <v>1208853.5</v>
      </c>
      <c r="L30" s="1">
        <f t="shared" si="0"/>
        <v>58589.279000000097</v>
      </c>
      <c r="M30">
        <f t="shared" si="1"/>
        <v>53.448558677884506</v>
      </c>
    </row>
    <row r="31" spans="1:13" x14ac:dyDescent="0.2">
      <c r="A31">
        <f t="shared" si="3"/>
        <v>1394</v>
      </c>
      <c r="B31">
        <v>30</v>
      </c>
      <c r="C31">
        <v>1</v>
      </c>
      <c r="D31">
        <v>1319479.916</v>
      </c>
      <c r="E31" s="1">
        <v>511210.4915</v>
      </c>
      <c r="F31">
        <v>1193209.2949999999</v>
      </c>
      <c r="G31" s="1">
        <f t="shared" si="4"/>
        <v>126270.62100000004</v>
      </c>
      <c r="H31">
        <v>0</v>
      </c>
      <c r="I31">
        <v>1232115.6299999999</v>
      </c>
      <c r="J31">
        <v>0</v>
      </c>
      <c r="K31" s="1">
        <f t="shared" si="2"/>
        <v>1232115.6299999999</v>
      </c>
      <c r="L31" s="1">
        <f t="shared" si="0"/>
        <v>87364.28600000008</v>
      </c>
      <c r="M31">
        <f t="shared" si="1"/>
        <v>69.188133635614307</v>
      </c>
    </row>
    <row r="32" spans="1:13" x14ac:dyDescent="0.2">
      <c r="A32">
        <f t="shared" si="3"/>
        <v>1442</v>
      </c>
      <c r="B32">
        <v>31</v>
      </c>
      <c r="C32">
        <v>1</v>
      </c>
      <c r="D32">
        <v>1311769.6998333333</v>
      </c>
      <c r="E32" s="1">
        <v>458398.63566666661</v>
      </c>
      <c r="F32">
        <v>1182050.105</v>
      </c>
      <c r="G32" s="1">
        <f t="shared" si="4"/>
        <v>129719.59483333328</v>
      </c>
      <c r="H32">
        <v>0</v>
      </c>
      <c r="I32">
        <v>1239546.8999999999</v>
      </c>
      <c r="J32">
        <v>0</v>
      </c>
      <c r="K32" s="1">
        <f t="shared" si="2"/>
        <v>1239546.8999999999</v>
      </c>
      <c r="L32" s="1">
        <f t="shared" si="0"/>
        <v>72222.799833333353</v>
      </c>
      <c r="M32">
        <f t="shared" si="1"/>
        <v>55.676091130354564</v>
      </c>
    </row>
    <row r="33" spans="1:13" x14ac:dyDescent="0.2">
      <c r="A33">
        <f t="shared" si="3"/>
        <v>1490</v>
      </c>
      <c r="B33">
        <v>1</v>
      </c>
      <c r="C33">
        <v>2</v>
      </c>
      <c r="D33">
        <v>1300272.4736666668</v>
      </c>
      <c r="E33" s="1">
        <v>453188.40149999998</v>
      </c>
      <c r="F33">
        <v>1181494.1170000001</v>
      </c>
      <c r="G33" s="1">
        <f t="shared" si="4"/>
        <v>118778.35666666669</v>
      </c>
      <c r="H33">
        <v>0</v>
      </c>
      <c r="I33">
        <v>1244837.18</v>
      </c>
      <c r="J33">
        <v>0</v>
      </c>
      <c r="K33" s="1">
        <f t="shared" si="2"/>
        <v>1244837.18</v>
      </c>
      <c r="L33" s="1">
        <f t="shared" si="0"/>
        <v>55435.293666666839</v>
      </c>
      <c r="M33">
        <f t="shared" si="1"/>
        <v>46.671207804497179</v>
      </c>
    </row>
    <row r="34" spans="1:13" x14ac:dyDescent="0.2">
      <c r="A34">
        <f t="shared" si="3"/>
        <v>1538</v>
      </c>
      <c r="B34">
        <v>2</v>
      </c>
      <c r="C34">
        <v>2</v>
      </c>
      <c r="D34">
        <v>1324213.6493333334</v>
      </c>
      <c r="E34" s="1">
        <v>465191.01316666667</v>
      </c>
      <c r="F34">
        <v>1158009.8160000001</v>
      </c>
      <c r="G34" s="1">
        <f t="shared" si="4"/>
        <v>166203.83333333326</v>
      </c>
      <c r="H34">
        <v>1224213.6499999999</v>
      </c>
      <c r="I34">
        <v>0</v>
      </c>
      <c r="J34">
        <v>0</v>
      </c>
      <c r="K34" s="1">
        <f t="shared" si="2"/>
        <v>1224213.6499999999</v>
      </c>
      <c r="L34" s="1">
        <f t="shared" si="0"/>
        <v>99999.999333333457</v>
      </c>
      <c r="M34">
        <f t="shared" si="1"/>
        <v>60.167083591132673</v>
      </c>
    </row>
    <row r="35" spans="1:13" x14ac:dyDescent="0.2">
      <c r="A35">
        <f t="shared" si="3"/>
        <v>1586</v>
      </c>
      <c r="B35">
        <v>3</v>
      </c>
      <c r="C35">
        <v>2</v>
      </c>
      <c r="D35">
        <v>1189187.6638333334</v>
      </c>
      <c r="E35" s="1">
        <v>488006.03450000007</v>
      </c>
      <c r="F35">
        <v>1031408.004</v>
      </c>
      <c r="G35" s="1">
        <f t="shared" si="4"/>
        <v>157779.65983333346</v>
      </c>
      <c r="H35">
        <v>0</v>
      </c>
      <c r="I35">
        <v>0</v>
      </c>
      <c r="J35">
        <v>1129626.74</v>
      </c>
      <c r="K35" s="1">
        <f t="shared" si="2"/>
        <v>1129626.74</v>
      </c>
      <c r="L35" s="1">
        <f t="shared" si="0"/>
        <v>59560.923833333421</v>
      </c>
      <c r="M35">
        <f t="shared" si="1"/>
        <v>37.749431007931626</v>
      </c>
    </row>
    <row r="36" spans="1:13" x14ac:dyDescent="0.2">
      <c r="A36">
        <f t="shared" si="3"/>
        <v>1634</v>
      </c>
      <c r="B36">
        <v>4</v>
      </c>
      <c r="C36">
        <v>2</v>
      </c>
      <c r="D36">
        <v>1229396.1601666666</v>
      </c>
      <c r="E36" s="1">
        <v>476953.67399999994</v>
      </c>
      <c r="F36">
        <v>1110348.7439999999</v>
      </c>
      <c r="G36" s="1">
        <f t="shared" si="4"/>
        <v>119047.41616666666</v>
      </c>
      <c r="H36">
        <v>0</v>
      </c>
      <c r="I36">
        <v>1153262.46</v>
      </c>
      <c r="J36">
        <v>0</v>
      </c>
      <c r="K36" s="1">
        <f t="shared" si="2"/>
        <v>1153262.46</v>
      </c>
      <c r="L36" s="1">
        <f t="shared" si="0"/>
        <v>76133.700166666647</v>
      </c>
      <c r="M36">
        <f t="shared" si="1"/>
        <v>63.952417127709261</v>
      </c>
    </row>
    <row r="37" spans="1:13" x14ac:dyDescent="0.2">
      <c r="A37">
        <f t="shared" si="3"/>
        <v>1682</v>
      </c>
      <c r="B37">
        <v>5</v>
      </c>
      <c r="C37">
        <v>2</v>
      </c>
      <c r="D37">
        <v>1242332.1808333334</v>
      </c>
      <c r="E37" s="1">
        <v>477384.22266666667</v>
      </c>
      <c r="F37">
        <v>1133038.58</v>
      </c>
      <c r="G37" s="1">
        <f t="shared" si="4"/>
        <v>109293.60083333333</v>
      </c>
      <c r="H37">
        <v>0</v>
      </c>
      <c r="I37">
        <v>1161444.95</v>
      </c>
      <c r="J37">
        <v>0</v>
      </c>
      <c r="K37" s="1">
        <f t="shared" si="2"/>
        <v>1161444.95</v>
      </c>
      <c r="L37" s="1">
        <f t="shared" si="0"/>
        <v>80887.230833333451</v>
      </c>
      <c r="M37">
        <f t="shared" si="1"/>
        <v>74.009118755893113</v>
      </c>
    </row>
    <row r="38" spans="1:13" x14ac:dyDescent="0.2">
      <c r="A38">
        <f t="shared" si="3"/>
        <v>1730</v>
      </c>
      <c r="B38">
        <v>6</v>
      </c>
      <c r="C38">
        <v>2</v>
      </c>
      <c r="D38">
        <v>1281877.7849999999</v>
      </c>
      <c r="E38" s="1">
        <v>465204.74183333339</v>
      </c>
      <c r="F38">
        <v>1164997.6089999999</v>
      </c>
      <c r="G38" s="1">
        <f t="shared" si="4"/>
        <v>116880.17599999998</v>
      </c>
      <c r="H38">
        <v>0</v>
      </c>
      <c r="I38">
        <v>1190590.1100000001</v>
      </c>
      <c r="J38">
        <v>0</v>
      </c>
      <c r="K38" s="1">
        <f t="shared" si="2"/>
        <v>1190590.1100000001</v>
      </c>
      <c r="L38" s="1">
        <f t="shared" si="0"/>
        <v>91287.674999999814</v>
      </c>
      <c r="M38">
        <f t="shared" si="1"/>
        <v>78.103642657074573</v>
      </c>
    </row>
    <row r="39" spans="1:13" x14ac:dyDescent="0.2">
      <c r="A39">
        <f t="shared" si="3"/>
        <v>1778</v>
      </c>
      <c r="B39">
        <v>7</v>
      </c>
      <c r="C39">
        <v>2</v>
      </c>
      <c r="D39">
        <v>1351031.2208333334</v>
      </c>
      <c r="E39" s="1">
        <v>438951.32116666663</v>
      </c>
      <c r="F39">
        <v>1230790.5900000001</v>
      </c>
      <c r="G39" s="1">
        <f t="shared" si="4"/>
        <v>120240.63083333336</v>
      </c>
      <c r="H39">
        <v>0</v>
      </c>
      <c r="I39">
        <v>1265369.95</v>
      </c>
      <c r="J39">
        <v>0</v>
      </c>
      <c r="K39" s="1">
        <f t="shared" si="2"/>
        <v>1265369.95</v>
      </c>
      <c r="L39" s="1">
        <f t="shared" si="0"/>
        <v>85661.270833333489</v>
      </c>
      <c r="M39">
        <f t="shared" si="1"/>
        <v>71.241534778763224</v>
      </c>
    </row>
    <row r="40" spans="1:13" x14ac:dyDescent="0.2">
      <c r="A40">
        <f t="shared" si="3"/>
        <v>1826</v>
      </c>
      <c r="B40">
        <v>8</v>
      </c>
      <c r="C40">
        <v>2</v>
      </c>
      <c r="D40">
        <v>1300412.811</v>
      </c>
      <c r="E40" s="1">
        <v>425997.41100000002</v>
      </c>
      <c r="F40">
        <v>1159625.0149999999</v>
      </c>
      <c r="G40" s="1">
        <f t="shared" si="4"/>
        <v>140787.79600000009</v>
      </c>
      <c r="H40">
        <v>0</v>
      </c>
      <c r="I40">
        <v>1200412.81</v>
      </c>
      <c r="J40">
        <v>0</v>
      </c>
      <c r="K40" s="1">
        <f t="shared" si="2"/>
        <v>1200412.81</v>
      </c>
      <c r="L40" s="1">
        <f t="shared" si="0"/>
        <v>100000.00099999993</v>
      </c>
      <c r="M40">
        <f t="shared" si="1"/>
        <v>71.028884492232464</v>
      </c>
    </row>
    <row r="41" spans="1:13" x14ac:dyDescent="0.2">
      <c r="A41">
        <f t="shared" si="3"/>
        <v>1874</v>
      </c>
      <c r="B41">
        <v>9</v>
      </c>
      <c r="C41">
        <v>2</v>
      </c>
      <c r="D41">
        <v>1286816.0743333334</v>
      </c>
      <c r="E41" s="1">
        <v>446633.04433333338</v>
      </c>
      <c r="F41">
        <v>1153042.7779999999</v>
      </c>
      <c r="G41" s="1">
        <f t="shared" si="4"/>
        <v>133773.29633333348</v>
      </c>
      <c r="H41">
        <v>1186816.07</v>
      </c>
      <c r="I41">
        <v>0</v>
      </c>
      <c r="J41">
        <v>0</v>
      </c>
      <c r="K41" s="1">
        <f t="shared" si="2"/>
        <v>1186816.07</v>
      </c>
      <c r="L41" s="1">
        <f t="shared" si="0"/>
        <v>100000.00433333335</v>
      </c>
      <c r="M41">
        <f t="shared" si="1"/>
        <v>74.753337978721433</v>
      </c>
    </row>
    <row r="42" spans="1:13" x14ac:dyDescent="0.2">
      <c r="A42">
        <f t="shared" si="3"/>
        <v>1922</v>
      </c>
      <c r="B42">
        <v>10</v>
      </c>
      <c r="C42">
        <v>2</v>
      </c>
      <c r="D42">
        <v>1222502.5773333332</v>
      </c>
      <c r="E42" s="1">
        <v>485186.79683333338</v>
      </c>
      <c r="F42">
        <v>1022502.577</v>
      </c>
      <c r="G42" s="1">
        <f t="shared" si="4"/>
        <v>200000.00033333316</v>
      </c>
      <c r="H42">
        <v>0</v>
      </c>
      <c r="I42">
        <v>0</v>
      </c>
      <c r="J42">
        <v>1072502.58</v>
      </c>
      <c r="K42" s="1">
        <f t="shared" si="2"/>
        <v>1072502.58</v>
      </c>
      <c r="L42" s="1">
        <f t="shared" si="0"/>
        <v>149999.99733333313</v>
      </c>
      <c r="M42">
        <f t="shared" si="1"/>
        <v>74.999998541666628</v>
      </c>
    </row>
    <row r="43" spans="1:13" x14ac:dyDescent="0.2">
      <c r="A43">
        <f t="shared" si="3"/>
        <v>1970</v>
      </c>
      <c r="B43">
        <v>11</v>
      </c>
      <c r="C43">
        <v>2</v>
      </c>
      <c r="D43">
        <v>1254365.6136666667</v>
      </c>
      <c r="E43" s="1">
        <v>95.675666666666658</v>
      </c>
      <c r="F43">
        <v>1121231.9850000001</v>
      </c>
      <c r="G43" s="1">
        <f t="shared" si="4"/>
        <v>133133.62866666657</v>
      </c>
      <c r="H43">
        <v>0</v>
      </c>
      <c r="I43">
        <v>1179489.99</v>
      </c>
      <c r="J43">
        <v>0</v>
      </c>
      <c r="K43" s="1">
        <f t="shared" si="2"/>
        <v>1179489.99</v>
      </c>
      <c r="L43" s="1">
        <f t="shared" si="0"/>
        <v>74875.623666666681</v>
      </c>
      <c r="M43">
        <f t="shared" si="1"/>
        <v>56.240954608197889</v>
      </c>
    </row>
    <row r="44" spans="1:13" x14ac:dyDescent="0.2">
      <c r="A44">
        <f t="shared" si="3"/>
        <v>2018</v>
      </c>
      <c r="B44">
        <v>12</v>
      </c>
      <c r="C44">
        <v>2</v>
      </c>
      <c r="D44">
        <v>1227635.4501666664</v>
      </c>
      <c r="E44" s="1">
        <v>90.985833333333346</v>
      </c>
      <c r="F44">
        <v>1073664.496</v>
      </c>
      <c r="G44" s="1">
        <f t="shared" si="4"/>
        <v>153970.95416666637</v>
      </c>
      <c r="H44">
        <v>0</v>
      </c>
      <c r="I44">
        <v>1166256.46</v>
      </c>
      <c r="J44">
        <v>0</v>
      </c>
      <c r="K44" s="1">
        <f t="shared" si="2"/>
        <v>1166256.46</v>
      </c>
      <c r="L44" s="1">
        <f t="shared" si="0"/>
        <v>61378.990166666452</v>
      </c>
      <c r="M44">
        <f t="shared" si="1"/>
        <v>39.86400584374281</v>
      </c>
    </row>
    <row r="45" spans="1:13" x14ac:dyDescent="0.2">
      <c r="A45">
        <f t="shared" si="3"/>
        <v>2066</v>
      </c>
      <c r="B45">
        <v>13</v>
      </c>
      <c r="C45">
        <v>2</v>
      </c>
      <c r="D45">
        <v>1203854.0866666667</v>
      </c>
      <c r="E45" s="1">
        <v>-8.6081666666666674</v>
      </c>
      <c r="F45">
        <v>1039852.243</v>
      </c>
      <c r="G45" s="1">
        <f t="shared" si="4"/>
        <v>164001.84366666665</v>
      </c>
      <c r="H45">
        <v>0</v>
      </c>
      <c r="I45">
        <v>1153854.0900000001</v>
      </c>
      <c r="J45">
        <v>0</v>
      </c>
      <c r="K45" s="1">
        <f t="shared" si="2"/>
        <v>1153854.0900000001</v>
      </c>
      <c r="L45" s="1">
        <f t="shared" si="0"/>
        <v>49999.996666666586</v>
      </c>
      <c r="M45">
        <f t="shared" si="1"/>
        <v>30.487460109467708</v>
      </c>
    </row>
    <row r="46" spans="1:13" x14ac:dyDescent="0.2">
      <c r="A46">
        <f t="shared" si="3"/>
        <v>2114</v>
      </c>
      <c r="B46">
        <v>14</v>
      </c>
      <c r="C46">
        <v>2</v>
      </c>
      <c r="D46">
        <v>1329982.5626666665</v>
      </c>
      <c r="E46" s="1">
        <v>420692.90166666667</v>
      </c>
      <c r="F46">
        <v>1179569.523</v>
      </c>
      <c r="G46" s="1">
        <f t="shared" si="4"/>
        <v>150413.03966666642</v>
      </c>
      <c r="H46">
        <v>0</v>
      </c>
      <c r="I46">
        <v>1229982.56</v>
      </c>
      <c r="J46">
        <v>0</v>
      </c>
      <c r="K46" s="1">
        <f t="shared" si="2"/>
        <v>1229982.56</v>
      </c>
      <c r="L46" s="1">
        <f t="shared" si="0"/>
        <v>100000.00266666641</v>
      </c>
      <c r="M46">
        <f t="shared" si="1"/>
        <v>66.483599353007278</v>
      </c>
    </row>
    <row r="47" spans="1:13" x14ac:dyDescent="0.2">
      <c r="A47">
        <f t="shared" si="3"/>
        <v>2162</v>
      </c>
      <c r="B47">
        <v>15</v>
      </c>
      <c r="C47">
        <v>2</v>
      </c>
      <c r="D47">
        <v>1332965.5371666665</v>
      </c>
      <c r="E47" s="1">
        <v>441414.70216666657</v>
      </c>
      <c r="F47">
        <v>1197073.433</v>
      </c>
      <c r="G47" s="1">
        <f t="shared" si="4"/>
        <v>135892.10416666651</v>
      </c>
      <c r="H47">
        <v>0</v>
      </c>
      <c r="I47">
        <v>1253661.3400000001</v>
      </c>
      <c r="J47">
        <v>0</v>
      </c>
      <c r="K47" s="1">
        <f t="shared" si="2"/>
        <v>1253661.3400000001</v>
      </c>
      <c r="L47" s="1">
        <f t="shared" si="0"/>
        <v>79304.197166666389</v>
      </c>
      <c r="M47">
        <f t="shared" si="1"/>
        <v>58.358208266024633</v>
      </c>
    </row>
    <row r="48" spans="1:13" x14ac:dyDescent="0.2">
      <c r="A48">
        <f t="shared" si="3"/>
        <v>2210</v>
      </c>
      <c r="B48">
        <v>16</v>
      </c>
      <c r="C48">
        <v>2</v>
      </c>
      <c r="D48">
        <v>1276838.1658333333</v>
      </c>
      <c r="E48" s="1">
        <v>435185.40416666662</v>
      </c>
      <c r="F48">
        <v>1126838.166</v>
      </c>
      <c r="G48" s="1">
        <f t="shared" si="4"/>
        <v>149999.99983333331</v>
      </c>
      <c r="H48">
        <v>1176838.17</v>
      </c>
      <c r="I48">
        <v>0</v>
      </c>
      <c r="J48">
        <v>0</v>
      </c>
      <c r="K48" s="1">
        <f t="shared" si="2"/>
        <v>1176838.17</v>
      </c>
      <c r="L48" s="1">
        <f t="shared" si="0"/>
        <v>99999.995833333349</v>
      </c>
      <c r="M48">
        <f t="shared" si="1"/>
        <v>66.666663962962986</v>
      </c>
    </row>
    <row r="49" spans="1:13" x14ac:dyDescent="0.2">
      <c r="A49">
        <f t="shared" si="3"/>
        <v>2258</v>
      </c>
      <c r="B49">
        <v>17</v>
      </c>
      <c r="C49">
        <v>2</v>
      </c>
      <c r="D49">
        <v>1224450.9650000001</v>
      </c>
      <c r="E49" s="1">
        <v>427933.87333333335</v>
      </c>
      <c r="F49">
        <v>1060948.6470000001</v>
      </c>
      <c r="G49" s="1">
        <f t="shared" si="4"/>
        <v>163502.31799999997</v>
      </c>
      <c r="H49">
        <v>0</v>
      </c>
      <c r="I49">
        <v>0</v>
      </c>
      <c r="J49">
        <v>1135010.33</v>
      </c>
      <c r="K49" s="1">
        <f t="shared" si="2"/>
        <v>1135010.33</v>
      </c>
      <c r="L49" s="1">
        <f t="shared" si="0"/>
        <v>89440.635000000009</v>
      </c>
      <c r="M49">
        <f t="shared" si="1"/>
        <v>54.702976749234843</v>
      </c>
    </row>
    <row r="50" spans="1:13" x14ac:dyDescent="0.2">
      <c r="A50">
        <f t="shared" si="3"/>
        <v>2306</v>
      </c>
      <c r="B50">
        <v>18</v>
      </c>
      <c r="C50">
        <v>2</v>
      </c>
      <c r="D50">
        <v>1251331.2551666668</v>
      </c>
      <c r="E50" s="1">
        <v>434383.00050000002</v>
      </c>
      <c r="F50">
        <v>1126687.8899999999</v>
      </c>
      <c r="G50" s="1">
        <f t="shared" si="4"/>
        <v>124643.36516666692</v>
      </c>
      <c r="H50">
        <v>0</v>
      </c>
      <c r="I50">
        <v>1166581.67</v>
      </c>
      <c r="J50">
        <v>0</v>
      </c>
      <c r="K50" s="1">
        <f t="shared" si="2"/>
        <v>1166581.67</v>
      </c>
      <c r="L50" s="1">
        <f t="shared" si="0"/>
        <v>84749.58516666689</v>
      </c>
      <c r="M50">
        <f t="shared" si="1"/>
        <v>67.993659392414472</v>
      </c>
    </row>
    <row r="51" spans="1:13" x14ac:dyDescent="0.2">
      <c r="A51">
        <f t="shared" si="3"/>
        <v>2354</v>
      </c>
      <c r="B51">
        <v>19</v>
      </c>
      <c r="C51">
        <v>2</v>
      </c>
      <c r="D51">
        <v>1255538.3678333333</v>
      </c>
      <c r="E51" s="1">
        <v>404644.24983333331</v>
      </c>
      <c r="F51">
        <v>1145273.564</v>
      </c>
      <c r="G51" s="1">
        <f t="shared" si="4"/>
        <v>110264.80383333331</v>
      </c>
      <c r="H51">
        <v>0</v>
      </c>
      <c r="I51">
        <v>1171095.8400000001</v>
      </c>
      <c r="J51">
        <v>0</v>
      </c>
      <c r="K51" s="1">
        <f t="shared" si="2"/>
        <v>1171095.8400000001</v>
      </c>
      <c r="L51" s="1">
        <f t="shared" si="0"/>
        <v>84442.527833333239</v>
      </c>
      <c r="M51">
        <f t="shared" si="1"/>
        <v>76.581578978700421</v>
      </c>
    </row>
    <row r="52" spans="1:13" x14ac:dyDescent="0.2">
      <c r="A52">
        <f t="shared" si="3"/>
        <v>2402</v>
      </c>
      <c r="B52">
        <v>20</v>
      </c>
      <c r="C52">
        <v>2</v>
      </c>
      <c r="D52">
        <v>1281243.0993333331</v>
      </c>
      <c r="E52" s="1">
        <v>465403.91866666666</v>
      </c>
      <c r="F52">
        <v>1169994.4720000001</v>
      </c>
      <c r="G52" s="1">
        <f t="shared" si="4"/>
        <v>111248.62733333302</v>
      </c>
      <c r="H52">
        <v>0</v>
      </c>
      <c r="I52">
        <v>1221862.74</v>
      </c>
      <c r="J52">
        <v>0</v>
      </c>
      <c r="K52" s="1">
        <f t="shared" si="2"/>
        <v>1221862.74</v>
      </c>
      <c r="L52" s="1">
        <f t="shared" si="0"/>
        <v>59380.359333333094</v>
      </c>
      <c r="M52">
        <f t="shared" si="1"/>
        <v>53.376262482243838</v>
      </c>
    </row>
    <row r="53" spans="1:13" x14ac:dyDescent="0.2">
      <c r="A53">
        <f t="shared" si="3"/>
        <v>2450</v>
      </c>
      <c r="B53">
        <v>21</v>
      </c>
      <c r="C53">
        <v>2</v>
      </c>
      <c r="D53">
        <v>1228593.8653333334</v>
      </c>
      <c r="E53" s="1">
        <v>456058.31216666667</v>
      </c>
      <c r="F53">
        <v>1116630.1980000001</v>
      </c>
      <c r="G53" s="1">
        <f t="shared" si="4"/>
        <v>111963.66733333329</v>
      </c>
      <c r="H53">
        <v>0</v>
      </c>
      <c r="I53">
        <v>1128781.78</v>
      </c>
      <c r="J53">
        <v>0</v>
      </c>
      <c r="K53" s="1">
        <f t="shared" si="2"/>
        <v>1128781.78</v>
      </c>
      <c r="L53" s="1">
        <f t="shared" si="0"/>
        <v>99812.085333333351</v>
      </c>
      <c r="M53">
        <f t="shared" si="1"/>
        <v>89.1468524661462</v>
      </c>
    </row>
    <row r="54" spans="1:13" x14ac:dyDescent="0.2">
      <c r="A54">
        <f t="shared" si="3"/>
        <v>2498</v>
      </c>
      <c r="B54">
        <v>22</v>
      </c>
      <c r="C54">
        <v>2</v>
      </c>
      <c r="D54">
        <v>1333113.2096666668</v>
      </c>
      <c r="E54" s="1">
        <v>445003.38533333334</v>
      </c>
      <c r="F54">
        <v>1210914.5009999999</v>
      </c>
      <c r="G54" s="1">
        <f t="shared" si="4"/>
        <v>122198.70866666688</v>
      </c>
      <c r="H54">
        <v>0</v>
      </c>
      <c r="I54">
        <v>1233113.21</v>
      </c>
      <c r="J54">
        <v>0</v>
      </c>
      <c r="K54" s="1">
        <f t="shared" si="2"/>
        <v>1233113.21</v>
      </c>
      <c r="L54" s="1">
        <f t="shared" si="0"/>
        <v>99999.999666666845</v>
      </c>
      <c r="M54">
        <f t="shared" si="1"/>
        <v>81.833925053534259</v>
      </c>
    </row>
    <row r="55" spans="1:13" x14ac:dyDescent="0.2">
      <c r="A55">
        <f t="shared" si="3"/>
        <v>2546</v>
      </c>
      <c r="B55">
        <v>23</v>
      </c>
      <c r="C55">
        <v>2</v>
      </c>
      <c r="D55">
        <v>1294328.871</v>
      </c>
      <c r="E55" s="1">
        <v>428385.93333333341</v>
      </c>
      <c r="F55">
        <v>1165596.6299999999</v>
      </c>
      <c r="G55" s="1">
        <f t="shared" si="4"/>
        <v>128732.24100000015</v>
      </c>
      <c r="H55">
        <v>1194328.8700000001</v>
      </c>
      <c r="I55">
        <v>0</v>
      </c>
      <c r="J55">
        <v>0</v>
      </c>
      <c r="K55" s="1">
        <f t="shared" si="2"/>
        <v>1194328.8700000001</v>
      </c>
      <c r="L55" s="1">
        <f t="shared" si="0"/>
        <v>100000.00099999993</v>
      </c>
      <c r="M55">
        <f t="shared" si="1"/>
        <v>77.680618486242153</v>
      </c>
    </row>
    <row r="56" spans="1:13" x14ac:dyDescent="0.2">
      <c r="A56">
        <f t="shared" si="3"/>
        <v>2594</v>
      </c>
      <c r="B56">
        <v>24</v>
      </c>
      <c r="C56">
        <v>2</v>
      </c>
      <c r="D56">
        <v>1304278.0803333332</v>
      </c>
      <c r="E56" s="1">
        <v>481109.92233333335</v>
      </c>
      <c r="F56">
        <v>1118648.5789999999</v>
      </c>
      <c r="G56" s="1">
        <f t="shared" si="4"/>
        <v>185629.50133333332</v>
      </c>
      <c r="H56">
        <v>0</v>
      </c>
      <c r="I56">
        <v>0</v>
      </c>
      <c r="J56">
        <v>1164215.27</v>
      </c>
      <c r="K56" s="1">
        <f t="shared" si="2"/>
        <v>1164215.27</v>
      </c>
      <c r="L56" s="1">
        <f t="shared" si="0"/>
        <v>140062.81033333321</v>
      </c>
      <c r="M56">
        <f t="shared" si="1"/>
        <v>75.452882934713926</v>
      </c>
    </row>
    <row r="57" spans="1:13" x14ac:dyDescent="0.2">
      <c r="A57">
        <f t="shared" si="3"/>
        <v>2642</v>
      </c>
      <c r="B57">
        <v>25</v>
      </c>
      <c r="C57">
        <v>2</v>
      </c>
      <c r="D57">
        <v>1285867.8641666665</v>
      </c>
      <c r="E57" s="1">
        <v>458094.67466666666</v>
      </c>
      <c r="F57">
        <v>1177695.959</v>
      </c>
      <c r="G57" s="1">
        <f t="shared" si="4"/>
        <v>108171.90516666649</v>
      </c>
      <c r="H57">
        <v>0</v>
      </c>
      <c r="I57">
        <v>1203446.73</v>
      </c>
      <c r="J57">
        <v>0</v>
      </c>
      <c r="K57" s="1">
        <f t="shared" si="2"/>
        <v>1203446.73</v>
      </c>
      <c r="L57" s="1">
        <f t="shared" si="0"/>
        <v>82421.134166666539</v>
      </c>
      <c r="M57">
        <f t="shared" si="1"/>
        <v>76.194584942990232</v>
      </c>
    </row>
    <row r="58" spans="1:13" x14ac:dyDescent="0.2">
      <c r="A58">
        <f t="shared" si="3"/>
        <v>2690</v>
      </c>
      <c r="B58">
        <v>26</v>
      </c>
      <c r="C58">
        <v>2</v>
      </c>
      <c r="D58">
        <v>1184487.3993333334</v>
      </c>
      <c r="E58" s="1">
        <v>414894.44483333337</v>
      </c>
      <c r="F58">
        <v>1081921.068</v>
      </c>
      <c r="G58" s="1">
        <f t="shared" si="4"/>
        <v>102566.33133333339</v>
      </c>
      <c r="H58">
        <v>0</v>
      </c>
      <c r="I58">
        <v>1129183.6599999999</v>
      </c>
      <c r="J58">
        <v>0</v>
      </c>
      <c r="K58" s="1">
        <f t="shared" si="2"/>
        <v>1129183.6599999999</v>
      </c>
      <c r="L58" s="1">
        <f t="shared" si="0"/>
        <v>55303.739333333448</v>
      </c>
      <c r="M58">
        <f t="shared" si="1"/>
        <v>53.91997414200199</v>
      </c>
    </row>
    <row r="59" spans="1:13" x14ac:dyDescent="0.2">
      <c r="A59">
        <f t="shared" si="3"/>
        <v>2738</v>
      </c>
      <c r="B59">
        <v>27</v>
      </c>
      <c r="C59">
        <v>2</v>
      </c>
      <c r="D59">
        <v>1133608.0566666666</v>
      </c>
      <c r="E59" s="1">
        <v>417368.20833333331</v>
      </c>
      <c r="F59">
        <v>1020233.362</v>
      </c>
      <c r="G59" s="1">
        <f t="shared" si="4"/>
        <v>113374.69466666668</v>
      </c>
      <c r="H59">
        <v>0</v>
      </c>
      <c r="I59">
        <v>1044908.81</v>
      </c>
      <c r="J59">
        <v>0</v>
      </c>
      <c r="K59" s="1">
        <f t="shared" si="2"/>
        <v>1044908.81</v>
      </c>
      <c r="L59" s="1">
        <f t="shared" si="0"/>
        <v>88699.246666666586</v>
      </c>
      <c r="M59">
        <f t="shared" si="1"/>
        <v>78.235488904690371</v>
      </c>
    </row>
    <row r="60" spans="1:13" x14ac:dyDescent="0.2">
      <c r="A60">
        <f t="shared" si="3"/>
        <v>2786</v>
      </c>
      <c r="B60">
        <v>28</v>
      </c>
      <c r="C60">
        <v>2</v>
      </c>
      <c r="D60">
        <v>1247140.0566666666</v>
      </c>
      <c r="E60" s="1">
        <v>455274.71383333328</v>
      </c>
      <c r="F60">
        <v>1110538.3829999999</v>
      </c>
      <c r="G60" s="1">
        <f t="shared" si="4"/>
        <v>136601.67366666673</v>
      </c>
      <c r="H60">
        <v>0</v>
      </c>
      <c r="I60">
        <v>1147140.06</v>
      </c>
      <c r="J60">
        <v>0</v>
      </c>
      <c r="K60" s="1">
        <f t="shared" si="2"/>
        <v>1147140.06</v>
      </c>
      <c r="L60" s="1">
        <f t="shared" si="0"/>
        <v>99999.996666666586</v>
      </c>
      <c r="M60">
        <f t="shared" si="1"/>
        <v>73.205542789091311</v>
      </c>
    </row>
    <row r="61" spans="1:13" x14ac:dyDescent="0.2">
      <c r="A61">
        <f t="shared" si="3"/>
        <v>2834</v>
      </c>
      <c r="B61">
        <v>1</v>
      </c>
      <c r="C61">
        <v>3</v>
      </c>
      <c r="D61">
        <v>1304658.8943333335</v>
      </c>
      <c r="E61" s="1">
        <v>464173.42866666662</v>
      </c>
      <c r="F61">
        <v>1156983.977</v>
      </c>
      <c r="G61" s="1">
        <f t="shared" si="4"/>
        <v>147674.91733333352</v>
      </c>
      <c r="H61">
        <v>0</v>
      </c>
      <c r="I61">
        <v>1204658.8899999999</v>
      </c>
      <c r="J61">
        <v>0</v>
      </c>
      <c r="K61" s="1">
        <f t="shared" si="2"/>
        <v>1204658.8899999999</v>
      </c>
      <c r="L61" s="1">
        <f t="shared" si="0"/>
        <v>100000.00433333358</v>
      </c>
      <c r="M61">
        <f t="shared" si="1"/>
        <v>67.716309674724528</v>
      </c>
    </row>
    <row r="62" spans="1:13" x14ac:dyDescent="0.2">
      <c r="A62">
        <f t="shared" si="3"/>
        <v>2882</v>
      </c>
      <c r="B62">
        <v>2</v>
      </c>
      <c r="C62">
        <v>3</v>
      </c>
      <c r="D62">
        <v>1306423.5925</v>
      </c>
      <c r="E62" s="1">
        <v>444939.16666666669</v>
      </c>
      <c r="F62">
        <v>1154731.9450000001</v>
      </c>
      <c r="G62" s="1">
        <f t="shared" si="4"/>
        <v>151691.64749999996</v>
      </c>
      <c r="H62">
        <v>1206423.5900000001</v>
      </c>
      <c r="I62">
        <v>0</v>
      </c>
      <c r="J62">
        <v>0</v>
      </c>
      <c r="K62" s="1">
        <f t="shared" si="2"/>
        <v>1206423.5900000001</v>
      </c>
      <c r="L62" s="1">
        <f t="shared" si="0"/>
        <v>100000.00249999994</v>
      </c>
      <c r="M62">
        <f t="shared" si="1"/>
        <v>65.923209450276403</v>
      </c>
    </row>
    <row r="63" spans="1:13" x14ac:dyDescent="0.2">
      <c r="A63">
        <f t="shared" si="3"/>
        <v>2930</v>
      </c>
      <c r="B63">
        <v>3</v>
      </c>
      <c r="C63">
        <v>3</v>
      </c>
      <c r="D63">
        <v>1263033.7533333332</v>
      </c>
      <c r="E63" s="1">
        <v>441961.78816666669</v>
      </c>
      <c r="F63">
        <v>1070919.27</v>
      </c>
      <c r="G63" s="1">
        <f t="shared" si="4"/>
        <v>192114.48333333316</v>
      </c>
      <c r="H63">
        <v>0</v>
      </c>
      <c r="I63">
        <v>0</v>
      </c>
      <c r="J63">
        <v>1123022.3700000001</v>
      </c>
      <c r="K63" s="1">
        <f t="shared" si="2"/>
        <v>1123022.3700000001</v>
      </c>
      <c r="L63" s="1">
        <f t="shared" si="0"/>
        <v>140011.38333333307</v>
      </c>
      <c r="M63">
        <f t="shared" si="1"/>
        <v>72.87914003360315</v>
      </c>
    </row>
    <row r="64" spans="1:13" x14ac:dyDescent="0.2">
      <c r="A64">
        <f t="shared" si="3"/>
        <v>2978</v>
      </c>
      <c r="B64">
        <v>4</v>
      </c>
      <c r="C64">
        <v>3</v>
      </c>
      <c r="D64">
        <v>1177843.1181666667</v>
      </c>
      <c r="E64" s="1">
        <v>419457.511</v>
      </c>
      <c r="F64">
        <v>1046836.853</v>
      </c>
      <c r="G64" s="1">
        <f t="shared" si="4"/>
        <v>131006.26516666671</v>
      </c>
      <c r="H64">
        <v>0</v>
      </c>
      <c r="I64">
        <v>1081454.3700000001</v>
      </c>
      <c r="J64">
        <v>0</v>
      </c>
      <c r="K64" s="1">
        <f t="shared" si="2"/>
        <v>1081454.3700000001</v>
      </c>
      <c r="L64" s="1">
        <f t="shared" si="0"/>
        <v>96388.748166666599</v>
      </c>
      <c r="M64">
        <f t="shared" si="1"/>
        <v>73.575678265493977</v>
      </c>
    </row>
    <row r="65" spans="1:13" x14ac:dyDescent="0.2">
      <c r="A65">
        <f t="shared" si="3"/>
        <v>3026</v>
      </c>
      <c r="B65">
        <v>5</v>
      </c>
      <c r="C65">
        <v>3</v>
      </c>
      <c r="D65">
        <v>1208295.8326666667</v>
      </c>
      <c r="E65" s="1">
        <v>405963.8318333333</v>
      </c>
      <c r="F65">
        <v>1052197.5279999999</v>
      </c>
      <c r="G65" s="1">
        <f t="shared" si="4"/>
        <v>156098.30466666678</v>
      </c>
      <c r="H65">
        <v>0</v>
      </c>
      <c r="I65">
        <v>1108295.83</v>
      </c>
      <c r="J65">
        <v>0</v>
      </c>
      <c r="K65" s="1">
        <f t="shared" si="2"/>
        <v>1108295.83</v>
      </c>
      <c r="L65" s="1">
        <f t="shared" si="0"/>
        <v>100000.00266666664</v>
      </c>
      <c r="M65">
        <f t="shared" si="1"/>
        <v>64.062196498678972</v>
      </c>
    </row>
    <row r="66" spans="1:13" x14ac:dyDescent="0.2">
      <c r="A66">
        <f t="shared" si="3"/>
        <v>3074</v>
      </c>
      <c r="B66">
        <v>6</v>
      </c>
      <c r="C66">
        <v>3</v>
      </c>
      <c r="D66">
        <v>1267730.9685000002</v>
      </c>
      <c r="E66" s="1">
        <v>405671.59483333334</v>
      </c>
      <c r="F66">
        <v>1137484.77</v>
      </c>
      <c r="G66" s="1">
        <f t="shared" si="4"/>
        <v>130246.19850000017</v>
      </c>
      <c r="H66">
        <v>0</v>
      </c>
      <c r="I66">
        <v>1167730.97</v>
      </c>
      <c r="J66">
        <v>0</v>
      </c>
      <c r="K66" s="1">
        <f t="shared" si="2"/>
        <v>1167730.97</v>
      </c>
      <c r="L66" s="1">
        <f t="shared" ref="L66:L129" si="5">D66-K66</f>
        <v>99999.99850000022</v>
      </c>
      <c r="M66">
        <f t="shared" ref="M66:M129" si="6">L66/G66 *100</f>
        <v>76.777671557147272</v>
      </c>
    </row>
    <row r="67" spans="1:13" x14ac:dyDescent="0.2">
      <c r="A67">
        <f t="shared" si="3"/>
        <v>3122</v>
      </c>
      <c r="B67">
        <v>7</v>
      </c>
      <c r="C67">
        <v>3</v>
      </c>
      <c r="D67">
        <v>1076825.263</v>
      </c>
      <c r="E67" s="1">
        <v>398819.2396666666</v>
      </c>
      <c r="F67">
        <v>960112.10400000005</v>
      </c>
      <c r="G67" s="1">
        <f t="shared" si="4"/>
        <v>116713.15899999999</v>
      </c>
      <c r="H67">
        <v>0</v>
      </c>
      <c r="I67">
        <v>1026825.26</v>
      </c>
      <c r="J67">
        <v>0</v>
      </c>
      <c r="K67" s="1">
        <f t="shared" ref="K67:K130" si="7">MAX(H67:J67)</f>
        <v>1026825.26</v>
      </c>
      <c r="L67" s="1">
        <f t="shared" si="5"/>
        <v>50000.003000000026</v>
      </c>
      <c r="M67">
        <f t="shared" si="6"/>
        <v>42.840073414515352</v>
      </c>
    </row>
    <row r="68" spans="1:13" x14ac:dyDescent="0.2">
      <c r="A68">
        <f t="shared" ref="A68:A131" si="8">A67+48</f>
        <v>3170</v>
      </c>
      <c r="B68">
        <v>8</v>
      </c>
      <c r="C68">
        <v>3</v>
      </c>
      <c r="D68">
        <v>1127432.8341666667</v>
      </c>
      <c r="E68" s="1">
        <v>395512.62883333332</v>
      </c>
      <c r="F68">
        <v>1005403.355</v>
      </c>
      <c r="G68" s="1">
        <f t="shared" ref="G68:G131" si="9">D68-F68</f>
        <v>122029.47916666674</v>
      </c>
      <c r="H68">
        <v>0</v>
      </c>
      <c r="I68">
        <v>1031014.5</v>
      </c>
      <c r="J68">
        <v>0</v>
      </c>
      <c r="K68" s="1">
        <f t="shared" si="7"/>
        <v>1031014.5</v>
      </c>
      <c r="L68" s="1">
        <f t="shared" si="5"/>
        <v>96418.334166666726</v>
      </c>
      <c r="M68">
        <f t="shared" si="6"/>
        <v>79.012329500300055</v>
      </c>
    </row>
    <row r="69" spans="1:13" x14ac:dyDescent="0.2">
      <c r="A69">
        <f t="shared" si="8"/>
        <v>3218</v>
      </c>
      <c r="B69">
        <v>9</v>
      </c>
      <c r="C69">
        <v>3</v>
      </c>
      <c r="D69">
        <v>1120191.4118333336</v>
      </c>
      <c r="E69" s="1">
        <v>432490.37966666667</v>
      </c>
      <c r="F69">
        <v>980541.25600000005</v>
      </c>
      <c r="G69" s="1">
        <f t="shared" si="9"/>
        <v>139650.1558333335</v>
      </c>
      <c r="H69">
        <v>1020191.41</v>
      </c>
      <c r="I69">
        <v>0</v>
      </c>
      <c r="J69">
        <v>0</v>
      </c>
      <c r="K69" s="1">
        <f t="shared" si="7"/>
        <v>1020191.41</v>
      </c>
      <c r="L69" s="1">
        <f t="shared" si="5"/>
        <v>100000.00183333352</v>
      </c>
      <c r="M69">
        <f t="shared" si="6"/>
        <v>71.607511811643988</v>
      </c>
    </row>
    <row r="70" spans="1:13" x14ac:dyDescent="0.2">
      <c r="A70">
        <f t="shared" si="8"/>
        <v>3266</v>
      </c>
      <c r="B70">
        <v>10</v>
      </c>
      <c r="C70">
        <v>3</v>
      </c>
      <c r="D70">
        <v>1145164.53</v>
      </c>
      <c r="E70" s="1">
        <v>421490.96216666669</v>
      </c>
      <c r="F70">
        <v>947255.93900000001</v>
      </c>
      <c r="G70" s="1">
        <f t="shared" si="9"/>
        <v>197908.59100000001</v>
      </c>
      <c r="H70">
        <v>0</v>
      </c>
      <c r="I70">
        <v>0</v>
      </c>
      <c r="J70">
        <v>995164.53</v>
      </c>
      <c r="K70" s="1">
        <f t="shared" si="7"/>
        <v>995164.53</v>
      </c>
      <c r="L70" s="1">
        <f t="shared" si="5"/>
        <v>150000</v>
      </c>
      <c r="M70">
        <f t="shared" si="6"/>
        <v>75.792566276215865</v>
      </c>
    </row>
    <row r="71" spans="1:13" x14ac:dyDescent="0.2">
      <c r="A71">
        <f t="shared" si="8"/>
        <v>3314</v>
      </c>
      <c r="B71">
        <v>11</v>
      </c>
      <c r="C71">
        <v>3</v>
      </c>
      <c r="D71">
        <v>1027879.2533333333</v>
      </c>
      <c r="E71" s="1">
        <v>413790.81383333332</v>
      </c>
      <c r="F71">
        <v>921356.18570000003</v>
      </c>
      <c r="G71" s="1">
        <f t="shared" si="9"/>
        <v>106523.06763333327</v>
      </c>
      <c r="H71">
        <v>0</v>
      </c>
      <c r="I71">
        <v>977879.25</v>
      </c>
      <c r="J71">
        <v>0</v>
      </c>
      <c r="K71" s="1">
        <f t="shared" si="7"/>
        <v>977879.25</v>
      </c>
      <c r="L71" s="1">
        <f t="shared" si="5"/>
        <v>50000.003333333298</v>
      </c>
      <c r="M71">
        <f t="shared" si="6"/>
        <v>46.938193242275034</v>
      </c>
    </row>
    <row r="72" spans="1:13" x14ac:dyDescent="0.2">
      <c r="A72">
        <f t="shared" si="8"/>
        <v>3362</v>
      </c>
      <c r="B72">
        <v>12</v>
      </c>
      <c r="C72">
        <v>3</v>
      </c>
      <c r="D72">
        <v>1046247.3256666666</v>
      </c>
      <c r="E72" s="1">
        <v>422214.70966666675</v>
      </c>
      <c r="F72">
        <v>918270.76450000005</v>
      </c>
      <c r="G72" s="1">
        <f t="shared" si="9"/>
        <v>127976.56116666656</v>
      </c>
      <c r="H72">
        <v>0</v>
      </c>
      <c r="I72">
        <v>973119.02</v>
      </c>
      <c r="J72">
        <v>0</v>
      </c>
      <c r="K72" s="1">
        <f t="shared" si="7"/>
        <v>973119.02</v>
      </c>
      <c r="L72" s="1">
        <f t="shared" si="5"/>
        <v>73128.305666666594</v>
      </c>
      <c r="M72">
        <f t="shared" si="6"/>
        <v>57.141952401291718</v>
      </c>
    </row>
    <row r="73" spans="1:13" x14ac:dyDescent="0.2">
      <c r="A73">
        <f t="shared" si="8"/>
        <v>3410</v>
      </c>
      <c r="B73">
        <v>13</v>
      </c>
      <c r="C73">
        <v>3</v>
      </c>
      <c r="D73">
        <v>1149391.4001666668</v>
      </c>
      <c r="E73" s="1">
        <v>449225.66699999996</v>
      </c>
      <c r="F73">
        <v>1009203.122</v>
      </c>
      <c r="G73" s="1">
        <f t="shared" si="9"/>
        <v>140188.27816666686</v>
      </c>
      <c r="H73">
        <v>0</v>
      </c>
      <c r="I73">
        <v>1051987.6200000001</v>
      </c>
      <c r="J73">
        <v>0</v>
      </c>
      <c r="K73" s="1">
        <f t="shared" si="7"/>
        <v>1051987.6200000001</v>
      </c>
      <c r="L73" s="1">
        <f t="shared" si="5"/>
        <v>97403.780166666722</v>
      </c>
      <c r="M73">
        <f t="shared" si="6"/>
        <v>69.480688000793791</v>
      </c>
    </row>
    <row r="74" spans="1:13" x14ac:dyDescent="0.2">
      <c r="A74">
        <f t="shared" si="8"/>
        <v>3458</v>
      </c>
      <c r="B74">
        <v>14</v>
      </c>
      <c r="C74">
        <v>3</v>
      </c>
      <c r="D74">
        <v>1187497.1438333334</v>
      </c>
      <c r="E74" s="1">
        <v>-19.922666666666665</v>
      </c>
      <c r="F74">
        <v>1060948.7320000001</v>
      </c>
      <c r="G74" s="1">
        <f t="shared" si="9"/>
        <v>126548.41183333332</v>
      </c>
      <c r="H74">
        <v>0</v>
      </c>
      <c r="I74">
        <v>1087497.1399999999</v>
      </c>
      <c r="J74">
        <v>0</v>
      </c>
      <c r="K74" s="1">
        <f t="shared" si="7"/>
        <v>1087497.1399999999</v>
      </c>
      <c r="L74" s="1">
        <f t="shared" si="5"/>
        <v>100000.0038333335</v>
      </c>
      <c r="M74">
        <f t="shared" si="6"/>
        <v>79.021144860383885</v>
      </c>
    </row>
    <row r="75" spans="1:13" x14ac:dyDescent="0.2">
      <c r="A75">
        <f t="shared" si="8"/>
        <v>3506</v>
      </c>
      <c r="B75">
        <v>15</v>
      </c>
      <c r="C75">
        <v>3</v>
      </c>
      <c r="D75">
        <v>1265174.1486666666</v>
      </c>
      <c r="E75" s="1">
        <v>418380.47</v>
      </c>
      <c r="F75">
        <v>1126652.838</v>
      </c>
      <c r="G75" s="1">
        <f t="shared" si="9"/>
        <v>138521.3106666666</v>
      </c>
      <c r="H75">
        <v>0</v>
      </c>
      <c r="I75">
        <v>1176203.47</v>
      </c>
      <c r="J75">
        <v>0</v>
      </c>
      <c r="K75" s="1">
        <f t="shared" si="7"/>
        <v>1176203.47</v>
      </c>
      <c r="L75" s="1">
        <f t="shared" si="5"/>
        <v>88970.678666666616</v>
      </c>
      <c r="M75">
        <f t="shared" si="6"/>
        <v>64.22887441540523</v>
      </c>
    </row>
    <row r="76" spans="1:13" x14ac:dyDescent="0.2">
      <c r="A76">
        <f t="shared" si="8"/>
        <v>3554</v>
      </c>
      <c r="B76">
        <v>16</v>
      </c>
      <c r="C76">
        <v>3</v>
      </c>
      <c r="D76">
        <v>1217781.5678333333</v>
      </c>
      <c r="E76" s="1">
        <v>-17.389333333333333</v>
      </c>
      <c r="F76">
        <v>1047810.015</v>
      </c>
      <c r="G76" s="1">
        <f t="shared" si="9"/>
        <v>169971.55283333326</v>
      </c>
      <c r="H76">
        <v>1117781.57</v>
      </c>
      <c r="I76">
        <v>0</v>
      </c>
      <c r="J76">
        <v>0</v>
      </c>
      <c r="K76" s="1">
        <f t="shared" si="7"/>
        <v>1117781.57</v>
      </c>
      <c r="L76" s="1">
        <f t="shared" si="5"/>
        <v>99999.997833333211</v>
      </c>
      <c r="M76">
        <f t="shared" si="6"/>
        <v>58.833373094725374</v>
      </c>
    </row>
    <row r="77" spans="1:13" x14ac:dyDescent="0.2">
      <c r="A77">
        <f t="shared" si="8"/>
        <v>3602</v>
      </c>
      <c r="B77">
        <v>17</v>
      </c>
      <c r="C77">
        <v>3</v>
      </c>
      <c r="D77">
        <v>1046268.7481666667</v>
      </c>
      <c r="E77" s="1">
        <v>-21.138833333333334</v>
      </c>
      <c r="F77">
        <v>846268.74800000002</v>
      </c>
      <c r="G77" s="1">
        <f t="shared" si="9"/>
        <v>200000.00016666669</v>
      </c>
      <c r="H77">
        <v>0</v>
      </c>
      <c r="I77">
        <v>0</v>
      </c>
      <c r="J77">
        <v>906462.23</v>
      </c>
      <c r="K77" s="1">
        <f t="shared" si="7"/>
        <v>906462.23</v>
      </c>
      <c r="L77" s="1">
        <f t="shared" si="5"/>
        <v>139806.51816666673</v>
      </c>
      <c r="M77">
        <f t="shared" si="6"/>
        <v>69.903259025080644</v>
      </c>
    </row>
    <row r="78" spans="1:13" x14ac:dyDescent="0.2">
      <c r="A78">
        <f t="shared" si="8"/>
        <v>3650</v>
      </c>
      <c r="B78">
        <v>18</v>
      </c>
      <c r="C78">
        <v>3</v>
      </c>
      <c r="D78">
        <v>1188036.5130000003</v>
      </c>
      <c r="E78" s="1">
        <v>-20.546833333333336</v>
      </c>
      <c r="F78">
        <v>1018850.14</v>
      </c>
      <c r="G78" s="1">
        <f t="shared" si="9"/>
        <v>169186.37300000025</v>
      </c>
      <c r="H78">
        <v>0</v>
      </c>
      <c r="I78">
        <v>1107483.55</v>
      </c>
      <c r="J78">
        <v>0</v>
      </c>
      <c r="K78" s="1">
        <f t="shared" si="7"/>
        <v>1107483.55</v>
      </c>
      <c r="L78" s="1">
        <f t="shared" si="5"/>
        <v>80552.963000000222</v>
      </c>
      <c r="M78">
        <f t="shared" si="6"/>
        <v>47.611968725164466</v>
      </c>
    </row>
    <row r="79" spans="1:13" x14ac:dyDescent="0.2">
      <c r="A79">
        <f t="shared" si="8"/>
        <v>3698</v>
      </c>
      <c r="B79">
        <v>19</v>
      </c>
      <c r="C79">
        <v>3</v>
      </c>
      <c r="D79">
        <v>1185059.2113333333</v>
      </c>
      <c r="E79" s="1">
        <v>-21.138500000000001</v>
      </c>
      <c r="F79">
        <v>985059.21100000001</v>
      </c>
      <c r="G79" s="1">
        <f t="shared" si="9"/>
        <v>200000.00033333327</v>
      </c>
      <c r="H79">
        <v>0</v>
      </c>
      <c r="I79">
        <v>1099160.52</v>
      </c>
      <c r="J79">
        <v>0</v>
      </c>
      <c r="K79" s="1">
        <f t="shared" si="7"/>
        <v>1099160.52</v>
      </c>
      <c r="L79" s="1">
        <f t="shared" si="5"/>
        <v>85898.691333333263</v>
      </c>
      <c r="M79">
        <f t="shared" si="6"/>
        <v>42.949345595084402</v>
      </c>
    </row>
    <row r="80" spans="1:13" x14ac:dyDescent="0.2">
      <c r="A80">
        <f t="shared" si="8"/>
        <v>3746</v>
      </c>
      <c r="B80">
        <v>20</v>
      </c>
      <c r="C80">
        <v>3</v>
      </c>
      <c r="D80">
        <v>1132450.4796666666</v>
      </c>
      <c r="E80" s="1">
        <v>-16.036333333333332</v>
      </c>
      <c r="F80">
        <v>965505.51100000006</v>
      </c>
      <c r="G80" s="1">
        <f t="shared" si="9"/>
        <v>166944.96866666654</v>
      </c>
      <c r="H80">
        <v>0</v>
      </c>
      <c r="I80">
        <v>1082450.48</v>
      </c>
      <c r="J80">
        <v>0</v>
      </c>
      <c r="K80" s="1">
        <f t="shared" si="7"/>
        <v>1082450.48</v>
      </c>
      <c r="L80" s="1">
        <f t="shared" si="5"/>
        <v>49999.999666666612</v>
      </c>
      <c r="M80">
        <f t="shared" si="6"/>
        <v>29.949988949052997</v>
      </c>
    </row>
    <row r="81" spans="1:13" x14ac:dyDescent="0.2">
      <c r="A81">
        <f t="shared" si="8"/>
        <v>3794</v>
      </c>
      <c r="B81">
        <v>21</v>
      </c>
      <c r="C81">
        <v>3</v>
      </c>
      <c r="D81">
        <v>1088973.4431666667</v>
      </c>
      <c r="E81" s="1">
        <v>-21.730833333333333</v>
      </c>
      <c r="F81">
        <v>888973.44299999997</v>
      </c>
      <c r="G81" s="1">
        <f t="shared" si="9"/>
        <v>200000.00016666669</v>
      </c>
      <c r="H81">
        <v>0</v>
      </c>
      <c r="I81">
        <v>0</v>
      </c>
      <c r="J81">
        <v>988592.25</v>
      </c>
      <c r="K81" s="1">
        <f t="shared" si="7"/>
        <v>988592.25</v>
      </c>
      <c r="L81" s="1">
        <f t="shared" si="5"/>
        <v>100381.19316666666</v>
      </c>
      <c r="M81">
        <f t="shared" si="6"/>
        <v>50.190596541507823</v>
      </c>
    </row>
    <row r="82" spans="1:13" x14ac:dyDescent="0.2">
      <c r="A82">
        <f t="shared" si="8"/>
        <v>3842</v>
      </c>
      <c r="B82">
        <v>22</v>
      </c>
      <c r="C82">
        <v>3</v>
      </c>
      <c r="D82">
        <v>1118100.2579999999</v>
      </c>
      <c r="E82" s="1">
        <v>85.539333333333332</v>
      </c>
      <c r="F82">
        <v>939546.75419999997</v>
      </c>
      <c r="G82" s="1">
        <f t="shared" si="9"/>
        <v>178553.50379999995</v>
      </c>
      <c r="H82">
        <v>0</v>
      </c>
      <c r="I82">
        <v>1018100.26</v>
      </c>
      <c r="J82">
        <v>0</v>
      </c>
      <c r="K82" s="1">
        <f t="shared" si="7"/>
        <v>1018100.26</v>
      </c>
      <c r="L82" s="1">
        <f t="shared" si="5"/>
        <v>99999.997999999905</v>
      </c>
      <c r="M82">
        <f t="shared" si="6"/>
        <v>56.005620652513869</v>
      </c>
    </row>
    <row r="83" spans="1:13" x14ac:dyDescent="0.2">
      <c r="A83">
        <f t="shared" si="8"/>
        <v>3890</v>
      </c>
      <c r="B83">
        <v>23</v>
      </c>
      <c r="C83">
        <v>3</v>
      </c>
      <c r="D83">
        <v>1198672.2359999998</v>
      </c>
      <c r="E83" s="1">
        <v>-19.200333333333333</v>
      </c>
      <c r="F83">
        <v>1043758.573</v>
      </c>
      <c r="G83" s="1">
        <f t="shared" si="9"/>
        <v>154913.66299999983</v>
      </c>
      <c r="H83">
        <v>1098672.24</v>
      </c>
      <c r="I83">
        <v>0</v>
      </c>
      <c r="J83">
        <v>0</v>
      </c>
      <c r="K83" s="1">
        <f t="shared" si="7"/>
        <v>1098672.24</v>
      </c>
      <c r="L83" s="1">
        <f t="shared" si="5"/>
        <v>99999.99599999981</v>
      </c>
      <c r="M83">
        <f t="shared" si="6"/>
        <v>64.552082794659583</v>
      </c>
    </row>
    <row r="84" spans="1:13" x14ac:dyDescent="0.2">
      <c r="A84">
        <f t="shared" si="8"/>
        <v>3938</v>
      </c>
      <c r="B84">
        <v>24</v>
      </c>
      <c r="C84">
        <v>3</v>
      </c>
      <c r="D84">
        <v>1141253.5638333333</v>
      </c>
      <c r="E84" s="1">
        <v>424414.54533333331</v>
      </c>
      <c r="F84">
        <v>968598.902</v>
      </c>
      <c r="G84" s="1">
        <f t="shared" si="9"/>
        <v>172654.66183333332</v>
      </c>
      <c r="H84">
        <v>0</v>
      </c>
      <c r="I84">
        <v>0</v>
      </c>
      <c r="J84">
        <v>991253.56</v>
      </c>
      <c r="K84" s="1">
        <f t="shared" si="7"/>
        <v>991253.56</v>
      </c>
      <c r="L84" s="1">
        <f t="shared" si="5"/>
        <v>150000.00383333326</v>
      </c>
      <c r="M84">
        <f t="shared" si="6"/>
        <v>86.878629421620246</v>
      </c>
    </row>
    <row r="85" spans="1:13" x14ac:dyDescent="0.2">
      <c r="A85">
        <f t="shared" si="8"/>
        <v>3986</v>
      </c>
      <c r="B85">
        <v>25</v>
      </c>
      <c r="C85">
        <v>3</v>
      </c>
      <c r="D85">
        <v>1128364.9703333334</v>
      </c>
      <c r="E85" s="1">
        <v>417377.26966666669</v>
      </c>
      <c r="F85">
        <v>970413.424</v>
      </c>
      <c r="G85" s="1">
        <f t="shared" si="9"/>
        <v>157951.54633333336</v>
      </c>
      <c r="H85">
        <v>0</v>
      </c>
      <c r="I85">
        <v>1028364.97</v>
      </c>
      <c r="J85">
        <v>0</v>
      </c>
      <c r="K85" s="1">
        <f t="shared" si="7"/>
        <v>1028364.97</v>
      </c>
      <c r="L85" s="1">
        <f t="shared" si="5"/>
        <v>100000.00033333339</v>
      </c>
      <c r="M85">
        <f t="shared" si="6"/>
        <v>63.310554821855426</v>
      </c>
    </row>
    <row r="86" spans="1:13" x14ac:dyDescent="0.2">
      <c r="A86">
        <f t="shared" si="8"/>
        <v>4034</v>
      </c>
      <c r="B86">
        <v>26</v>
      </c>
      <c r="C86">
        <v>3</v>
      </c>
      <c r="D86">
        <v>1095776.2351666668</v>
      </c>
      <c r="E86" s="1">
        <v>408458.1148333333</v>
      </c>
      <c r="F86">
        <v>973007.56099999999</v>
      </c>
      <c r="G86" s="1">
        <f t="shared" si="9"/>
        <v>122768.67416666681</v>
      </c>
      <c r="H86">
        <v>0</v>
      </c>
      <c r="I86">
        <v>995776.24</v>
      </c>
      <c r="J86">
        <v>0</v>
      </c>
      <c r="K86" s="1">
        <f t="shared" si="7"/>
        <v>995776.24</v>
      </c>
      <c r="L86" s="1">
        <f t="shared" si="5"/>
        <v>99999.995166666806</v>
      </c>
      <c r="M86">
        <f t="shared" si="6"/>
        <v>81.453999438741207</v>
      </c>
    </row>
    <row r="87" spans="1:13" x14ac:dyDescent="0.2">
      <c r="A87">
        <f t="shared" si="8"/>
        <v>4082</v>
      </c>
      <c r="B87">
        <v>27</v>
      </c>
      <c r="C87">
        <v>3</v>
      </c>
      <c r="D87">
        <v>1207379.2045</v>
      </c>
      <c r="E87" s="1">
        <v>411271.40400000004</v>
      </c>
      <c r="F87">
        <v>1056555.3759999999</v>
      </c>
      <c r="G87" s="1">
        <f t="shared" si="9"/>
        <v>150823.82850000006</v>
      </c>
      <c r="H87">
        <v>0</v>
      </c>
      <c r="I87">
        <v>1107379.2</v>
      </c>
      <c r="J87">
        <v>0</v>
      </c>
      <c r="K87" s="1">
        <f t="shared" si="7"/>
        <v>1107379.2</v>
      </c>
      <c r="L87" s="1">
        <f t="shared" si="5"/>
        <v>100000.00450000004</v>
      </c>
      <c r="M87">
        <f t="shared" si="6"/>
        <v>66.302523609523675</v>
      </c>
    </row>
    <row r="88" spans="1:13" x14ac:dyDescent="0.2">
      <c r="A88">
        <f t="shared" si="8"/>
        <v>4130</v>
      </c>
      <c r="B88">
        <v>28</v>
      </c>
      <c r="C88">
        <v>3</v>
      </c>
      <c r="D88">
        <v>1182488.0895</v>
      </c>
      <c r="E88" s="1">
        <v>414041.57616666664</v>
      </c>
      <c r="F88">
        <v>1016242.481</v>
      </c>
      <c r="G88" s="1">
        <f t="shared" si="9"/>
        <v>166245.60849999997</v>
      </c>
      <c r="H88">
        <v>0</v>
      </c>
      <c r="I88">
        <v>1082488.0900000001</v>
      </c>
      <c r="J88">
        <v>0</v>
      </c>
      <c r="K88" s="1">
        <f t="shared" si="7"/>
        <v>1082488.0900000001</v>
      </c>
      <c r="L88" s="1">
        <f t="shared" si="5"/>
        <v>99999.999499999918</v>
      </c>
      <c r="M88">
        <f t="shared" si="6"/>
        <v>60.151964555502794</v>
      </c>
    </row>
    <row r="89" spans="1:13" x14ac:dyDescent="0.2">
      <c r="A89">
        <f t="shared" si="8"/>
        <v>4178</v>
      </c>
      <c r="B89">
        <v>29</v>
      </c>
      <c r="C89">
        <v>3</v>
      </c>
      <c r="D89">
        <v>1219020.824</v>
      </c>
      <c r="E89" s="1">
        <v>412864.85716666671</v>
      </c>
      <c r="F89">
        <v>1090414.425</v>
      </c>
      <c r="G89" s="1">
        <f t="shared" si="9"/>
        <v>128606.39899999998</v>
      </c>
      <c r="H89">
        <v>0</v>
      </c>
      <c r="I89">
        <v>1119020.82</v>
      </c>
      <c r="J89">
        <v>0</v>
      </c>
      <c r="K89" s="1">
        <f t="shared" si="7"/>
        <v>1119020.82</v>
      </c>
      <c r="L89" s="1">
        <f t="shared" si="5"/>
        <v>100000.00399999996</v>
      </c>
      <c r="M89">
        <f t="shared" si="6"/>
        <v>77.756631689843033</v>
      </c>
    </row>
    <row r="90" spans="1:13" x14ac:dyDescent="0.2">
      <c r="A90">
        <f t="shared" si="8"/>
        <v>4226</v>
      </c>
      <c r="B90">
        <v>30</v>
      </c>
      <c r="C90">
        <v>3</v>
      </c>
      <c r="D90">
        <v>1187796.3016666665</v>
      </c>
      <c r="E90" s="1">
        <v>416266.65633333335</v>
      </c>
      <c r="F90">
        <v>1048952.2050000001</v>
      </c>
      <c r="G90" s="1">
        <f t="shared" si="9"/>
        <v>138844.09666666645</v>
      </c>
      <c r="H90">
        <v>1087796.3</v>
      </c>
      <c r="I90">
        <v>0</v>
      </c>
      <c r="J90">
        <v>0</v>
      </c>
      <c r="K90" s="1">
        <f t="shared" si="7"/>
        <v>1087796.3</v>
      </c>
      <c r="L90" s="1">
        <f t="shared" si="5"/>
        <v>100000.00166666647</v>
      </c>
      <c r="M90">
        <f t="shared" si="6"/>
        <v>72.023228979438755</v>
      </c>
    </row>
    <row r="91" spans="1:13" x14ac:dyDescent="0.2">
      <c r="A91">
        <f t="shared" si="8"/>
        <v>4274</v>
      </c>
      <c r="B91">
        <v>31</v>
      </c>
      <c r="C91">
        <v>3</v>
      </c>
      <c r="D91">
        <v>1056350.3588333332</v>
      </c>
      <c r="E91" s="1">
        <v>423580.99266666669</v>
      </c>
      <c r="F91">
        <v>893208.95149999997</v>
      </c>
      <c r="G91" s="1">
        <f t="shared" si="9"/>
        <v>163141.40733333328</v>
      </c>
      <c r="H91">
        <v>0</v>
      </c>
      <c r="I91">
        <v>0</v>
      </c>
      <c r="J91">
        <v>956350.36</v>
      </c>
      <c r="K91" s="1">
        <f t="shared" si="7"/>
        <v>956350.36</v>
      </c>
      <c r="L91" s="1">
        <f t="shared" si="5"/>
        <v>99999.998833333259</v>
      </c>
      <c r="M91">
        <f t="shared" si="6"/>
        <v>61.296515990579614</v>
      </c>
    </row>
    <row r="92" spans="1:13" x14ac:dyDescent="0.2">
      <c r="A92">
        <f t="shared" si="8"/>
        <v>4322</v>
      </c>
      <c r="B92">
        <v>1</v>
      </c>
      <c r="C92">
        <v>4</v>
      </c>
      <c r="D92">
        <v>989326.10183333326</v>
      </c>
      <c r="E92" s="1">
        <v>408173.66616666666</v>
      </c>
      <c r="F92">
        <v>888140.05229999998</v>
      </c>
      <c r="G92" s="1">
        <f t="shared" si="9"/>
        <v>101186.04953333328</v>
      </c>
      <c r="H92">
        <v>0</v>
      </c>
      <c r="I92">
        <v>938140.05</v>
      </c>
      <c r="J92">
        <v>0</v>
      </c>
      <c r="K92" s="1">
        <f t="shared" si="7"/>
        <v>938140.05</v>
      </c>
      <c r="L92" s="1">
        <f t="shared" si="5"/>
        <v>51186.051833333215</v>
      </c>
      <c r="M92">
        <f t="shared" si="6"/>
        <v>50.586075915999885</v>
      </c>
    </row>
    <row r="93" spans="1:13" x14ac:dyDescent="0.2">
      <c r="A93">
        <f t="shared" si="8"/>
        <v>4370</v>
      </c>
      <c r="B93">
        <v>2</v>
      </c>
      <c r="C93">
        <v>4</v>
      </c>
      <c r="D93">
        <v>1064188.6726666668</v>
      </c>
      <c r="E93" s="1">
        <v>393525.11933333334</v>
      </c>
      <c r="F93">
        <v>939658.62529999996</v>
      </c>
      <c r="G93" s="1">
        <f t="shared" si="9"/>
        <v>124530.04736666684</v>
      </c>
      <c r="H93">
        <v>0</v>
      </c>
      <c r="I93">
        <v>976805.78</v>
      </c>
      <c r="J93">
        <v>0</v>
      </c>
      <c r="K93" s="1">
        <f t="shared" si="7"/>
        <v>976805.78</v>
      </c>
      <c r="L93" s="1">
        <f t="shared" si="5"/>
        <v>87382.892666666768</v>
      </c>
      <c r="M93">
        <f t="shared" si="6"/>
        <v>70.170127221887398</v>
      </c>
    </row>
    <row r="94" spans="1:13" x14ac:dyDescent="0.2">
      <c r="A94">
        <f t="shared" si="8"/>
        <v>4418</v>
      </c>
      <c r="B94">
        <v>3</v>
      </c>
      <c r="C94">
        <v>4</v>
      </c>
      <c r="D94">
        <v>1143055.1043333334</v>
      </c>
      <c r="E94" s="1">
        <v>380052.49</v>
      </c>
      <c r="F94">
        <v>992147.63280000002</v>
      </c>
      <c r="G94" s="1">
        <f t="shared" si="9"/>
        <v>150907.47153333342</v>
      </c>
      <c r="H94">
        <v>0</v>
      </c>
      <c r="I94">
        <v>1043055.1</v>
      </c>
      <c r="J94">
        <v>0</v>
      </c>
      <c r="K94" s="1">
        <f t="shared" si="7"/>
        <v>1043055.1</v>
      </c>
      <c r="L94" s="1">
        <f t="shared" si="5"/>
        <v>100000.00433333346</v>
      </c>
      <c r="M94">
        <f t="shared" si="6"/>
        <v>66.265774197432506</v>
      </c>
    </row>
    <row r="95" spans="1:13" x14ac:dyDescent="0.2">
      <c r="A95">
        <f t="shared" si="8"/>
        <v>4466</v>
      </c>
      <c r="B95">
        <v>4</v>
      </c>
      <c r="C95">
        <v>4</v>
      </c>
      <c r="D95">
        <v>996737.54916666669</v>
      </c>
      <c r="E95" s="1">
        <v>409051.00633333327</v>
      </c>
      <c r="F95">
        <v>894752.45900000003</v>
      </c>
      <c r="G95" s="1">
        <f t="shared" si="9"/>
        <v>101985.09016666666</v>
      </c>
      <c r="H95">
        <v>0</v>
      </c>
      <c r="I95">
        <v>943995.42</v>
      </c>
      <c r="J95">
        <v>0</v>
      </c>
      <c r="K95" s="1">
        <f t="shared" si="7"/>
        <v>943995.42</v>
      </c>
      <c r="L95" s="1">
        <f t="shared" si="5"/>
        <v>52742.129166666651</v>
      </c>
      <c r="M95">
        <f t="shared" si="6"/>
        <v>51.715529280284109</v>
      </c>
    </row>
    <row r="96" spans="1:13" x14ac:dyDescent="0.2">
      <c r="A96">
        <f t="shared" si="8"/>
        <v>4514</v>
      </c>
      <c r="B96">
        <v>5</v>
      </c>
      <c r="C96">
        <v>4</v>
      </c>
      <c r="D96">
        <v>1061550.8879999998</v>
      </c>
      <c r="E96" s="1">
        <v>396894.06300000002</v>
      </c>
      <c r="F96">
        <v>911660.49899999995</v>
      </c>
      <c r="G96" s="1">
        <f t="shared" si="9"/>
        <v>149890.38899999985</v>
      </c>
      <c r="H96">
        <v>0</v>
      </c>
      <c r="I96">
        <v>961550.89</v>
      </c>
      <c r="J96">
        <v>0</v>
      </c>
      <c r="K96" s="1">
        <f t="shared" si="7"/>
        <v>961550.89</v>
      </c>
      <c r="L96" s="1">
        <f t="shared" si="5"/>
        <v>99999.997999999789</v>
      </c>
      <c r="M96">
        <f t="shared" si="6"/>
        <v>66.71541695712051</v>
      </c>
    </row>
    <row r="97" spans="1:13" x14ac:dyDescent="0.2">
      <c r="A97">
        <f t="shared" si="8"/>
        <v>4562</v>
      </c>
      <c r="B97">
        <v>6</v>
      </c>
      <c r="C97">
        <v>4</v>
      </c>
      <c r="D97">
        <v>1105720.138833333</v>
      </c>
      <c r="E97" s="1">
        <v>420488.91316666664</v>
      </c>
      <c r="F97">
        <v>969246.78</v>
      </c>
      <c r="G97" s="1">
        <f t="shared" si="9"/>
        <v>136473.35883333301</v>
      </c>
      <c r="H97">
        <v>1005720.14</v>
      </c>
      <c r="I97">
        <v>0</v>
      </c>
      <c r="J97">
        <v>0</v>
      </c>
      <c r="K97" s="1">
        <f t="shared" si="7"/>
        <v>1005720.14</v>
      </c>
      <c r="L97" s="1">
        <f t="shared" si="5"/>
        <v>99999.998833333026</v>
      </c>
      <c r="M97">
        <f t="shared" si="6"/>
        <v>73.274373612696976</v>
      </c>
    </row>
    <row r="98" spans="1:13" x14ac:dyDescent="0.2">
      <c r="A98">
        <f t="shared" si="8"/>
        <v>4610</v>
      </c>
      <c r="B98">
        <v>7</v>
      </c>
      <c r="C98">
        <v>4</v>
      </c>
      <c r="D98">
        <v>1145362.1016666668</v>
      </c>
      <c r="E98" s="1">
        <v>401135.35466666665</v>
      </c>
      <c r="F98">
        <v>945362.10199999996</v>
      </c>
      <c r="G98" s="1">
        <f t="shared" si="9"/>
        <v>199999.99966666684</v>
      </c>
      <c r="H98">
        <v>0</v>
      </c>
      <c r="I98">
        <v>0</v>
      </c>
      <c r="J98">
        <v>1000057.36</v>
      </c>
      <c r="K98" s="1">
        <f t="shared" si="7"/>
        <v>1000057.36</v>
      </c>
      <c r="L98" s="1">
        <f t="shared" si="5"/>
        <v>145304.74166666681</v>
      </c>
      <c r="M98">
        <f t="shared" si="6"/>
        <v>72.652370954420633</v>
      </c>
    </row>
    <row r="99" spans="1:13" x14ac:dyDescent="0.2">
      <c r="A99">
        <f t="shared" si="8"/>
        <v>4658</v>
      </c>
      <c r="B99">
        <v>8</v>
      </c>
      <c r="C99">
        <v>4</v>
      </c>
      <c r="D99">
        <v>1106468.4894999999</v>
      </c>
      <c r="E99" s="1">
        <v>395759.09100000001</v>
      </c>
      <c r="F99">
        <v>990455.77500000002</v>
      </c>
      <c r="G99" s="1">
        <f t="shared" si="9"/>
        <v>116012.71449999989</v>
      </c>
      <c r="H99">
        <v>0</v>
      </c>
      <c r="I99">
        <v>1019004.07</v>
      </c>
      <c r="J99">
        <v>0</v>
      </c>
      <c r="K99" s="1">
        <f t="shared" si="7"/>
        <v>1019004.07</v>
      </c>
      <c r="L99" s="1">
        <f t="shared" si="5"/>
        <v>87464.41949999996</v>
      </c>
      <c r="M99">
        <f t="shared" si="6"/>
        <v>75.392098079042924</v>
      </c>
    </row>
    <row r="100" spans="1:13" x14ac:dyDescent="0.2">
      <c r="A100">
        <f t="shared" si="8"/>
        <v>4706</v>
      </c>
      <c r="B100">
        <v>9</v>
      </c>
      <c r="C100">
        <v>4</v>
      </c>
      <c r="D100">
        <v>1196265.1563333333</v>
      </c>
      <c r="E100" s="1">
        <v>428589.4366666667</v>
      </c>
      <c r="F100">
        <v>1072472.2220000001</v>
      </c>
      <c r="G100" s="1">
        <f t="shared" si="9"/>
        <v>123792.93433333328</v>
      </c>
      <c r="H100">
        <v>0</v>
      </c>
      <c r="I100">
        <v>1096265.1599999999</v>
      </c>
      <c r="J100">
        <v>0</v>
      </c>
      <c r="K100" s="1">
        <f t="shared" si="7"/>
        <v>1096265.1599999999</v>
      </c>
      <c r="L100" s="1">
        <f t="shared" si="5"/>
        <v>99999.996333333431</v>
      </c>
      <c r="M100">
        <f t="shared" si="6"/>
        <v>80.780051682163574</v>
      </c>
    </row>
    <row r="101" spans="1:13" x14ac:dyDescent="0.2">
      <c r="A101">
        <f t="shared" si="8"/>
        <v>4754</v>
      </c>
      <c r="B101">
        <v>10</v>
      </c>
      <c r="C101">
        <v>4</v>
      </c>
      <c r="D101">
        <v>1211890.6954999999</v>
      </c>
      <c r="E101" s="1">
        <v>407465.19900000002</v>
      </c>
      <c r="F101">
        <v>1066239.3119999999</v>
      </c>
      <c r="G101" s="1">
        <f t="shared" si="9"/>
        <v>145651.3835</v>
      </c>
      <c r="H101">
        <v>0</v>
      </c>
      <c r="I101">
        <v>1111890.7</v>
      </c>
      <c r="J101">
        <v>0</v>
      </c>
      <c r="K101" s="1">
        <f t="shared" si="7"/>
        <v>1111890.7</v>
      </c>
      <c r="L101" s="1">
        <f t="shared" si="5"/>
        <v>99999.995499999961</v>
      </c>
      <c r="M101">
        <f t="shared" si="6"/>
        <v>68.6570859108935</v>
      </c>
    </row>
    <row r="102" spans="1:13" x14ac:dyDescent="0.2">
      <c r="A102">
        <f t="shared" si="8"/>
        <v>4802</v>
      </c>
      <c r="B102">
        <v>11</v>
      </c>
      <c r="C102">
        <v>4</v>
      </c>
      <c r="D102">
        <v>1158404.1866666668</v>
      </c>
      <c r="E102" s="1">
        <v>389543.37016666663</v>
      </c>
      <c r="F102">
        <v>1032660.477</v>
      </c>
      <c r="G102" s="1">
        <f t="shared" si="9"/>
        <v>125743.70966666681</v>
      </c>
      <c r="H102">
        <v>0</v>
      </c>
      <c r="I102">
        <v>1058404.19</v>
      </c>
      <c r="J102">
        <v>0</v>
      </c>
      <c r="K102" s="1">
        <f t="shared" si="7"/>
        <v>1058404.19</v>
      </c>
      <c r="L102" s="1">
        <f t="shared" si="5"/>
        <v>99999.996666666819</v>
      </c>
      <c r="M102">
        <f t="shared" si="6"/>
        <v>79.526838306072065</v>
      </c>
    </row>
    <row r="103" spans="1:13" x14ac:dyDescent="0.2">
      <c r="A103">
        <f t="shared" si="8"/>
        <v>4850</v>
      </c>
      <c r="B103">
        <v>12</v>
      </c>
      <c r="C103">
        <v>4</v>
      </c>
      <c r="D103">
        <v>1155851.6898333333</v>
      </c>
      <c r="E103" s="1">
        <v>403424.82066666667</v>
      </c>
      <c r="F103">
        <v>1021932.091</v>
      </c>
      <c r="G103" s="1">
        <f t="shared" si="9"/>
        <v>133919.59883333324</v>
      </c>
      <c r="H103">
        <v>0</v>
      </c>
      <c r="I103">
        <v>1064771.99</v>
      </c>
      <c r="J103">
        <v>0</v>
      </c>
      <c r="K103" s="1">
        <f t="shared" si="7"/>
        <v>1064771.99</v>
      </c>
      <c r="L103" s="1">
        <f t="shared" si="5"/>
        <v>91079.699833333259</v>
      </c>
      <c r="M103">
        <f t="shared" si="6"/>
        <v>68.010732280257614</v>
      </c>
    </row>
    <row r="104" spans="1:13" x14ac:dyDescent="0.2">
      <c r="A104">
        <f t="shared" si="8"/>
        <v>4898</v>
      </c>
      <c r="B104">
        <v>13</v>
      </c>
      <c r="C104">
        <v>4</v>
      </c>
      <c r="D104">
        <v>1110486.8381666667</v>
      </c>
      <c r="E104" s="1">
        <v>412802.84833333333</v>
      </c>
      <c r="F104">
        <v>974651.36320000002</v>
      </c>
      <c r="G104" s="1">
        <f t="shared" si="9"/>
        <v>135835.47496666666</v>
      </c>
      <c r="H104">
        <v>1010486.84</v>
      </c>
      <c r="I104">
        <v>0</v>
      </c>
      <c r="J104">
        <v>0</v>
      </c>
      <c r="K104" s="1">
        <f t="shared" si="7"/>
        <v>1010486.84</v>
      </c>
      <c r="L104" s="1">
        <f t="shared" si="5"/>
        <v>99999.998166666715</v>
      </c>
      <c r="M104">
        <f t="shared" si="6"/>
        <v>73.618469837283826</v>
      </c>
    </row>
    <row r="105" spans="1:13" x14ac:dyDescent="0.2">
      <c r="A105">
        <f t="shared" si="8"/>
        <v>4946</v>
      </c>
      <c r="B105">
        <v>14</v>
      </c>
      <c r="C105">
        <v>4</v>
      </c>
      <c r="D105">
        <v>985153.87216666678</v>
      </c>
      <c r="E105" s="1">
        <v>436217.99683333334</v>
      </c>
      <c r="F105">
        <v>825025.00280000002</v>
      </c>
      <c r="G105" s="1">
        <f t="shared" si="9"/>
        <v>160128.86936666677</v>
      </c>
      <c r="H105">
        <v>0</v>
      </c>
      <c r="I105">
        <v>0</v>
      </c>
      <c r="J105">
        <v>872865.47</v>
      </c>
      <c r="K105" s="1">
        <f t="shared" si="7"/>
        <v>872865.47</v>
      </c>
      <c r="L105" s="1">
        <f t="shared" si="5"/>
        <v>112288.40216666681</v>
      </c>
      <c r="M105">
        <f t="shared" si="6"/>
        <v>70.123771316680092</v>
      </c>
    </row>
    <row r="106" spans="1:13" x14ac:dyDescent="0.2">
      <c r="A106">
        <f t="shared" si="8"/>
        <v>4994</v>
      </c>
      <c r="B106">
        <v>15</v>
      </c>
      <c r="C106">
        <v>4</v>
      </c>
      <c r="D106">
        <v>1007266.2710000002</v>
      </c>
      <c r="E106" s="1">
        <v>376108.98033333337</v>
      </c>
      <c r="F106">
        <v>887913.6825</v>
      </c>
      <c r="G106" s="1">
        <f t="shared" si="9"/>
        <v>119352.58850000019</v>
      </c>
      <c r="H106">
        <v>0</v>
      </c>
      <c r="I106">
        <v>922876.57</v>
      </c>
      <c r="J106">
        <v>0</v>
      </c>
      <c r="K106" s="1">
        <f t="shared" si="7"/>
        <v>922876.57</v>
      </c>
      <c r="L106" s="1">
        <f t="shared" si="5"/>
        <v>84389.701000000234</v>
      </c>
      <c r="M106">
        <f t="shared" si="6"/>
        <v>70.706217653587046</v>
      </c>
    </row>
    <row r="107" spans="1:13" x14ac:dyDescent="0.2">
      <c r="A107">
        <f t="shared" si="8"/>
        <v>5042</v>
      </c>
      <c r="B107">
        <v>16</v>
      </c>
      <c r="C107">
        <v>4</v>
      </c>
      <c r="D107">
        <v>1065427.527</v>
      </c>
      <c r="E107" s="1">
        <v>339611.31283333333</v>
      </c>
      <c r="F107">
        <v>917265.73629999999</v>
      </c>
      <c r="G107" s="1">
        <f t="shared" si="9"/>
        <v>148161.79070000001</v>
      </c>
      <c r="H107">
        <v>0</v>
      </c>
      <c r="I107">
        <v>965427.53</v>
      </c>
      <c r="J107">
        <v>0</v>
      </c>
      <c r="K107" s="1">
        <f t="shared" si="7"/>
        <v>965427.53</v>
      </c>
      <c r="L107" s="1">
        <f t="shared" si="5"/>
        <v>99999.996999999974</v>
      </c>
      <c r="M107">
        <f t="shared" si="6"/>
        <v>67.493782659850083</v>
      </c>
    </row>
    <row r="108" spans="1:13" x14ac:dyDescent="0.2">
      <c r="A108">
        <f t="shared" si="8"/>
        <v>5090</v>
      </c>
      <c r="B108">
        <v>17</v>
      </c>
      <c r="C108">
        <v>4</v>
      </c>
      <c r="D108">
        <v>1052795.2774999999</v>
      </c>
      <c r="E108" s="1">
        <v>411526.08150000003</v>
      </c>
      <c r="F108">
        <v>933364.30200000003</v>
      </c>
      <c r="G108" s="1">
        <f t="shared" si="9"/>
        <v>119430.97549999983</v>
      </c>
      <c r="H108">
        <v>0</v>
      </c>
      <c r="I108">
        <v>956925.27</v>
      </c>
      <c r="J108">
        <v>0</v>
      </c>
      <c r="K108" s="1">
        <f t="shared" si="7"/>
        <v>956925.27</v>
      </c>
      <c r="L108" s="1">
        <f t="shared" si="5"/>
        <v>95870.007499999832</v>
      </c>
      <c r="M108">
        <f t="shared" si="6"/>
        <v>80.272313860485852</v>
      </c>
    </row>
    <row r="109" spans="1:13" x14ac:dyDescent="0.2">
      <c r="A109">
        <f t="shared" si="8"/>
        <v>5138</v>
      </c>
      <c r="B109">
        <v>18</v>
      </c>
      <c r="C109">
        <v>4</v>
      </c>
      <c r="D109">
        <v>1146204.0611666667</v>
      </c>
      <c r="E109" s="1">
        <v>443828.3858333333</v>
      </c>
      <c r="F109">
        <v>988495.61580000003</v>
      </c>
      <c r="G109" s="1">
        <f t="shared" si="9"/>
        <v>157708.44536666665</v>
      </c>
      <c r="H109">
        <v>0</v>
      </c>
      <c r="I109">
        <v>1046204.06</v>
      </c>
      <c r="J109">
        <v>0</v>
      </c>
      <c r="K109" s="1">
        <f t="shared" si="7"/>
        <v>1046204.06</v>
      </c>
      <c r="L109" s="1">
        <f t="shared" si="5"/>
        <v>100000.00116666663</v>
      </c>
      <c r="M109">
        <f t="shared" si="6"/>
        <v>63.408145920258171</v>
      </c>
    </row>
    <row r="110" spans="1:13" x14ac:dyDescent="0.2">
      <c r="A110">
        <f t="shared" si="8"/>
        <v>5186</v>
      </c>
      <c r="B110">
        <v>19</v>
      </c>
      <c r="C110">
        <v>4</v>
      </c>
      <c r="D110">
        <v>968774.81316666678</v>
      </c>
      <c r="E110" s="1">
        <v>464533.18616666668</v>
      </c>
      <c r="F110">
        <v>768774.81319999998</v>
      </c>
      <c r="G110" s="1">
        <f t="shared" si="9"/>
        <v>199999.9999666668</v>
      </c>
      <c r="H110">
        <v>0</v>
      </c>
      <c r="I110">
        <v>0</v>
      </c>
      <c r="J110">
        <v>818774.81</v>
      </c>
      <c r="K110" s="1">
        <f t="shared" si="7"/>
        <v>818774.81</v>
      </c>
      <c r="L110" s="1">
        <f t="shared" si="5"/>
        <v>150000.00316666672</v>
      </c>
      <c r="M110">
        <f t="shared" si="6"/>
        <v>75.000001595833311</v>
      </c>
    </row>
    <row r="111" spans="1:13" x14ac:dyDescent="0.2">
      <c r="A111">
        <f t="shared" si="8"/>
        <v>5234</v>
      </c>
      <c r="B111">
        <v>20</v>
      </c>
      <c r="C111">
        <v>4</v>
      </c>
      <c r="D111">
        <v>1078471.1351666667</v>
      </c>
      <c r="E111" s="1">
        <v>405921.05349999998</v>
      </c>
      <c r="F111">
        <v>937523.09900000005</v>
      </c>
      <c r="G111" s="1">
        <f t="shared" si="9"/>
        <v>140948.03616666666</v>
      </c>
      <c r="H111">
        <v>978471.14</v>
      </c>
      <c r="I111">
        <v>0</v>
      </c>
      <c r="J111">
        <v>0</v>
      </c>
      <c r="K111" s="1">
        <f t="shared" si="7"/>
        <v>978471.14</v>
      </c>
      <c r="L111" s="1">
        <f t="shared" si="5"/>
        <v>99999.995166666689</v>
      </c>
      <c r="M111">
        <f t="shared" si="6"/>
        <v>70.948129457028983</v>
      </c>
    </row>
    <row r="112" spans="1:13" x14ac:dyDescent="0.2">
      <c r="A112">
        <f t="shared" si="8"/>
        <v>5282</v>
      </c>
      <c r="B112">
        <v>21</v>
      </c>
      <c r="C112">
        <v>4</v>
      </c>
      <c r="D112">
        <v>1012574.1508333333</v>
      </c>
      <c r="E112" s="1">
        <v>397157.31183333328</v>
      </c>
      <c r="F112">
        <v>850853.60900000005</v>
      </c>
      <c r="G112" s="1">
        <f t="shared" si="9"/>
        <v>161720.54183333321</v>
      </c>
      <c r="H112">
        <v>0</v>
      </c>
      <c r="I112">
        <v>0</v>
      </c>
      <c r="J112">
        <v>946914.78</v>
      </c>
      <c r="K112" s="1">
        <f t="shared" si="7"/>
        <v>946914.78</v>
      </c>
      <c r="L112" s="1">
        <f t="shared" si="5"/>
        <v>65659.370833333232</v>
      </c>
      <c r="M112">
        <f t="shared" si="6"/>
        <v>40.60051375600807</v>
      </c>
    </row>
    <row r="113" spans="1:13" x14ac:dyDescent="0.2">
      <c r="A113">
        <f t="shared" si="8"/>
        <v>5330</v>
      </c>
      <c r="B113">
        <v>22</v>
      </c>
      <c r="C113">
        <v>4</v>
      </c>
      <c r="D113">
        <v>1035707.1876666667</v>
      </c>
      <c r="E113" s="1">
        <v>393924.19433333335</v>
      </c>
      <c r="F113">
        <v>838566.78650000005</v>
      </c>
      <c r="G113" s="1">
        <f t="shared" si="9"/>
        <v>197140.40116666665</v>
      </c>
      <c r="H113">
        <v>0</v>
      </c>
      <c r="I113">
        <v>0</v>
      </c>
      <c r="J113">
        <v>916501.21</v>
      </c>
      <c r="K113" s="1">
        <f t="shared" si="7"/>
        <v>916501.21</v>
      </c>
      <c r="L113" s="1">
        <f t="shared" si="5"/>
        <v>119205.97766666673</v>
      </c>
      <c r="M113">
        <f t="shared" si="6"/>
        <v>60.467553561427266</v>
      </c>
    </row>
    <row r="114" spans="1:13" x14ac:dyDescent="0.2">
      <c r="A114">
        <f t="shared" si="8"/>
        <v>5378</v>
      </c>
      <c r="B114">
        <v>23</v>
      </c>
      <c r="C114">
        <v>4</v>
      </c>
      <c r="D114">
        <v>1053637.9610000001</v>
      </c>
      <c r="E114" s="1">
        <v>387474.93583333335</v>
      </c>
      <c r="F114">
        <v>941550.47</v>
      </c>
      <c r="G114" s="1">
        <f t="shared" si="9"/>
        <v>112087.49100000015</v>
      </c>
      <c r="H114">
        <v>0</v>
      </c>
      <c r="I114">
        <v>984184.87</v>
      </c>
      <c r="J114">
        <v>0</v>
      </c>
      <c r="K114" s="1">
        <f t="shared" si="7"/>
        <v>984184.87</v>
      </c>
      <c r="L114" s="1">
        <f t="shared" si="5"/>
        <v>69453.091000000131</v>
      </c>
      <c r="M114">
        <f t="shared" si="6"/>
        <v>61.963284555990313</v>
      </c>
    </row>
    <row r="115" spans="1:13" x14ac:dyDescent="0.2">
      <c r="A115">
        <f t="shared" si="8"/>
        <v>5426</v>
      </c>
      <c r="B115">
        <v>24</v>
      </c>
      <c r="C115">
        <v>4</v>
      </c>
      <c r="D115">
        <v>1084989.5246666668</v>
      </c>
      <c r="E115" s="1">
        <v>391706.4433333333</v>
      </c>
      <c r="F115">
        <v>966684.63800000004</v>
      </c>
      <c r="G115" s="1">
        <f t="shared" si="9"/>
        <v>118304.88666666672</v>
      </c>
      <c r="H115">
        <v>0</v>
      </c>
      <c r="I115">
        <v>985004.73</v>
      </c>
      <c r="J115">
        <v>0</v>
      </c>
      <c r="K115" s="1">
        <f t="shared" si="7"/>
        <v>985004.73</v>
      </c>
      <c r="L115" s="1">
        <f t="shared" si="5"/>
        <v>99984.79466666677</v>
      </c>
      <c r="M115">
        <f t="shared" si="6"/>
        <v>84.51450948799922</v>
      </c>
    </row>
    <row r="116" spans="1:13" x14ac:dyDescent="0.2">
      <c r="A116">
        <f t="shared" si="8"/>
        <v>5474</v>
      </c>
      <c r="B116">
        <v>25</v>
      </c>
      <c r="C116">
        <v>4</v>
      </c>
      <c r="D116">
        <v>1192651.5405000001</v>
      </c>
      <c r="E116" s="1">
        <v>404879.70199999999</v>
      </c>
      <c r="F116">
        <v>1002234.789</v>
      </c>
      <c r="G116" s="1">
        <f t="shared" si="9"/>
        <v>190416.75150000013</v>
      </c>
      <c r="H116">
        <v>0</v>
      </c>
      <c r="I116">
        <v>1092651.54</v>
      </c>
      <c r="J116">
        <v>0</v>
      </c>
      <c r="K116" s="1">
        <f t="shared" si="7"/>
        <v>1092651.54</v>
      </c>
      <c r="L116" s="1">
        <f t="shared" si="5"/>
        <v>100000.00050000008</v>
      </c>
      <c r="M116">
        <f t="shared" si="6"/>
        <v>52.51638824433995</v>
      </c>
    </row>
    <row r="117" spans="1:13" x14ac:dyDescent="0.2">
      <c r="A117">
        <f t="shared" si="8"/>
        <v>5522</v>
      </c>
      <c r="B117">
        <v>26</v>
      </c>
      <c r="C117">
        <v>4</v>
      </c>
      <c r="D117">
        <v>1158402.3408333333</v>
      </c>
      <c r="E117" s="1">
        <v>411960.98366666673</v>
      </c>
      <c r="F117">
        <v>999385.326</v>
      </c>
      <c r="G117" s="1">
        <f t="shared" si="9"/>
        <v>159017.01483333332</v>
      </c>
      <c r="H117">
        <v>0</v>
      </c>
      <c r="I117">
        <v>1058402.3400000001</v>
      </c>
      <c r="J117">
        <v>0</v>
      </c>
      <c r="K117" s="1">
        <f t="shared" si="7"/>
        <v>1058402.3400000001</v>
      </c>
      <c r="L117" s="1">
        <f t="shared" si="5"/>
        <v>100000.00083333324</v>
      </c>
      <c r="M117">
        <f t="shared" si="6"/>
        <v>62.886352720269493</v>
      </c>
    </row>
    <row r="118" spans="1:13" x14ac:dyDescent="0.2">
      <c r="A118">
        <f t="shared" si="8"/>
        <v>5570</v>
      </c>
      <c r="B118">
        <v>27</v>
      </c>
      <c r="C118">
        <v>4</v>
      </c>
      <c r="D118">
        <v>1007847.7710000001</v>
      </c>
      <c r="E118" s="1">
        <v>379825.89483333332</v>
      </c>
      <c r="F118">
        <v>857847.77099999995</v>
      </c>
      <c r="G118" s="1">
        <f t="shared" si="9"/>
        <v>150000.00000000012</v>
      </c>
      <c r="H118">
        <v>907847.77</v>
      </c>
      <c r="I118">
        <v>0</v>
      </c>
      <c r="J118">
        <v>0</v>
      </c>
      <c r="K118" s="1">
        <f t="shared" si="7"/>
        <v>907847.77</v>
      </c>
      <c r="L118" s="1">
        <f t="shared" si="5"/>
        <v>100000.00100000005</v>
      </c>
      <c r="M118">
        <f t="shared" si="6"/>
        <v>66.666667333333322</v>
      </c>
    </row>
    <row r="119" spans="1:13" x14ac:dyDescent="0.2">
      <c r="A119">
        <f t="shared" si="8"/>
        <v>5618</v>
      </c>
      <c r="B119">
        <v>28</v>
      </c>
      <c r="C119">
        <v>4</v>
      </c>
      <c r="D119">
        <v>1157200.8135000002</v>
      </c>
      <c r="E119" s="1">
        <v>381311.22083333338</v>
      </c>
      <c r="F119">
        <v>957200.81400000001</v>
      </c>
      <c r="G119" s="1">
        <f t="shared" si="9"/>
        <v>199999.99950000015</v>
      </c>
      <c r="H119">
        <v>0</v>
      </c>
      <c r="I119">
        <v>0</v>
      </c>
      <c r="J119">
        <v>1007200.81</v>
      </c>
      <c r="K119" s="1">
        <f t="shared" si="7"/>
        <v>1007200.81</v>
      </c>
      <c r="L119" s="1">
        <f t="shared" si="5"/>
        <v>150000.00350000011</v>
      </c>
      <c r="M119">
        <f t="shared" si="6"/>
        <v>75.000001937500002</v>
      </c>
    </row>
    <row r="120" spans="1:13" x14ac:dyDescent="0.2">
      <c r="A120">
        <f t="shared" si="8"/>
        <v>5666</v>
      </c>
      <c r="B120">
        <v>29</v>
      </c>
      <c r="C120">
        <v>4</v>
      </c>
      <c r="D120">
        <v>1037461.7179999999</v>
      </c>
      <c r="E120" s="1">
        <v>381934.24133333331</v>
      </c>
      <c r="F120">
        <v>890537.81129999994</v>
      </c>
      <c r="G120" s="1">
        <f t="shared" si="9"/>
        <v>146923.90669999993</v>
      </c>
      <c r="H120">
        <v>0</v>
      </c>
      <c r="I120">
        <v>937461.72</v>
      </c>
      <c r="J120">
        <v>0</v>
      </c>
      <c r="K120" s="1">
        <f t="shared" si="7"/>
        <v>937461.72</v>
      </c>
      <c r="L120" s="1">
        <f t="shared" si="5"/>
        <v>99999.997999999905</v>
      </c>
      <c r="M120">
        <f t="shared" si="6"/>
        <v>68.062441467873086</v>
      </c>
    </row>
    <row r="121" spans="1:13" x14ac:dyDescent="0.2">
      <c r="A121">
        <f t="shared" si="8"/>
        <v>5714</v>
      </c>
      <c r="B121">
        <v>30</v>
      </c>
      <c r="C121">
        <v>4</v>
      </c>
      <c r="D121">
        <v>1010491.6991666667</v>
      </c>
      <c r="E121" s="1">
        <v>410800.74283333338</v>
      </c>
      <c r="F121">
        <v>903838.86270000006</v>
      </c>
      <c r="G121" s="1">
        <f t="shared" si="9"/>
        <v>106652.83646666666</v>
      </c>
      <c r="H121">
        <v>0</v>
      </c>
      <c r="I121">
        <v>919002.98</v>
      </c>
      <c r="J121">
        <v>0</v>
      </c>
      <c r="K121" s="1">
        <f t="shared" si="7"/>
        <v>919002.98</v>
      </c>
      <c r="L121" s="1">
        <f t="shared" si="5"/>
        <v>91488.719166666735</v>
      </c>
      <c r="M121">
        <f t="shared" si="6"/>
        <v>85.781796525646712</v>
      </c>
    </row>
    <row r="122" spans="1:13" x14ac:dyDescent="0.2">
      <c r="A122">
        <f t="shared" si="8"/>
        <v>5762</v>
      </c>
      <c r="B122">
        <v>1</v>
      </c>
      <c r="C122">
        <v>5</v>
      </c>
      <c r="D122">
        <v>1089052.986</v>
      </c>
      <c r="E122" s="1">
        <v>394927.33433333336</v>
      </c>
      <c r="F122">
        <v>889052.98600000003</v>
      </c>
      <c r="G122" s="1">
        <f t="shared" si="9"/>
        <v>200000</v>
      </c>
      <c r="H122">
        <v>0</v>
      </c>
      <c r="I122">
        <v>0</v>
      </c>
      <c r="J122">
        <v>978035.38</v>
      </c>
      <c r="K122" s="1">
        <f t="shared" si="7"/>
        <v>978035.38</v>
      </c>
      <c r="L122" s="1">
        <f t="shared" si="5"/>
        <v>111017.60600000003</v>
      </c>
      <c r="M122">
        <f t="shared" si="6"/>
        <v>55.508803000000015</v>
      </c>
    </row>
    <row r="123" spans="1:13" x14ac:dyDescent="0.2">
      <c r="A123">
        <f t="shared" si="8"/>
        <v>5810</v>
      </c>
      <c r="B123">
        <v>2</v>
      </c>
      <c r="C123">
        <v>5</v>
      </c>
      <c r="D123">
        <v>1012298.1175000001</v>
      </c>
      <c r="E123" s="1">
        <v>377961.35266666673</v>
      </c>
      <c r="F123">
        <v>888689.76619999995</v>
      </c>
      <c r="G123" s="1">
        <f t="shared" si="9"/>
        <v>123608.3513000001</v>
      </c>
      <c r="H123">
        <v>0</v>
      </c>
      <c r="I123">
        <v>938601.86</v>
      </c>
      <c r="J123">
        <v>0</v>
      </c>
      <c r="K123" s="1">
        <f t="shared" si="7"/>
        <v>938601.86</v>
      </c>
      <c r="L123" s="1">
        <f t="shared" si="5"/>
        <v>73696.257500000065</v>
      </c>
      <c r="M123">
        <f t="shared" si="6"/>
        <v>59.620775396589252</v>
      </c>
    </row>
    <row r="124" spans="1:13" x14ac:dyDescent="0.2">
      <c r="A124">
        <f t="shared" si="8"/>
        <v>5858</v>
      </c>
      <c r="B124">
        <v>3</v>
      </c>
      <c r="C124">
        <v>5</v>
      </c>
      <c r="D124">
        <v>1009977.0213333335</v>
      </c>
      <c r="E124" s="1">
        <v>375158.9316666667</v>
      </c>
      <c r="F124">
        <v>901713.39599999995</v>
      </c>
      <c r="G124" s="1">
        <f t="shared" si="9"/>
        <v>108263.6253333335</v>
      </c>
      <c r="H124">
        <v>0</v>
      </c>
      <c r="I124">
        <v>941817.77</v>
      </c>
      <c r="J124">
        <v>0</v>
      </c>
      <c r="K124" s="1">
        <f t="shared" si="7"/>
        <v>941817.77</v>
      </c>
      <c r="L124" s="1">
        <f t="shared" si="5"/>
        <v>68159.251333333435</v>
      </c>
      <c r="M124">
        <f t="shared" si="6"/>
        <v>62.956742048381919</v>
      </c>
    </row>
    <row r="125" spans="1:13" x14ac:dyDescent="0.2">
      <c r="A125">
        <f t="shared" si="8"/>
        <v>5906</v>
      </c>
      <c r="B125">
        <v>4</v>
      </c>
      <c r="C125">
        <v>5</v>
      </c>
      <c r="D125">
        <v>999205.49183333328</v>
      </c>
      <c r="E125" s="1">
        <v>372353.34516666667</v>
      </c>
      <c r="F125">
        <v>883129.19149999996</v>
      </c>
      <c r="G125" s="1">
        <f t="shared" si="9"/>
        <v>116076.30033333332</v>
      </c>
      <c r="H125">
        <v>899205.49</v>
      </c>
      <c r="I125">
        <v>0</v>
      </c>
      <c r="J125">
        <v>0</v>
      </c>
      <c r="K125" s="1">
        <f t="shared" si="7"/>
        <v>899205.49</v>
      </c>
      <c r="L125" s="1">
        <f t="shared" si="5"/>
        <v>100000.00183333328</v>
      </c>
      <c r="M125">
        <f t="shared" si="6"/>
        <v>86.150231826967143</v>
      </c>
    </row>
    <row r="126" spans="1:13" x14ac:dyDescent="0.2">
      <c r="A126">
        <f t="shared" si="8"/>
        <v>5954</v>
      </c>
      <c r="B126">
        <v>5</v>
      </c>
      <c r="C126">
        <v>5</v>
      </c>
      <c r="D126">
        <v>987868.53883333318</v>
      </c>
      <c r="E126" s="1">
        <v>403285.70233333338</v>
      </c>
      <c r="F126">
        <v>811357.2548</v>
      </c>
      <c r="G126" s="1">
        <f t="shared" si="9"/>
        <v>176511.28403333318</v>
      </c>
      <c r="H126">
        <v>0</v>
      </c>
      <c r="I126">
        <v>0</v>
      </c>
      <c r="J126">
        <v>862232.23</v>
      </c>
      <c r="K126" s="1">
        <f t="shared" si="7"/>
        <v>862232.23</v>
      </c>
      <c r="L126" s="1">
        <f t="shared" si="5"/>
        <v>125636.3088333332</v>
      </c>
      <c r="M126">
        <f t="shared" si="6"/>
        <v>71.177494130974353</v>
      </c>
    </row>
    <row r="127" spans="1:13" x14ac:dyDescent="0.2">
      <c r="A127">
        <f t="shared" si="8"/>
        <v>6002</v>
      </c>
      <c r="B127">
        <v>6</v>
      </c>
      <c r="C127">
        <v>5</v>
      </c>
      <c r="D127">
        <v>993229.36283333332</v>
      </c>
      <c r="E127" s="1">
        <v>372095.99483333336</v>
      </c>
      <c r="F127">
        <v>884285.35770000005</v>
      </c>
      <c r="G127" s="1">
        <f t="shared" si="9"/>
        <v>108944.00513333327</v>
      </c>
      <c r="H127">
        <v>0</v>
      </c>
      <c r="I127">
        <v>929285.28</v>
      </c>
      <c r="J127">
        <v>0</v>
      </c>
      <c r="K127" s="1">
        <f t="shared" si="7"/>
        <v>929285.28</v>
      </c>
      <c r="L127" s="1">
        <f t="shared" si="5"/>
        <v>63944.08283333329</v>
      </c>
      <c r="M127">
        <f t="shared" si="6"/>
        <v>58.694448359112613</v>
      </c>
    </row>
    <row r="128" spans="1:13" x14ac:dyDescent="0.2">
      <c r="A128">
        <f t="shared" si="8"/>
        <v>6050</v>
      </c>
      <c r="B128">
        <v>7</v>
      </c>
      <c r="C128">
        <v>5</v>
      </c>
      <c r="D128">
        <v>1038325.6806666666</v>
      </c>
      <c r="E128" s="1">
        <v>368893.07550000004</v>
      </c>
      <c r="F128">
        <v>873228.53599999996</v>
      </c>
      <c r="G128" s="1">
        <f t="shared" si="9"/>
        <v>165097.14466666663</v>
      </c>
      <c r="H128">
        <v>0</v>
      </c>
      <c r="I128">
        <v>938325.68</v>
      </c>
      <c r="J128">
        <v>0</v>
      </c>
      <c r="K128" s="1">
        <f t="shared" si="7"/>
        <v>938325.68</v>
      </c>
      <c r="L128" s="1">
        <f t="shared" si="5"/>
        <v>100000.00066666654</v>
      </c>
      <c r="M128">
        <f t="shared" si="6"/>
        <v>60.570399850686641</v>
      </c>
    </row>
    <row r="129" spans="1:13" x14ac:dyDescent="0.2">
      <c r="A129">
        <f t="shared" si="8"/>
        <v>6098</v>
      </c>
      <c r="B129">
        <v>8</v>
      </c>
      <c r="C129">
        <v>5</v>
      </c>
      <c r="D129">
        <v>984799.1115</v>
      </c>
      <c r="E129" s="1">
        <v>377825.75683333335</v>
      </c>
      <c r="F129">
        <v>811245.18870000006</v>
      </c>
      <c r="G129" s="1">
        <f t="shared" si="9"/>
        <v>173553.92279999994</v>
      </c>
      <c r="H129">
        <v>0</v>
      </c>
      <c r="I129">
        <v>0</v>
      </c>
      <c r="J129">
        <v>897561.7</v>
      </c>
      <c r="K129" s="1">
        <f t="shared" si="7"/>
        <v>897561.7</v>
      </c>
      <c r="L129" s="1">
        <f t="shared" si="5"/>
        <v>87237.411500000046</v>
      </c>
      <c r="M129">
        <f t="shared" si="6"/>
        <v>50.265306650850349</v>
      </c>
    </row>
    <row r="130" spans="1:13" x14ac:dyDescent="0.2">
      <c r="A130">
        <f t="shared" si="8"/>
        <v>6146</v>
      </c>
      <c r="B130">
        <v>9</v>
      </c>
      <c r="C130">
        <v>5</v>
      </c>
      <c r="D130">
        <v>1052272.5503333332</v>
      </c>
      <c r="E130" s="1">
        <v>368600.91183333332</v>
      </c>
      <c r="F130">
        <v>918148.21970000002</v>
      </c>
      <c r="G130" s="1">
        <f t="shared" si="9"/>
        <v>134124.33063333319</v>
      </c>
      <c r="H130">
        <v>0</v>
      </c>
      <c r="I130">
        <v>955229.57</v>
      </c>
      <c r="J130">
        <v>0</v>
      </c>
      <c r="K130" s="1">
        <f t="shared" si="7"/>
        <v>955229.57</v>
      </c>
      <c r="L130" s="1">
        <f t="shared" ref="L130:L193" si="10">D130-K130</f>
        <v>97042.980333333253</v>
      </c>
      <c r="M130">
        <f t="shared" ref="M130:M193" si="11">L130/G130 *100</f>
        <v>72.353002527653018</v>
      </c>
    </row>
    <row r="131" spans="1:13" x14ac:dyDescent="0.2">
      <c r="A131">
        <f t="shared" si="8"/>
        <v>6194</v>
      </c>
      <c r="B131">
        <v>10</v>
      </c>
      <c r="C131">
        <v>5</v>
      </c>
      <c r="D131">
        <v>1066832.9975000001</v>
      </c>
      <c r="E131" s="1">
        <v>372733.89716666675</v>
      </c>
      <c r="F131">
        <v>942072.37199999997</v>
      </c>
      <c r="G131" s="1">
        <f t="shared" si="9"/>
        <v>124760.62550000008</v>
      </c>
      <c r="H131">
        <v>0</v>
      </c>
      <c r="I131">
        <v>966833</v>
      </c>
      <c r="J131">
        <v>0</v>
      </c>
      <c r="K131" s="1">
        <f t="shared" ref="K131:K194" si="12">MAX(H131:J131)</f>
        <v>966833</v>
      </c>
      <c r="L131" s="1">
        <f t="shared" si="10"/>
        <v>99999.997500000056</v>
      </c>
      <c r="M131">
        <f t="shared" si="11"/>
        <v>80.153491615830347</v>
      </c>
    </row>
    <row r="132" spans="1:13" x14ac:dyDescent="0.2">
      <c r="A132">
        <f t="shared" ref="A132:A195" si="13">A131+48</f>
        <v>6242</v>
      </c>
      <c r="B132">
        <v>11</v>
      </c>
      <c r="C132">
        <v>5</v>
      </c>
      <c r="D132">
        <v>1072887.9638333332</v>
      </c>
      <c r="E132" s="1">
        <v>367906.58733333327</v>
      </c>
      <c r="F132">
        <v>950822.46</v>
      </c>
      <c r="G132" s="1">
        <f t="shared" ref="G132:G195" si="14">D132-F132</f>
        <v>122065.50383333326</v>
      </c>
      <c r="H132">
        <v>972887.96</v>
      </c>
      <c r="I132">
        <v>0</v>
      </c>
      <c r="J132">
        <v>0</v>
      </c>
      <c r="K132" s="1">
        <f t="shared" si="12"/>
        <v>972887.96</v>
      </c>
      <c r="L132" s="1">
        <f t="shared" si="10"/>
        <v>100000.00383333326</v>
      </c>
      <c r="M132">
        <f t="shared" si="11"/>
        <v>81.923230309090471</v>
      </c>
    </row>
    <row r="133" spans="1:13" x14ac:dyDescent="0.2">
      <c r="A133">
        <f t="shared" si="13"/>
        <v>6290</v>
      </c>
      <c r="B133">
        <v>12</v>
      </c>
      <c r="C133">
        <v>5</v>
      </c>
      <c r="D133">
        <v>1053313.2570000002</v>
      </c>
      <c r="E133" s="1">
        <v>395864.11100000003</v>
      </c>
      <c r="F133">
        <v>853313.25699999998</v>
      </c>
      <c r="G133" s="1">
        <f t="shared" si="14"/>
        <v>200000.00000000023</v>
      </c>
      <c r="H133">
        <v>0</v>
      </c>
      <c r="I133">
        <v>0</v>
      </c>
      <c r="J133">
        <v>909726.16</v>
      </c>
      <c r="K133" s="1">
        <f t="shared" si="12"/>
        <v>909726.16</v>
      </c>
      <c r="L133" s="1">
        <f t="shared" si="10"/>
        <v>143587.09700000018</v>
      </c>
      <c r="M133">
        <f t="shared" si="11"/>
        <v>71.7935485</v>
      </c>
    </row>
    <row r="134" spans="1:13" x14ac:dyDescent="0.2">
      <c r="A134">
        <f t="shared" si="13"/>
        <v>6338</v>
      </c>
      <c r="B134">
        <v>13</v>
      </c>
      <c r="C134">
        <v>5</v>
      </c>
      <c r="D134">
        <v>1032987.9791666666</v>
      </c>
      <c r="E134" s="1">
        <v>378509.38433333329</v>
      </c>
      <c r="F134">
        <v>899725.27980000002</v>
      </c>
      <c r="G134" s="1">
        <f t="shared" si="14"/>
        <v>133262.69936666661</v>
      </c>
      <c r="H134">
        <v>0</v>
      </c>
      <c r="I134">
        <v>932987.98</v>
      </c>
      <c r="J134">
        <v>0</v>
      </c>
      <c r="K134" s="1">
        <f t="shared" si="12"/>
        <v>932987.98</v>
      </c>
      <c r="L134" s="1">
        <f t="shared" si="10"/>
        <v>99999.999166666646</v>
      </c>
      <c r="M134">
        <f t="shared" si="11"/>
        <v>75.039752040082078</v>
      </c>
    </row>
    <row r="135" spans="1:13" x14ac:dyDescent="0.2">
      <c r="A135">
        <f t="shared" si="13"/>
        <v>6386</v>
      </c>
      <c r="B135">
        <v>14</v>
      </c>
      <c r="C135">
        <v>5</v>
      </c>
      <c r="D135">
        <v>1047482.2714999999</v>
      </c>
      <c r="E135" s="1">
        <v>336553.49166666664</v>
      </c>
      <c r="F135">
        <v>902012.23869999999</v>
      </c>
      <c r="G135" s="1">
        <f t="shared" si="14"/>
        <v>145470.03279999993</v>
      </c>
      <c r="H135">
        <v>0</v>
      </c>
      <c r="I135">
        <v>947482.27</v>
      </c>
      <c r="J135">
        <v>0</v>
      </c>
      <c r="K135" s="1">
        <f t="shared" si="12"/>
        <v>947482.27</v>
      </c>
      <c r="L135" s="1">
        <f t="shared" si="10"/>
        <v>100000.0014999999</v>
      </c>
      <c r="M135">
        <f t="shared" si="11"/>
        <v>68.742681619853158</v>
      </c>
    </row>
    <row r="136" spans="1:13" x14ac:dyDescent="0.2">
      <c r="A136">
        <f t="shared" si="13"/>
        <v>6434</v>
      </c>
      <c r="B136">
        <v>15</v>
      </c>
      <c r="C136">
        <v>5</v>
      </c>
      <c r="D136">
        <v>1004554.8318333334</v>
      </c>
      <c r="E136" s="1">
        <v>377372.08750000008</v>
      </c>
      <c r="F136">
        <v>863861.04850000003</v>
      </c>
      <c r="G136" s="1">
        <f t="shared" si="14"/>
        <v>140693.78333333333</v>
      </c>
      <c r="H136">
        <v>0</v>
      </c>
      <c r="I136">
        <v>904554.83</v>
      </c>
      <c r="J136">
        <v>0</v>
      </c>
      <c r="K136" s="1">
        <f t="shared" si="12"/>
        <v>904554.83</v>
      </c>
      <c r="L136" s="1">
        <f t="shared" si="10"/>
        <v>100000.0018333334</v>
      </c>
      <c r="M136">
        <f t="shared" si="11"/>
        <v>71.076347130713131</v>
      </c>
    </row>
    <row r="137" spans="1:13" x14ac:dyDescent="0.2">
      <c r="A137">
        <f t="shared" si="13"/>
        <v>6482</v>
      </c>
      <c r="B137">
        <v>16</v>
      </c>
      <c r="C137">
        <v>5</v>
      </c>
      <c r="D137">
        <v>1046184.1568333333</v>
      </c>
      <c r="E137" s="1">
        <v>361195.99249999999</v>
      </c>
      <c r="F137">
        <v>909958.79799999995</v>
      </c>
      <c r="G137" s="1">
        <f t="shared" si="14"/>
        <v>136225.35883333336</v>
      </c>
      <c r="H137">
        <v>0</v>
      </c>
      <c r="I137">
        <v>961296.41</v>
      </c>
      <c r="J137">
        <v>0</v>
      </c>
      <c r="K137" s="1">
        <f t="shared" si="12"/>
        <v>961296.41</v>
      </c>
      <c r="L137" s="1">
        <f t="shared" si="10"/>
        <v>84887.74683333328</v>
      </c>
      <c r="M137">
        <f t="shared" si="11"/>
        <v>62.314203141274362</v>
      </c>
    </row>
    <row r="138" spans="1:13" x14ac:dyDescent="0.2">
      <c r="A138">
        <f t="shared" si="13"/>
        <v>6530</v>
      </c>
      <c r="B138">
        <v>17</v>
      </c>
      <c r="C138">
        <v>5</v>
      </c>
      <c r="D138">
        <v>1089076.9656666666</v>
      </c>
      <c r="E138" s="1">
        <v>366580.10416666669</v>
      </c>
      <c r="F138">
        <v>959512.09600000002</v>
      </c>
      <c r="G138" s="1">
        <f t="shared" si="14"/>
        <v>129564.86966666661</v>
      </c>
      <c r="H138">
        <v>0</v>
      </c>
      <c r="I138">
        <v>1023076.46</v>
      </c>
      <c r="J138">
        <v>0</v>
      </c>
      <c r="K138" s="1">
        <f t="shared" si="12"/>
        <v>1023076.46</v>
      </c>
      <c r="L138" s="1">
        <f t="shared" si="10"/>
        <v>66000.505666666664</v>
      </c>
      <c r="M138">
        <f t="shared" si="11"/>
        <v>50.940124307203881</v>
      </c>
    </row>
    <row r="139" spans="1:13" x14ac:dyDescent="0.2">
      <c r="A139">
        <f t="shared" si="13"/>
        <v>6578</v>
      </c>
      <c r="B139">
        <v>18</v>
      </c>
      <c r="C139">
        <v>5</v>
      </c>
      <c r="D139">
        <v>1040796.4424999999</v>
      </c>
      <c r="E139" s="1">
        <v>375446.01850000001</v>
      </c>
      <c r="F139">
        <v>921041.12250000006</v>
      </c>
      <c r="G139" s="1">
        <f t="shared" si="14"/>
        <v>119755.31999999983</v>
      </c>
      <c r="H139">
        <v>940796.44</v>
      </c>
      <c r="I139">
        <v>0</v>
      </c>
      <c r="J139">
        <v>0</v>
      </c>
      <c r="K139" s="1">
        <f t="shared" si="12"/>
        <v>940796.44</v>
      </c>
      <c r="L139" s="1">
        <f t="shared" si="10"/>
        <v>100000.00249999994</v>
      </c>
      <c r="M139">
        <f t="shared" si="11"/>
        <v>83.503599255548806</v>
      </c>
    </row>
    <row r="140" spans="1:13" x14ac:dyDescent="0.2">
      <c r="A140">
        <f t="shared" si="13"/>
        <v>6626</v>
      </c>
      <c r="B140">
        <v>19</v>
      </c>
      <c r="C140">
        <v>5</v>
      </c>
      <c r="D140">
        <v>983930.66400000022</v>
      </c>
      <c r="E140" s="1">
        <v>430125.53416666668</v>
      </c>
      <c r="F140">
        <v>801780.36580000003</v>
      </c>
      <c r="G140" s="1">
        <f t="shared" si="14"/>
        <v>182150.29820000019</v>
      </c>
      <c r="H140">
        <v>0</v>
      </c>
      <c r="I140">
        <v>0</v>
      </c>
      <c r="J140">
        <v>842077.8</v>
      </c>
      <c r="K140" s="1">
        <f t="shared" si="12"/>
        <v>842077.8</v>
      </c>
      <c r="L140" s="1">
        <f t="shared" si="10"/>
        <v>141852.86400000018</v>
      </c>
      <c r="M140">
        <f t="shared" si="11"/>
        <v>77.876822273574533</v>
      </c>
    </row>
    <row r="141" spans="1:13" x14ac:dyDescent="0.2">
      <c r="A141">
        <f t="shared" si="13"/>
        <v>6674</v>
      </c>
      <c r="B141">
        <v>20</v>
      </c>
      <c r="C141">
        <v>5</v>
      </c>
      <c r="D141">
        <v>968786.44783333328</v>
      </c>
      <c r="E141" s="1">
        <v>357236.21683333331</v>
      </c>
      <c r="F141">
        <v>855565.77049999998</v>
      </c>
      <c r="G141" s="1">
        <f t="shared" si="14"/>
        <v>113220.6773333333</v>
      </c>
      <c r="H141">
        <v>0</v>
      </c>
      <c r="I141">
        <v>913963.29</v>
      </c>
      <c r="J141">
        <v>0</v>
      </c>
      <c r="K141" s="1">
        <f t="shared" si="12"/>
        <v>913963.29</v>
      </c>
      <c r="L141" s="1">
        <f t="shared" si="10"/>
        <v>54823.157833333244</v>
      </c>
      <c r="M141">
        <f t="shared" si="11"/>
        <v>48.42150667578877</v>
      </c>
    </row>
    <row r="142" spans="1:13" x14ac:dyDescent="0.2">
      <c r="A142">
        <f t="shared" si="13"/>
        <v>6722</v>
      </c>
      <c r="B142">
        <v>21</v>
      </c>
      <c r="C142">
        <v>5</v>
      </c>
      <c r="D142">
        <v>985023.3004999999</v>
      </c>
      <c r="E142" s="1">
        <v>364738.11566666659</v>
      </c>
      <c r="F142">
        <v>861871.72519999999</v>
      </c>
      <c r="G142" s="1">
        <f t="shared" si="14"/>
        <v>123151.57529999991</v>
      </c>
      <c r="H142">
        <v>0</v>
      </c>
      <c r="I142">
        <v>885023.3</v>
      </c>
      <c r="J142">
        <v>0</v>
      </c>
      <c r="K142" s="1">
        <f t="shared" si="12"/>
        <v>885023.3</v>
      </c>
      <c r="L142" s="1">
        <f t="shared" si="10"/>
        <v>100000.00049999985</v>
      </c>
      <c r="M142">
        <f t="shared" si="11"/>
        <v>81.20074814828611</v>
      </c>
    </row>
    <row r="143" spans="1:13" x14ac:dyDescent="0.2">
      <c r="A143">
        <f t="shared" si="13"/>
        <v>6770</v>
      </c>
      <c r="B143">
        <v>22</v>
      </c>
      <c r="C143">
        <v>5</v>
      </c>
      <c r="D143">
        <v>1013355.2966666667</v>
      </c>
      <c r="E143" s="1">
        <v>361004.41866666666</v>
      </c>
      <c r="F143">
        <v>883090.84369999997</v>
      </c>
      <c r="G143" s="1">
        <f t="shared" si="14"/>
        <v>130264.45296666678</v>
      </c>
      <c r="H143">
        <v>0</v>
      </c>
      <c r="I143">
        <v>913355.3</v>
      </c>
      <c r="J143">
        <v>0</v>
      </c>
      <c r="K143" s="1">
        <f t="shared" si="12"/>
        <v>913355.3</v>
      </c>
      <c r="L143" s="1">
        <f t="shared" si="10"/>
        <v>99999.996666666702</v>
      </c>
      <c r="M143">
        <f t="shared" si="11"/>
        <v>76.766910994709804</v>
      </c>
    </row>
    <row r="144" spans="1:13" x14ac:dyDescent="0.2">
      <c r="A144">
        <f t="shared" si="13"/>
        <v>6818</v>
      </c>
      <c r="B144">
        <v>23</v>
      </c>
      <c r="C144">
        <v>5</v>
      </c>
      <c r="D144">
        <v>998747.27283333335</v>
      </c>
      <c r="E144" s="1">
        <v>356876.09183333331</v>
      </c>
      <c r="F144">
        <v>870414.61179999996</v>
      </c>
      <c r="G144" s="1">
        <f t="shared" si="14"/>
        <v>128332.6610333334</v>
      </c>
      <c r="H144">
        <v>0</v>
      </c>
      <c r="I144">
        <v>898747.27</v>
      </c>
      <c r="J144">
        <v>0</v>
      </c>
      <c r="K144" s="1">
        <f t="shared" si="12"/>
        <v>898747.27</v>
      </c>
      <c r="L144" s="1">
        <f t="shared" si="10"/>
        <v>100000.00283333333</v>
      </c>
      <c r="M144">
        <f t="shared" si="11"/>
        <v>77.92248834251096</v>
      </c>
    </row>
    <row r="145" spans="1:13" x14ac:dyDescent="0.2">
      <c r="A145">
        <f t="shared" si="13"/>
        <v>6866</v>
      </c>
      <c r="B145">
        <v>24</v>
      </c>
      <c r="C145">
        <v>5</v>
      </c>
      <c r="D145">
        <v>1077747.6298333334</v>
      </c>
      <c r="E145" s="1">
        <v>372034.52133333334</v>
      </c>
      <c r="F145">
        <v>907667.80799999996</v>
      </c>
      <c r="G145" s="1">
        <f t="shared" si="14"/>
        <v>170079.82183333347</v>
      </c>
      <c r="H145">
        <v>0</v>
      </c>
      <c r="I145">
        <v>977747.63</v>
      </c>
      <c r="J145">
        <v>0</v>
      </c>
      <c r="K145" s="1">
        <f t="shared" si="12"/>
        <v>977747.63</v>
      </c>
      <c r="L145" s="1">
        <f t="shared" si="10"/>
        <v>99999.999833333422</v>
      </c>
      <c r="M145">
        <f t="shared" si="11"/>
        <v>58.79592226485665</v>
      </c>
    </row>
    <row r="146" spans="1:13" x14ac:dyDescent="0.2">
      <c r="A146">
        <f t="shared" si="13"/>
        <v>6914</v>
      </c>
      <c r="B146">
        <v>25</v>
      </c>
      <c r="C146">
        <v>5</v>
      </c>
      <c r="D146">
        <v>1067188.7056666666</v>
      </c>
      <c r="E146" s="1">
        <v>367184.3995</v>
      </c>
      <c r="F146">
        <v>932112.30469999998</v>
      </c>
      <c r="G146" s="1">
        <f t="shared" si="14"/>
        <v>135076.40096666664</v>
      </c>
      <c r="H146">
        <v>967188.71</v>
      </c>
      <c r="I146">
        <v>0</v>
      </c>
      <c r="J146">
        <v>0</v>
      </c>
      <c r="K146" s="1">
        <f t="shared" si="12"/>
        <v>967188.71</v>
      </c>
      <c r="L146" s="1">
        <f t="shared" si="10"/>
        <v>99999.995666666655</v>
      </c>
      <c r="M146">
        <f t="shared" si="11"/>
        <v>74.03217360769338</v>
      </c>
    </row>
    <row r="147" spans="1:13" x14ac:dyDescent="0.2">
      <c r="A147">
        <f t="shared" si="13"/>
        <v>6962</v>
      </c>
      <c r="B147">
        <v>26</v>
      </c>
      <c r="C147">
        <v>5</v>
      </c>
      <c r="D147">
        <v>1165468.0135000001</v>
      </c>
      <c r="E147" s="1">
        <v>389385.09950000001</v>
      </c>
      <c r="F147">
        <v>965468.01399999997</v>
      </c>
      <c r="G147" s="1">
        <f t="shared" si="14"/>
        <v>199999.99950000015</v>
      </c>
      <c r="H147">
        <v>0</v>
      </c>
      <c r="I147">
        <v>0</v>
      </c>
      <c r="J147">
        <v>1015468.01</v>
      </c>
      <c r="K147" s="1">
        <f t="shared" si="12"/>
        <v>1015468.01</v>
      </c>
      <c r="L147" s="1">
        <f t="shared" si="10"/>
        <v>150000.00350000011</v>
      </c>
      <c r="M147">
        <f t="shared" si="11"/>
        <v>75.000001937500002</v>
      </c>
    </row>
    <row r="148" spans="1:13" x14ac:dyDescent="0.2">
      <c r="A148">
        <f t="shared" si="13"/>
        <v>7010</v>
      </c>
      <c r="B148">
        <v>27</v>
      </c>
      <c r="C148">
        <v>5</v>
      </c>
      <c r="D148">
        <v>977924.77599999995</v>
      </c>
      <c r="E148" s="1">
        <v>366052.55249999999</v>
      </c>
      <c r="F148">
        <v>868516.49179999996</v>
      </c>
      <c r="G148" s="1">
        <f t="shared" si="14"/>
        <v>109408.28419999999</v>
      </c>
      <c r="H148">
        <v>0</v>
      </c>
      <c r="I148">
        <v>912922.55</v>
      </c>
      <c r="J148">
        <v>0</v>
      </c>
      <c r="K148" s="1">
        <f t="shared" si="12"/>
        <v>912922.55</v>
      </c>
      <c r="L148" s="1">
        <f t="shared" si="10"/>
        <v>65002.225999999908</v>
      </c>
      <c r="M148">
        <f t="shared" si="11"/>
        <v>59.412526643023533</v>
      </c>
    </row>
    <row r="149" spans="1:13" x14ac:dyDescent="0.2">
      <c r="A149">
        <f t="shared" si="13"/>
        <v>7058</v>
      </c>
      <c r="B149">
        <v>28</v>
      </c>
      <c r="C149">
        <v>5</v>
      </c>
      <c r="D149">
        <v>994717.8763333332</v>
      </c>
      <c r="E149" s="1">
        <v>361623.86016666662</v>
      </c>
      <c r="F149">
        <v>868104.82220000005</v>
      </c>
      <c r="G149" s="1">
        <f t="shared" si="14"/>
        <v>126613.05413333315</v>
      </c>
      <c r="H149">
        <v>0</v>
      </c>
      <c r="I149">
        <v>894717.88</v>
      </c>
      <c r="J149">
        <v>0</v>
      </c>
      <c r="K149" s="1">
        <f t="shared" si="12"/>
        <v>894717.88</v>
      </c>
      <c r="L149" s="1">
        <f t="shared" si="10"/>
        <v>99999.996333333198</v>
      </c>
      <c r="M149">
        <f t="shared" si="11"/>
        <v>78.980794688062431</v>
      </c>
    </row>
    <row r="150" spans="1:13" x14ac:dyDescent="0.2">
      <c r="A150">
        <f t="shared" si="13"/>
        <v>7106</v>
      </c>
      <c r="B150">
        <v>29</v>
      </c>
      <c r="C150">
        <v>5</v>
      </c>
      <c r="D150">
        <v>1062030.3530000001</v>
      </c>
      <c r="E150" s="1">
        <v>391716.72016666667</v>
      </c>
      <c r="F150">
        <v>882225.79079999996</v>
      </c>
      <c r="G150" s="1">
        <f t="shared" si="14"/>
        <v>179804.56220000016</v>
      </c>
      <c r="H150">
        <v>0</v>
      </c>
      <c r="I150">
        <v>962030.35</v>
      </c>
      <c r="J150">
        <v>0</v>
      </c>
      <c r="K150" s="1">
        <f t="shared" si="12"/>
        <v>962030.35</v>
      </c>
      <c r="L150" s="1">
        <f t="shared" si="10"/>
        <v>100000.00300000014</v>
      </c>
      <c r="M150">
        <f t="shared" si="11"/>
        <v>55.615943097577336</v>
      </c>
    </row>
    <row r="151" spans="1:13" x14ac:dyDescent="0.2">
      <c r="A151">
        <f t="shared" si="13"/>
        <v>7154</v>
      </c>
      <c r="B151">
        <v>30</v>
      </c>
      <c r="C151">
        <v>5</v>
      </c>
      <c r="D151">
        <v>1009716.0953333335</v>
      </c>
      <c r="E151" s="1">
        <v>385038.09766666667</v>
      </c>
      <c r="F151">
        <v>899777.42119999998</v>
      </c>
      <c r="G151" s="1">
        <f t="shared" si="14"/>
        <v>109938.67413333349</v>
      </c>
      <c r="H151">
        <v>0</v>
      </c>
      <c r="I151">
        <v>909716.1</v>
      </c>
      <c r="J151">
        <v>0</v>
      </c>
      <c r="K151" s="1">
        <f t="shared" si="12"/>
        <v>909716.1</v>
      </c>
      <c r="L151" s="1">
        <f t="shared" si="10"/>
        <v>99999.9953333335</v>
      </c>
      <c r="M151">
        <f t="shared" si="11"/>
        <v>90.959797470409384</v>
      </c>
    </row>
    <row r="152" spans="1:13" x14ac:dyDescent="0.2">
      <c r="A152">
        <f t="shared" si="13"/>
        <v>7202</v>
      </c>
      <c r="B152">
        <v>31</v>
      </c>
      <c r="C152">
        <v>5</v>
      </c>
      <c r="D152">
        <v>1029443.0216666666</v>
      </c>
      <c r="E152" s="1">
        <v>387485.27416666667</v>
      </c>
      <c r="F152">
        <v>908190.46779999998</v>
      </c>
      <c r="G152" s="1">
        <f t="shared" si="14"/>
        <v>121252.55386666663</v>
      </c>
      <c r="H152">
        <v>0</v>
      </c>
      <c r="I152">
        <v>955457.12</v>
      </c>
      <c r="J152">
        <v>0</v>
      </c>
      <c r="K152" s="1">
        <f t="shared" si="12"/>
        <v>955457.12</v>
      </c>
      <c r="L152" s="1">
        <f t="shared" si="10"/>
        <v>73985.901666666614</v>
      </c>
      <c r="M152">
        <f t="shared" si="11"/>
        <v>61.018015132303105</v>
      </c>
    </row>
    <row r="153" spans="1:13" x14ac:dyDescent="0.2">
      <c r="A153">
        <f t="shared" si="13"/>
        <v>7250</v>
      </c>
      <c r="B153">
        <v>1</v>
      </c>
      <c r="C153">
        <v>6</v>
      </c>
      <c r="D153">
        <v>1012993.1505</v>
      </c>
      <c r="E153" s="1">
        <v>374702.41116666672</v>
      </c>
      <c r="F153">
        <v>869186.6202</v>
      </c>
      <c r="G153" s="1">
        <f t="shared" si="14"/>
        <v>143806.53029999998</v>
      </c>
      <c r="H153">
        <v>912993.15</v>
      </c>
      <c r="I153">
        <v>0</v>
      </c>
      <c r="J153">
        <v>0</v>
      </c>
      <c r="K153" s="1">
        <f t="shared" si="12"/>
        <v>912993.15</v>
      </c>
      <c r="L153" s="1">
        <f t="shared" si="10"/>
        <v>100000.00049999997</v>
      </c>
      <c r="M153">
        <f t="shared" si="11"/>
        <v>69.537871674802503</v>
      </c>
    </row>
    <row r="154" spans="1:13" x14ac:dyDescent="0.2">
      <c r="A154">
        <f t="shared" si="13"/>
        <v>7298</v>
      </c>
      <c r="B154">
        <v>2</v>
      </c>
      <c r="C154">
        <v>6</v>
      </c>
      <c r="D154">
        <v>991110.99733333336</v>
      </c>
      <c r="E154" s="1">
        <v>391157.56899999996</v>
      </c>
      <c r="F154">
        <v>795253.80319999997</v>
      </c>
      <c r="G154" s="1">
        <f t="shared" si="14"/>
        <v>195857.1941333334</v>
      </c>
      <c r="H154">
        <v>0</v>
      </c>
      <c r="I154">
        <v>0</v>
      </c>
      <c r="J154">
        <v>846679.36</v>
      </c>
      <c r="K154" s="1">
        <f t="shared" si="12"/>
        <v>846679.36</v>
      </c>
      <c r="L154" s="1">
        <f t="shared" si="10"/>
        <v>144431.63733333338</v>
      </c>
      <c r="M154">
        <f t="shared" si="11"/>
        <v>73.743340382487503</v>
      </c>
    </row>
    <row r="155" spans="1:13" x14ac:dyDescent="0.2">
      <c r="A155">
        <f t="shared" si="13"/>
        <v>7346</v>
      </c>
      <c r="B155">
        <v>3</v>
      </c>
      <c r="C155">
        <v>6</v>
      </c>
      <c r="D155">
        <v>979964.27066666679</v>
      </c>
      <c r="E155" s="1">
        <v>372868.71383333328</v>
      </c>
      <c r="F155">
        <v>872260.20079999999</v>
      </c>
      <c r="G155" s="1">
        <f t="shared" si="14"/>
        <v>107704.0698666668</v>
      </c>
      <c r="H155">
        <v>0</v>
      </c>
      <c r="I155">
        <v>884551.05</v>
      </c>
      <c r="J155">
        <v>0</v>
      </c>
      <c r="K155" s="1">
        <f t="shared" si="12"/>
        <v>884551.05</v>
      </c>
      <c r="L155" s="1">
        <f t="shared" si="10"/>
        <v>95413.220666666748</v>
      </c>
      <c r="M155">
        <f t="shared" si="11"/>
        <v>88.588314986410793</v>
      </c>
    </row>
    <row r="156" spans="1:13" x14ac:dyDescent="0.2">
      <c r="A156">
        <f t="shared" si="13"/>
        <v>7394</v>
      </c>
      <c r="B156">
        <v>4</v>
      </c>
      <c r="C156">
        <v>6</v>
      </c>
      <c r="D156">
        <v>959446.73883333337</v>
      </c>
      <c r="E156" s="1">
        <v>394639.24633333337</v>
      </c>
      <c r="F156">
        <v>877464.51969999995</v>
      </c>
      <c r="G156" s="1">
        <f t="shared" si="14"/>
        <v>81982.219133333419</v>
      </c>
      <c r="H156">
        <v>0</v>
      </c>
      <c r="I156">
        <v>909446.74</v>
      </c>
      <c r="J156">
        <v>0</v>
      </c>
      <c r="K156" s="1">
        <f t="shared" si="12"/>
        <v>909446.74</v>
      </c>
      <c r="L156" s="1">
        <f t="shared" si="10"/>
        <v>49999.998833333375</v>
      </c>
      <c r="M156">
        <f t="shared" si="11"/>
        <v>60.988833141994945</v>
      </c>
    </row>
    <row r="157" spans="1:13" x14ac:dyDescent="0.2">
      <c r="A157">
        <f t="shared" si="13"/>
        <v>7442</v>
      </c>
      <c r="B157">
        <v>5</v>
      </c>
      <c r="C157">
        <v>6</v>
      </c>
      <c r="D157">
        <v>984923.17616666656</v>
      </c>
      <c r="E157" s="1">
        <v>374718.484</v>
      </c>
      <c r="F157">
        <v>860850.0085</v>
      </c>
      <c r="G157" s="1">
        <f t="shared" si="14"/>
        <v>124073.16766666656</v>
      </c>
      <c r="H157">
        <v>0</v>
      </c>
      <c r="I157">
        <v>922303.48</v>
      </c>
      <c r="J157">
        <v>0</v>
      </c>
      <c r="K157" s="1">
        <f t="shared" si="12"/>
        <v>922303.48</v>
      </c>
      <c r="L157" s="1">
        <f t="shared" si="10"/>
        <v>62619.696166666574</v>
      </c>
      <c r="M157">
        <f t="shared" si="11"/>
        <v>50.469974567667904</v>
      </c>
    </row>
    <row r="158" spans="1:13" x14ac:dyDescent="0.2">
      <c r="A158">
        <f t="shared" si="13"/>
        <v>7490</v>
      </c>
      <c r="B158">
        <v>6</v>
      </c>
      <c r="C158">
        <v>6</v>
      </c>
      <c r="D158">
        <v>944712.98950000003</v>
      </c>
      <c r="E158" s="1">
        <v>368964.51450000005</v>
      </c>
      <c r="F158">
        <v>832597.6128</v>
      </c>
      <c r="G158" s="1">
        <f t="shared" si="14"/>
        <v>112115.37670000002</v>
      </c>
      <c r="H158">
        <v>0</v>
      </c>
      <c r="I158">
        <v>844712.99</v>
      </c>
      <c r="J158">
        <v>0</v>
      </c>
      <c r="K158" s="1">
        <f t="shared" si="12"/>
        <v>844712.99</v>
      </c>
      <c r="L158" s="1">
        <f t="shared" si="10"/>
        <v>99999.999500000034</v>
      </c>
      <c r="M158">
        <f t="shared" si="11"/>
        <v>89.193830894027599</v>
      </c>
    </row>
    <row r="159" spans="1:13" x14ac:dyDescent="0.2">
      <c r="A159">
        <f t="shared" si="13"/>
        <v>7538</v>
      </c>
      <c r="B159">
        <v>7</v>
      </c>
      <c r="C159">
        <v>6</v>
      </c>
      <c r="D159">
        <v>965794.15116666676</v>
      </c>
      <c r="E159" s="1">
        <v>367685.39999999997</v>
      </c>
      <c r="F159">
        <v>854457.69720000005</v>
      </c>
      <c r="G159" s="1">
        <f t="shared" si="14"/>
        <v>111336.45396666671</v>
      </c>
      <c r="H159">
        <v>0</v>
      </c>
      <c r="I159">
        <v>895495.63</v>
      </c>
      <c r="J159">
        <v>0</v>
      </c>
      <c r="K159" s="1">
        <f t="shared" si="12"/>
        <v>895495.63</v>
      </c>
      <c r="L159" s="1">
        <f t="shared" si="10"/>
        <v>70298.52116666676</v>
      </c>
      <c r="M159">
        <f t="shared" si="11"/>
        <v>63.140614472698765</v>
      </c>
    </row>
    <row r="160" spans="1:13" x14ac:dyDescent="0.2">
      <c r="A160">
        <f t="shared" si="13"/>
        <v>7586</v>
      </c>
      <c r="B160">
        <v>8</v>
      </c>
      <c r="C160">
        <v>6</v>
      </c>
      <c r="D160">
        <v>1012853.3555000001</v>
      </c>
      <c r="E160" s="1">
        <v>379074.36550000001</v>
      </c>
      <c r="F160">
        <v>876183.75419999997</v>
      </c>
      <c r="G160" s="1">
        <f t="shared" si="14"/>
        <v>136669.6013000001</v>
      </c>
      <c r="H160">
        <v>912853.36</v>
      </c>
      <c r="I160">
        <v>0</v>
      </c>
      <c r="J160">
        <v>0</v>
      </c>
      <c r="K160" s="1">
        <f t="shared" si="12"/>
        <v>912853.36</v>
      </c>
      <c r="L160" s="1">
        <f t="shared" si="10"/>
        <v>99999.995500000077</v>
      </c>
      <c r="M160">
        <f t="shared" si="11"/>
        <v>73.169157258674176</v>
      </c>
    </row>
    <row r="161" spans="1:13" x14ac:dyDescent="0.2">
      <c r="A161">
        <f t="shared" si="13"/>
        <v>7634</v>
      </c>
      <c r="B161">
        <v>9</v>
      </c>
      <c r="C161">
        <v>6</v>
      </c>
      <c r="D161">
        <v>1064993.0788333332</v>
      </c>
      <c r="E161" s="1">
        <v>423175.35649999999</v>
      </c>
      <c r="F161">
        <v>878133.93579999998</v>
      </c>
      <c r="G161" s="1">
        <f t="shared" si="14"/>
        <v>186859.14303333324</v>
      </c>
      <c r="H161">
        <v>0</v>
      </c>
      <c r="I161">
        <v>0</v>
      </c>
      <c r="J161">
        <v>971059.78</v>
      </c>
      <c r="K161" s="1">
        <f t="shared" si="12"/>
        <v>971059.78</v>
      </c>
      <c r="L161" s="1">
        <f t="shared" si="10"/>
        <v>93933.298833333189</v>
      </c>
      <c r="M161">
        <f t="shared" si="11"/>
        <v>50.269575953570921</v>
      </c>
    </row>
    <row r="162" spans="1:13" x14ac:dyDescent="0.2">
      <c r="A162">
        <f t="shared" si="13"/>
        <v>7682</v>
      </c>
      <c r="B162">
        <v>10</v>
      </c>
      <c r="C162">
        <v>6</v>
      </c>
      <c r="D162">
        <v>957116.14833333343</v>
      </c>
      <c r="E162" s="1">
        <v>371717.63783333328</v>
      </c>
      <c r="F162">
        <v>852620.63300000003</v>
      </c>
      <c r="G162" s="1">
        <f t="shared" si="14"/>
        <v>104495.5153333334</v>
      </c>
      <c r="H162">
        <v>0</v>
      </c>
      <c r="I162">
        <v>897125.49</v>
      </c>
      <c r="J162">
        <v>0</v>
      </c>
      <c r="K162" s="1">
        <f t="shared" si="12"/>
        <v>897125.49</v>
      </c>
      <c r="L162" s="1">
        <f t="shared" si="10"/>
        <v>59990.658333333442</v>
      </c>
      <c r="M162">
        <f t="shared" si="11"/>
        <v>57.40979231689267</v>
      </c>
    </row>
    <row r="163" spans="1:13" x14ac:dyDescent="0.2">
      <c r="A163">
        <f t="shared" si="13"/>
        <v>7730</v>
      </c>
      <c r="B163">
        <v>11</v>
      </c>
      <c r="C163">
        <v>6</v>
      </c>
      <c r="D163">
        <v>984538.31050000002</v>
      </c>
      <c r="E163" s="1">
        <v>332339.88399999996</v>
      </c>
      <c r="F163">
        <v>862525.22069999995</v>
      </c>
      <c r="G163" s="1">
        <f t="shared" si="14"/>
        <v>122013.08980000007</v>
      </c>
      <c r="H163">
        <v>0</v>
      </c>
      <c r="I163">
        <v>934538.31</v>
      </c>
      <c r="J163">
        <v>0</v>
      </c>
      <c r="K163" s="1">
        <f t="shared" si="12"/>
        <v>934538.31</v>
      </c>
      <c r="L163" s="1">
        <f t="shared" si="10"/>
        <v>50000.000499999966</v>
      </c>
      <c r="M163">
        <f t="shared" si="11"/>
        <v>40.979210166678307</v>
      </c>
    </row>
    <row r="164" spans="1:13" x14ac:dyDescent="0.2">
      <c r="A164">
        <f t="shared" si="13"/>
        <v>7778</v>
      </c>
      <c r="B164">
        <v>12</v>
      </c>
      <c r="C164">
        <v>6</v>
      </c>
      <c r="D164">
        <v>971096.10050000006</v>
      </c>
      <c r="E164" s="1">
        <v>368937.93983333331</v>
      </c>
      <c r="F164">
        <v>833983.3308</v>
      </c>
      <c r="G164" s="1">
        <f t="shared" si="14"/>
        <v>137112.76970000006</v>
      </c>
      <c r="H164">
        <v>0</v>
      </c>
      <c r="I164">
        <v>871096.1</v>
      </c>
      <c r="J164">
        <v>0</v>
      </c>
      <c r="K164" s="1">
        <f t="shared" si="12"/>
        <v>871096.1</v>
      </c>
      <c r="L164" s="1">
        <f t="shared" si="10"/>
        <v>100000.00050000008</v>
      </c>
      <c r="M164">
        <f t="shared" si="11"/>
        <v>72.932667554450276</v>
      </c>
    </row>
    <row r="165" spans="1:13" x14ac:dyDescent="0.2">
      <c r="A165">
        <f t="shared" si="13"/>
        <v>7826</v>
      </c>
      <c r="B165">
        <v>13</v>
      </c>
      <c r="C165">
        <v>6</v>
      </c>
      <c r="D165">
        <v>937352.88833333331</v>
      </c>
      <c r="E165" s="1">
        <v>365842.50116666668</v>
      </c>
      <c r="F165">
        <v>839606.47270000004</v>
      </c>
      <c r="G165" s="1">
        <f t="shared" si="14"/>
        <v>97746.415633333265</v>
      </c>
      <c r="H165">
        <v>0</v>
      </c>
      <c r="I165">
        <v>887352.89</v>
      </c>
      <c r="J165">
        <v>0</v>
      </c>
      <c r="K165" s="1">
        <f t="shared" si="12"/>
        <v>887352.89</v>
      </c>
      <c r="L165" s="1">
        <f t="shared" si="10"/>
        <v>49999.998333333293</v>
      </c>
      <c r="M165">
        <f t="shared" si="11"/>
        <v>51.15276914183071</v>
      </c>
    </row>
    <row r="166" spans="1:13" x14ac:dyDescent="0.2">
      <c r="A166">
        <f t="shared" si="13"/>
        <v>7874</v>
      </c>
      <c r="B166">
        <v>14</v>
      </c>
      <c r="C166">
        <v>6</v>
      </c>
      <c r="D166">
        <v>958953.26650000003</v>
      </c>
      <c r="E166" s="1">
        <v>364551.38066666666</v>
      </c>
      <c r="F166">
        <v>858953.26650000003</v>
      </c>
      <c r="G166" s="1">
        <f t="shared" si="14"/>
        <v>100000</v>
      </c>
      <c r="H166">
        <v>0</v>
      </c>
      <c r="I166">
        <v>908953.27</v>
      </c>
      <c r="J166">
        <v>0</v>
      </c>
      <c r="K166" s="1">
        <f t="shared" si="12"/>
        <v>908953.27</v>
      </c>
      <c r="L166" s="1">
        <f t="shared" si="10"/>
        <v>49999.996500000008</v>
      </c>
      <c r="M166">
        <f t="shared" si="11"/>
        <v>49.999996500000009</v>
      </c>
    </row>
    <row r="167" spans="1:13" x14ac:dyDescent="0.2">
      <c r="A167">
        <f t="shared" si="13"/>
        <v>7922</v>
      </c>
      <c r="B167">
        <v>15</v>
      </c>
      <c r="C167">
        <v>6</v>
      </c>
      <c r="D167">
        <v>976578.86783333344</v>
      </c>
      <c r="E167" s="1">
        <v>378327.83633333334</v>
      </c>
      <c r="F167">
        <v>869287.21649999998</v>
      </c>
      <c r="G167" s="1">
        <f t="shared" si="14"/>
        <v>107291.65133333346</v>
      </c>
      <c r="H167">
        <v>877456.19</v>
      </c>
      <c r="I167">
        <v>0</v>
      </c>
      <c r="J167">
        <v>0</v>
      </c>
      <c r="K167" s="1">
        <f t="shared" si="12"/>
        <v>877456.19</v>
      </c>
      <c r="L167" s="1">
        <f t="shared" si="10"/>
        <v>99122.677833333495</v>
      </c>
      <c r="M167">
        <f t="shared" si="11"/>
        <v>92.386198368202372</v>
      </c>
    </row>
    <row r="168" spans="1:13" x14ac:dyDescent="0.2">
      <c r="A168">
        <f t="shared" si="13"/>
        <v>7970</v>
      </c>
      <c r="B168">
        <v>16</v>
      </c>
      <c r="C168">
        <v>6</v>
      </c>
      <c r="D168">
        <v>917736.50166666659</v>
      </c>
      <c r="E168" s="1">
        <v>371054.55516666669</v>
      </c>
      <c r="F168">
        <v>754715.06949999998</v>
      </c>
      <c r="G168" s="1">
        <f t="shared" si="14"/>
        <v>163021.43216666661</v>
      </c>
      <c r="H168">
        <v>0</v>
      </c>
      <c r="I168">
        <v>0</v>
      </c>
      <c r="J168">
        <v>877223.49</v>
      </c>
      <c r="K168" s="1">
        <f t="shared" si="12"/>
        <v>877223.49</v>
      </c>
      <c r="L168" s="1">
        <f t="shared" si="10"/>
        <v>40513.0116666666</v>
      </c>
      <c r="M168">
        <f t="shared" si="11"/>
        <v>24.851340788889473</v>
      </c>
    </row>
    <row r="169" spans="1:13" x14ac:dyDescent="0.2">
      <c r="A169">
        <f t="shared" si="13"/>
        <v>8018</v>
      </c>
      <c r="B169">
        <v>17</v>
      </c>
      <c r="C169">
        <v>6</v>
      </c>
      <c r="D169">
        <v>927527.28133333323</v>
      </c>
      <c r="E169" s="1">
        <v>375479.3286666667</v>
      </c>
      <c r="F169">
        <v>769897.23219999997</v>
      </c>
      <c r="G169" s="1">
        <f t="shared" si="14"/>
        <v>157630.04913333326</v>
      </c>
      <c r="H169">
        <v>0</v>
      </c>
      <c r="I169">
        <v>0</v>
      </c>
      <c r="J169">
        <v>867026.38</v>
      </c>
      <c r="K169" s="1">
        <f t="shared" si="12"/>
        <v>867026.38</v>
      </c>
      <c r="L169" s="1">
        <f t="shared" si="10"/>
        <v>60500.901333333226</v>
      </c>
      <c r="M169">
        <f t="shared" si="11"/>
        <v>38.381578681205518</v>
      </c>
    </row>
    <row r="170" spans="1:13" x14ac:dyDescent="0.2">
      <c r="A170">
        <f t="shared" si="13"/>
        <v>8066</v>
      </c>
      <c r="B170">
        <v>18</v>
      </c>
      <c r="C170">
        <v>6</v>
      </c>
      <c r="D170">
        <v>985475.30200000003</v>
      </c>
      <c r="E170" s="1">
        <v>365967.50249999994</v>
      </c>
      <c r="F170">
        <v>861812.25179999997</v>
      </c>
      <c r="G170" s="1">
        <f t="shared" si="14"/>
        <v>123663.05020000006</v>
      </c>
      <c r="H170">
        <v>0</v>
      </c>
      <c r="I170">
        <v>893519.83</v>
      </c>
      <c r="J170">
        <v>0</v>
      </c>
      <c r="K170" s="1">
        <f t="shared" si="12"/>
        <v>893519.83</v>
      </c>
      <c r="L170" s="1">
        <f t="shared" si="10"/>
        <v>91955.472000000067</v>
      </c>
      <c r="M170">
        <f t="shared" si="11"/>
        <v>74.35969907848839</v>
      </c>
    </row>
    <row r="171" spans="1:13" x14ac:dyDescent="0.2">
      <c r="A171">
        <f t="shared" si="13"/>
        <v>8114</v>
      </c>
      <c r="B171">
        <v>19</v>
      </c>
      <c r="C171">
        <v>6</v>
      </c>
      <c r="D171">
        <v>1008528.7926666667</v>
      </c>
      <c r="E171" s="1">
        <v>379356.62966666667</v>
      </c>
      <c r="F171">
        <v>869501.73569999996</v>
      </c>
      <c r="G171" s="1">
        <f t="shared" si="14"/>
        <v>139027.05696666671</v>
      </c>
      <c r="H171">
        <v>0</v>
      </c>
      <c r="I171">
        <v>908528.79</v>
      </c>
      <c r="J171">
        <v>0</v>
      </c>
      <c r="K171" s="1">
        <f t="shared" si="12"/>
        <v>908528.79</v>
      </c>
      <c r="L171" s="1">
        <f t="shared" si="10"/>
        <v>100000.00266666664</v>
      </c>
      <c r="M171">
        <f t="shared" si="11"/>
        <v>71.928446770359784</v>
      </c>
    </row>
    <row r="172" spans="1:13" x14ac:dyDescent="0.2">
      <c r="A172">
        <f t="shared" si="13"/>
        <v>8162</v>
      </c>
      <c r="B172">
        <v>20</v>
      </c>
      <c r="C172">
        <v>6</v>
      </c>
      <c r="D172">
        <v>997709.5675</v>
      </c>
      <c r="E172" s="1">
        <v>375746.17633333331</v>
      </c>
      <c r="F172">
        <v>871400.14850000001</v>
      </c>
      <c r="G172" s="1">
        <f t="shared" si="14"/>
        <v>126309.41899999999</v>
      </c>
      <c r="H172">
        <v>0</v>
      </c>
      <c r="I172">
        <v>897709.57</v>
      </c>
      <c r="J172">
        <v>0</v>
      </c>
      <c r="K172" s="1">
        <f t="shared" si="12"/>
        <v>897709.57</v>
      </c>
      <c r="L172" s="1">
        <f t="shared" si="10"/>
        <v>99999.997500000056</v>
      </c>
      <c r="M172">
        <f t="shared" si="11"/>
        <v>79.170657494671929</v>
      </c>
    </row>
    <row r="173" spans="1:13" x14ac:dyDescent="0.2">
      <c r="A173">
        <f t="shared" si="13"/>
        <v>8210</v>
      </c>
      <c r="B173">
        <v>21</v>
      </c>
      <c r="C173">
        <v>6</v>
      </c>
      <c r="D173">
        <v>990163.90299999993</v>
      </c>
      <c r="E173" s="1">
        <v>370867.97883333336</v>
      </c>
      <c r="F173">
        <v>864037.10349999997</v>
      </c>
      <c r="G173" s="1">
        <f t="shared" si="14"/>
        <v>126126.79949999996</v>
      </c>
      <c r="H173">
        <v>0</v>
      </c>
      <c r="I173">
        <v>911014.89</v>
      </c>
      <c r="J173">
        <v>0</v>
      </c>
      <c r="K173" s="1">
        <f t="shared" si="12"/>
        <v>911014.89</v>
      </c>
      <c r="L173" s="1">
        <f t="shared" si="10"/>
        <v>79149.012999999919</v>
      </c>
      <c r="M173">
        <f t="shared" si="11"/>
        <v>62.753525272794974</v>
      </c>
    </row>
    <row r="174" spans="1:13" x14ac:dyDescent="0.2">
      <c r="A174">
        <f t="shared" si="13"/>
        <v>8258</v>
      </c>
      <c r="B174">
        <v>22</v>
      </c>
      <c r="C174">
        <v>6</v>
      </c>
      <c r="D174">
        <v>983336.34299999999</v>
      </c>
      <c r="E174" s="1">
        <v>378997.99900000001</v>
      </c>
      <c r="F174">
        <v>857974.69850000006</v>
      </c>
      <c r="G174" s="1">
        <f t="shared" si="14"/>
        <v>125361.64449999994</v>
      </c>
      <c r="H174">
        <v>883336.34</v>
      </c>
      <c r="I174">
        <v>0</v>
      </c>
      <c r="J174">
        <v>0</v>
      </c>
      <c r="K174" s="1">
        <f t="shared" si="12"/>
        <v>883336.34</v>
      </c>
      <c r="L174" s="1">
        <f t="shared" si="10"/>
        <v>100000.00300000003</v>
      </c>
      <c r="M174">
        <f t="shared" si="11"/>
        <v>79.769217609457954</v>
      </c>
    </row>
    <row r="175" spans="1:13" x14ac:dyDescent="0.2">
      <c r="A175">
        <f t="shared" si="13"/>
        <v>8306</v>
      </c>
      <c r="B175">
        <v>23</v>
      </c>
      <c r="C175">
        <v>6</v>
      </c>
      <c r="D175">
        <v>932316.5625</v>
      </c>
      <c r="E175" s="1">
        <v>375063.90933333337</v>
      </c>
      <c r="F175">
        <v>775278.69869999995</v>
      </c>
      <c r="G175" s="1">
        <f t="shared" si="14"/>
        <v>157037.86380000005</v>
      </c>
      <c r="H175">
        <v>0</v>
      </c>
      <c r="I175">
        <v>0</v>
      </c>
      <c r="J175">
        <v>861695.79</v>
      </c>
      <c r="K175" s="1">
        <f t="shared" si="12"/>
        <v>861695.79</v>
      </c>
      <c r="L175" s="1">
        <f t="shared" si="10"/>
        <v>70620.772499999963</v>
      </c>
      <c r="M175">
        <f t="shared" si="11"/>
        <v>44.970538181760425</v>
      </c>
    </row>
    <row r="176" spans="1:13" x14ac:dyDescent="0.2">
      <c r="A176">
        <f t="shared" si="13"/>
        <v>8354</v>
      </c>
      <c r="B176">
        <v>24</v>
      </c>
      <c r="C176">
        <v>6</v>
      </c>
      <c r="D176">
        <v>950853.01116666663</v>
      </c>
      <c r="E176" s="1">
        <v>374306.26750000002</v>
      </c>
      <c r="F176">
        <v>845231.82929999998</v>
      </c>
      <c r="G176" s="1">
        <f t="shared" si="14"/>
        <v>105621.18186666665</v>
      </c>
      <c r="H176">
        <v>0</v>
      </c>
      <c r="I176">
        <v>884632.57</v>
      </c>
      <c r="J176">
        <v>0</v>
      </c>
      <c r="K176" s="1">
        <f t="shared" si="12"/>
        <v>884632.57</v>
      </c>
      <c r="L176" s="1">
        <f t="shared" si="10"/>
        <v>66220.441166666686</v>
      </c>
      <c r="M176">
        <f t="shared" si="11"/>
        <v>62.696175138677766</v>
      </c>
    </row>
    <row r="177" spans="1:13" x14ac:dyDescent="0.2">
      <c r="A177">
        <f t="shared" si="13"/>
        <v>8402</v>
      </c>
      <c r="B177">
        <v>25</v>
      </c>
      <c r="C177">
        <v>6</v>
      </c>
      <c r="D177">
        <v>982088.32516666653</v>
      </c>
      <c r="E177" s="1">
        <v>389435.87299999996</v>
      </c>
      <c r="F177">
        <v>867508.68830000004</v>
      </c>
      <c r="G177" s="1">
        <f t="shared" si="14"/>
        <v>114579.63686666649</v>
      </c>
      <c r="H177">
        <v>0</v>
      </c>
      <c r="I177">
        <v>911362.2</v>
      </c>
      <c r="J177">
        <v>0</v>
      </c>
      <c r="K177" s="1">
        <f t="shared" si="12"/>
        <v>911362.2</v>
      </c>
      <c r="L177" s="1">
        <f t="shared" si="10"/>
        <v>70726.125166666578</v>
      </c>
      <c r="M177">
        <f t="shared" si="11"/>
        <v>61.726609632188691</v>
      </c>
    </row>
    <row r="178" spans="1:13" x14ac:dyDescent="0.2">
      <c r="A178">
        <f t="shared" si="13"/>
        <v>8450</v>
      </c>
      <c r="B178">
        <v>26</v>
      </c>
      <c r="C178">
        <v>6</v>
      </c>
      <c r="D178">
        <v>967082.60399999993</v>
      </c>
      <c r="E178" s="1">
        <v>378078.34416666668</v>
      </c>
      <c r="F178">
        <v>856300.17319999996</v>
      </c>
      <c r="G178" s="1">
        <f t="shared" si="14"/>
        <v>110782.43079999997</v>
      </c>
      <c r="H178">
        <v>0</v>
      </c>
      <c r="I178">
        <v>867082.6</v>
      </c>
      <c r="J178">
        <v>0</v>
      </c>
      <c r="K178" s="1">
        <f t="shared" si="12"/>
        <v>867082.6</v>
      </c>
      <c r="L178" s="1">
        <f t="shared" si="10"/>
        <v>100000.00399999996</v>
      </c>
      <c r="M178">
        <f t="shared" si="11"/>
        <v>90.267024543389937</v>
      </c>
    </row>
    <row r="179" spans="1:13" x14ac:dyDescent="0.2">
      <c r="A179">
        <f t="shared" si="13"/>
        <v>8498</v>
      </c>
      <c r="B179">
        <v>27</v>
      </c>
      <c r="C179">
        <v>6</v>
      </c>
      <c r="D179">
        <v>966818.30033333332</v>
      </c>
      <c r="E179" s="1">
        <v>370690.86966666672</v>
      </c>
      <c r="F179">
        <v>850367.1287</v>
      </c>
      <c r="G179" s="1">
        <f t="shared" si="14"/>
        <v>116451.17163333332</v>
      </c>
      <c r="H179">
        <v>0</v>
      </c>
      <c r="I179">
        <v>916818.3</v>
      </c>
      <c r="J179">
        <v>0</v>
      </c>
      <c r="K179" s="1">
        <f t="shared" si="12"/>
        <v>916818.3</v>
      </c>
      <c r="L179" s="1">
        <f t="shared" si="10"/>
        <v>50000.000333333272</v>
      </c>
      <c r="M179">
        <f t="shared" si="11"/>
        <v>42.936451073903257</v>
      </c>
    </row>
    <row r="180" spans="1:13" x14ac:dyDescent="0.2">
      <c r="A180">
        <f t="shared" si="13"/>
        <v>8546</v>
      </c>
      <c r="B180">
        <v>28</v>
      </c>
      <c r="C180">
        <v>6</v>
      </c>
      <c r="D180">
        <v>1007266.7368333334</v>
      </c>
      <c r="E180" s="1">
        <v>381774.16516666667</v>
      </c>
      <c r="F180">
        <v>862884.36320000002</v>
      </c>
      <c r="G180" s="1">
        <f t="shared" si="14"/>
        <v>144382.37363333337</v>
      </c>
      <c r="H180">
        <v>0</v>
      </c>
      <c r="I180">
        <v>907844.54</v>
      </c>
      <c r="J180">
        <v>0</v>
      </c>
      <c r="K180" s="1">
        <f t="shared" si="12"/>
        <v>907844.54</v>
      </c>
      <c r="L180" s="1">
        <f t="shared" si="10"/>
        <v>99422.19683333335</v>
      </c>
      <c r="M180">
        <f t="shared" si="11"/>
        <v>68.86034238903791</v>
      </c>
    </row>
    <row r="181" spans="1:13" x14ac:dyDescent="0.2">
      <c r="A181">
        <f t="shared" si="13"/>
        <v>8594</v>
      </c>
      <c r="B181">
        <v>29</v>
      </c>
      <c r="C181">
        <v>6</v>
      </c>
      <c r="D181">
        <v>1001862.4413333334</v>
      </c>
      <c r="E181" s="1">
        <v>381068.27183333336</v>
      </c>
      <c r="F181">
        <v>873094.87349999999</v>
      </c>
      <c r="G181" s="1">
        <f t="shared" si="14"/>
        <v>128767.56783333339</v>
      </c>
      <c r="H181">
        <v>911507.75</v>
      </c>
      <c r="I181">
        <v>0</v>
      </c>
      <c r="J181">
        <v>0</v>
      </c>
      <c r="K181" s="1">
        <f t="shared" si="12"/>
        <v>911507.75</v>
      </c>
      <c r="L181" s="1">
        <f t="shared" si="10"/>
        <v>90354.69133333338</v>
      </c>
      <c r="M181">
        <f t="shared" si="11"/>
        <v>70.168826555986044</v>
      </c>
    </row>
    <row r="182" spans="1:13" x14ac:dyDescent="0.2">
      <c r="A182">
        <f t="shared" si="13"/>
        <v>8642</v>
      </c>
      <c r="B182">
        <v>30</v>
      </c>
      <c r="C182">
        <v>6</v>
      </c>
      <c r="D182">
        <v>998108.83483333327</v>
      </c>
      <c r="E182" s="1">
        <v>390033.56416666671</v>
      </c>
      <c r="F182">
        <v>818096.29229999997</v>
      </c>
      <c r="G182" s="1">
        <f t="shared" si="14"/>
        <v>180012.5425333333</v>
      </c>
      <c r="H182">
        <v>0</v>
      </c>
      <c r="I182">
        <v>0</v>
      </c>
      <c r="J182">
        <v>848108.83</v>
      </c>
      <c r="K182" s="1">
        <f t="shared" si="12"/>
        <v>848108.83</v>
      </c>
      <c r="L182" s="1">
        <f t="shared" si="10"/>
        <v>150000.00483333331</v>
      </c>
      <c r="M182">
        <f t="shared" si="11"/>
        <v>83.32752969452531</v>
      </c>
    </row>
    <row r="183" spans="1:13" x14ac:dyDescent="0.2">
      <c r="A183">
        <f t="shared" si="13"/>
        <v>8690</v>
      </c>
      <c r="B183">
        <v>1</v>
      </c>
      <c r="C183">
        <v>7</v>
      </c>
      <c r="D183">
        <v>954627.03599999996</v>
      </c>
      <c r="E183" s="1">
        <v>380909.85499999998</v>
      </c>
      <c r="F183">
        <v>848376.05819999997</v>
      </c>
      <c r="G183" s="1">
        <f t="shared" si="14"/>
        <v>106250.97779999999</v>
      </c>
      <c r="H183">
        <v>0</v>
      </c>
      <c r="I183">
        <v>875770.39</v>
      </c>
      <c r="J183">
        <v>0</v>
      </c>
      <c r="K183" s="1">
        <f t="shared" si="12"/>
        <v>875770.39</v>
      </c>
      <c r="L183" s="1">
        <f t="shared" si="10"/>
        <v>78856.64599999995</v>
      </c>
      <c r="M183">
        <f t="shared" si="11"/>
        <v>74.217336755652852</v>
      </c>
    </row>
    <row r="184" spans="1:13" x14ac:dyDescent="0.2">
      <c r="A184">
        <f t="shared" si="13"/>
        <v>8738</v>
      </c>
      <c r="B184">
        <v>2</v>
      </c>
      <c r="C184">
        <v>7</v>
      </c>
      <c r="D184">
        <v>983788.83716666652</v>
      </c>
      <c r="E184" s="1">
        <v>396406.36033333332</v>
      </c>
      <c r="F184">
        <v>859168.51630000002</v>
      </c>
      <c r="G184" s="1">
        <f t="shared" si="14"/>
        <v>124620.3208666665</v>
      </c>
      <c r="H184">
        <v>0</v>
      </c>
      <c r="I184">
        <v>895210.09</v>
      </c>
      <c r="J184">
        <v>0</v>
      </c>
      <c r="K184" s="1">
        <f t="shared" si="12"/>
        <v>895210.09</v>
      </c>
      <c r="L184" s="1">
        <f t="shared" si="10"/>
        <v>88578.747166666551</v>
      </c>
      <c r="M184">
        <f t="shared" si="11"/>
        <v>71.078895119712087</v>
      </c>
    </row>
    <row r="185" spans="1:13" x14ac:dyDescent="0.2">
      <c r="A185">
        <f t="shared" si="13"/>
        <v>8786</v>
      </c>
      <c r="B185">
        <v>3</v>
      </c>
      <c r="C185">
        <v>7</v>
      </c>
      <c r="D185">
        <v>981507.28983333334</v>
      </c>
      <c r="E185" s="1">
        <v>385697.32833333331</v>
      </c>
      <c r="F185">
        <v>879802.89080000005</v>
      </c>
      <c r="G185" s="1">
        <f t="shared" si="14"/>
        <v>101704.39903333329</v>
      </c>
      <c r="H185">
        <v>0</v>
      </c>
      <c r="I185">
        <v>920321.42</v>
      </c>
      <c r="J185">
        <v>0</v>
      </c>
      <c r="K185" s="1">
        <f t="shared" si="12"/>
        <v>920321.42</v>
      </c>
      <c r="L185" s="1">
        <f t="shared" si="10"/>
        <v>61185.869833333301</v>
      </c>
      <c r="M185">
        <f t="shared" si="11"/>
        <v>60.16049493914204</v>
      </c>
    </row>
    <row r="186" spans="1:13" x14ac:dyDescent="0.2">
      <c r="A186">
        <f t="shared" si="13"/>
        <v>8834</v>
      </c>
      <c r="B186">
        <v>4</v>
      </c>
      <c r="C186">
        <v>7</v>
      </c>
      <c r="D186">
        <v>999722.48266666662</v>
      </c>
      <c r="E186" s="1">
        <v>389980.23099999997</v>
      </c>
      <c r="F186">
        <v>883034.53650000005</v>
      </c>
      <c r="G186" s="1">
        <f t="shared" si="14"/>
        <v>116687.94616666657</v>
      </c>
      <c r="H186">
        <v>0</v>
      </c>
      <c r="I186">
        <v>915051.16</v>
      </c>
      <c r="J186">
        <v>0</v>
      </c>
      <c r="K186" s="1">
        <f t="shared" si="12"/>
        <v>915051.16</v>
      </c>
      <c r="L186" s="1">
        <f t="shared" si="10"/>
        <v>84671.322666666587</v>
      </c>
      <c r="M186">
        <f t="shared" si="11"/>
        <v>72.562184397118173</v>
      </c>
    </row>
    <row r="187" spans="1:13" x14ac:dyDescent="0.2">
      <c r="A187">
        <f t="shared" si="13"/>
        <v>8882</v>
      </c>
      <c r="B187">
        <v>5</v>
      </c>
      <c r="C187">
        <v>7</v>
      </c>
      <c r="D187">
        <v>997917.60466666659</v>
      </c>
      <c r="E187" s="1">
        <v>392280.15083333332</v>
      </c>
      <c r="F187">
        <v>877567.61170000001</v>
      </c>
      <c r="G187" s="1">
        <f t="shared" si="14"/>
        <v>120349.99296666658</v>
      </c>
      <c r="H187">
        <v>0</v>
      </c>
      <c r="I187">
        <v>947917.6</v>
      </c>
      <c r="J187">
        <v>0</v>
      </c>
      <c r="K187" s="1">
        <f t="shared" si="12"/>
        <v>947917.6</v>
      </c>
      <c r="L187" s="1">
        <f t="shared" si="10"/>
        <v>50000.004666666617</v>
      </c>
      <c r="M187">
        <f t="shared" si="11"/>
        <v>41.545498619609518</v>
      </c>
    </row>
    <row r="188" spans="1:13" x14ac:dyDescent="0.2">
      <c r="A188">
        <f t="shared" si="13"/>
        <v>8930</v>
      </c>
      <c r="B188">
        <v>6</v>
      </c>
      <c r="C188">
        <v>7</v>
      </c>
      <c r="D188">
        <v>1011390.7756666666</v>
      </c>
      <c r="E188" s="1">
        <v>391682.90666666668</v>
      </c>
      <c r="F188">
        <v>878125.99399999995</v>
      </c>
      <c r="G188" s="1">
        <f t="shared" si="14"/>
        <v>133264.78166666662</v>
      </c>
      <c r="H188">
        <v>911390.78</v>
      </c>
      <c r="I188">
        <v>0</v>
      </c>
      <c r="J188">
        <v>0</v>
      </c>
      <c r="K188" s="1">
        <f t="shared" si="12"/>
        <v>911390.78</v>
      </c>
      <c r="L188" s="1">
        <f t="shared" si="10"/>
        <v>99999.995666666538</v>
      </c>
      <c r="M188">
        <f t="shared" si="11"/>
        <v>75.038576896328962</v>
      </c>
    </row>
    <row r="189" spans="1:13" x14ac:dyDescent="0.2">
      <c r="A189">
        <f t="shared" si="13"/>
        <v>8978</v>
      </c>
      <c r="B189">
        <v>7</v>
      </c>
      <c r="C189">
        <v>7</v>
      </c>
      <c r="D189">
        <v>1019438.4018333334</v>
      </c>
      <c r="E189" s="1">
        <v>422785.38066666666</v>
      </c>
      <c r="F189">
        <v>829350.32799999998</v>
      </c>
      <c r="G189" s="1">
        <f t="shared" si="14"/>
        <v>190088.07383333344</v>
      </c>
      <c r="H189">
        <v>0</v>
      </c>
      <c r="I189">
        <v>0</v>
      </c>
      <c r="J189">
        <v>869438.4</v>
      </c>
      <c r="K189" s="1">
        <f t="shared" si="12"/>
        <v>869438.4</v>
      </c>
      <c r="L189" s="1">
        <f t="shared" si="10"/>
        <v>150000.0018333334</v>
      </c>
      <c r="M189">
        <f t="shared" si="11"/>
        <v>78.91079056587806</v>
      </c>
    </row>
    <row r="190" spans="1:13" x14ac:dyDescent="0.2">
      <c r="A190">
        <f t="shared" si="13"/>
        <v>9026</v>
      </c>
      <c r="B190">
        <v>8</v>
      </c>
      <c r="C190">
        <v>7</v>
      </c>
      <c r="D190">
        <v>978408.63349999988</v>
      </c>
      <c r="E190" s="1">
        <v>0</v>
      </c>
      <c r="F190">
        <v>870250.38670000003</v>
      </c>
      <c r="G190" s="1">
        <f t="shared" si="14"/>
        <v>108158.24679999985</v>
      </c>
      <c r="H190">
        <v>0</v>
      </c>
      <c r="I190">
        <v>903689.87</v>
      </c>
      <c r="J190">
        <v>0</v>
      </c>
      <c r="K190" s="1">
        <f t="shared" si="12"/>
        <v>903689.87</v>
      </c>
      <c r="L190" s="1">
        <f t="shared" si="10"/>
        <v>74718.763499999885</v>
      </c>
      <c r="M190">
        <f t="shared" si="11"/>
        <v>69.082816808380429</v>
      </c>
    </row>
    <row r="191" spans="1:13" x14ac:dyDescent="0.2">
      <c r="A191">
        <f t="shared" si="13"/>
        <v>9074</v>
      </c>
      <c r="B191">
        <v>9</v>
      </c>
      <c r="C191">
        <v>7</v>
      </c>
      <c r="D191">
        <v>981208.69183333346</v>
      </c>
      <c r="E191" s="1">
        <v>385239.87250000006</v>
      </c>
      <c r="F191">
        <v>855279.84970000002</v>
      </c>
      <c r="G191" s="1">
        <f t="shared" si="14"/>
        <v>125928.84213333344</v>
      </c>
      <c r="H191">
        <v>0</v>
      </c>
      <c r="I191">
        <v>900531.9</v>
      </c>
      <c r="J191">
        <v>0</v>
      </c>
      <c r="K191" s="1">
        <f t="shared" si="12"/>
        <v>900531.9</v>
      </c>
      <c r="L191" s="1">
        <f t="shared" si="10"/>
        <v>80676.791833333438</v>
      </c>
      <c r="M191">
        <f t="shared" si="11"/>
        <v>64.065380469323202</v>
      </c>
    </row>
    <row r="192" spans="1:13" x14ac:dyDescent="0.2">
      <c r="A192">
        <f t="shared" si="13"/>
        <v>9122</v>
      </c>
      <c r="B192">
        <v>10</v>
      </c>
      <c r="C192">
        <v>7</v>
      </c>
      <c r="D192">
        <v>997808.99399999995</v>
      </c>
      <c r="E192" s="1">
        <v>383859.62066666671</v>
      </c>
      <c r="F192">
        <v>894127.63430000003</v>
      </c>
      <c r="G192" s="1">
        <f t="shared" si="14"/>
        <v>103681.35969999991</v>
      </c>
      <c r="H192">
        <v>0</v>
      </c>
      <c r="I192">
        <v>922867.97</v>
      </c>
      <c r="J192">
        <v>0</v>
      </c>
      <c r="K192" s="1">
        <f t="shared" si="12"/>
        <v>922867.97</v>
      </c>
      <c r="L192" s="1">
        <f t="shared" si="10"/>
        <v>74941.023999999976</v>
      </c>
      <c r="M192">
        <f t="shared" si="11"/>
        <v>72.280132337037656</v>
      </c>
    </row>
    <row r="193" spans="1:13" x14ac:dyDescent="0.2">
      <c r="A193">
        <f t="shared" si="13"/>
        <v>9170</v>
      </c>
      <c r="B193">
        <v>11</v>
      </c>
      <c r="C193">
        <v>7</v>
      </c>
      <c r="D193">
        <v>1005116.6626666668</v>
      </c>
      <c r="E193" s="1">
        <v>384154.70950000006</v>
      </c>
      <c r="F193">
        <v>872431.1912</v>
      </c>
      <c r="G193" s="1">
        <f t="shared" si="14"/>
        <v>132685.47146666679</v>
      </c>
      <c r="H193">
        <v>0</v>
      </c>
      <c r="I193">
        <v>905116.66</v>
      </c>
      <c r="J193">
        <v>0</v>
      </c>
      <c r="K193" s="1">
        <f t="shared" si="12"/>
        <v>905116.66</v>
      </c>
      <c r="L193" s="1">
        <f t="shared" si="10"/>
        <v>100000.00266666675</v>
      </c>
      <c r="M193">
        <f t="shared" si="11"/>
        <v>75.366203670451398</v>
      </c>
    </row>
    <row r="194" spans="1:13" x14ac:dyDescent="0.2">
      <c r="A194">
        <f t="shared" si="13"/>
        <v>9218</v>
      </c>
      <c r="B194">
        <v>12</v>
      </c>
      <c r="C194">
        <v>7</v>
      </c>
      <c r="D194">
        <v>1021227.2208333333</v>
      </c>
      <c r="E194" s="1">
        <v>385200.22983333329</v>
      </c>
      <c r="F194">
        <v>902689.93299999996</v>
      </c>
      <c r="G194" s="1">
        <f t="shared" si="14"/>
        <v>118537.28783333336</v>
      </c>
      <c r="H194">
        <v>0</v>
      </c>
      <c r="I194">
        <v>952689.93</v>
      </c>
      <c r="J194">
        <v>0</v>
      </c>
      <c r="K194" s="1">
        <f t="shared" si="12"/>
        <v>952689.93</v>
      </c>
      <c r="L194" s="1">
        <f t="shared" ref="L194:L257" si="15">D194-K194</f>
        <v>68537.290833333274</v>
      </c>
      <c r="M194">
        <f t="shared" ref="M194:M257" si="16">L194/G194 *100</f>
        <v>57.81918254254186</v>
      </c>
    </row>
    <row r="195" spans="1:13" x14ac:dyDescent="0.2">
      <c r="A195">
        <f t="shared" si="13"/>
        <v>9266</v>
      </c>
      <c r="B195">
        <v>13</v>
      </c>
      <c r="C195">
        <v>7</v>
      </c>
      <c r="D195">
        <v>1008247.3618333334</v>
      </c>
      <c r="E195" s="1">
        <v>388732.5633333333</v>
      </c>
      <c r="F195">
        <v>886742.3223</v>
      </c>
      <c r="G195" s="1">
        <f t="shared" si="14"/>
        <v>121505.03953333339</v>
      </c>
      <c r="H195">
        <v>908247.36</v>
      </c>
      <c r="I195">
        <v>0</v>
      </c>
      <c r="J195">
        <v>0</v>
      </c>
      <c r="K195" s="1">
        <f t="shared" ref="K195:K258" si="17">MAX(H195:J195)</f>
        <v>908247.36</v>
      </c>
      <c r="L195" s="1">
        <f t="shared" si="15"/>
        <v>100000.0018333334</v>
      </c>
      <c r="M195">
        <f t="shared" si="16"/>
        <v>82.301114601834811</v>
      </c>
    </row>
    <row r="196" spans="1:13" x14ac:dyDescent="0.2">
      <c r="A196">
        <f t="shared" ref="A196:A259" si="18">A195+48</f>
        <v>9314</v>
      </c>
      <c r="B196">
        <v>14</v>
      </c>
      <c r="C196">
        <v>7</v>
      </c>
      <c r="D196">
        <v>985998.91216666671</v>
      </c>
      <c r="E196" s="1">
        <v>386697.64866666665</v>
      </c>
      <c r="F196">
        <v>810875.65870000003</v>
      </c>
      <c r="G196" s="1">
        <f t="shared" ref="G196:G259" si="19">D196-F196</f>
        <v>175123.25346666668</v>
      </c>
      <c r="H196">
        <v>0</v>
      </c>
      <c r="I196">
        <v>0</v>
      </c>
      <c r="J196">
        <v>875233.02</v>
      </c>
      <c r="K196" s="1">
        <f t="shared" si="17"/>
        <v>875233.02</v>
      </c>
      <c r="L196" s="1">
        <f t="shared" si="15"/>
        <v>110765.89216666669</v>
      </c>
      <c r="M196">
        <f t="shared" si="16"/>
        <v>63.250248024743385</v>
      </c>
    </row>
    <row r="197" spans="1:13" x14ac:dyDescent="0.2">
      <c r="A197">
        <f t="shared" si="18"/>
        <v>9362</v>
      </c>
      <c r="B197">
        <v>15</v>
      </c>
      <c r="C197">
        <v>7</v>
      </c>
      <c r="D197">
        <v>957253.83099999989</v>
      </c>
      <c r="E197" s="1">
        <v>384649.82883333339</v>
      </c>
      <c r="F197">
        <v>857253.83100000001</v>
      </c>
      <c r="G197" s="1">
        <f t="shared" si="19"/>
        <v>99999.999999999884</v>
      </c>
      <c r="H197">
        <v>0</v>
      </c>
      <c r="I197">
        <v>879774.47</v>
      </c>
      <c r="J197">
        <v>0</v>
      </c>
      <c r="K197" s="1">
        <f t="shared" si="17"/>
        <v>879774.47</v>
      </c>
      <c r="L197" s="1">
        <f t="shared" si="15"/>
        <v>77479.360999999917</v>
      </c>
      <c r="M197">
        <f t="shared" si="16"/>
        <v>77.479360999999997</v>
      </c>
    </row>
    <row r="198" spans="1:13" x14ac:dyDescent="0.2">
      <c r="A198">
        <f t="shared" si="18"/>
        <v>9410</v>
      </c>
      <c r="B198">
        <v>16</v>
      </c>
      <c r="C198">
        <v>7</v>
      </c>
      <c r="D198">
        <v>964471.91933333327</v>
      </c>
      <c r="E198" s="1">
        <v>376920.06450000004</v>
      </c>
      <c r="F198">
        <v>864025.67570000002</v>
      </c>
      <c r="G198" s="1">
        <f t="shared" si="19"/>
        <v>100446.24363333324</v>
      </c>
      <c r="H198">
        <v>0</v>
      </c>
      <c r="I198">
        <v>874652.77</v>
      </c>
      <c r="J198">
        <v>0</v>
      </c>
      <c r="K198" s="1">
        <f t="shared" si="17"/>
        <v>874652.77</v>
      </c>
      <c r="L198" s="1">
        <f t="shared" si="15"/>
        <v>89819.149333333247</v>
      </c>
      <c r="M198">
        <f t="shared" si="16"/>
        <v>89.420117750950538</v>
      </c>
    </row>
    <row r="199" spans="1:13" x14ac:dyDescent="0.2">
      <c r="A199">
        <f t="shared" si="18"/>
        <v>9458</v>
      </c>
      <c r="B199">
        <v>17</v>
      </c>
      <c r="C199">
        <v>7</v>
      </c>
      <c r="D199">
        <v>991527.46866666665</v>
      </c>
      <c r="E199" s="1">
        <v>379363.8098333333</v>
      </c>
      <c r="F199">
        <v>880906.55900000001</v>
      </c>
      <c r="G199" s="1">
        <f t="shared" si="19"/>
        <v>110620.90966666664</v>
      </c>
      <c r="H199">
        <v>0</v>
      </c>
      <c r="I199">
        <v>913444</v>
      </c>
      <c r="J199">
        <v>0</v>
      </c>
      <c r="K199" s="1">
        <f t="shared" si="17"/>
        <v>913444</v>
      </c>
      <c r="L199" s="1">
        <f t="shared" si="15"/>
        <v>78083.468666666653</v>
      </c>
      <c r="M199">
        <f t="shared" si="16"/>
        <v>70.586536398909686</v>
      </c>
    </row>
    <row r="200" spans="1:13" x14ac:dyDescent="0.2">
      <c r="A200">
        <f t="shared" si="18"/>
        <v>9506</v>
      </c>
      <c r="B200">
        <v>18</v>
      </c>
      <c r="C200">
        <v>7</v>
      </c>
      <c r="D200">
        <v>1017864.5625</v>
      </c>
      <c r="E200" s="1">
        <v>384090.92366666667</v>
      </c>
      <c r="F200">
        <v>905191.79550000001</v>
      </c>
      <c r="G200" s="1">
        <f t="shared" si="19"/>
        <v>112672.76699999999</v>
      </c>
      <c r="H200">
        <v>0</v>
      </c>
      <c r="I200">
        <v>967864.56</v>
      </c>
      <c r="J200">
        <v>0</v>
      </c>
      <c r="K200" s="1">
        <f t="shared" si="17"/>
        <v>967864.56</v>
      </c>
      <c r="L200" s="1">
        <f t="shared" si="15"/>
        <v>50000.002499999944</v>
      </c>
      <c r="M200">
        <f t="shared" si="16"/>
        <v>44.376297690461392</v>
      </c>
    </row>
    <row r="201" spans="1:13" x14ac:dyDescent="0.2">
      <c r="A201">
        <f t="shared" si="18"/>
        <v>9554</v>
      </c>
      <c r="B201">
        <v>19</v>
      </c>
      <c r="C201">
        <v>7</v>
      </c>
      <c r="D201">
        <v>993237.01099999994</v>
      </c>
      <c r="E201" s="1">
        <v>386633.62816666672</v>
      </c>
      <c r="F201">
        <v>877769.59779999999</v>
      </c>
      <c r="G201" s="1">
        <f t="shared" si="19"/>
        <v>115467.41319999995</v>
      </c>
      <c r="H201">
        <v>0</v>
      </c>
      <c r="I201">
        <v>915504.77</v>
      </c>
      <c r="J201">
        <v>0</v>
      </c>
      <c r="K201" s="1">
        <f t="shared" si="17"/>
        <v>915504.77</v>
      </c>
      <c r="L201" s="1">
        <f t="shared" si="15"/>
        <v>77732.240999999922</v>
      </c>
      <c r="M201">
        <f t="shared" si="16"/>
        <v>67.319634904577512</v>
      </c>
    </row>
    <row r="202" spans="1:13" x14ac:dyDescent="0.2">
      <c r="A202">
        <f t="shared" si="18"/>
        <v>9602</v>
      </c>
      <c r="B202">
        <v>20</v>
      </c>
      <c r="C202">
        <v>7</v>
      </c>
      <c r="D202">
        <v>1022741.7611666668</v>
      </c>
      <c r="E202" s="1">
        <v>381197.40616666671</v>
      </c>
      <c r="F202">
        <v>887698.71669999999</v>
      </c>
      <c r="G202" s="1">
        <f t="shared" si="19"/>
        <v>135043.04446666676</v>
      </c>
      <c r="H202">
        <v>922741.76000000001</v>
      </c>
      <c r="I202">
        <v>0</v>
      </c>
      <c r="J202">
        <v>0</v>
      </c>
      <c r="K202" s="1">
        <f t="shared" si="17"/>
        <v>922741.76000000001</v>
      </c>
      <c r="L202" s="1">
        <f t="shared" si="15"/>
        <v>100000.00116666674</v>
      </c>
      <c r="M202">
        <f t="shared" si="16"/>
        <v>74.050464103206863</v>
      </c>
    </row>
    <row r="203" spans="1:13" x14ac:dyDescent="0.2">
      <c r="A203">
        <f t="shared" si="18"/>
        <v>9650</v>
      </c>
      <c r="B203">
        <v>21</v>
      </c>
      <c r="C203">
        <v>7</v>
      </c>
      <c r="D203">
        <v>977918.3339999998</v>
      </c>
      <c r="E203" s="1">
        <v>385263.66533333337</v>
      </c>
      <c r="F203">
        <v>803796.4327</v>
      </c>
      <c r="G203" s="1">
        <f t="shared" si="19"/>
        <v>174121.90129999979</v>
      </c>
      <c r="H203">
        <v>0</v>
      </c>
      <c r="I203">
        <v>0</v>
      </c>
      <c r="J203">
        <v>882073.13</v>
      </c>
      <c r="K203" s="1">
        <f t="shared" si="17"/>
        <v>882073.13</v>
      </c>
      <c r="L203" s="1">
        <f t="shared" si="15"/>
        <v>95845.203999999794</v>
      </c>
      <c r="M203">
        <f t="shared" si="16"/>
        <v>55.044887107489849</v>
      </c>
    </row>
    <row r="204" spans="1:13" x14ac:dyDescent="0.2">
      <c r="A204">
        <f t="shared" si="18"/>
        <v>9698</v>
      </c>
      <c r="B204">
        <v>22</v>
      </c>
      <c r="C204">
        <v>7</v>
      </c>
      <c r="D204">
        <v>995009.61300000001</v>
      </c>
      <c r="E204" s="1">
        <v>380163.17233333335</v>
      </c>
      <c r="F204">
        <v>863625.03799999994</v>
      </c>
      <c r="G204" s="1">
        <f t="shared" si="19"/>
        <v>131384.57500000007</v>
      </c>
      <c r="H204">
        <v>0</v>
      </c>
      <c r="I204">
        <v>945009.61</v>
      </c>
      <c r="J204">
        <v>0</v>
      </c>
      <c r="K204" s="1">
        <f t="shared" si="17"/>
        <v>945009.61</v>
      </c>
      <c r="L204" s="1">
        <f t="shared" si="15"/>
        <v>50000.003000000026</v>
      </c>
      <c r="M204">
        <f t="shared" si="16"/>
        <v>38.056220069973968</v>
      </c>
    </row>
    <row r="205" spans="1:13" x14ac:dyDescent="0.2">
      <c r="A205">
        <f t="shared" si="18"/>
        <v>9746</v>
      </c>
      <c r="B205">
        <v>23</v>
      </c>
      <c r="C205">
        <v>7</v>
      </c>
      <c r="D205">
        <v>977851.8735000001</v>
      </c>
      <c r="E205" s="1">
        <v>386253.18333333335</v>
      </c>
      <c r="F205">
        <v>861675.33750000002</v>
      </c>
      <c r="G205" s="1">
        <f t="shared" si="19"/>
        <v>116176.53600000008</v>
      </c>
      <c r="H205">
        <v>0</v>
      </c>
      <c r="I205">
        <v>914543.6</v>
      </c>
      <c r="J205">
        <v>0</v>
      </c>
      <c r="K205" s="1">
        <f t="shared" si="17"/>
        <v>914543.6</v>
      </c>
      <c r="L205" s="1">
        <f t="shared" si="15"/>
        <v>63308.273500000127</v>
      </c>
      <c r="M205">
        <f t="shared" si="16"/>
        <v>54.493166761315806</v>
      </c>
    </row>
    <row r="206" spans="1:13" x14ac:dyDescent="0.2">
      <c r="A206">
        <f t="shared" si="18"/>
        <v>9794</v>
      </c>
      <c r="B206">
        <v>24</v>
      </c>
      <c r="C206">
        <v>7</v>
      </c>
      <c r="D206">
        <v>939124.71400000004</v>
      </c>
      <c r="E206" s="1">
        <v>380124.56016666658</v>
      </c>
      <c r="F206">
        <v>839124.71400000004</v>
      </c>
      <c r="G206" s="1">
        <f t="shared" si="19"/>
        <v>100000</v>
      </c>
      <c r="H206">
        <v>0</v>
      </c>
      <c r="I206">
        <v>864510.12</v>
      </c>
      <c r="J206">
        <v>0</v>
      </c>
      <c r="K206" s="1">
        <f t="shared" si="17"/>
        <v>864510.12</v>
      </c>
      <c r="L206" s="1">
        <f t="shared" si="15"/>
        <v>74614.594000000041</v>
      </c>
      <c r="M206">
        <f t="shared" si="16"/>
        <v>74.614594000000039</v>
      </c>
    </row>
    <row r="207" spans="1:13" x14ac:dyDescent="0.2">
      <c r="A207">
        <f t="shared" si="18"/>
        <v>9842</v>
      </c>
      <c r="B207">
        <v>25</v>
      </c>
      <c r="C207">
        <v>7</v>
      </c>
      <c r="D207">
        <v>971261.18333333323</v>
      </c>
      <c r="E207" s="1">
        <v>377726.58816666668</v>
      </c>
      <c r="F207">
        <v>862166.07799999998</v>
      </c>
      <c r="G207" s="1">
        <f t="shared" si="19"/>
        <v>109095.10533333325</v>
      </c>
      <c r="H207">
        <v>0</v>
      </c>
      <c r="I207">
        <v>888885.46</v>
      </c>
      <c r="J207">
        <v>0</v>
      </c>
      <c r="K207" s="1">
        <f t="shared" si="17"/>
        <v>888885.46</v>
      </c>
      <c r="L207" s="1">
        <f t="shared" si="15"/>
        <v>82375.72333333327</v>
      </c>
      <c r="M207">
        <f t="shared" si="16"/>
        <v>75.508175258311923</v>
      </c>
    </row>
    <row r="208" spans="1:13" x14ac:dyDescent="0.2">
      <c r="A208">
        <f t="shared" si="18"/>
        <v>9890</v>
      </c>
      <c r="B208">
        <v>26</v>
      </c>
      <c r="C208">
        <v>7</v>
      </c>
      <c r="D208">
        <v>1038913.1398333334</v>
      </c>
      <c r="E208" s="1">
        <v>382719.58733333339</v>
      </c>
      <c r="F208">
        <v>919537.09499999997</v>
      </c>
      <c r="G208" s="1">
        <f t="shared" si="19"/>
        <v>119376.04483333346</v>
      </c>
      <c r="H208">
        <v>0</v>
      </c>
      <c r="I208">
        <v>956905.82</v>
      </c>
      <c r="J208">
        <v>0</v>
      </c>
      <c r="K208" s="1">
        <f t="shared" si="17"/>
        <v>956905.82</v>
      </c>
      <c r="L208" s="1">
        <f t="shared" si="15"/>
        <v>82007.319833333488</v>
      </c>
      <c r="M208">
        <f t="shared" si="16"/>
        <v>68.696630004644391</v>
      </c>
    </row>
    <row r="209" spans="1:13" x14ac:dyDescent="0.2">
      <c r="A209">
        <f t="shared" si="18"/>
        <v>9938</v>
      </c>
      <c r="B209">
        <v>27</v>
      </c>
      <c r="C209">
        <v>7</v>
      </c>
      <c r="D209">
        <v>1011760.1223333334</v>
      </c>
      <c r="E209" s="1">
        <v>368792.66133333329</v>
      </c>
      <c r="F209">
        <v>900976.15</v>
      </c>
      <c r="G209" s="1">
        <f t="shared" si="19"/>
        <v>110783.97233333334</v>
      </c>
      <c r="H209">
        <v>911760.12</v>
      </c>
      <c r="I209">
        <v>0</v>
      </c>
      <c r="J209">
        <v>0</v>
      </c>
      <c r="K209" s="1">
        <f t="shared" si="17"/>
        <v>911760.12</v>
      </c>
      <c r="L209" s="1">
        <f t="shared" si="15"/>
        <v>100000.00233333337</v>
      </c>
      <c r="M209">
        <f t="shared" si="16"/>
        <v>90.265766994206956</v>
      </c>
    </row>
    <row r="210" spans="1:13" x14ac:dyDescent="0.2">
      <c r="A210">
        <f t="shared" si="18"/>
        <v>9986</v>
      </c>
      <c r="B210">
        <v>28</v>
      </c>
      <c r="C210">
        <v>7</v>
      </c>
      <c r="D210">
        <v>979913.68333333323</v>
      </c>
      <c r="E210" s="1">
        <v>384608.51816666668</v>
      </c>
      <c r="F210">
        <v>812949.82920000004</v>
      </c>
      <c r="G210" s="1">
        <f t="shared" si="19"/>
        <v>166963.8541333332</v>
      </c>
      <c r="H210">
        <v>0</v>
      </c>
      <c r="I210">
        <v>0</v>
      </c>
      <c r="J210">
        <v>884066.71</v>
      </c>
      <c r="K210" s="1">
        <f t="shared" si="17"/>
        <v>884066.71</v>
      </c>
      <c r="L210" s="1">
        <f t="shared" si="15"/>
        <v>95846.97333333327</v>
      </c>
      <c r="M210">
        <f t="shared" si="16"/>
        <v>57.405822254673311</v>
      </c>
    </row>
    <row r="211" spans="1:13" x14ac:dyDescent="0.2">
      <c r="A211">
        <f t="shared" si="18"/>
        <v>10034</v>
      </c>
      <c r="B211">
        <v>29</v>
      </c>
      <c r="C211">
        <v>7</v>
      </c>
      <c r="D211">
        <v>929541.61233333347</v>
      </c>
      <c r="E211" s="1">
        <v>379160.25516666664</v>
      </c>
      <c r="F211">
        <v>821840.92299999995</v>
      </c>
      <c r="G211" s="1">
        <f t="shared" si="19"/>
        <v>107700.68933333352</v>
      </c>
      <c r="H211">
        <v>0</v>
      </c>
      <c r="I211">
        <v>879541.61</v>
      </c>
      <c r="J211">
        <v>0</v>
      </c>
      <c r="K211" s="1">
        <f t="shared" si="17"/>
        <v>879541.61</v>
      </c>
      <c r="L211" s="1">
        <f t="shared" si="15"/>
        <v>50000.002333333483</v>
      </c>
      <c r="M211">
        <f t="shared" si="16"/>
        <v>46.424960362680253</v>
      </c>
    </row>
    <row r="212" spans="1:13" x14ac:dyDescent="0.2">
      <c r="A212">
        <f t="shared" si="18"/>
        <v>10082</v>
      </c>
      <c r="B212">
        <v>30</v>
      </c>
      <c r="C212">
        <v>7</v>
      </c>
      <c r="D212">
        <v>969992.34900000005</v>
      </c>
      <c r="E212" s="1">
        <v>376011.00183333334</v>
      </c>
      <c r="F212">
        <v>853332.45330000005</v>
      </c>
      <c r="G212" s="1">
        <f t="shared" si="19"/>
        <v>116659.89569999999</v>
      </c>
      <c r="H212">
        <v>0</v>
      </c>
      <c r="I212">
        <v>872275.05</v>
      </c>
      <c r="J212">
        <v>0</v>
      </c>
      <c r="K212" s="1">
        <f t="shared" si="17"/>
        <v>872275.05</v>
      </c>
      <c r="L212" s="1">
        <f t="shared" si="15"/>
        <v>97717.298999999999</v>
      </c>
      <c r="M212">
        <f t="shared" si="16"/>
        <v>83.76254617206898</v>
      </c>
    </row>
    <row r="213" spans="1:13" x14ac:dyDescent="0.2">
      <c r="A213">
        <f t="shared" si="18"/>
        <v>10130</v>
      </c>
      <c r="B213">
        <v>31</v>
      </c>
      <c r="C213">
        <v>7</v>
      </c>
      <c r="D213">
        <v>970633.84333333327</v>
      </c>
      <c r="E213" s="1">
        <v>380753.36233333335</v>
      </c>
      <c r="F213">
        <v>863878.98</v>
      </c>
      <c r="G213" s="1">
        <f t="shared" si="19"/>
        <v>106754.86333333328</v>
      </c>
      <c r="H213">
        <v>0</v>
      </c>
      <c r="I213">
        <v>895988.52</v>
      </c>
      <c r="J213">
        <v>0</v>
      </c>
      <c r="K213" s="1">
        <f t="shared" si="17"/>
        <v>895988.52</v>
      </c>
      <c r="L213" s="1">
        <f t="shared" si="15"/>
        <v>74645.323333333246</v>
      </c>
      <c r="M213">
        <f t="shared" si="16"/>
        <v>69.922175910861654</v>
      </c>
    </row>
    <row r="214" spans="1:13" x14ac:dyDescent="0.2">
      <c r="A214">
        <f t="shared" si="18"/>
        <v>10178</v>
      </c>
      <c r="B214">
        <v>1</v>
      </c>
      <c r="C214">
        <v>8</v>
      </c>
      <c r="D214">
        <v>958261.39549999998</v>
      </c>
      <c r="E214" s="1">
        <v>381966.26149999996</v>
      </c>
      <c r="F214">
        <v>857018.53449999995</v>
      </c>
      <c r="G214" s="1">
        <f t="shared" si="19"/>
        <v>101242.86100000003</v>
      </c>
      <c r="H214">
        <v>0</v>
      </c>
      <c r="I214">
        <v>894624.33</v>
      </c>
      <c r="J214">
        <v>0</v>
      </c>
      <c r="K214" s="1">
        <f t="shared" si="17"/>
        <v>894624.33</v>
      </c>
      <c r="L214" s="1">
        <f t="shared" si="15"/>
        <v>63637.065500000026</v>
      </c>
      <c r="M214">
        <f t="shared" si="16"/>
        <v>62.855854596997219</v>
      </c>
    </row>
    <row r="215" spans="1:13" x14ac:dyDescent="0.2">
      <c r="A215">
        <f t="shared" si="18"/>
        <v>10226</v>
      </c>
      <c r="B215">
        <v>2</v>
      </c>
      <c r="C215">
        <v>8</v>
      </c>
      <c r="D215">
        <v>1000247.3450000001</v>
      </c>
      <c r="E215" s="1">
        <v>376651.95983333333</v>
      </c>
      <c r="F215">
        <v>890898.86</v>
      </c>
      <c r="G215" s="1">
        <f t="shared" si="19"/>
        <v>109348.4850000001</v>
      </c>
      <c r="H215">
        <v>0</v>
      </c>
      <c r="I215">
        <v>950247.34</v>
      </c>
      <c r="J215">
        <v>0</v>
      </c>
      <c r="K215" s="1">
        <f t="shared" si="17"/>
        <v>950247.34</v>
      </c>
      <c r="L215" s="1">
        <f t="shared" si="15"/>
        <v>50000.005000000121</v>
      </c>
      <c r="M215">
        <f t="shared" si="16"/>
        <v>45.725375161805012</v>
      </c>
    </row>
    <row r="216" spans="1:13" x14ac:dyDescent="0.2">
      <c r="A216">
        <f t="shared" si="18"/>
        <v>10274</v>
      </c>
      <c r="B216">
        <v>3</v>
      </c>
      <c r="C216">
        <v>8</v>
      </c>
      <c r="D216">
        <v>1030904.2888333333</v>
      </c>
      <c r="E216" s="1">
        <v>378732.10366666666</v>
      </c>
      <c r="F216">
        <v>898026.48199999996</v>
      </c>
      <c r="G216" s="1">
        <f t="shared" si="19"/>
        <v>132877.80683333334</v>
      </c>
      <c r="H216">
        <v>930904.29</v>
      </c>
      <c r="I216">
        <v>0</v>
      </c>
      <c r="J216">
        <v>0</v>
      </c>
      <c r="K216" s="1">
        <f t="shared" si="17"/>
        <v>930904.29</v>
      </c>
      <c r="L216" s="1">
        <f t="shared" si="15"/>
        <v>99999.998833333259</v>
      </c>
      <c r="M216">
        <f t="shared" si="16"/>
        <v>75.25711118844832</v>
      </c>
    </row>
    <row r="217" spans="1:13" x14ac:dyDescent="0.2">
      <c r="A217">
        <f t="shared" si="18"/>
        <v>10322</v>
      </c>
      <c r="B217">
        <v>4</v>
      </c>
      <c r="C217">
        <v>8</v>
      </c>
      <c r="D217">
        <v>996145.46000000008</v>
      </c>
      <c r="E217" s="1">
        <v>381499.95233333326</v>
      </c>
      <c r="F217">
        <v>820946.9852</v>
      </c>
      <c r="G217" s="1">
        <f t="shared" si="19"/>
        <v>175198.47480000008</v>
      </c>
      <c r="H217">
        <v>0</v>
      </c>
      <c r="I217">
        <v>0</v>
      </c>
      <c r="J217">
        <v>912245.75</v>
      </c>
      <c r="K217" s="1">
        <f t="shared" si="17"/>
        <v>912245.75</v>
      </c>
      <c r="L217" s="1">
        <f t="shared" si="15"/>
        <v>83899.710000000079</v>
      </c>
      <c r="M217">
        <f t="shared" si="16"/>
        <v>47.888379220068437</v>
      </c>
    </row>
    <row r="218" spans="1:13" x14ac:dyDescent="0.2">
      <c r="A218">
        <f t="shared" si="18"/>
        <v>10370</v>
      </c>
      <c r="B218">
        <v>5</v>
      </c>
      <c r="C218">
        <v>8</v>
      </c>
      <c r="D218">
        <v>966908.03500000003</v>
      </c>
      <c r="E218" s="1">
        <v>382172.92849999992</v>
      </c>
      <c r="F218">
        <v>870627.54720000003</v>
      </c>
      <c r="G218" s="1">
        <f t="shared" si="19"/>
        <v>96280.487800000003</v>
      </c>
      <c r="H218">
        <v>0</v>
      </c>
      <c r="I218">
        <v>905424.96</v>
      </c>
      <c r="J218">
        <v>0</v>
      </c>
      <c r="K218" s="1">
        <f t="shared" si="17"/>
        <v>905424.96</v>
      </c>
      <c r="L218" s="1">
        <f t="shared" si="15"/>
        <v>61483.07500000007</v>
      </c>
      <c r="M218">
        <f t="shared" si="16"/>
        <v>63.85829196017022</v>
      </c>
    </row>
    <row r="219" spans="1:13" x14ac:dyDescent="0.2">
      <c r="A219">
        <f t="shared" si="18"/>
        <v>10418</v>
      </c>
      <c r="B219">
        <v>6</v>
      </c>
      <c r="C219">
        <v>8</v>
      </c>
      <c r="D219">
        <v>1004076.5413333332</v>
      </c>
      <c r="E219" s="1">
        <v>386723.15666666668</v>
      </c>
      <c r="F219">
        <v>881154.55279999995</v>
      </c>
      <c r="G219" s="1">
        <f t="shared" si="19"/>
        <v>122921.98853333329</v>
      </c>
      <c r="H219">
        <v>0</v>
      </c>
      <c r="I219">
        <v>918004.15</v>
      </c>
      <c r="J219">
        <v>0</v>
      </c>
      <c r="K219" s="1">
        <f t="shared" si="17"/>
        <v>918004.15</v>
      </c>
      <c r="L219" s="1">
        <f t="shared" si="15"/>
        <v>86072.391333333217</v>
      </c>
      <c r="M219">
        <f t="shared" si="16"/>
        <v>70.021964630024343</v>
      </c>
    </row>
    <row r="220" spans="1:13" x14ac:dyDescent="0.2">
      <c r="A220">
        <f t="shared" si="18"/>
        <v>10466</v>
      </c>
      <c r="B220">
        <v>7</v>
      </c>
      <c r="C220">
        <v>8</v>
      </c>
      <c r="D220">
        <v>977199.83316666679</v>
      </c>
      <c r="E220" s="1">
        <v>374149.1766666667</v>
      </c>
      <c r="F220">
        <v>870636.6997</v>
      </c>
      <c r="G220" s="1">
        <f t="shared" si="19"/>
        <v>106563.1334666668</v>
      </c>
      <c r="H220">
        <v>0</v>
      </c>
      <c r="I220">
        <v>927199.83</v>
      </c>
      <c r="J220">
        <v>0</v>
      </c>
      <c r="K220" s="1">
        <f t="shared" si="17"/>
        <v>927199.83</v>
      </c>
      <c r="L220" s="1">
        <f t="shared" si="15"/>
        <v>50000.003166666836</v>
      </c>
      <c r="M220">
        <f t="shared" si="16"/>
        <v>46.920545164249475</v>
      </c>
    </row>
    <row r="221" spans="1:13" x14ac:dyDescent="0.2">
      <c r="A221">
        <f t="shared" si="18"/>
        <v>10514</v>
      </c>
      <c r="B221">
        <v>8</v>
      </c>
      <c r="C221">
        <v>8</v>
      </c>
      <c r="D221">
        <v>976672.02950000006</v>
      </c>
      <c r="E221" s="1">
        <v>372088.31950000004</v>
      </c>
      <c r="F221">
        <v>842025.07680000004</v>
      </c>
      <c r="G221" s="1">
        <f t="shared" si="19"/>
        <v>134646.95270000002</v>
      </c>
      <c r="H221">
        <v>0</v>
      </c>
      <c r="I221">
        <v>876672.03</v>
      </c>
      <c r="J221">
        <v>0</v>
      </c>
      <c r="K221" s="1">
        <f t="shared" si="17"/>
        <v>876672.03</v>
      </c>
      <c r="L221" s="1">
        <f t="shared" si="15"/>
        <v>99999.999500000034</v>
      </c>
      <c r="M221">
        <f t="shared" si="16"/>
        <v>74.268297569871422</v>
      </c>
    </row>
    <row r="222" spans="1:13" x14ac:dyDescent="0.2">
      <c r="A222">
        <f t="shared" si="18"/>
        <v>10562</v>
      </c>
      <c r="B222">
        <v>9</v>
      </c>
      <c r="C222">
        <v>8</v>
      </c>
      <c r="D222">
        <v>974922.68133333325</v>
      </c>
      <c r="E222" s="1">
        <v>392037.80849999998</v>
      </c>
      <c r="F222" t="s">
        <v>11</v>
      </c>
      <c r="G222" s="1" t="e">
        <f t="shared" si="19"/>
        <v>#VALUE!</v>
      </c>
      <c r="H222">
        <v>0</v>
      </c>
      <c r="I222">
        <v>0</v>
      </c>
      <c r="J222">
        <v>958335.36</v>
      </c>
      <c r="K222" s="1">
        <f t="shared" si="17"/>
        <v>958335.36</v>
      </c>
      <c r="L222" s="1">
        <f t="shared" si="15"/>
        <v>16587.321333333268</v>
      </c>
      <c r="M222" t="e">
        <f t="shared" si="16"/>
        <v>#VALUE!</v>
      </c>
    </row>
    <row r="223" spans="1:13" x14ac:dyDescent="0.2">
      <c r="A223">
        <f t="shared" si="18"/>
        <v>10610</v>
      </c>
      <c r="B223">
        <v>10</v>
      </c>
      <c r="C223">
        <v>8</v>
      </c>
      <c r="D223">
        <v>1005132.2536666667</v>
      </c>
      <c r="E223" s="1">
        <v>397861.24133333331</v>
      </c>
      <c r="F223">
        <v>862527.60199999996</v>
      </c>
      <c r="G223" s="1">
        <f t="shared" si="19"/>
        <v>142604.65166666673</v>
      </c>
      <c r="H223">
        <v>905132.25</v>
      </c>
      <c r="I223">
        <v>0</v>
      </c>
      <c r="J223">
        <v>0</v>
      </c>
      <c r="K223" s="1">
        <f t="shared" si="17"/>
        <v>905132.25</v>
      </c>
      <c r="L223" s="1">
        <f t="shared" si="15"/>
        <v>100000.00366666669</v>
      </c>
      <c r="M223">
        <f t="shared" si="16"/>
        <v>70.12394231039049</v>
      </c>
    </row>
    <row r="224" spans="1:13" x14ac:dyDescent="0.2">
      <c r="A224">
        <f t="shared" si="18"/>
        <v>10658</v>
      </c>
      <c r="B224">
        <v>11</v>
      </c>
      <c r="C224">
        <v>8</v>
      </c>
      <c r="D224">
        <v>980636.44433333341</v>
      </c>
      <c r="E224" s="1">
        <v>387795.18650000001</v>
      </c>
      <c r="F224">
        <v>804647.0355</v>
      </c>
      <c r="G224" s="1">
        <f t="shared" si="19"/>
        <v>175989.40883333341</v>
      </c>
      <c r="H224">
        <v>0</v>
      </c>
      <c r="I224">
        <v>0</v>
      </c>
      <c r="J224">
        <v>857689.73</v>
      </c>
      <c r="K224" s="1">
        <f t="shared" si="17"/>
        <v>857689.73</v>
      </c>
      <c r="L224" s="1">
        <f t="shared" si="15"/>
        <v>122946.71433333342</v>
      </c>
      <c r="M224">
        <f t="shared" si="16"/>
        <v>69.860291677987959</v>
      </c>
    </row>
    <row r="225" spans="1:13" x14ac:dyDescent="0.2">
      <c r="A225">
        <f t="shared" si="18"/>
        <v>10706</v>
      </c>
      <c r="B225">
        <v>12</v>
      </c>
      <c r="C225">
        <v>8</v>
      </c>
      <c r="D225">
        <v>937128.47866666678</v>
      </c>
      <c r="E225" s="1">
        <v>386248.82316666673</v>
      </c>
      <c r="F225">
        <v>811620.75600000005</v>
      </c>
      <c r="G225" s="1">
        <f t="shared" si="19"/>
        <v>125507.72266666673</v>
      </c>
      <c r="H225">
        <v>0</v>
      </c>
      <c r="I225">
        <v>837128.48</v>
      </c>
      <c r="J225">
        <v>0</v>
      </c>
      <c r="K225" s="1">
        <f t="shared" si="17"/>
        <v>837128.48</v>
      </c>
      <c r="L225" s="1">
        <f t="shared" si="15"/>
        <v>99999.998666666797</v>
      </c>
      <c r="M225">
        <f t="shared" si="16"/>
        <v>79.676370937153123</v>
      </c>
    </row>
    <row r="226" spans="1:13" x14ac:dyDescent="0.2">
      <c r="A226">
        <f t="shared" si="18"/>
        <v>10754</v>
      </c>
      <c r="B226">
        <v>13</v>
      </c>
      <c r="C226">
        <v>8</v>
      </c>
      <c r="D226">
        <v>940332.72800000012</v>
      </c>
      <c r="E226" s="1">
        <v>388854.37400000001</v>
      </c>
      <c r="F226">
        <v>835841.60199999996</v>
      </c>
      <c r="G226" s="1">
        <f t="shared" si="19"/>
        <v>104491.12600000016</v>
      </c>
      <c r="H226">
        <v>0</v>
      </c>
      <c r="I226">
        <v>890332.73</v>
      </c>
      <c r="J226">
        <v>0</v>
      </c>
      <c r="K226" s="1">
        <f t="shared" si="17"/>
        <v>890332.73</v>
      </c>
      <c r="L226" s="1">
        <f t="shared" si="15"/>
        <v>49999.998000000138</v>
      </c>
      <c r="M226">
        <f t="shared" si="16"/>
        <v>47.850951476970458</v>
      </c>
    </row>
    <row r="227" spans="1:13" x14ac:dyDescent="0.2">
      <c r="A227">
        <f t="shared" si="18"/>
        <v>10802</v>
      </c>
      <c r="B227">
        <v>14</v>
      </c>
      <c r="C227">
        <v>8</v>
      </c>
      <c r="D227">
        <v>967113.07183333335</v>
      </c>
      <c r="E227" s="1">
        <v>396040.86433333327</v>
      </c>
      <c r="F227">
        <v>862724.55900000001</v>
      </c>
      <c r="G227" s="1">
        <f t="shared" si="19"/>
        <v>104388.51283333334</v>
      </c>
      <c r="H227">
        <v>0</v>
      </c>
      <c r="I227">
        <v>917113.07</v>
      </c>
      <c r="J227">
        <v>0</v>
      </c>
      <c r="K227" s="1">
        <f t="shared" si="17"/>
        <v>917113.07</v>
      </c>
      <c r="L227" s="1">
        <f t="shared" si="15"/>
        <v>50000.001833333401</v>
      </c>
      <c r="M227">
        <f t="shared" si="16"/>
        <v>47.897992294576881</v>
      </c>
    </row>
    <row r="228" spans="1:13" x14ac:dyDescent="0.2">
      <c r="A228">
        <f t="shared" si="18"/>
        <v>10850</v>
      </c>
      <c r="B228">
        <v>15</v>
      </c>
      <c r="C228">
        <v>8</v>
      </c>
      <c r="D228">
        <v>1019058.6263333334</v>
      </c>
      <c r="E228" s="1">
        <v>387923.15316666663</v>
      </c>
      <c r="F228">
        <v>894060.03419999999</v>
      </c>
      <c r="G228" s="1">
        <f t="shared" si="19"/>
        <v>124998.59213333344</v>
      </c>
      <c r="H228">
        <v>0</v>
      </c>
      <c r="I228">
        <v>943235.55</v>
      </c>
      <c r="J228">
        <v>0</v>
      </c>
      <c r="K228" s="1">
        <f t="shared" si="17"/>
        <v>943235.55</v>
      </c>
      <c r="L228" s="1">
        <f t="shared" si="15"/>
        <v>75823.076333333389</v>
      </c>
      <c r="M228">
        <f t="shared" si="16"/>
        <v>60.659144266564589</v>
      </c>
    </row>
    <row r="229" spans="1:13" x14ac:dyDescent="0.2">
      <c r="A229">
        <f t="shared" si="18"/>
        <v>10898</v>
      </c>
      <c r="B229">
        <v>16</v>
      </c>
      <c r="C229">
        <v>8</v>
      </c>
      <c r="D229">
        <v>1054537.3096666664</v>
      </c>
      <c r="E229" s="1">
        <v>0</v>
      </c>
      <c r="F229">
        <v>922430.94499999995</v>
      </c>
      <c r="G229" s="1">
        <f t="shared" si="19"/>
        <v>132106.36466666649</v>
      </c>
      <c r="H229">
        <v>0</v>
      </c>
      <c r="I229">
        <v>954537.31</v>
      </c>
      <c r="J229">
        <v>0</v>
      </c>
      <c r="K229" s="1">
        <f t="shared" si="17"/>
        <v>954537.31</v>
      </c>
      <c r="L229" s="1">
        <f t="shared" si="15"/>
        <v>99999.999666666379</v>
      </c>
      <c r="M229">
        <f t="shared" si="16"/>
        <v>75.696579736327195</v>
      </c>
    </row>
    <row r="230" spans="1:13" x14ac:dyDescent="0.2">
      <c r="A230">
        <f t="shared" si="18"/>
        <v>10946</v>
      </c>
      <c r="B230">
        <v>17</v>
      </c>
      <c r="C230">
        <v>8</v>
      </c>
      <c r="D230">
        <v>1003456.3649999999</v>
      </c>
      <c r="E230" s="1">
        <v>330702.6436666667</v>
      </c>
      <c r="F230">
        <v>874223.43330000003</v>
      </c>
      <c r="G230" s="1">
        <f t="shared" si="19"/>
        <v>129232.93169999984</v>
      </c>
      <c r="H230">
        <v>903456.36</v>
      </c>
      <c r="I230">
        <v>0</v>
      </c>
      <c r="J230">
        <v>0</v>
      </c>
      <c r="K230" s="1">
        <f t="shared" si="17"/>
        <v>903456.36</v>
      </c>
      <c r="L230" s="1">
        <f t="shared" si="15"/>
        <v>100000.00499999989</v>
      </c>
      <c r="M230">
        <f t="shared" si="16"/>
        <v>77.379661425726226</v>
      </c>
    </row>
    <row r="231" spans="1:13" x14ac:dyDescent="0.2">
      <c r="A231">
        <f t="shared" si="18"/>
        <v>10994</v>
      </c>
      <c r="B231">
        <v>18</v>
      </c>
      <c r="C231">
        <v>8</v>
      </c>
      <c r="D231">
        <v>1018112.9936666666</v>
      </c>
      <c r="E231" s="1">
        <v>394854.30933333334</v>
      </c>
      <c r="F231">
        <v>826951.77830000001</v>
      </c>
      <c r="G231" s="1">
        <f t="shared" si="19"/>
        <v>191161.21536666655</v>
      </c>
      <c r="H231">
        <v>0</v>
      </c>
      <c r="I231">
        <v>0</v>
      </c>
      <c r="J231">
        <v>929962.9</v>
      </c>
      <c r="K231" s="1">
        <f t="shared" si="17"/>
        <v>929962.9</v>
      </c>
      <c r="L231" s="1">
        <f t="shared" si="15"/>
        <v>88150.093666666537</v>
      </c>
      <c r="M231">
        <f t="shared" si="16"/>
        <v>46.112959418878845</v>
      </c>
    </row>
    <row r="232" spans="1:13" x14ac:dyDescent="0.2">
      <c r="A232">
        <f t="shared" si="18"/>
        <v>11042</v>
      </c>
      <c r="B232">
        <v>19</v>
      </c>
      <c r="C232">
        <v>8</v>
      </c>
      <c r="D232">
        <v>986281.56550000003</v>
      </c>
      <c r="E232" s="1">
        <v>386071.20149999997</v>
      </c>
      <c r="F232">
        <v>843066.97499999998</v>
      </c>
      <c r="G232" s="1">
        <f t="shared" si="19"/>
        <v>143214.59050000005</v>
      </c>
      <c r="H232">
        <v>0</v>
      </c>
      <c r="I232">
        <v>886281.57</v>
      </c>
      <c r="J232">
        <v>0</v>
      </c>
      <c r="K232" s="1">
        <f t="shared" si="17"/>
        <v>886281.57</v>
      </c>
      <c r="L232" s="1">
        <f t="shared" si="15"/>
        <v>99999.995500000077</v>
      </c>
      <c r="M232">
        <f t="shared" si="16"/>
        <v>69.825284666089971</v>
      </c>
    </row>
    <row r="233" spans="1:13" x14ac:dyDescent="0.2">
      <c r="A233">
        <f t="shared" si="18"/>
        <v>11090</v>
      </c>
      <c r="B233">
        <v>20</v>
      </c>
      <c r="C233">
        <v>8</v>
      </c>
      <c r="D233">
        <v>988219.61333333328</v>
      </c>
      <c r="E233" s="1">
        <v>385305.12083333335</v>
      </c>
      <c r="F233">
        <v>864250.33779999998</v>
      </c>
      <c r="G233" s="1">
        <f t="shared" si="19"/>
        <v>123969.2755333333</v>
      </c>
      <c r="H233">
        <v>0</v>
      </c>
      <c r="I233">
        <v>917913.07</v>
      </c>
      <c r="J233">
        <v>0</v>
      </c>
      <c r="K233" s="1">
        <f t="shared" si="17"/>
        <v>917913.07</v>
      </c>
      <c r="L233" s="1">
        <f t="shared" si="15"/>
        <v>70306.543333333335</v>
      </c>
      <c r="M233">
        <f t="shared" si="16"/>
        <v>56.712877469731652</v>
      </c>
    </row>
    <row r="234" spans="1:13" x14ac:dyDescent="0.2">
      <c r="A234">
        <f t="shared" si="18"/>
        <v>11138</v>
      </c>
      <c r="B234">
        <v>21</v>
      </c>
      <c r="C234">
        <v>8</v>
      </c>
      <c r="D234">
        <v>1029536.8853333333</v>
      </c>
      <c r="E234" s="1">
        <v>378923.49233333342</v>
      </c>
      <c r="F234">
        <v>880840.14069999999</v>
      </c>
      <c r="G234" s="1">
        <f t="shared" si="19"/>
        <v>148696.74463333329</v>
      </c>
      <c r="H234">
        <v>0</v>
      </c>
      <c r="I234">
        <v>929536.88</v>
      </c>
      <c r="J234">
        <v>0</v>
      </c>
      <c r="K234" s="1">
        <f t="shared" si="17"/>
        <v>929536.88</v>
      </c>
      <c r="L234" s="1">
        <f t="shared" si="15"/>
        <v>100000.00533333328</v>
      </c>
      <c r="M234">
        <f t="shared" si="16"/>
        <v>67.25097148556965</v>
      </c>
    </row>
    <row r="235" spans="1:13" x14ac:dyDescent="0.2">
      <c r="A235">
        <f t="shared" si="18"/>
        <v>11186</v>
      </c>
      <c r="B235">
        <v>22</v>
      </c>
      <c r="C235">
        <v>8</v>
      </c>
      <c r="D235">
        <v>1003532.0543333333</v>
      </c>
      <c r="E235" s="1">
        <v>394168.34916666668</v>
      </c>
      <c r="F235">
        <v>866670.1263</v>
      </c>
      <c r="G235" s="1">
        <f t="shared" si="19"/>
        <v>136861.92803333327</v>
      </c>
      <c r="H235">
        <v>0</v>
      </c>
      <c r="I235">
        <v>903532.05</v>
      </c>
      <c r="J235">
        <v>0</v>
      </c>
      <c r="K235" s="1">
        <f t="shared" si="17"/>
        <v>903532.05</v>
      </c>
      <c r="L235" s="1">
        <f t="shared" si="15"/>
        <v>100000.00433333323</v>
      </c>
      <c r="M235">
        <f t="shared" si="16"/>
        <v>73.066341947906679</v>
      </c>
    </row>
    <row r="236" spans="1:13" x14ac:dyDescent="0.2">
      <c r="A236">
        <f t="shared" si="18"/>
        <v>11234</v>
      </c>
      <c r="B236">
        <v>23</v>
      </c>
      <c r="C236">
        <v>8</v>
      </c>
      <c r="D236">
        <v>1071409.1599999999</v>
      </c>
      <c r="E236" s="1">
        <v>389914.14683333336</v>
      </c>
      <c r="F236">
        <v>939534.179</v>
      </c>
      <c r="G236" s="1">
        <f t="shared" si="19"/>
        <v>131874.98099999991</v>
      </c>
      <c r="H236">
        <v>0</v>
      </c>
      <c r="I236">
        <v>990314.44</v>
      </c>
      <c r="J236">
        <v>0</v>
      </c>
      <c r="K236" s="1">
        <f t="shared" si="17"/>
        <v>990314.44</v>
      </c>
      <c r="L236" s="1">
        <f t="shared" si="15"/>
        <v>81094.719999999972</v>
      </c>
      <c r="M236">
        <f t="shared" si="16"/>
        <v>61.493635400030897</v>
      </c>
    </row>
    <row r="237" spans="1:13" x14ac:dyDescent="0.2">
      <c r="A237">
        <f t="shared" si="18"/>
        <v>11282</v>
      </c>
      <c r="B237">
        <v>24</v>
      </c>
      <c r="C237">
        <v>8</v>
      </c>
      <c r="D237">
        <v>1051783.9541666666</v>
      </c>
      <c r="E237" s="1">
        <v>395408.31166666659</v>
      </c>
      <c r="F237">
        <v>924969.88080000004</v>
      </c>
      <c r="G237" s="1">
        <f t="shared" si="19"/>
        <v>126814.07336666656</v>
      </c>
      <c r="H237">
        <v>951783.95</v>
      </c>
      <c r="I237">
        <v>0</v>
      </c>
      <c r="J237">
        <v>0</v>
      </c>
      <c r="K237" s="1">
        <f t="shared" si="17"/>
        <v>951783.95</v>
      </c>
      <c r="L237" s="1">
        <f t="shared" si="15"/>
        <v>100000.00416666665</v>
      </c>
      <c r="M237">
        <f t="shared" si="16"/>
        <v>78.855604517591289</v>
      </c>
    </row>
    <row r="238" spans="1:13" x14ac:dyDescent="0.2">
      <c r="A238">
        <f t="shared" si="18"/>
        <v>11330</v>
      </c>
      <c r="B238">
        <v>25</v>
      </c>
      <c r="C238">
        <v>8</v>
      </c>
      <c r="D238">
        <v>992994.21100000001</v>
      </c>
      <c r="E238" s="1">
        <v>383336.2423333333</v>
      </c>
      <c r="F238">
        <v>826619.80949999997</v>
      </c>
      <c r="G238" s="1">
        <f t="shared" si="19"/>
        <v>166374.40150000004</v>
      </c>
      <c r="H238">
        <v>0</v>
      </c>
      <c r="I238">
        <v>0</v>
      </c>
      <c r="J238">
        <v>904249.98</v>
      </c>
      <c r="K238" s="1">
        <f t="shared" si="17"/>
        <v>904249.98</v>
      </c>
      <c r="L238" s="1">
        <f t="shared" si="15"/>
        <v>88744.231000000029</v>
      </c>
      <c r="M238">
        <f t="shared" si="16"/>
        <v>53.340075275943221</v>
      </c>
    </row>
    <row r="239" spans="1:13" x14ac:dyDescent="0.2">
      <c r="A239">
        <f t="shared" si="18"/>
        <v>11378</v>
      </c>
      <c r="B239">
        <v>26</v>
      </c>
      <c r="C239">
        <v>8</v>
      </c>
      <c r="D239">
        <v>940161.96333333338</v>
      </c>
      <c r="E239" s="1">
        <v>376925.43849999999</v>
      </c>
      <c r="F239">
        <v>832364.7648</v>
      </c>
      <c r="G239" s="1">
        <f t="shared" si="19"/>
        <v>107797.19853333337</v>
      </c>
      <c r="H239">
        <v>0</v>
      </c>
      <c r="I239">
        <v>867421.87</v>
      </c>
      <c r="J239">
        <v>0</v>
      </c>
      <c r="K239" s="1">
        <f t="shared" si="17"/>
        <v>867421.87</v>
      </c>
      <c r="L239" s="1">
        <f t="shared" si="15"/>
        <v>72740.093333333381</v>
      </c>
      <c r="M239">
        <f t="shared" si="16"/>
        <v>67.478649095728088</v>
      </c>
    </row>
    <row r="240" spans="1:13" x14ac:dyDescent="0.2">
      <c r="A240">
        <f t="shared" si="18"/>
        <v>11426</v>
      </c>
      <c r="B240">
        <v>27</v>
      </c>
      <c r="C240">
        <v>8</v>
      </c>
      <c r="D240">
        <v>960635.63316666661</v>
      </c>
      <c r="E240" s="1">
        <v>388053.54850000003</v>
      </c>
      <c r="F240">
        <v>852115.21</v>
      </c>
      <c r="G240" s="1">
        <f t="shared" si="19"/>
        <v>108520.42316666665</v>
      </c>
      <c r="H240">
        <v>0</v>
      </c>
      <c r="I240">
        <v>883760.29</v>
      </c>
      <c r="J240">
        <v>0</v>
      </c>
      <c r="K240" s="1">
        <f t="shared" si="17"/>
        <v>883760.29</v>
      </c>
      <c r="L240" s="1">
        <f t="shared" si="15"/>
        <v>76875.343166666571</v>
      </c>
      <c r="M240">
        <f t="shared" si="16"/>
        <v>70.839516584450408</v>
      </c>
    </row>
    <row r="241" spans="1:13" x14ac:dyDescent="0.2">
      <c r="A241">
        <f t="shared" si="18"/>
        <v>11474</v>
      </c>
      <c r="B241">
        <v>28</v>
      </c>
      <c r="C241">
        <v>8</v>
      </c>
      <c r="D241">
        <v>953277.3866666666</v>
      </c>
      <c r="E241" s="1">
        <v>387297.68650000001</v>
      </c>
      <c r="F241">
        <v>850233.07770000002</v>
      </c>
      <c r="G241" s="1">
        <f t="shared" si="19"/>
        <v>103044.30896666658</v>
      </c>
      <c r="H241">
        <v>0</v>
      </c>
      <c r="I241">
        <v>903277.39</v>
      </c>
      <c r="J241">
        <v>0</v>
      </c>
      <c r="K241" s="1">
        <f t="shared" si="17"/>
        <v>903277.39</v>
      </c>
      <c r="L241" s="1">
        <f t="shared" si="15"/>
        <v>49999.996666666586</v>
      </c>
      <c r="M241">
        <f t="shared" si="16"/>
        <v>48.522812339729413</v>
      </c>
    </row>
    <row r="242" spans="1:13" x14ac:dyDescent="0.2">
      <c r="A242">
        <f t="shared" si="18"/>
        <v>11522</v>
      </c>
      <c r="B242">
        <v>29</v>
      </c>
      <c r="C242">
        <v>8</v>
      </c>
      <c r="D242">
        <v>953552.84916666674</v>
      </c>
      <c r="E242" s="1">
        <v>385824.77816666663</v>
      </c>
      <c r="F242">
        <v>848141.85569999996</v>
      </c>
      <c r="G242" s="1">
        <f t="shared" si="19"/>
        <v>105410.99346666678</v>
      </c>
      <c r="H242">
        <v>0</v>
      </c>
      <c r="I242">
        <v>903552.85</v>
      </c>
      <c r="J242">
        <v>0</v>
      </c>
      <c r="K242" s="1">
        <f t="shared" si="17"/>
        <v>903552.85</v>
      </c>
      <c r="L242" s="1">
        <f t="shared" si="15"/>
        <v>49999.999166666763</v>
      </c>
      <c r="M242">
        <f t="shared" si="16"/>
        <v>47.43338196739208</v>
      </c>
    </row>
    <row r="243" spans="1:13" x14ac:dyDescent="0.2">
      <c r="A243">
        <f t="shared" si="18"/>
        <v>11570</v>
      </c>
      <c r="B243">
        <v>30</v>
      </c>
      <c r="C243">
        <v>8</v>
      </c>
      <c r="D243">
        <v>1001034.1016666666</v>
      </c>
      <c r="E243" s="1">
        <v>376735.85700000002</v>
      </c>
      <c r="F243">
        <v>888336.35719999997</v>
      </c>
      <c r="G243" s="1">
        <f t="shared" si="19"/>
        <v>112697.7444666666</v>
      </c>
      <c r="H243">
        <v>0</v>
      </c>
      <c r="I243">
        <v>951034.1</v>
      </c>
      <c r="J243">
        <v>0</v>
      </c>
      <c r="K243" s="1">
        <f t="shared" si="17"/>
        <v>951034.1</v>
      </c>
      <c r="L243" s="1">
        <f t="shared" si="15"/>
        <v>50000.001666666591</v>
      </c>
      <c r="M243">
        <f t="shared" si="16"/>
        <v>44.366461727595123</v>
      </c>
    </row>
    <row r="244" spans="1:13" x14ac:dyDescent="0.2">
      <c r="A244">
        <f t="shared" si="18"/>
        <v>11618</v>
      </c>
      <c r="B244">
        <v>31</v>
      </c>
      <c r="C244">
        <v>8</v>
      </c>
      <c r="D244">
        <v>1008302.7371666668</v>
      </c>
      <c r="E244" s="1">
        <v>370479.47350000002</v>
      </c>
      <c r="F244">
        <v>865891.90249999997</v>
      </c>
      <c r="G244" s="1">
        <f t="shared" si="19"/>
        <v>142410.83466666681</v>
      </c>
      <c r="H244">
        <v>908302.74</v>
      </c>
      <c r="I244">
        <v>0</v>
      </c>
      <c r="J244">
        <v>0</v>
      </c>
      <c r="K244" s="1">
        <f t="shared" si="17"/>
        <v>908302.74</v>
      </c>
      <c r="L244" s="1">
        <f t="shared" si="15"/>
        <v>99999.997166666784</v>
      </c>
      <c r="M244">
        <f t="shared" si="16"/>
        <v>70.219374390109621</v>
      </c>
    </row>
    <row r="245" spans="1:13" x14ac:dyDescent="0.2">
      <c r="A245">
        <f t="shared" si="18"/>
        <v>11666</v>
      </c>
      <c r="B245">
        <v>1</v>
      </c>
      <c r="C245">
        <v>9</v>
      </c>
      <c r="D245">
        <v>990560.38533333328</v>
      </c>
      <c r="E245" s="1">
        <v>398224.03066666675</v>
      </c>
      <c r="F245" t="s">
        <v>11</v>
      </c>
      <c r="G245" s="1" t="e">
        <f t="shared" si="19"/>
        <v>#VALUE!</v>
      </c>
      <c r="H245">
        <v>0</v>
      </c>
      <c r="I245">
        <v>0</v>
      </c>
      <c r="J245">
        <v>896067.56</v>
      </c>
      <c r="K245" s="1">
        <f t="shared" si="17"/>
        <v>896067.56</v>
      </c>
      <c r="L245" s="1">
        <f t="shared" si="15"/>
        <v>94492.825333333225</v>
      </c>
      <c r="M245" t="e">
        <f t="shared" si="16"/>
        <v>#VALUE!</v>
      </c>
    </row>
    <row r="246" spans="1:13" x14ac:dyDescent="0.2">
      <c r="A246">
        <f t="shared" si="18"/>
        <v>11714</v>
      </c>
      <c r="B246">
        <v>2</v>
      </c>
      <c r="C246">
        <v>9</v>
      </c>
      <c r="D246">
        <v>994667.94633333338</v>
      </c>
      <c r="E246" s="1">
        <v>393590.9923333333</v>
      </c>
      <c r="F246">
        <v>889850.5183</v>
      </c>
      <c r="G246" s="1">
        <f t="shared" si="19"/>
        <v>104817.42803333339</v>
      </c>
      <c r="H246">
        <v>0</v>
      </c>
      <c r="I246">
        <v>894667.95</v>
      </c>
      <c r="J246">
        <v>0</v>
      </c>
      <c r="K246" s="1">
        <f t="shared" si="17"/>
        <v>894667.95</v>
      </c>
      <c r="L246" s="1">
        <f t="shared" si="15"/>
        <v>99999.996333333431</v>
      </c>
      <c r="M246">
        <f t="shared" si="16"/>
        <v>95.403978336056923</v>
      </c>
    </row>
    <row r="247" spans="1:13" x14ac:dyDescent="0.2">
      <c r="A247">
        <f t="shared" si="18"/>
        <v>11762</v>
      </c>
      <c r="B247">
        <v>3</v>
      </c>
      <c r="C247">
        <v>9</v>
      </c>
      <c r="D247">
        <v>1004980.2346666666</v>
      </c>
      <c r="E247" s="1">
        <v>400269.81799999997</v>
      </c>
      <c r="F247">
        <v>880771.46349999995</v>
      </c>
      <c r="G247" s="1">
        <f t="shared" si="19"/>
        <v>124208.77116666664</v>
      </c>
      <c r="H247">
        <v>0</v>
      </c>
      <c r="I247">
        <v>922377.78</v>
      </c>
      <c r="J247">
        <v>0</v>
      </c>
      <c r="K247" s="1">
        <f t="shared" si="17"/>
        <v>922377.78</v>
      </c>
      <c r="L247" s="1">
        <f t="shared" si="15"/>
        <v>82602.45466666657</v>
      </c>
      <c r="M247">
        <f t="shared" si="16"/>
        <v>66.502915930009792</v>
      </c>
    </row>
    <row r="248" spans="1:13" x14ac:dyDescent="0.2">
      <c r="A248">
        <f t="shared" si="18"/>
        <v>11810</v>
      </c>
      <c r="B248">
        <v>4</v>
      </c>
      <c r="C248">
        <v>9</v>
      </c>
      <c r="D248">
        <v>987910.09933333343</v>
      </c>
      <c r="E248" s="1">
        <v>381962.02016666671</v>
      </c>
      <c r="F248">
        <v>881217.44550000003</v>
      </c>
      <c r="G248" s="1">
        <f t="shared" si="19"/>
        <v>106692.6538333334</v>
      </c>
      <c r="H248">
        <v>0</v>
      </c>
      <c r="I248">
        <v>931217.45</v>
      </c>
      <c r="J248">
        <v>0</v>
      </c>
      <c r="K248" s="1">
        <f t="shared" si="17"/>
        <v>931217.45</v>
      </c>
      <c r="L248" s="1">
        <f t="shared" si="15"/>
        <v>56692.64933333348</v>
      </c>
      <c r="M248">
        <f t="shared" si="16"/>
        <v>53.13641314227138</v>
      </c>
    </row>
    <row r="249" spans="1:13" x14ac:dyDescent="0.2">
      <c r="A249">
        <f t="shared" si="18"/>
        <v>11858</v>
      </c>
      <c r="B249">
        <v>5</v>
      </c>
      <c r="C249">
        <v>9</v>
      </c>
      <c r="D249">
        <v>1000920.7335000001</v>
      </c>
      <c r="E249" s="1">
        <v>388471.77799999993</v>
      </c>
      <c r="F249">
        <v>882609.47849999997</v>
      </c>
      <c r="G249" s="1">
        <f t="shared" si="19"/>
        <v>118311.25500000012</v>
      </c>
      <c r="H249">
        <v>0</v>
      </c>
      <c r="I249">
        <v>900920.73</v>
      </c>
      <c r="J249">
        <v>0</v>
      </c>
      <c r="K249" s="1">
        <f t="shared" si="17"/>
        <v>900920.73</v>
      </c>
      <c r="L249" s="1">
        <f t="shared" si="15"/>
        <v>100000.00350000011</v>
      </c>
      <c r="M249">
        <f t="shared" si="16"/>
        <v>84.522815263856344</v>
      </c>
    </row>
    <row r="250" spans="1:13" x14ac:dyDescent="0.2">
      <c r="A250">
        <f t="shared" si="18"/>
        <v>11906</v>
      </c>
      <c r="B250">
        <v>6</v>
      </c>
      <c r="C250">
        <v>9</v>
      </c>
      <c r="D250">
        <v>1067343.0698333334</v>
      </c>
      <c r="E250" s="1">
        <v>383367.783</v>
      </c>
      <c r="F250">
        <v>943929.51599999995</v>
      </c>
      <c r="G250" s="1">
        <f t="shared" si="19"/>
        <v>123413.55383333343</v>
      </c>
      <c r="H250">
        <v>0</v>
      </c>
      <c r="I250">
        <v>967343.07</v>
      </c>
      <c r="J250">
        <v>0</v>
      </c>
      <c r="K250" s="1">
        <f t="shared" si="17"/>
        <v>967343.07</v>
      </c>
      <c r="L250" s="1">
        <f t="shared" si="15"/>
        <v>99999.999833333422</v>
      </c>
      <c r="M250">
        <f t="shared" si="16"/>
        <v>81.028377133017855</v>
      </c>
    </row>
    <row r="251" spans="1:13" x14ac:dyDescent="0.2">
      <c r="A251">
        <f t="shared" si="18"/>
        <v>11954</v>
      </c>
      <c r="B251">
        <v>7</v>
      </c>
      <c r="C251">
        <v>9</v>
      </c>
      <c r="D251">
        <v>1198234.6975</v>
      </c>
      <c r="E251" s="1">
        <v>405928.8023333333</v>
      </c>
      <c r="F251">
        <v>1036791.539</v>
      </c>
      <c r="G251" s="1">
        <f t="shared" si="19"/>
        <v>161443.15850000002</v>
      </c>
      <c r="H251">
        <v>1098234.7</v>
      </c>
      <c r="I251">
        <v>0</v>
      </c>
      <c r="J251">
        <v>0</v>
      </c>
      <c r="K251" s="1">
        <f t="shared" si="17"/>
        <v>1098234.7</v>
      </c>
      <c r="L251" s="1">
        <f t="shared" si="15"/>
        <v>99999.997500000056</v>
      </c>
      <c r="M251">
        <f t="shared" si="16"/>
        <v>61.941303941969174</v>
      </c>
    </row>
    <row r="252" spans="1:13" x14ac:dyDescent="0.2">
      <c r="A252">
        <f t="shared" si="18"/>
        <v>12002</v>
      </c>
      <c r="B252">
        <v>8</v>
      </c>
      <c r="C252">
        <v>9</v>
      </c>
      <c r="D252">
        <v>1191195.9293333336</v>
      </c>
      <c r="E252" s="1">
        <v>474646.98266666662</v>
      </c>
      <c r="F252">
        <v>1015001.349</v>
      </c>
      <c r="G252" s="1">
        <f t="shared" si="19"/>
        <v>176194.58033333358</v>
      </c>
      <c r="H252">
        <v>0</v>
      </c>
      <c r="I252">
        <v>0</v>
      </c>
      <c r="J252">
        <v>1065001.3500000001</v>
      </c>
      <c r="K252" s="1">
        <f t="shared" si="17"/>
        <v>1065001.3500000001</v>
      </c>
      <c r="L252" s="1">
        <f t="shared" si="15"/>
        <v>126194.57933333353</v>
      </c>
      <c r="M252">
        <f t="shared" si="16"/>
        <v>71.6222820784796</v>
      </c>
    </row>
    <row r="253" spans="1:13" x14ac:dyDescent="0.2">
      <c r="A253">
        <f t="shared" si="18"/>
        <v>12050</v>
      </c>
      <c r="B253">
        <v>9</v>
      </c>
      <c r="C253">
        <v>9</v>
      </c>
      <c r="D253">
        <v>1052914.2379999999</v>
      </c>
      <c r="E253" s="1">
        <v>443333.61850000004</v>
      </c>
      <c r="F253">
        <v>929527.04350000003</v>
      </c>
      <c r="G253" s="1">
        <f t="shared" si="19"/>
        <v>123387.19449999987</v>
      </c>
      <c r="H253">
        <v>0</v>
      </c>
      <c r="I253">
        <v>974278.55</v>
      </c>
      <c r="J253">
        <v>0</v>
      </c>
      <c r="K253" s="1">
        <f t="shared" si="17"/>
        <v>974278.55</v>
      </c>
      <c r="L253" s="1">
        <f t="shared" si="15"/>
        <v>78635.687999999849</v>
      </c>
      <c r="M253">
        <f t="shared" si="16"/>
        <v>63.730833915670182</v>
      </c>
    </row>
    <row r="254" spans="1:13" x14ac:dyDescent="0.2">
      <c r="A254">
        <f t="shared" si="18"/>
        <v>12098</v>
      </c>
      <c r="B254">
        <v>10</v>
      </c>
      <c r="C254">
        <v>9</v>
      </c>
      <c r="D254">
        <v>1034718.0026666668</v>
      </c>
      <c r="E254" s="1">
        <v>418611.02316666668</v>
      </c>
      <c r="F254">
        <v>911297.21200000006</v>
      </c>
      <c r="G254" s="1">
        <f t="shared" si="19"/>
        <v>123420.7906666667</v>
      </c>
      <c r="H254">
        <v>0</v>
      </c>
      <c r="I254">
        <v>984718</v>
      </c>
      <c r="J254">
        <v>0</v>
      </c>
      <c r="K254" s="1">
        <f t="shared" si="17"/>
        <v>984718</v>
      </c>
      <c r="L254" s="1">
        <f t="shared" si="15"/>
        <v>50000.002666666755</v>
      </c>
      <c r="M254">
        <f t="shared" si="16"/>
        <v>40.51181522706829</v>
      </c>
    </row>
    <row r="255" spans="1:13" x14ac:dyDescent="0.2">
      <c r="A255">
        <f t="shared" si="18"/>
        <v>12146</v>
      </c>
      <c r="B255">
        <v>11</v>
      </c>
      <c r="C255">
        <v>9</v>
      </c>
      <c r="D255">
        <v>1007147.4128333334</v>
      </c>
      <c r="E255" s="1">
        <v>417070.82883333327</v>
      </c>
      <c r="F255">
        <v>882672.37529999996</v>
      </c>
      <c r="G255" s="1">
        <f t="shared" si="19"/>
        <v>124475.03753333341</v>
      </c>
      <c r="H255">
        <v>0</v>
      </c>
      <c r="I255">
        <v>922556.95</v>
      </c>
      <c r="J255">
        <v>0</v>
      </c>
      <c r="K255" s="1">
        <f t="shared" si="17"/>
        <v>922556.95</v>
      </c>
      <c r="L255" s="1">
        <f t="shared" si="15"/>
        <v>84590.462833333411</v>
      </c>
      <c r="M255">
        <f t="shared" si="16"/>
        <v>67.957772505736955</v>
      </c>
    </row>
    <row r="256" spans="1:13" x14ac:dyDescent="0.2">
      <c r="A256">
        <f t="shared" si="18"/>
        <v>12194</v>
      </c>
      <c r="B256">
        <v>12</v>
      </c>
      <c r="C256">
        <v>9</v>
      </c>
      <c r="D256">
        <v>973507.52833333344</v>
      </c>
      <c r="E256" s="1">
        <v>422244.04866666673</v>
      </c>
      <c r="F256">
        <v>857130.91969999997</v>
      </c>
      <c r="G256" s="1">
        <f t="shared" si="19"/>
        <v>116376.60863333347</v>
      </c>
      <c r="H256">
        <v>0</v>
      </c>
      <c r="I256">
        <v>905499.46</v>
      </c>
      <c r="J256">
        <v>0</v>
      </c>
      <c r="K256" s="1">
        <f t="shared" si="17"/>
        <v>905499.46</v>
      </c>
      <c r="L256" s="1">
        <f t="shared" si="15"/>
        <v>68008.068333333475</v>
      </c>
      <c r="M256">
        <f t="shared" si="16"/>
        <v>58.437919038872977</v>
      </c>
    </row>
    <row r="257" spans="1:13" x14ac:dyDescent="0.2">
      <c r="A257">
        <f t="shared" si="18"/>
        <v>12242</v>
      </c>
      <c r="B257">
        <v>13</v>
      </c>
      <c r="C257">
        <v>9</v>
      </c>
      <c r="D257">
        <v>1006495.5638333332</v>
      </c>
      <c r="E257" s="1">
        <v>404846.47566666664</v>
      </c>
      <c r="F257">
        <v>879443.23800000001</v>
      </c>
      <c r="G257" s="1">
        <f t="shared" si="19"/>
        <v>127052.32583333319</v>
      </c>
      <c r="H257">
        <v>0</v>
      </c>
      <c r="I257">
        <v>933370.71</v>
      </c>
      <c r="J257">
        <v>0</v>
      </c>
      <c r="K257" s="1">
        <f t="shared" si="17"/>
        <v>933370.71</v>
      </c>
      <c r="L257" s="1">
        <f t="shared" si="15"/>
        <v>73124.85383333324</v>
      </c>
      <c r="M257">
        <f t="shared" si="16"/>
        <v>57.554911611187798</v>
      </c>
    </row>
    <row r="258" spans="1:13" x14ac:dyDescent="0.2">
      <c r="A258">
        <f t="shared" si="18"/>
        <v>12290</v>
      </c>
      <c r="B258">
        <v>14</v>
      </c>
      <c r="C258">
        <v>9</v>
      </c>
      <c r="D258">
        <v>992736.35900000005</v>
      </c>
      <c r="E258" s="1">
        <v>383096.67966666672</v>
      </c>
      <c r="F258">
        <v>871896.98750000005</v>
      </c>
      <c r="G258" s="1">
        <f t="shared" si="19"/>
        <v>120839.37150000001</v>
      </c>
      <c r="H258">
        <v>892736.36</v>
      </c>
      <c r="I258">
        <v>0</v>
      </c>
      <c r="J258">
        <v>0</v>
      </c>
      <c r="K258" s="1">
        <f t="shared" si="17"/>
        <v>892736.36</v>
      </c>
      <c r="L258" s="1">
        <f t="shared" ref="L258:L321" si="20">D258-K258</f>
        <v>99999.999000000069</v>
      </c>
      <c r="M258">
        <f t="shared" ref="M258:M321" si="21">L258/G258 *100</f>
        <v>82.754484534868723</v>
      </c>
    </row>
    <row r="259" spans="1:13" x14ac:dyDescent="0.2">
      <c r="A259">
        <f t="shared" si="18"/>
        <v>12338</v>
      </c>
      <c r="B259">
        <v>15</v>
      </c>
      <c r="C259">
        <v>9</v>
      </c>
      <c r="D259">
        <v>995339.78866666683</v>
      </c>
      <c r="E259" s="1">
        <v>404075.31750000006</v>
      </c>
      <c r="F259">
        <v>816398.96799999999</v>
      </c>
      <c r="G259" s="1">
        <f t="shared" si="19"/>
        <v>178940.82066666684</v>
      </c>
      <c r="H259">
        <v>0</v>
      </c>
      <c r="I259">
        <v>0</v>
      </c>
      <c r="J259">
        <v>896764.72</v>
      </c>
      <c r="K259" s="1">
        <f t="shared" ref="K259:K322" si="22">MAX(H259:J259)</f>
        <v>896764.72</v>
      </c>
      <c r="L259" s="1">
        <f t="shared" si="20"/>
        <v>98575.068666666863</v>
      </c>
      <c r="M259">
        <f t="shared" si="21"/>
        <v>55.088083478891448</v>
      </c>
    </row>
    <row r="260" spans="1:13" x14ac:dyDescent="0.2">
      <c r="A260">
        <f t="shared" ref="A260:A323" si="23">A259+48</f>
        <v>12386</v>
      </c>
      <c r="B260">
        <v>16</v>
      </c>
      <c r="C260">
        <v>9</v>
      </c>
      <c r="D260">
        <v>1071686.5114999998</v>
      </c>
      <c r="E260" s="1">
        <v>389658.28333333338</v>
      </c>
      <c r="F260">
        <v>929577.13199999998</v>
      </c>
      <c r="G260" s="1">
        <f t="shared" ref="G260:G323" si="24">D260-F260</f>
        <v>142109.37949999981</v>
      </c>
      <c r="H260">
        <v>0</v>
      </c>
      <c r="I260">
        <v>971686.51</v>
      </c>
      <c r="J260">
        <v>0</v>
      </c>
      <c r="K260" s="1">
        <f t="shared" si="22"/>
        <v>971686.51</v>
      </c>
      <c r="L260" s="1">
        <f t="shared" si="20"/>
        <v>100000.00149999978</v>
      </c>
      <c r="M260">
        <f t="shared" si="21"/>
        <v>70.368333076846568</v>
      </c>
    </row>
    <row r="261" spans="1:13" x14ac:dyDescent="0.2">
      <c r="A261">
        <f t="shared" si="23"/>
        <v>12434</v>
      </c>
      <c r="B261">
        <v>17</v>
      </c>
      <c r="C261">
        <v>9</v>
      </c>
      <c r="D261">
        <v>1050828.9864999999</v>
      </c>
      <c r="E261" s="1">
        <v>359109.94483333331</v>
      </c>
      <c r="F261">
        <v>927802.33</v>
      </c>
      <c r="G261" s="1">
        <f t="shared" si="24"/>
        <v>123026.65649999992</v>
      </c>
      <c r="H261">
        <v>0</v>
      </c>
      <c r="I261">
        <v>986491.73</v>
      </c>
      <c r="J261">
        <v>0</v>
      </c>
      <c r="K261" s="1">
        <f t="shared" si="22"/>
        <v>986491.73</v>
      </c>
      <c r="L261" s="1">
        <f t="shared" si="20"/>
        <v>64337.256499999901</v>
      </c>
      <c r="M261">
        <f t="shared" si="21"/>
        <v>52.295379172561631</v>
      </c>
    </row>
    <row r="262" spans="1:13" x14ac:dyDescent="0.2">
      <c r="A262">
        <f t="shared" si="23"/>
        <v>12482</v>
      </c>
      <c r="B262">
        <v>18</v>
      </c>
      <c r="C262">
        <v>9</v>
      </c>
      <c r="D262">
        <v>1013415.052</v>
      </c>
      <c r="E262" s="1">
        <v>371529.01166666672</v>
      </c>
      <c r="F262">
        <v>892938.40670000005</v>
      </c>
      <c r="G262" s="1">
        <f t="shared" si="24"/>
        <v>120476.64529999997</v>
      </c>
      <c r="H262">
        <v>0</v>
      </c>
      <c r="I262">
        <v>945568.4</v>
      </c>
      <c r="J262">
        <v>0</v>
      </c>
      <c r="K262" s="1">
        <f t="shared" si="22"/>
        <v>945568.4</v>
      </c>
      <c r="L262" s="1">
        <f t="shared" si="20"/>
        <v>67846.652000000002</v>
      </c>
      <c r="M262">
        <f t="shared" si="21"/>
        <v>56.315190243764214</v>
      </c>
    </row>
    <row r="263" spans="1:13" x14ac:dyDescent="0.2">
      <c r="A263">
        <f t="shared" si="23"/>
        <v>12530</v>
      </c>
      <c r="B263">
        <v>19</v>
      </c>
      <c r="C263">
        <v>9</v>
      </c>
      <c r="D263">
        <v>1147630.9746666669</v>
      </c>
      <c r="E263" s="1">
        <v>389024.97200000001</v>
      </c>
      <c r="F263">
        <v>998716.25800000003</v>
      </c>
      <c r="G263" s="1">
        <f t="shared" si="24"/>
        <v>148914.71666666691</v>
      </c>
      <c r="H263">
        <v>0</v>
      </c>
      <c r="I263">
        <v>1047630.98</v>
      </c>
      <c r="J263">
        <v>0</v>
      </c>
      <c r="K263" s="1">
        <f t="shared" si="22"/>
        <v>1047630.98</v>
      </c>
      <c r="L263" s="1">
        <f t="shared" si="20"/>
        <v>99999.994666666957</v>
      </c>
      <c r="M263">
        <f t="shared" si="21"/>
        <v>67.152526563582398</v>
      </c>
    </row>
    <row r="264" spans="1:13" x14ac:dyDescent="0.2">
      <c r="A264">
        <f t="shared" si="23"/>
        <v>12578</v>
      </c>
      <c r="B264">
        <v>20</v>
      </c>
      <c r="C264">
        <v>9</v>
      </c>
      <c r="D264">
        <v>1106677.2326666666</v>
      </c>
      <c r="E264" s="1">
        <v>419654.84633333329</v>
      </c>
      <c r="F264">
        <v>965539.69200000004</v>
      </c>
      <c r="G264" s="1">
        <f t="shared" si="24"/>
        <v>141137.54066666658</v>
      </c>
      <c r="H264">
        <v>0</v>
      </c>
      <c r="I264">
        <v>1006677.23</v>
      </c>
      <c r="J264">
        <v>0</v>
      </c>
      <c r="K264" s="1">
        <f t="shared" si="22"/>
        <v>1006677.23</v>
      </c>
      <c r="L264" s="1">
        <f t="shared" si="20"/>
        <v>100000.00266666664</v>
      </c>
      <c r="M264">
        <f t="shared" si="21"/>
        <v>70.852873157853125</v>
      </c>
    </row>
    <row r="265" spans="1:13" x14ac:dyDescent="0.2">
      <c r="A265">
        <f t="shared" si="23"/>
        <v>12626</v>
      </c>
      <c r="B265">
        <v>21</v>
      </c>
      <c r="C265">
        <v>9</v>
      </c>
      <c r="D265">
        <v>1001376.7528333334</v>
      </c>
      <c r="E265" s="1">
        <v>411233.77349999995</v>
      </c>
      <c r="F265">
        <v>855262.18779999996</v>
      </c>
      <c r="G265" s="1">
        <f t="shared" si="24"/>
        <v>146114.56503333349</v>
      </c>
      <c r="H265">
        <v>901376.75</v>
      </c>
      <c r="I265">
        <v>0</v>
      </c>
      <c r="J265">
        <v>0</v>
      </c>
      <c r="K265" s="1">
        <f t="shared" si="22"/>
        <v>901376.75</v>
      </c>
      <c r="L265" s="1">
        <f t="shared" si="20"/>
        <v>100000.00283333345</v>
      </c>
      <c r="M265">
        <f t="shared" si="21"/>
        <v>68.439448737037395</v>
      </c>
    </row>
    <row r="266" spans="1:13" x14ac:dyDescent="0.2">
      <c r="A266">
        <f t="shared" si="23"/>
        <v>12674</v>
      </c>
      <c r="B266">
        <v>22</v>
      </c>
      <c r="C266">
        <v>9</v>
      </c>
      <c r="D266">
        <v>956742.10216666665</v>
      </c>
      <c r="E266" s="1">
        <v>405378.65116666659</v>
      </c>
      <c r="F266">
        <v>780554.4142</v>
      </c>
      <c r="G266" s="1">
        <f t="shared" si="24"/>
        <v>176187.68796666665</v>
      </c>
      <c r="H266">
        <v>0</v>
      </c>
      <c r="I266">
        <v>0</v>
      </c>
      <c r="J266">
        <v>823482.07</v>
      </c>
      <c r="K266" s="1">
        <f t="shared" si="22"/>
        <v>823482.07</v>
      </c>
      <c r="L266" s="1">
        <f t="shared" si="20"/>
        <v>133260.0321666667</v>
      </c>
      <c r="M266">
        <f t="shared" si="21"/>
        <v>75.635269243034998</v>
      </c>
    </row>
    <row r="267" spans="1:13" x14ac:dyDescent="0.2">
      <c r="A267">
        <f t="shared" si="23"/>
        <v>12722</v>
      </c>
      <c r="B267">
        <v>23</v>
      </c>
      <c r="C267">
        <v>9</v>
      </c>
      <c r="D267">
        <v>1004824.4083333333</v>
      </c>
      <c r="E267" s="1">
        <v>395520.84533333336</v>
      </c>
      <c r="F267">
        <v>850859.1825</v>
      </c>
      <c r="G267" s="1">
        <f t="shared" si="24"/>
        <v>153965.22583333333</v>
      </c>
      <c r="H267">
        <v>0</v>
      </c>
      <c r="I267">
        <v>904824.41</v>
      </c>
      <c r="J267">
        <v>0</v>
      </c>
      <c r="K267" s="1">
        <f t="shared" si="22"/>
        <v>904824.41</v>
      </c>
      <c r="L267" s="1">
        <f t="shared" si="20"/>
        <v>99999.998333333293</v>
      </c>
      <c r="M267">
        <f t="shared" si="21"/>
        <v>64.949729909520499</v>
      </c>
    </row>
    <row r="268" spans="1:13" x14ac:dyDescent="0.2">
      <c r="A268">
        <f t="shared" si="23"/>
        <v>12770</v>
      </c>
      <c r="B268">
        <v>24</v>
      </c>
      <c r="C268">
        <v>9</v>
      </c>
      <c r="D268">
        <v>1011474.3363333334</v>
      </c>
      <c r="E268" s="1">
        <v>430429.88683333335</v>
      </c>
      <c r="F268">
        <v>844512.83129999996</v>
      </c>
      <c r="G268" s="1">
        <f t="shared" si="24"/>
        <v>166961.50503333344</v>
      </c>
      <c r="H268">
        <v>0</v>
      </c>
      <c r="I268">
        <v>0</v>
      </c>
      <c r="J268">
        <v>913348.79</v>
      </c>
      <c r="K268" s="1">
        <f t="shared" si="22"/>
        <v>913348.79</v>
      </c>
      <c r="L268" s="1">
        <f t="shared" si="20"/>
        <v>98125.546333333361</v>
      </c>
      <c r="M268">
        <f t="shared" si="21"/>
        <v>58.771359490166816</v>
      </c>
    </row>
    <row r="269" spans="1:13" x14ac:dyDescent="0.2">
      <c r="A269">
        <f t="shared" si="23"/>
        <v>12818</v>
      </c>
      <c r="B269">
        <v>25</v>
      </c>
      <c r="C269">
        <v>9</v>
      </c>
      <c r="D269">
        <v>1075709.0630000001</v>
      </c>
      <c r="E269" s="1">
        <v>418653.64666666667</v>
      </c>
      <c r="F269">
        <v>943727.55070000002</v>
      </c>
      <c r="G269" s="1">
        <f t="shared" si="24"/>
        <v>131981.51230000006</v>
      </c>
      <c r="H269">
        <v>0</v>
      </c>
      <c r="I269">
        <v>977685.91</v>
      </c>
      <c r="J269">
        <v>0</v>
      </c>
      <c r="K269" s="1">
        <f t="shared" si="22"/>
        <v>977685.91</v>
      </c>
      <c r="L269" s="1">
        <f t="shared" si="20"/>
        <v>98023.153000000049</v>
      </c>
      <c r="M269">
        <f t="shared" si="21"/>
        <v>74.270366577698326</v>
      </c>
    </row>
    <row r="270" spans="1:13" x14ac:dyDescent="0.2">
      <c r="A270">
        <f t="shared" si="23"/>
        <v>12866</v>
      </c>
      <c r="B270">
        <v>26</v>
      </c>
      <c r="C270">
        <v>9</v>
      </c>
      <c r="D270">
        <v>1177984.0174999998</v>
      </c>
      <c r="E270" s="1">
        <v>441108.875</v>
      </c>
      <c r="F270">
        <v>1051716.4269999999</v>
      </c>
      <c r="G270" s="1">
        <f t="shared" si="24"/>
        <v>126267.59049999993</v>
      </c>
      <c r="H270">
        <v>0</v>
      </c>
      <c r="I270">
        <v>1112763.49</v>
      </c>
      <c r="J270">
        <v>0</v>
      </c>
      <c r="K270" s="1">
        <f t="shared" si="22"/>
        <v>1112763.49</v>
      </c>
      <c r="L270" s="1">
        <f t="shared" si="20"/>
        <v>65220.527499999851</v>
      </c>
      <c r="M270">
        <f t="shared" si="21"/>
        <v>51.652626966062122</v>
      </c>
    </row>
    <row r="271" spans="1:13" x14ac:dyDescent="0.2">
      <c r="A271">
        <f t="shared" si="23"/>
        <v>12914</v>
      </c>
      <c r="B271">
        <v>27</v>
      </c>
      <c r="C271">
        <v>9</v>
      </c>
      <c r="D271">
        <v>1208273.1370000001</v>
      </c>
      <c r="E271" s="1">
        <v>434372.09749999997</v>
      </c>
      <c r="F271">
        <v>1069929.49</v>
      </c>
      <c r="G271" s="1">
        <f t="shared" si="24"/>
        <v>138343.64700000011</v>
      </c>
      <c r="H271">
        <v>0</v>
      </c>
      <c r="I271">
        <v>1108273.1399999999</v>
      </c>
      <c r="J271">
        <v>0</v>
      </c>
      <c r="K271" s="1">
        <f t="shared" si="22"/>
        <v>1108273.1399999999</v>
      </c>
      <c r="L271" s="1">
        <f t="shared" si="20"/>
        <v>99999.997000000207</v>
      </c>
      <c r="M271">
        <f t="shared" si="21"/>
        <v>72.283765224145142</v>
      </c>
    </row>
    <row r="272" spans="1:13" x14ac:dyDescent="0.2">
      <c r="A272">
        <f t="shared" si="23"/>
        <v>12962</v>
      </c>
      <c r="B272">
        <v>28</v>
      </c>
      <c r="C272">
        <v>9</v>
      </c>
      <c r="D272">
        <v>1186776.6963333332</v>
      </c>
      <c r="E272" s="1">
        <v>426889.78600000008</v>
      </c>
      <c r="F272">
        <v>1024558.883</v>
      </c>
      <c r="G272" s="1">
        <f t="shared" si="24"/>
        <v>162217.81333333312</v>
      </c>
      <c r="H272">
        <v>1086776.7</v>
      </c>
      <c r="I272">
        <v>0</v>
      </c>
      <c r="J272">
        <v>0</v>
      </c>
      <c r="K272" s="1">
        <f t="shared" si="22"/>
        <v>1086776.7</v>
      </c>
      <c r="L272" s="1">
        <f t="shared" si="20"/>
        <v>99999.996333333198</v>
      </c>
      <c r="M272">
        <f t="shared" si="21"/>
        <v>61.645508762868296</v>
      </c>
    </row>
    <row r="273" spans="1:13" x14ac:dyDescent="0.2">
      <c r="A273">
        <f t="shared" si="23"/>
        <v>13010</v>
      </c>
      <c r="B273">
        <v>29</v>
      </c>
      <c r="C273">
        <v>9</v>
      </c>
      <c r="D273">
        <v>982516.74800000002</v>
      </c>
      <c r="E273" s="1">
        <v>476074.64449999994</v>
      </c>
      <c r="F273">
        <v>819748.48329999996</v>
      </c>
      <c r="G273" s="1">
        <f t="shared" si="24"/>
        <v>162768.26470000006</v>
      </c>
      <c r="H273">
        <v>0</v>
      </c>
      <c r="I273">
        <v>0</v>
      </c>
      <c r="J273">
        <v>964814.82</v>
      </c>
      <c r="K273" s="1">
        <f t="shared" si="22"/>
        <v>964814.82</v>
      </c>
      <c r="L273" s="1">
        <f t="shared" si="20"/>
        <v>17701.928000000073</v>
      </c>
      <c r="M273">
        <f t="shared" si="21"/>
        <v>10.875540162959092</v>
      </c>
    </row>
    <row r="274" spans="1:13" x14ac:dyDescent="0.2">
      <c r="A274">
        <f t="shared" si="23"/>
        <v>13058</v>
      </c>
      <c r="B274">
        <v>30</v>
      </c>
      <c r="C274">
        <v>9</v>
      </c>
      <c r="D274">
        <v>1049510.2753333335</v>
      </c>
      <c r="E274" s="1">
        <v>471752.16866666666</v>
      </c>
      <c r="F274">
        <v>915894.75899999996</v>
      </c>
      <c r="G274" s="1">
        <f t="shared" si="24"/>
        <v>133615.51633333357</v>
      </c>
      <c r="H274">
        <v>0</v>
      </c>
      <c r="I274">
        <v>949510.27</v>
      </c>
      <c r="J274">
        <v>0</v>
      </c>
      <c r="K274" s="1">
        <f t="shared" si="22"/>
        <v>949510.27</v>
      </c>
      <c r="L274" s="1">
        <f t="shared" si="20"/>
        <v>100000.00533333351</v>
      </c>
      <c r="M274">
        <f t="shared" si="21"/>
        <v>74.841611272048141</v>
      </c>
    </row>
    <row r="275" spans="1:13" x14ac:dyDescent="0.2">
      <c r="A275">
        <f t="shared" si="23"/>
        <v>13106</v>
      </c>
      <c r="B275">
        <v>1</v>
      </c>
      <c r="C275">
        <v>10</v>
      </c>
      <c r="D275">
        <v>1069290.0444999998</v>
      </c>
      <c r="E275" s="1">
        <v>426004.60349999997</v>
      </c>
      <c r="F275">
        <v>940061.53520000004</v>
      </c>
      <c r="G275" s="1">
        <f t="shared" si="24"/>
        <v>129228.5092999998</v>
      </c>
      <c r="H275">
        <v>0</v>
      </c>
      <c r="I275">
        <v>969290.04</v>
      </c>
      <c r="J275">
        <v>0</v>
      </c>
      <c r="K275" s="1">
        <f t="shared" si="22"/>
        <v>969290.04</v>
      </c>
      <c r="L275" s="1">
        <f t="shared" si="20"/>
        <v>100000.00449999981</v>
      </c>
      <c r="M275">
        <f t="shared" si="21"/>
        <v>77.382309090831527</v>
      </c>
    </row>
    <row r="276" spans="1:13" x14ac:dyDescent="0.2">
      <c r="A276">
        <f t="shared" si="23"/>
        <v>13154</v>
      </c>
      <c r="B276">
        <v>2</v>
      </c>
      <c r="C276">
        <v>10</v>
      </c>
      <c r="D276">
        <v>1089656.0128333333</v>
      </c>
      <c r="E276" s="1">
        <v>413492.51333333337</v>
      </c>
      <c r="F276">
        <v>937345.85129999998</v>
      </c>
      <c r="G276" s="1">
        <f t="shared" si="24"/>
        <v>152310.16153333336</v>
      </c>
      <c r="H276">
        <v>0</v>
      </c>
      <c r="I276">
        <v>989656.01</v>
      </c>
      <c r="J276">
        <v>0</v>
      </c>
      <c r="K276" s="1">
        <f t="shared" si="22"/>
        <v>989656.01</v>
      </c>
      <c r="L276" s="1">
        <f t="shared" si="20"/>
        <v>100000.00283333333</v>
      </c>
      <c r="M276">
        <f t="shared" si="21"/>
        <v>65.655503104071059</v>
      </c>
    </row>
    <row r="277" spans="1:13" x14ac:dyDescent="0.2">
      <c r="A277">
        <f t="shared" si="23"/>
        <v>13202</v>
      </c>
      <c r="B277">
        <v>3</v>
      </c>
      <c r="C277">
        <v>10</v>
      </c>
      <c r="D277">
        <v>1066999.9311666668</v>
      </c>
      <c r="E277" s="1">
        <v>407946.1513333334</v>
      </c>
      <c r="F277">
        <v>927365.09479999996</v>
      </c>
      <c r="G277" s="1">
        <f t="shared" si="24"/>
        <v>139634.83636666683</v>
      </c>
      <c r="H277">
        <v>0</v>
      </c>
      <c r="I277">
        <v>991224.37</v>
      </c>
      <c r="J277">
        <v>0</v>
      </c>
      <c r="K277" s="1">
        <f t="shared" si="22"/>
        <v>991224.37</v>
      </c>
      <c r="L277" s="1">
        <f t="shared" si="20"/>
        <v>75775.561166666797</v>
      </c>
      <c r="M277">
        <f t="shared" si="21"/>
        <v>54.266945941547071</v>
      </c>
    </row>
    <row r="278" spans="1:13" x14ac:dyDescent="0.2">
      <c r="A278">
        <f t="shared" si="23"/>
        <v>13250</v>
      </c>
      <c r="B278">
        <v>4</v>
      </c>
      <c r="C278">
        <v>10</v>
      </c>
      <c r="D278">
        <v>1053703.7743333334</v>
      </c>
      <c r="E278" s="1">
        <v>430572.67333333334</v>
      </c>
      <c r="F278">
        <v>942051.21349999995</v>
      </c>
      <c r="G278" s="1">
        <f t="shared" si="24"/>
        <v>111652.56083333341</v>
      </c>
      <c r="H278">
        <v>0</v>
      </c>
      <c r="I278">
        <v>983669.82</v>
      </c>
      <c r="J278">
        <v>0</v>
      </c>
      <c r="K278" s="1">
        <f t="shared" si="22"/>
        <v>983669.82</v>
      </c>
      <c r="L278" s="1">
        <f t="shared" si="20"/>
        <v>70033.954333333415</v>
      </c>
      <c r="M278">
        <f t="shared" si="21"/>
        <v>62.724897495073904</v>
      </c>
    </row>
    <row r="279" spans="1:13" x14ac:dyDescent="0.2">
      <c r="A279">
        <f t="shared" si="23"/>
        <v>13298</v>
      </c>
      <c r="B279">
        <v>5</v>
      </c>
      <c r="C279">
        <v>10</v>
      </c>
      <c r="D279">
        <v>1124929.2266666668</v>
      </c>
      <c r="E279" s="1">
        <v>416222.92933333333</v>
      </c>
      <c r="F279">
        <v>957815.75399999996</v>
      </c>
      <c r="G279" s="1">
        <f t="shared" si="24"/>
        <v>167113.47266666684</v>
      </c>
      <c r="H279">
        <v>1024929.23</v>
      </c>
      <c r="I279">
        <v>0</v>
      </c>
      <c r="J279">
        <v>0</v>
      </c>
      <c r="K279" s="1">
        <f t="shared" si="22"/>
        <v>1024929.23</v>
      </c>
      <c r="L279" s="1">
        <f t="shared" si="20"/>
        <v>99999.996666666819</v>
      </c>
      <c r="M279">
        <f t="shared" si="21"/>
        <v>59.839577905326621</v>
      </c>
    </row>
    <row r="280" spans="1:13" x14ac:dyDescent="0.2">
      <c r="A280">
        <f t="shared" si="23"/>
        <v>13346</v>
      </c>
      <c r="B280">
        <v>6</v>
      </c>
      <c r="C280">
        <v>10</v>
      </c>
      <c r="D280">
        <v>991249.98900000006</v>
      </c>
      <c r="E280" s="1">
        <v>481499.15699999995</v>
      </c>
      <c r="F280">
        <v>815692.65</v>
      </c>
      <c r="G280" s="1">
        <f t="shared" si="24"/>
        <v>175557.33900000004</v>
      </c>
      <c r="H280">
        <v>0</v>
      </c>
      <c r="I280">
        <v>0</v>
      </c>
      <c r="J280">
        <v>881443.96</v>
      </c>
      <c r="K280" s="1">
        <f t="shared" si="22"/>
        <v>881443.96</v>
      </c>
      <c r="L280" s="1">
        <f t="shared" si="20"/>
        <v>109806.0290000001</v>
      </c>
      <c r="M280">
        <f t="shared" si="21"/>
        <v>62.547102630668192</v>
      </c>
    </row>
    <row r="281" spans="1:13" x14ac:dyDescent="0.2">
      <c r="A281">
        <f t="shared" si="23"/>
        <v>13394</v>
      </c>
      <c r="B281">
        <v>7</v>
      </c>
      <c r="C281">
        <v>10</v>
      </c>
      <c r="D281">
        <v>1054675.5995</v>
      </c>
      <c r="E281" s="1">
        <v>440367.82883333339</v>
      </c>
      <c r="F281">
        <v>921026.82900000003</v>
      </c>
      <c r="G281" s="1">
        <f t="shared" si="24"/>
        <v>133648.77049999998</v>
      </c>
      <c r="H281">
        <v>0</v>
      </c>
      <c r="I281">
        <v>954675.6</v>
      </c>
      <c r="J281">
        <v>0</v>
      </c>
      <c r="K281" s="1">
        <f t="shared" si="22"/>
        <v>954675.6</v>
      </c>
      <c r="L281" s="1">
        <f t="shared" si="20"/>
        <v>99999.999500000034</v>
      </c>
      <c r="M281">
        <f t="shared" si="21"/>
        <v>74.822984997082358</v>
      </c>
    </row>
    <row r="282" spans="1:13" x14ac:dyDescent="0.2">
      <c r="A282">
        <f t="shared" si="23"/>
        <v>13442</v>
      </c>
      <c r="B282">
        <v>8</v>
      </c>
      <c r="C282">
        <v>10</v>
      </c>
      <c r="D282">
        <v>1045344.8101666667</v>
      </c>
      <c r="E282" s="1">
        <v>422746.87666666671</v>
      </c>
      <c r="F282">
        <v>919433.57620000001</v>
      </c>
      <c r="G282" s="1">
        <f t="shared" si="24"/>
        <v>125911.23396666674</v>
      </c>
      <c r="H282">
        <v>0</v>
      </c>
      <c r="I282">
        <v>972477.85</v>
      </c>
      <c r="J282">
        <v>0</v>
      </c>
      <c r="K282" s="1">
        <f t="shared" si="22"/>
        <v>972477.85</v>
      </c>
      <c r="L282" s="1">
        <f t="shared" si="20"/>
        <v>72866.960166666773</v>
      </c>
      <c r="M282">
        <f t="shared" si="21"/>
        <v>57.871690929466467</v>
      </c>
    </row>
    <row r="283" spans="1:13" x14ac:dyDescent="0.2">
      <c r="A283">
        <f t="shared" si="23"/>
        <v>13490</v>
      </c>
      <c r="B283">
        <v>9</v>
      </c>
      <c r="C283">
        <v>10</v>
      </c>
      <c r="D283">
        <v>954042.87899999984</v>
      </c>
      <c r="E283" s="1">
        <v>423561.36800000002</v>
      </c>
      <c r="F283">
        <v>854042.87899999996</v>
      </c>
      <c r="G283" s="1">
        <f t="shared" si="24"/>
        <v>99999.999999999884</v>
      </c>
      <c r="H283">
        <v>0</v>
      </c>
      <c r="I283">
        <v>899974.05</v>
      </c>
      <c r="J283">
        <v>0</v>
      </c>
      <c r="K283" s="1">
        <f t="shared" si="22"/>
        <v>899974.05</v>
      </c>
      <c r="L283" s="1">
        <f t="shared" si="20"/>
        <v>54068.828999999794</v>
      </c>
      <c r="M283">
        <f t="shared" si="21"/>
        <v>54.068828999999852</v>
      </c>
    </row>
    <row r="284" spans="1:13" x14ac:dyDescent="0.2">
      <c r="A284">
        <f t="shared" si="23"/>
        <v>13538</v>
      </c>
      <c r="B284">
        <v>10</v>
      </c>
      <c r="C284">
        <v>10</v>
      </c>
      <c r="D284">
        <v>1004382.3785</v>
      </c>
      <c r="E284" s="1">
        <v>423103.1430000001</v>
      </c>
      <c r="F284">
        <v>892988.21070000005</v>
      </c>
      <c r="G284" s="1">
        <f t="shared" si="24"/>
        <v>111394.16779999994</v>
      </c>
      <c r="H284">
        <v>0</v>
      </c>
      <c r="I284">
        <v>921354.41</v>
      </c>
      <c r="J284">
        <v>0</v>
      </c>
      <c r="K284" s="1">
        <f t="shared" si="22"/>
        <v>921354.41</v>
      </c>
      <c r="L284" s="1">
        <f t="shared" si="20"/>
        <v>83027.968499999959</v>
      </c>
      <c r="M284">
        <f t="shared" si="21"/>
        <v>74.535292232777024</v>
      </c>
    </row>
    <row r="285" spans="1:13" x14ac:dyDescent="0.2">
      <c r="A285">
        <f t="shared" si="23"/>
        <v>13586</v>
      </c>
      <c r="B285">
        <v>11</v>
      </c>
      <c r="C285">
        <v>10</v>
      </c>
      <c r="D285">
        <v>1091425.8023333333</v>
      </c>
      <c r="E285" s="1">
        <v>462188.54033333337</v>
      </c>
      <c r="F285">
        <v>944302.85129999998</v>
      </c>
      <c r="G285" s="1">
        <f t="shared" si="24"/>
        <v>147122.95103333332</v>
      </c>
      <c r="H285">
        <v>0</v>
      </c>
      <c r="I285">
        <v>991425.8</v>
      </c>
      <c r="J285">
        <v>0</v>
      </c>
      <c r="K285" s="1">
        <f t="shared" si="22"/>
        <v>991425.8</v>
      </c>
      <c r="L285" s="1">
        <f t="shared" si="20"/>
        <v>100000.00233333325</v>
      </c>
      <c r="M285">
        <f t="shared" si="21"/>
        <v>67.970361953028302</v>
      </c>
    </row>
    <row r="286" spans="1:13" x14ac:dyDescent="0.2">
      <c r="A286">
        <f t="shared" si="23"/>
        <v>13634</v>
      </c>
      <c r="B286">
        <v>12</v>
      </c>
      <c r="C286">
        <v>10</v>
      </c>
      <c r="D286">
        <v>1051163.9609999999</v>
      </c>
      <c r="E286" s="1">
        <v>450670.16483333334</v>
      </c>
      <c r="F286">
        <v>917891.98</v>
      </c>
      <c r="G286" s="1">
        <f t="shared" si="24"/>
        <v>133271.98099999991</v>
      </c>
      <c r="H286">
        <v>951163.96</v>
      </c>
      <c r="I286">
        <v>0</v>
      </c>
      <c r="J286">
        <v>0</v>
      </c>
      <c r="K286" s="1">
        <f t="shared" si="22"/>
        <v>951163.96</v>
      </c>
      <c r="L286" s="1">
        <f t="shared" si="20"/>
        <v>100000.00099999993</v>
      </c>
      <c r="M286">
        <f t="shared" si="21"/>
        <v>75.034527324989639</v>
      </c>
    </row>
    <row r="287" spans="1:13" x14ac:dyDescent="0.2">
      <c r="A287">
        <f t="shared" si="23"/>
        <v>13682</v>
      </c>
      <c r="B287">
        <v>13</v>
      </c>
      <c r="C287">
        <v>10</v>
      </c>
      <c r="D287">
        <v>1084412.7070000002</v>
      </c>
      <c r="E287" s="1">
        <v>432575.93650000001</v>
      </c>
      <c r="F287">
        <v>884412.70700000005</v>
      </c>
      <c r="G287" s="1">
        <f t="shared" si="24"/>
        <v>200000.00000000012</v>
      </c>
      <c r="H287">
        <v>0</v>
      </c>
      <c r="I287">
        <v>0</v>
      </c>
      <c r="J287">
        <v>934412.71</v>
      </c>
      <c r="K287" s="1">
        <f t="shared" si="22"/>
        <v>934412.71</v>
      </c>
      <c r="L287" s="1">
        <f t="shared" si="20"/>
        <v>149999.99700000021</v>
      </c>
      <c r="M287">
        <f t="shared" si="21"/>
        <v>74.999998500000061</v>
      </c>
    </row>
    <row r="288" spans="1:13" x14ac:dyDescent="0.2">
      <c r="A288">
        <f t="shared" si="23"/>
        <v>13730</v>
      </c>
      <c r="B288">
        <v>14</v>
      </c>
      <c r="C288">
        <v>10</v>
      </c>
      <c r="D288">
        <v>1096163.0275000001</v>
      </c>
      <c r="E288" s="1">
        <v>418320.03700000001</v>
      </c>
      <c r="F288">
        <v>954186.75230000005</v>
      </c>
      <c r="G288" s="1">
        <f t="shared" si="24"/>
        <v>141976.27520000003</v>
      </c>
      <c r="H288">
        <v>0</v>
      </c>
      <c r="I288">
        <v>1005917.71</v>
      </c>
      <c r="J288">
        <v>0</v>
      </c>
      <c r="K288" s="1">
        <f t="shared" si="22"/>
        <v>1005917.71</v>
      </c>
      <c r="L288" s="1">
        <f t="shared" si="20"/>
        <v>90245.317500000121</v>
      </c>
      <c r="M288">
        <f t="shared" si="21"/>
        <v>63.563660458673667</v>
      </c>
    </row>
    <row r="289" spans="1:13" x14ac:dyDescent="0.2">
      <c r="A289">
        <f t="shared" si="23"/>
        <v>13778</v>
      </c>
      <c r="B289">
        <v>15</v>
      </c>
      <c r="C289">
        <v>10</v>
      </c>
      <c r="D289">
        <v>1099983.166</v>
      </c>
      <c r="E289" s="1">
        <v>434600.31199999998</v>
      </c>
      <c r="F289">
        <v>951125.30500000005</v>
      </c>
      <c r="G289" s="1">
        <f t="shared" si="24"/>
        <v>148857.86099999992</v>
      </c>
      <c r="H289">
        <v>0</v>
      </c>
      <c r="I289">
        <v>999983.17</v>
      </c>
      <c r="J289">
        <v>0</v>
      </c>
      <c r="K289" s="1">
        <f t="shared" si="22"/>
        <v>999983.17</v>
      </c>
      <c r="L289" s="1">
        <f t="shared" si="20"/>
        <v>99999.995999999926</v>
      </c>
      <c r="M289">
        <f t="shared" si="21"/>
        <v>67.178176099144665</v>
      </c>
    </row>
    <row r="290" spans="1:13" x14ac:dyDescent="0.2">
      <c r="A290">
        <f t="shared" si="23"/>
        <v>13826</v>
      </c>
      <c r="B290">
        <v>16</v>
      </c>
      <c r="C290">
        <v>10</v>
      </c>
      <c r="D290">
        <v>1142036.1416666666</v>
      </c>
      <c r="E290" s="1">
        <v>474169.60200000001</v>
      </c>
      <c r="F290">
        <v>972760.25600000005</v>
      </c>
      <c r="G290" s="1">
        <f t="shared" si="24"/>
        <v>169275.88566666655</v>
      </c>
      <c r="H290">
        <v>0</v>
      </c>
      <c r="I290">
        <v>1042036.14</v>
      </c>
      <c r="J290">
        <v>0</v>
      </c>
      <c r="K290" s="1">
        <f t="shared" si="22"/>
        <v>1042036.14</v>
      </c>
      <c r="L290" s="1">
        <f t="shared" si="20"/>
        <v>100000.00166666659</v>
      </c>
      <c r="M290">
        <f t="shared" si="21"/>
        <v>59.075160807951036</v>
      </c>
    </row>
    <row r="291" spans="1:13" x14ac:dyDescent="0.2">
      <c r="A291">
        <f t="shared" si="23"/>
        <v>13874</v>
      </c>
      <c r="B291">
        <v>17</v>
      </c>
      <c r="C291">
        <v>10</v>
      </c>
      <c r="D291">
        <v>1108619.0671666667</v>
      </c>
      <c r="E291" s="1">
        <v>-19.233166666666666</v>
      </c>
      <c r="F291">
        <v>972145.47600000002</v>
      </c>
      <c r="G291" s="1">
        <f t="shared" si="24"/>
        <v>136473.59116666671</v>
      </c>
      <c r="H291">
        <v>0</v>
      </c>
      <c r="I291">
        <v>1022145.48</v>
      </c>
      <c r="J291">
        <v>0</v>
      </c>
      <c r="K291" s="1">
        <f t="shared" si="22"/>
        <v>1022145.48</v>
      </c>
      <c r="L291" s="1">
        <f t="shared" si="20"/>
        <v>86473.587166666752</v>
      </c>
      <c r="M291">
        <f t="shared" si="21"/>
        <v>63.362872206580931</v>
      </c>
    </row>
    <row r="292" spans="1:13" x14ac:dyDescent="0.2">
      <c r="A292">
        <f t="shared" si="23"/>
        <v>13922</v>
      </c>
      <c r="B292">
        <v>18</v>
      </c>
      <c r="C292">
        <v>10</v>
      </c>
      <c r="D292">
        <v>1145547.8844999999</v>
      </c>
      <c r="E292" s="1">
        <v>446742.15033333347</v>
      </c>
      <c r="F292">
        <v>998817.41669999994</v>
      </c>
      <c r="G292" s="1">
        <f t="shared" si="24"/>
        <v>146730.46779999998</v>
      </c>
      <c r="H292">
        <v>0</v>
      </c>
      <c r="I292">
        <v>1045547.88</v>
      </c>
      <c r="J292">
        <v>0</v>
      </c>
      <c r="K292" s="1">
        <f t="shared" si="22"/>
        <v>1045547.88</v>
      </c>
      <c r="L292" s="1">
        <f t="shared" si="20"/>
        <v>100000.00449999992</v>
      </c>
      <c r="M292">
        <f t="shared" si="21"/>
        <v>68.152174527450072</v>
      </c>
    </row>
    <row r="293" spans="1:13" x14ac:dyDescent="0.2">
      <c r="A293">
        <f t="shared" si="23"/>
        <v>13970</v>
      </c>
      <c r="B293">
        <v>19</v>
      </c>
      <c r="C293">
        <v>10</v>
      </c>
      <c r="D293">
        <v>1075500.4659999998</v>
      </c>
      <c r="E293" s="1">
        <v>0</v>
      </c>
      <c r="F293">
        <v>964444.26800000004</v>
      </c>
      <c r="G293" s="1">
        <f t="shared" si="24"/>
        <v>111056.19799999974</v>
      </c>
      <c r="H293">
        <v>975500.47</v>
      </c>
      <c r="I293">
        <v>0</v>
      </c>
      <c r="J293">
        <v>0</v>
      </c>
      <c r="K293" s="1">
        <f t="shared" si="22"/>
        <v>975500.47</v>
      </c>
      <c r="L293" s="1">
        <f t="shared" si="20"/>
        <v>99999.99599999981</v>
      </c>
      <c r="M293">
        <f t="shared" si="21"/>
        <v>90.044498011718389</v>
      </c>
    </row>
    <row r="294" spans="1:13" x14ac:dyDescent="0.2">
      <c r="A294">
        <f t="shared" si="23"/>
        <v>14018</v>
      </c>
      <c r="B294">
        <v>20</v>
      </c>
      <c r="C294">
        <v>10</v>
      </c>
      <c r="D294">
        <v>1048961.5593333333</v>
      </c>
      <c r="E294" s="1">
        <v>382959.58333333331</v>
      </c>
      <c r="F294">
        <v>848961.55900000001</v>
      </c>
      <c r="G294" s="1">
        <f t="shared" si="24"/>
        <v>200000.00033333327</v>
      </c>
      <c r="H294">
        <v>0</v>
      </c>
      <c r="I294">
        <v>0</v>
      </c>
      <c r="J294">
        <v>930818.27</v>
      </c>
      <c r="K294" s="1">
        <f t="shared" si="22"/>
        <v>930818.27</v>
      </c>
      <c r="L294" s="1">
        <f t="shared" si="20"/>
        <v>118143.28933333326</v>
      </c>
      <c r="M294">
        <f t="shared" si="21"/>
        <v>59.071644568213912</v>
      </c>
    </row>
    <row r="295" spans="1:13" x14ac:dyDescent="0.2">
      <c r="A295">
        <f t="shared" si="23"/>
        <v>14066</v>
      </c>
      <c r="B295">
        <v>21</v>
      </c>
      <c r="C295">
        <v>10</v>
      </c>
      <c r="D295">
        <v>982880.59566666663</v>
      </c>
      <c r="E295" s="1">
        <v>365498.10800000001</v>
      </c>
      <c r="F295">
        <v>856101.34080000001</v>
      </c>
      <c r="G295" s="1">
        <f t="shared" si="24"/>
        <v>126779.25486666663</v>
      </c>
      <c r="H295">
        <v>0</v>
      </c>
      <c r="I295">
        <v>916399.14</v>
      </c>
      <c r="J295">
        <v>0</v>
      </c>
      <c r="K295" s="1">
        <f t="shared" si="22"/>
        <v>916399.14</v>
      </c>
      <c r="L295" s="1">
        <f t="shared" si="20"/>
        <v>66481.455666666618</v>
      </c>
      <c r="M295">
        <f t="shared" si="21"/>
        <v>52.438749333702084</v>
      </c>
    </row>
    <row r="296" spans="1:13" x14ac:dyDescent="0.2">
      <c r="A296">
        <f t="shared" si="23"/>
        <v>14114</v>
      </c>
      <c r="B296">
        <v>22</v>
      </c>
      <c r="C296">
        <v>10</v>
      </c>
      <c r="D296">
        <v>1032017.6858333332</v>
      </c>
      <c r="E296" s="1">
        <v>429642.74816666666</v>
      </c>
      <c r="F296">
        <v>881797.47580000001</v>
      </c>
      <c r="G296" s="1">
        <f t="shared" si="24"/>
        <v>150220.21003333316</v>
      </c>
      <c r="H296">
        <v>0</v>
      </c>
      <c r="I296">
        <v>932017.69</v>
      </c>
      <c r="J296">
        <v>0</v>
      </c>
      <c r="K296" s="1">
        <f t="shared" si="22"/>
        <v>932017.69</v>
      </c>
      <c r="L296" s="1">
        <f t="shared" si="20"/>
        <v>99999.995833333232</v>
      </c>
      <c r="M296">
        <f t="shared" si="21"/>
        <v>66.568936237769677</v>
      </c>
    </row>
    <row r="297" spans="1:13" x14ac:dyDescent="0.2">
      <c r="A297">
        <f t="shared" si="23"/>
        <v>14162</v>
      </c>
      <c r="B297">
        <v>23</v>
      </c>
      <c r="C297">
        <v>10</v>
      </c>
      <c r="D297">
        <v>941374.59500000009</v>
      </c>
      <c r="E297" s="1">
        <v>419964.27700000006</v>
      </c>
      <c r="F297">
        <v>822445.41280000005</v>
      </c>
      <c r="G297" s="1">
        <f t="shared" si="24"/>
        <v>118929.18220000004</v>
      </c>
      <c r="H297">
        <v>0</v>
      </c>
      <c r="I297">
        <v>872761.66</v>
      </c>
      <c r="J297">
        <v>0</v>
      </c>
      <c r="K297" s="1">
        <f t="shared" si="22"/>
        <v>872761.66</v>
      </c>
      <c r="L297" s="1">
        <f t="shared" si="20"/>
        <v>68612.935000000056</v>
      </c>
      <c r="M297">
        <f t="shared" si="21"/>
        <v>57.692261672678036</v>
      </c>
    </row>
    <row r="298" spans="1:13" x14ac:dyDescent="0.2">
      <c r="A298">
        <f t="shared" si="23"/>
        <v>14210</v>
      </c>
      <c r="B298">
        <v>24</v>
      </c>
      <c r="C298">
        <v>10</v>
      </c>
      <c r="D298">
        <v>953397.59866666666</v>
      </c>
      <c r="E298" s="1">
        <v>414640.57183333329</v>
      </c>
      <c r="F298">
        <v>839272.27599999995</v>
      </c>
      <c r="G298" s="1">
        <f t="shared" si="24"/>
        <v>114125.3226666667</v>
      </c>
      <c r="H298">
        <v>0</v>
      </c>
      <c r="I298">
        <v>869846.29</v>
      </c>
      <c r="J298">
        <v>0</v>
      </c>
      <c r="K298" s="1">
        <f t="shared" si="22"/>
        <v>869846.29</v>
      </c>
      <c r="L298" s="1">
        <f t="shared" si="20"/>
        <v>83551.30866666662</v>
      </c>
      <c r="M298">
        <f t="shared" si="21"/>
        <v>73.210140146284971</v>
      </c>
    </row>
    <row r="299" spans="1:13" x14ac:dyDescent="0.2">
      <c r="A299">
        <f t="shared" si="23"/>
        <v>14258</v>
      </c>
      <c r="B299">
        <v>25</v>
      </c>
      <c r="C299">
        <v>10</v>
      </c>
      <c r="D299">
        <v>1001949.5581666665</v>
      </c>
      <c r="E299" s="1">
        <v>426781.0076666667</v>
      </c>
      <c r="F299">
        <v>889446.47120000003</v>
      </c>
      <c r="G299" s="1">
        <f t="shared" si="24"/>
        <v>112503.08696666651</v>
      </c>
      <c r="H299">
        <v>0</v>
      </c>
      <c r="I299">
        <v>939446.47</v>
      </c>
      <c r="J299">
        <v>0</v>
      </c>
      <c r="K299" s="1">
        <f t="shared" si="22"/>
        <v>939446.47</v>
      </c>
      <c r="L299" s="1">
        <f t="shared" si="20"/>
        <v>62503.088166666566</v>
      </c>
      <c r="M299">
        <f t="shared" si="21"/>
        <v>55.556776131116813</v>
      </c>
    </row>
    <row r="300" spans="1:13" x14ac:dyDescent="0.2">
      <c r="A300">
        <f t="shared" si="23"/>
        <v>14306</v>
      </c>
      <c r="B300">
        <v>26</v>
      </c>
      <c r="C300">
        <v>10</v>
      </c>
      <c r="D300">
        <v>1043441.9601666667</v>
      </c>
      <c r="E300" s="1">
        <v>422611.23983333335</v>
      </c>
      <c r="F300">
        <v>902455.78200000001</v>
      </c>
      <c r="G300" s="1">
        <f t="shared" si="24"/>
        <v>140986.17816666665</v>
      </c>
      <c r="H300">
        <v>943441.96</v>
      </c>
      <c r="I300">
        <v>0</v>
      </c>
      <c r="J300">
        <v>0</v>
      </c>
      <c r="K300" s="1">
        <f t="shared" si="22"/>
        <v>943441.96</v>
      </c>
      <c r="L300" s="1">
        <f t="shared" si="20"/>
        <v>100000.00016666669</v>
      </c>
      <c r="M300">
        <f t="shared" si="21"/>
        <v>70.928938898146328</v>
      </c>
    </row>
    <row r="301" spans="1:13" x14ac:dyDescent="0.2">
      <c r="A301">
        <f t="shared" si="23"/>
        <v>14354</v>
      </c>
      <c r="B301">
        <v>27</v>
      </c>
      <c r="C301">
        <v>10</v>
      </c>
      <c r="D301">
        <v>955174.24416666664</v>
      </c>
      <c r="E301" s="1">
        <v>420839.76249999995</v>
      </c>
      <c r="F301">
        <v>792766.16</v>
      </c>
      <c r="G301" s="1">
        <f t="shared" si="24"/>
        <v>162408.08416666661</v>
      </c>
      <c r="H301">
        <v>0</v>
      </c>
      <c r="I301">
        <v>0</v>
      </c>
      <c r="J301">
        <v>887550.89</v>
      </c>
      <c r="K301" s="1">
        <f t="shared" si="22"/>
        <v>887550.89</v>
      </c>
      <c r="L301" s="1">
        <f t="shared" si="20"/>
        <v>67623.354166666628</v>
      </c>
      <c r="M301">
        <f t="shared" si="21"/>
        <v>41.637923699210752</v>
      </c>
    </row>
    <row r="302" spans="1:13" x14ac:dyDescent="0.2">
      <c r="A302">
        <f t="shared" si="23"/>
        <v>14402</v>
      </c>
      <c r="B302">
        <v>28</v>
      </c>
      <c r="C302">
        <v>10</v>
      </c>
      <c r="D302">
        <v>914562.10099999991</v>
      </c>
      <c r="E302" s="1">
        <v>399816.18416666676</v>
      </c>
      <c r="F302">
        <v>811188.68570000003</v>
      </c>
      <c r="G302" s="1">
        <f t="shared" si="24"/>
        <v>103373.41529999988</v>
      </c>
      <c r="H302">
        <v>0</v>
      </c>
      <c r="I302">
        <v>852330.73</v>
      </c>
      <c r="J302">
        <v>0</v>
      </c>
      <c r="K302" s="1">
        <f t="shared" si="22"/>
        <v>852330.73</v>
      </c>
      <c r="L302" s="1">
        <f t="shared" si="20"/>
        <v>62231.370999999926</v>
      </c>
      <c r="M302">
        <f t="shared" si="21"/>
        <v>60.200556225600486</v>
      </c>
    </row>
    <row r="303" spans="1:13" x14ac:dyDescent="0.2">
      <c r="A303">
        <f t="shared" si="23"/>
        <v>14450</v>
      </c>
      <c r="B303">
        <v>29</v>
      </c>
      <c r="C303">
        <v>10</v>
      </c>
      <c r="D303">
        <v>927168.45916666684</v>
      </c>
      <c r="E303" s="1">
        <v>411955.00366666663</v>
      </c>
      <c r="F303">
        <v>817008.00670000003</v>
      </c>
      <c r="G303" s="1">
        <f t="shared" si="24"/>
        <v>110160.45246666681</v>
      </c>
      <c r="H303">
        <v>0</v>
      </c>
      <c r="I303">
        <v>868359.76</v>
      </c>
      <c r="J303">
        <v>0</v>
      </c>
      <c r="K303" s="1">
        <f t="shared" si="22"/>
        <v>868359.76</v>
      </c>
      <c r="L303" s="1">
        <f t="shared" si="20"/>
        <v>58808.699166666833</v>
      </c>
      <c r="M303">
        <f t="shared" si="21"/>
        <v>53.384583895442525</v>
      </c>
    </row>
    <row r="304" spans="1:13" x14ac:dyDescent="0.2">
      <c r="A304">
        <f t="shared" si="23"/>
        <v>14498</v>
      </c>
      <c r="B304">
        <v>30</v>
      </c>
      <c r="C304">
        <v>10</v>
      </c>
      <c r="D304">
        <v>934831.13266666664</v>
      </c>
      <c r="E304" s="1">
        <v>420271.40766666667</v>
      </c>
      <c r="F304">
        <v>833521.02249999996</v>
      </c>
      <c r="G304" s="1">
        <f t="shared" si="24"/>
        <v>101310.11016666668</v>
      </c>
      <c r="H304">
        <v>0</v>
      </c>
      <c r="I304">
        <v>887295.69</v>
      </c>
      <c r="J304">
        <v>0</v>
      </c>
      <c r="K304" s="1">
        <f t="shared" si="22"/>
        <v>887295.69</v>
      </c>
      <c r="L304" s="1">
        <f t="shared" si="20"/>
        <v>47535.442666666699</v>
      </c>
      <c r="M304">
        <f t="shared" si="21"/>
        <v>46.920729420257743</v>
      </c>
    </row>
    <row r="305" spans="1:13" x14ac:dyDescent="0.2">
      <c r="A305">
        <f t="shared" si="23"/>
        <v>14546</v>
      </c>
      <c r="B305">
        <v>31</v>
      </c>
      <c r="C305">
        <v>10</v>
      </c>
      <c r="D305">
        <v>1116032.7341666666</v>
      </c>
      <c r="E305" s="1">
        <v>407288.65899999999</v>
      </c>
      <c r="F305">
        <v>916032.73400000005</v>
      </c>
      <c r="G305" s="1">
        <f t="shared" si="24"/>
        <v>200000.00016666658</v>
      </c>
      <c r="H305">
        <v>0</v>
      </c>
      <c r="I305">
        <v>1016032.73</v>
      </c>
      <c r="J305">
        <v>0</v>
      </c>
      <c r="K305" s="1">
        <f t="shared" si="22"/>
        <v>1016032.73</v>
      </c>
      <c r="L305" s="1">
        <f t="shared" si="20"/>
        <v>100000.00416666665</v>
      </c>
      <c r="M305">
        <f t="shared" si="21"/>
        <v>50.000002041666683</v>
      </c>
    </row>
    <row r="306" spans="1:13" x14ac:dyDescent="0.2">
      <c r="A306">
        <f t="shared" si="23"/>
        <v>14594</v>
      </c>
      <c r="B306">
        <v>1</v>
      </c>
      <c r="C306">
        <v>11</v>
      </c>
      <c r="D306">
        <v>1101697.0611666667</v>
      </c>
      <c r="E306" s="1">
        <v>417871.07266666665</v>
      </c>
      <c r="F306">
        <v>963001.37600000005</v>
      </c>
      <c r="G306" s="1">
        <f t="shared" si="24"/>
        <v>138695.68516666663</v>
      </c>
      <c r="H306">
        <v>0</v>
      </c>
      <c r="I306">
        <v>1007719.2</v>
      </c>
      <c r="J306">
        <v>0</v>
      </c>
      <c r="K306" s="1">
        <f t="shared" si="22"/>
        <v>1007719.2</v>
      </c>
      <c r="L306" s="1">
        <f t="shared" si="20"/>
        <v>93977.861166666728</v>
      </c>
      <c r="M306">
        <f t="shared" si="21"/>
        <v>67.758316384346216</v>
      </c>
    </row>
    <row r="307" spans="1:13" x14ac:dyDescent="0.2">
      <c r="A307">
        <f t="shared" si="23"/>
        <v>14642</v>
      </c>
      <c r="B307">
        <v>2</v>
      </c>
      <c r="C307">
        <v>11</v>
      </c>
      <c r="D307">
        <v>1019775.7373333331</v>
      </c>
      <c r="E307" s="1">
        <v>417158.05349999998</v>
      </c>
      <c r="F307">
        <v>915383.34750000003</v>
      </c>
      <c r="G307" s="1">
        <f t="shared" si="24"/>
        <v>104392.38983333309</v>
      </c>
      <c r="H307">
        <v>920147.2</v>
      </c>
      <c r="I307">
        <v>0</v>
      </c>
      <c r="J307">
        <v>0</v>
      </c>
      <c r="K307" s="1">
        <f t="shared" si="22"/>
        <v>920147.2</v>
      </c>
      <c r="L307" s="1">
        <f t="shared" si="20"/>
        <v>99628.537333333166</v>
      </c>
      <c r="M307">
        <f t="shared" si="21"/>
        <v>95.436590246084393</v>
      </c>
    </row>
    <row r="308" spans="1:13" x14ac:dyDescent="0.2">
      <c r="A308">
        <f t="shared" si="23"/>
        <v>14690</v>
      </c>
      <c r="B308">
        <v>3</v>
      </c>
      <c r="C308">
        <v>11</v>
      </c>
      <c r="D308">
        <v>1028146.4566666667</v>
      </c>
      <c r="E308" s="1">
        <v>431509.26383333333</v>
      </c>
      <c r="F308">
        <v>849317.16830000002</v>
      </c>
      <c r="G308" s="1">
        <f t="shared" si="24"/>
        <v>178829.28836666665</v>
      </c>
      <c r="H308">
        <v>0</v>
      </c>
      <c r="I308">
        <v>0</v>
      </c>
      <c r="J308">
        <v>936982.73</v>
      </c>
      <c r="K308" s="1">
        <f t="shared" si="22"/>
        <v>936982.73</v>
      </c>
      <c r="L308" s="1">
        <f t="shared" si="20"/>
        <v>91163.726666666684</v>
      </c>
      <c r="M308">
        <f t="shared" si="21"/>
        <v>50.978073837517648</v>
      </c>
    </row>
    <row r="309" spans="1:13" x14ac:dyDescent="0.2">
      <c r="A309">
        <f t="shared" si="23"/>
        <v>14738</v>
      </c>
      <c r="B309">
        <v>4</v>
      </c>
      <c r="C309">
        <v>11</v>
      </c>
      <c r="D309">
        <v>1128467.3653333336</v>
      </c>
      <c r="E309" s="1">
        <v>412199.10550000006</v>
      </c>
      <c r="F309">
        <v>983527.26800000004</v>
      </c>
      <c r="G309" s="1">
        <f t="shared" si="24"/>
        <v>144940.09733333357</v>
      </c>
      <c r="H309">
        <v>0</v>
      </c>
      <c r="I309">
        <v>1028467.36</v>
      </c>
      <c r="J309">
        <v>0</v>
      </c>
      <c r="K309" s="1">
        <f t="shared" si="22"/>
        <v>1028467.36</v>
      </c>
      <c r="L309" s="1">
        <f t="shared" si="20"/>
        <v>100000.00533333363</v>
      </c>
      <c r="M309">
        <f t="shared" si="21"/>
        <v>68.994023857561913</v>
      </c>
    </row>
    <row r="310" spans="1:13" x14ac:dyDescent="0.2">
      <c r="A310">
        <f t="shared" si="23"/>
        <v>14786</v>
      </c>
      <c r="B310">
        <v>5</v>
      </c>
      <c r="C310">
        <v>11</v>
      </c>
      <c r="D310">
        <v>1133067.9368333335</v>
      </c>
      <c r="E310" s="1">
        <v>465109.17366666667</v>
      </c>
      <c r="F310">
        <v>1009281.219</v>
      </c>
      <c r="G310" s="1">
        <f t="shared" si="24"/>
        <v>123786.71783333342</v>
      </c>
      <c r="H310">
        <v>0</v>
      </c>
      <c r="I310">
        <v>1072691.71</v>
      </c>
      <c r="J310">
        <v>0</v>
      </c>
      <c r="K310" s="1">
        <f t="shared" si="22"/>
        <v>1072691.71</v>
      </c>
      <c r="L310" s="1">
        <f t="shared" si="20"/>
        <v>60376.226833333494</v>
      </c>
      <c r="M310">
        <f t="shared" si="21"/>
        <v>48.774398328117982</v>
      </c>
    </row>
    <row r="311" spans="1:13" x14ac:dyDescent="0.2">
      <c r="A311">
        <f t="shared" si="23"/>
        <v>14834</v>
      </c>
      <c r="B311">
        <v>6</v>
      </c>
      <c r="C311">
        <v>11</v>
      </c>
      <c r="D311">
        <v>1044507.9268333334</v>
      </c>
      <c r="E311" s="1">
        <v>441787.17683333339</v>
      </c>
      <c r="F311">
        <v>931937.61769999994</v>
      </c>
      <c r="G311" s="1">
        <f t="shared" si="24"/>
        <v>112570.3091333335</v>
      </c>
      <c r="H311">
        <v>0</v>
      </c>
      <c r="I311">
        <v>990116.18</v>
      </c>
      <c r="J311">
        <v>0</v>
      </c>
      <c r="K311" s="1">
        <f t="shared" si="22"/>
        <v>990116.18</v>
      </c>
      <c r="L311" s="1">
        <f t="shared" si="20"/>
        <v>54391.746833333396</v>
      </c>
      <c r="M311">
        <f t="shared" si="21"/>
        <v>48.318022089562959</v>
      </c>
    </row>
    <row r="312" spans="1:13" x14ac:dyDescent="0.2">
      <c r="A312">
        <f t="shared" si="23"/>
        <v>14882</v>
      </c>
      <c r="B312">
        <v>7</v>
      </c>
      <c r="C312">
        <v>11</v>
      </c>
      <c r="D312">
        <v>995434.54033333331</v>
      </c>
      <c r="E312" s="1">
        <v>413871.91233333334</v>
      </c>
      <c r="F312">
        <v>874779.16</v>
      </c>
      <c r="G312" s="1">
        <f t="shared" si="24"/>
        <v>120655.38033333328</v>
      </c>
      <c r="H312">
        <v>0</v>
      </c>
      <c r="I312">
        <v>906338.82</v>
      </c>
      <c r="J312">
        <v>0</v>
      </c>
      <c r="K312" s="1">
        <f t="shared" si="22"/>
        <v>906338.82</v>
      </c>
      <c r="L312" s="1">
        <f t="shared" si="20"/>
        <v>89095.72033333336</v>
      </c>
      <c r="M312">
        <f t="shared" si="21"/>
        <v>73.843139101786932</v>
      </c>
    </row>
    <row r="313" spans="1:13" x14ac:dyDescent="0.2">
      <c r="A313">
        <f t="shared" si="23"/>
        <v>14930</v>
      </c>
      <c r="B313">
        <v>8</v>
      </c>
      <c r="C313">
        <v>11</v>
      </c>
      <c r="D313">
        <v>1119393.8688333333</v>
      </c>
      <c r="E313" s="1">
        <v>405190.4013333334</v>
      </c>
      <c r="F313">
        <v>1004942.12</v>
      </c>
      <c r="G313" s="1">
        <f t="shared" si="24"/>
        <v>114451.74883333326</v>
      </c>
      <c r="H313">
        <v>0</v>
      </c>
      <c r="I313">
        <v>1044684.22</v>
      </c>
      <c r="J313">
        <v>0</v>
      </c>
      <c r="K313" s="1">
        <f t="shared" si="22"/>
        <v>1044684.22</v>
      </c>
      <c r="L313" s="1">
        <f t="shared" si="20"/>
        <v>74709.648833333282</v>
      </c>
      <c r="M313">
        <f t="shared" si="21"/>
        <v>65.276109447769855</v>
      </c>
    </row>
    <row r="314" spans="1:13" x14ac:dyDescent="0.2">
      <c r="A314">
        <f t="shared" si="23"/>
        <v>14978</v>
      </c>
      <c r="B314">
        <v>9</v>
      </c>
      <c r="C314">
        <v>11</v>
      </c>
      <c r="D314">
        <v>1152405.0928333332</v>
      </c>
      <c r="E314" s="1">
        <v>411969.08</v>
      </c>
      <c r="F314">
        <v>1039849.77</v>
      </c>
      <c r="G314" s="1">
        <f t="shared" si="24"/>
        <v>112555.32283333316</v>
      </c>
      <c r="H314">
        <v>1052405.0900000001</v>
      </c>
      <c r="I314">
        <v>0</v>
      </c>
      <c r="J314">
        <v>0</v>
      </c>
      <c r="K314" s="1">
        <f t="shared" si="22"/>
        <v>1052405.0900000001</v>
      </c>
      <c r="L314" s="1">
        <f t="shared" si="20"/>
        <v>100000.0028333331</v>
      </c>
      <c r="M314">
        <f t="shared" si="21"/>
        <v>88.845201022974791</v>
      </c>
    </row>
    <row r="315" spans="1:13" x14ac:dyDescent="0.2">
      <c r="A315">
        <f t="shared" si="23"/>
        <v>15026</v>
      </c>
      <c r="B315">
        <v>10</v>
      </c>
      <c r="C315">
        <v>11</v>
      </c>
      <c r="D315">
        <v>1120379.5171666667</v>
      </c>
      <c r="E315" s="1">
        <v>458773.1418333333</v>
      </c>
      <c r="F315">
        <v>951049.60499999998</v>
      </c>
      <c r="G315" s="1">
        <f t="shared" si="24"/>
        <v>169329.91216666671</v>
      </c>
      <c r="H315">
        <v>0</v>
      </c>
      <c r="I315">
        <v>0</v>
      </c>
      <c r="J315">
        <v>1044925.71</v>
      </c>
      <c r="K315" s="1">
        <f t="shared" si="22"/>
        <v>1044925.71</v>
      </c>
      <c r="L315" s="1">
        <f t="shared" si="20"/>
        <v>75453.807166666724</v>
      </c>
      <c r="M315">
        <f t="shared" si="21"/>
        <v>44.560235224358735</v>
      </c>
    </row>
    <row r="316" spans="1:13" x14ac:dyDescent="0.2">
      <c r="A316">
        <f t="shared" si="23"/>
        <v>15074</v>
      </c>
      <c r="B316">
        <v>11</v>
      </c>
      <c r="C316">
        <v>11</v>
      </c>
      <c r="D316">
        <v>1069705.8436666667</v>
      </c>
      <c r="E316" s="1">
        <v>427612.75016666669</v>
      </c>
      <c r="F316">
        <v>935265.97600000002</v>
      </c>
      <c r="G316" s="1">
        <f t="shared" si="24"/>
        <v>134439.86766666663</v>
      </c>
      <c r="H316">
        <v>0</v>
      </c>
      <c r="I316">
        <v>1019705.84</v>
      </c>
      <c r="J316">
        <v>0</v>
      </c>
      <c r="K316" s="1">
        <f t="shared" si="22"/>
        <v>1019705.84</v>
      </c>
      <c r="L316" s="1">
        <f t="shared" si="20"/>
        <v>50000.003666666686</v>
      </c>
      <c r="M316">
        <f t="shared" si="21"/>
        <v>37.19135144541935</v>
      </c>
    </row>
    <row r="317" spans="1:13" x14ac:dyDescent="0.2">
      <c r="A317">
        <f t="shared" si="23"/>
        <v>15122</v>
      </c>
      <c r="B317">
        <v>12</v>
      </c>
      <c r="C317">
        <v>11</v>
      </c>
      <c r="D317">
        <v>1138874.1211666667</v>
      </c>
      <c r="E317" s="1">
        <v>427528.91916666669</v>
      </c>
      <c r="F317">
        <v>1000887.605</v>
      </c>
      <c r="G317" s="1">
        <f t="shared" si="24"/>
        <v>137986.51616666676</v>
      </c>
      <c r="H317">
        <v>0</v>
      </c>
      <c r="I317">
        <v>1049220.3899999999</v>
      </c>
      <c r="J317">
        <v>0</v>
      </c>
      <c r="K317" s="1">
        <f t="shared" si="22"/>
        <v>1049220.3899999999</v>
      </c>
      <c r="L317" s="1">
        <f t="shared" si="20"/>
        <v>89653.731166666839</v>
      </c>
      <c r="M317">
        <f t="shared" si="21"/>
        <v>64.972820285120278</v>
      </c>
    </row>
    <row r="318" spans="1:13" x14ac:dyDescent="0.2">
      <c r="A318">
        <f t="shared" si="23"/>
        <v>15170</v>
      </c>
      <c r="B318">
        <v>13</v>
      </c>
      <c r="C318">
        <v>11</v>
      </c>
      <c r="D318">
        <v>1140812.3401666668</v>
      </c>
      <c r="E318" s="1">
        <v>417936.19366666669</v>
      </c>
      <c r="F318">
        <v>1012787.334</v>
      </c>
      <c r="G318" s="1">
        <f t="shared" si="24"/>
        <v>128025.00616666675</v>
      </c>
      <c r="H318">
        <v>0</v>
      </c>
      <c r="I318">
        <v>1061764.3799999999</v>
      </c>
      <c r="J318">
        <v>0</v>
      </c>
      <c r="K318" s="1">
        <f t="shared" si="22"/>
        <v>1061764.3799999999</v>
      </c>
      <c r="L318" s="1">
        <f t="shared" si="20"/>
        <v>79047.96016666689</v>
      </c>
      <c r="M318">
        <f t="shared" si="21"/>
        <v>61.744156499988691</v>
      </c>
    </row>
    <row r="319" spans="1:13" x14ac:dyDescent="0.2">
      <c r="A319">
        <f t="shared" si="23"/>
        <v>15218</v>
      </c>
      <c r="B319">
        <v>14</v>
      </c>
      <c r="C319">
        <v>11</v>
      </c>
      <c r="D319">
        <v>1158216.267</v>
      </c>
      <c r="E319" s="1">
        <v>424827.12250000006</v>
      </c>
      <c r="F319">
        <v>1011873.941</v>
      </c>
      <c r="G319" s="1">
        <f t="shared" si="24"/>
        <v>146342.326</v>
      </c>
      <c r="H319">
        <v>0</v>
      </c>
      <c r="I319">
        <v>1058427.51</v>
      </c>
      <c r="J319">
        <v>0</v>
      </c>
      <c r="K319" s="1">
        <f t="shared" si="22"/>
        <v>1058427.51</v>
      </c>
      <c r="L319" s="1">
        <f t="shared" si="20"/>
        <v>99788.756999999983</v>
      </c>
      <c r="M319">
        <f t="shared" si="21"/>
        <v>68.188582023768006</v>
      </c>
    </row>
    <row r="320" spans="1:13" x14ac:dyDescent="0.2">
      <c r="A320">
        <f t="shared" si="23"/>
        <v>15266</v>
      </c>
      <c r="B320">
        <v>15</v>
      </c>
      <c r="C320">
        <v>11</v>
      </c>
      <c r="D320">
        <v>1205291.9073333333</v>
      </c>
      <c r="E320" s="1">
        <v>452128.94933333341</v>
      </c>
      <c r="F320">
        <v>1062404.966</v>
      </c>
      <c r="G320" s="1">
        <f t="shared" si="24"/>
        <v>142886.94133333326</v>
      </c>
      <c r="H320">
        <v>0</v>
      </c>
      <c r="I320">
        <v>1120074.8600000001</v>
      </c>
      <c r="J320">
        <v>0</v>
      </c>
      <c r="K320" s="1">
        <f t="shared" si="22"/>
        <v>1120074.8600000001</v>
      </c>
      <c r="L320" s="1">
        <f t="shared" si="20"/>
        <v>85217.047333333176</v>
      </c>
      <c r="M320">
        <f t="shared" si="21"/>
        <v>59.639492971254036</v>
      </c>
    </row>
    <row r="321" spans="1:13" x14ac:dyDescent="0.2">
      <c r="A321">
        <f t="shared" si="23"/>
        <v>15314</v>
      </c>
      <c r="B321">
        <v>16</v>
      </c>
      <c r="C321">
        <v>11</v>
      </c>
      <c r="D321">
        <v>1138208.4126666668</v>
      </c>
      <c r="E321" s="1">
        <v>435162.98616666667</v>
      </c>
      <c r="F321">
        <v>988208.41299999994</v>
      </c>
      <c r="G321" s="1">
        <f t="shared" si="24"/>
        <v>149999.99966666684</v>
      </c>
      <c r="H321">
        <v>1038208.41</v>
      </c>
      <c r="I321">
        <v>0</v>
      </c>
      <c r="J321">
        <v>0</v>
      </c>
      <c r="K321" s="1">
        <f t="shared" si="22"/>
        <v>1038208.41</v>
      </c>
      <c r="L321" s="1">
        <f t="shared" si="20"/>
        <v>100000.00266666675</v>
      </c>
      <c r="M321">
        <f t="shared" si="21"/>
        <v>66.666668592592586</v>
      </c>
    </row>
    <row r="322" spans="1:13" x14ac:dyDescent="0.2">
      <c r="A322">
        <f t="shared" si="23"/>
        <v>15362</v>
      </c>
      <c r="B322">
        <v>17</v>
      </c>
      <c r="C322">
        <v>11</v>
      </c>
      <c r="D322">
        <v>1027345.4996666665</v>
      </c>
      <c r="E322" s="1">
        <v>422609.69166666665</v>
      </c>
      <c r="F322">
        <v>867068.64599999995</v>
      </c>
      <c r="G322" s="1">
        <f t="shared" si="24"/>
        <v>160276.85366666655</v>
      </c>
      <c r="H322">
        <v>0</v>
      </c>
      <c r="I322">
        <v>0</v>
      </c>
      <c r="J322">
        <v>950338.25</v>
      </c>
      <c r="K322" s="1">
        <f t="shared" si="22"/>
        <v>950338.25</v>
      </c>
      <c r="L322" s="1">
        <f t="shared" ref="L322:L366" si="25">D322-K322</f>
        <v>77007.249666666496</v>
      </c>
      <c r="M322">
        <f t="shared" ref="M322:M366" si="26">L322/G322 *100</f>
        <v>48.04639466333748</v>
      </c>
    </row>
    <row r="323" spans="1:13" x14ac:dyDescent="0.2">
      <c r="A323">
        <f t="shared" si="23"/>
        <v>15410</v>
      </c>
      <c r="B323">
        <v>18</v>
      </c>
      <c r="C323">
        <v>11</v>
      </c>
      <c r="D323">
        <v>1030631.5159999999</v>
      </c>
      <c r="E323" s="1">
        <v>401586.20600000001</v>
      </c>
      <c r="F323">
        <v>917304.86699999997</v>
      </c>
      <c r="G323" s="1">
        <f t="shared" si="24"/>
        <v>113326.64899999998</v>
      </c>
      <c r="H323">
        <v>0</v>
      </c>
      <c r="I323">
        <v>973469.67</v>
      </c>
      <c r="J323">
        <v>0</v>
      </c>
      <c r="K323" s="1">
        <f t="shared" ref="K323:K366" si="27">MAX(H323:J323)</f>
        <v>973469.67</v>
      </c>
      <c r="L323" s="1">
        <f t="shared" si="25"/>
        <v>57161.845999999903</v>
      </c>
      <c r="M323">
        <f t="shared" si="26"/>
        <v>50.439897856681462</v>
      </c>
    </row>
    <row r="324" spans="1:13" x14ac:dyDescent="0.2">
      <c r="A324">
        <f t="shared" ref="A324:A366" si="28">A323+48</f>
        <v>15458</v>
      </c>
      <c r="B324">
        <v>19</v>
      </c>
      <c r="C324">
        <v>11</v>
      </c>
      <c r="D324">
        <v>1063830.6141666665</v>
      </c>
      <c r="E324" s="1">
        <v>424451.00600000005</v>
      </c>
      <c r="F324">
        <v>929560.3</v>
      </c>
      <c r="G324" s="1">
        <f t="shared" ref="G324:G366" si="29">D324-F324</f>
        <v>134270.31416666647</v>
      </c>
      <c r="H324">
        <v>0</v>
      </c>
      <c r="I324">
        <v>977645.3</v>
      </c>
      <c r="J324">
        <v>0</v>
      </c>
      <c r="K324" s="1">
        <f t="shared" si="27"/>
        <v>977645.3</v>
      </c>
      <c r="L324" s="1">
        <f t="shared" si="25"/>
        <v>86185.314166666474</v>
      </c>
      <c r="M324">
        <f t="shared" si="26"/>
        <v>64.187914284379161</v>
      </c>
    </row>
    <row r="325" spans="1:13" x14ac:dyDescent="0.2">
      <c r="A325">
        <f t="shared" si="28"/>
        <v>15506</v>
      </c>
      <c r="B325">
        <v>20</v>
      </c>
      <c r="C325">
        <v>11</v>
      </c>
      <c r="D325">
        <v>1088601.9051666667</v>
      </c>
      <c r="E325" s="1">
        <v>435797.02133333334</v>
      </c>
      <c r="F325">
        <v>972514.37199999997</v>
      </c>
      <c r="G325" s="1">
        <f t="shared" si="29"/>
        <v>116087.53316666675</v>
      </c>
      <c r="H325">
        <v>0</v>
      </c>
      <c r="I325">
        <v>1008881.28</v>
      </c>
      <c r="J325">
        <v>0</v>
      </c>
      <c r="K325" s="1">
        <f t="shared" si="27"/>
        <v>1008881.28</v>
      </c>
      <c r="L325" s="1">
        <f t="shared" si="25"/>
        <v>79720.625166666694</v>
      </c>
      <c r="M325">
        <f t="shared" si="26"/>
        <v>68.672856586772227</v>
      </c>
    </row>
    <row r="326" spans="1:13" x14ac:dyDescent="0.2">
      <c r="A326">
        <f t="shared" si="28"/>
        <v>15554</v>
      </c>
      <c r="B326">
        <v>21</v>
      </c>
      <c r="C326">
        <v>11</v>
      </c>
      <c r="D326">
        <v>1146308.4116666666</v>
      </c>
      <c r="E326" s="1">
        <v>464029.26516666665</v>
      </c>
      <c r="F326">
        <v>1016864.385</v>
      </c>
      <c r="G326" s="1">
        <f t="shared" si="29"/>
        <v>129444.02666666661</v>
      </c>
      <c r="H326">
        <v>0</v>
      </c>
      <c r="I326">
        <v>1049699.8999999999</v>
      </c>
      <c r="J326">
        <v>0</v>
      </c>
      <c r="K326" s="1">
        <f t="shared" si="27"/>
        <v>1049699.8999999999</v>
      </c>
      <c r="L326" s="1">
        <f t="shared" si="25"/>
        <v>96608.511666666716</v>
      </c>
      <c r="M326">
        <f t="shared" si="26"/>
        <v>74.633425855520429</v>
      </c>
    </row>
    <row r="327" spans="1:13" x14ac:dyDescent="0.2">
      <c r="A327">
        <f t="shared" si="28"/>
        <v>15602</v>
      </c>
      <c r="B327">
        <v>22</v>
      </c>
      <c r="C327">
        <v>11</v>
      </c>
      <c r="D327">
        <v>1197097.9141666666</v>
      </c>
      <c r="E327" s="1">
        <v>471433.86366666667</v>
      </c>
      <c r="F327">
        <v>1052008.8540000001</v>
      </c>
      <c r="G327" s="1">
        <f t="shared" si="29"/>
        <v>145089.06016666652</v>
      </c>
      <c r="H327">
        <v>0</v>
      </c>
      <c r="I327">
        <v>1097097.9099999999</v>
      </c>
      <c r="J327">
        <v>0</v>
      </c>
      <c r="K327" s="1">
        <f t="shared" si="27"/>
        <v>1097097.9099999999</v>
      </c>
      <c r="L327" s="1">
        <f t="shared" si="25"/>
        <v>100000.00416666665</v>
      </c>
      <c r="M327">
        <f t="shared" si="26"/>
        <v>68.923186938970289</v>
      </c>
    </row>
    <row r="328" spans="1:13" x14ac:dyDescent="0.2">
      <c r="A328">
        <f t="shared" si="28"/>
        <v>15650</v>
      </c>
      <c r="B328">
        <v>23</v>
      </c>
      <c r="C328">
        <v>11</v>
      </c>
      <c r="D328">
        <v>1149965.8126666667</v>
      </c>
      <c r="E328" s="1">
        <v>478390.67566666665</v>
      </c>
      <c r="F328">
        <v>1029322.414</v>
      </c>
      <c r="G328" s="1">
        <f t="shared" si="29"/>
        <v>120643.3986666667</v>
      </c>
      <c r="H328">
        <v>1049965.81</v>
      </c>
      <c r="I328">
        <v>0</v>
      </c>
      <c r="J328">
        <v>0</v>
      </c>
      <c r="K328" s="1">
        <f t="shared" si="27"/>
        <v>1049965.81</v>
      </c>
      <c r="L328" s="1">
        <f t="shared" si="25"/>
        <v>100000.00266666664</v>
      </c>
      <c r="M328">
        <f t="shared" si="26"/>
        <v>82.88891375065036</v>
      </c>
    </row>
    <row r="329" spans="1:13" x14ac:dyDescent="0.2">
      <c r="A329">
        <f t="shared" si="28"/>
        <v>15698</v>
      </c>
      <c r="B329">
        <v>24</v>
      </c>
      <c r="C329">
        <v>11</v>
      </c>
      <c r="D329">
        <v>1150239.4919999999</v>
      </c>
      <c r="E329" s="1">
        <v>479466.13683333335</v>
      </c>
      <c r="F329">
        <v>950239.49199999997</v>
      </c>
      <c r="G329" s="1">
        <f t="shared" si="29"/>
        <v>199999.99999999988</v>
      </c>
      <c r="H329">
        <v>0</v>
      </c>
      <c r="I329">
        <v>0</v>
      </c>
      <c r="J329">
        <v>1000239.49</v>
      </c>
      <c r="K329" s="1">
        <f t="shared" si="27"/>
        <v>1000239.49</v>
      </c>
      <c r="L329" s="1">
        <f t="shared" si="25"/>
        <v>150000.00199999986</v>
      </c>
      <c r="M329">
        <f t="shared" si="26"/>
        <v>75.000000999999969</v>
      </c>
    </row>
    <row r="330" spans="1:13" x14ac:dyDescent="0.2">
      <c r="A330">
        <f t="shared" si="28"/>
        <v>15746</v>
      </c>
      <c r="B330">
        <v>25</v>
      </c>
      <c r="C330">
        <v>11</v>
      </c>
      <c r="D330">
        <v>1177889.3399999999</v>
      </c>
      <c r="E330" s="1">
        <v>450126.359</v>
      </c>
      <c r="F330">
        <v>1052554.9680000001</v>
      </c>
      <c r="G330" s="1">
        <f t="shared" si="29"/>
        <v>125334.37199999974</v>
      </c>
      <c r="H330">
        <v>0</v>
      </c>
      <c r="I330">
        <v>1086149.26</v>
      </c>
      <c r="J330">
        <v>0</v>
      </c>
      <c r="K330" s="1">
        <f t="shared" si="27"/>
        <v>1086149.26</v>
      </c>
      <c r="L330" s="1">
        <f t="shared" si="25"/>
        <v>91740.079999999842</v>
      </c>
      <c r="M330">
        <f t="shared" si="26"/>
        <v>73.196265745840279</v>
      </c>
    </row>
    <row r="331" spans="1:13" x14ac:dyDescent="0.2">
      <c r="A331">
        <f t="shared" si="28"/>
        <v>15794</v>
      </c>
      <c r="B331">
        <v>26</v>
      </c>
      <c r="C331">
        <v>11</v>
      </c>
      <c r="D331">
        <v>1196971.6136666667</v>
      </c>
      <c r="E331" s="1">
        <v>430497.27350000007</v>
      </c>
      <c r="F331">
        <v>1057724.1000000001</v>
      </c>
      <c r="G331" s="1">
        <f t="shared" si="29"/>
        <v>139247.51366666658</v>
      </c>
      <c r="H331">
        <v>0</v>
      </c>
      <c r="I331">
        <v>1106775.83</v>
      </c>
      <c r="J331">
        <v>0</v>
      </c>
      <c r="K331" s="1">
        <f t="shared" si="27"/>
        <v>1106775.83</v>
      </c>
      <c r="L331" s="1">
        <f t="shared" si="25"/>
        <v>90195.783666666597</v>
      </c>
      <c r="M331">
        <f t="shared" si="26"/>
        <v>64.773712141517308</v>
      </c>
    </row>
    <row r="332" spans="1:13" x14ac:dyDescent="0.2">
      <c r="A332">
        <f t="shared" si="28"/>
        <v>15842</v>
      </c>
      <c r="B332">
        <v>27</v>
      </c>
      <c r="C332">
        <v>11</v>
      </c>
      <c r="D332">
        <v>1188027.3691666666</v>
      </c>
      <c r="E332" s="1">
        <v>487553.54050000006</v>
      </c>
      <c r="F332">
        <v>1067020.862</v>
      </c>
      <c r="G332" s="1">
        <f t="shared" si="29"/>
        <v>121006.50716666668</v>
      </c>
      <c r="H332">
        <v>0</v>
      </c>
      <c r="I332">
        <v>1097858.83</v>
      </c>
      <c r="J332">
        <v>0</v>
      </c>
      <c r="K332" s="1">
        <f t="shared" si="27"/>
        <v>1097858.83</v>
      </c>
      <c r="L332" s="1">
        <f t="shared" si="25"/>
        <v>90168.539166666567</v>
      </c>
      <c r="M332">
        <f t="shared" si="26"/>
        <v>74.515446547411003</v>
      </c>
    </row>
    <row r="333" spans="1:13" x14ac:dyDescent="0.2">
      <c r="A333">
        <f t="shared" si="28"/>
        <v>15890</v>
      </c>
      <c r="B333">
        <v>28</v>
      </c>
      <c r="C333">
        <v>11</v>
      </c>
      <c r="D333">
        <v>1319155.6473333333</v>
      </c>
      <c r="E333" s="1">
        <v>466971.89599999995</v>
      </c>
      <c r="F333">
        <v>1166215.0209999999</v>
      </c>
      <c r="G333" s="1">
        <f t="shared" si="29"/>
        <v>152940.62633333332</v>
      </c>
      <c r="H333">
        <v>0</v>
      </c>
      <c r="I333">
        <v>1219155.6499999999</v>
      </c>
      <c r="J333">
        <v>0</v>
      </c>
      <c r="K333" s="1">
        <f t="shared" si="27"/>
        <v>1219155.6499999999</v>
      </c>
      <c r="L333" s="1">
        <f t="shared" si="25"/>
        <v>99999.997333333362</v>
      </c>
      <c r="M333">
        <f t="shared" si="26"/>
        <v>65.384848833679982</v>
      </c>
    </row>
    <row r="334" spans="1:13" x14ac:dyDescent="0.2">
      <c r="A334">
        <f t="shared" si="28"/>
        <v>15938</v>
      </c>
      <c r="B334">
        <v>29</v>
      </c>
      <c r="C334">
        <v>11</v>
      </c>
      <c r="D334">
        <v>1228962.1594999998</v>
      </c>
      <c r="E334" s="1">
        <v>514948.32250000001</v>
      </c>
      <c r="F334">
        <v>1111873.7439999999</v>
      </c>
      <c r="G334" s="1">
        <f t="shared" si="29"/>
        <v>117088.41549999989</v>
      </c>
      <c r="H334">
        <v>0</v>
      </c>
      <c r="I334">
        <v>1128962.1599999999</v>
      </c>
      <c r="J334">
        <v>0</v>
      </c>
      <c r="K334" s="1">
        <f t="shared" si="27"/>
        <v>1128962.1599999999</v>
      </c>
      <c r="L334" s="1">
        <f t="shared" si="25"/>
        <v>99999.999499999918</v>
      </c>
      <c r="M334">
        <f t="shared" si="26"/>
        <v>85.405545094254023</v>
      </c>
    </row>
    <row r="335" spans="1:13" x14ac:dyDescent="0.2">
      <c r="A335">
        <f t="shared" si="28"/>
        <v>15986</v>
      </c>
      <c r="B335">
        <v>30</v>
      </c>
      <c r="C335">
        <v>11</v>
      </c>
      <c r="D335">
        <v>1154922.5743333332</v>
      </c>
      <c r="E335" s="1">
        <v>486063.65400000004</v>
      </c>
      <c r="F335">
        <v>1008077.427</v>
      </c>
      <c r="G335" s="1">
        <f t="shared" si="29"/>
        <v>146845.14733333315</v>
      </c>
      <c r="H335">
        <v>1054922.57</v>
      </c>
      <c r="I335">
        <v>0</v>
      </c>
      <c r="J335">
        <v>0</v>
      </c>
      <c r="K335" s="1">
        <f t="shared" si="27"/>
        <v>1054922.57</v>
      </c>
      <c r="L335" s="1">
        <f t="shared" si="25"/>
        <v>100000.00433333311</v>
      </c>
      <c r="M335">
        <f t="shared" si="26"/>
        <v>68.098950594762755</v>
      </c>
    </row>
    <row r="336" spans="1:13" x14ac:dyDescent="0.2">
      <c r="A336">
        <f t="shared" si="28"/>
        <v>16034</v>
      </c>
      <c r="B336">
        <v>1</v>
      </c>
      <c r="C336">
        <v>12</v>
      </c>
      <c r="D336">
        <v>1159481.9615</v>
      </c>
      <c r="E336" s="1">
        <v>499648.55833333329</v>
      </c>
      <c r="F336">
        <v>979703.853</v>
      </c>
      <c r="G336" s="1">
        <f t="shared" si="29"/>
        <v>179778.10849999997</v>
      </c>
      <c r="H336">
        <v>0</v>
      </c>
      <c r="I336">
        <v>0</v>
      </c>
      <c r="J336">
        <v>1077223.97</v>
      </c>
      <c r="K336" s="1">
        <f t="shared" si="27"/>
        <v>1077223.97</v>
      </c>
      <c r="L336" s="1">
        <f t="shared" si="25"/>
        <v>82257.991500000004</v>
      </c>
      <c r="M336">
        <f t="shared" si="26"/>
        <v>45.755288108396144</v>
      </c>
    </row>
    <row r="337" spans="1:13" x14ac:dyDescent="0.2">
      <c r="A337">
        <f t="shared" si="28"/>
        <v>16082</v>
      </c>
      <c r="B337">
        <v>2</v>
      </c>
      <c r="C337">
        <v>12</v>
      </c>
      <c r="D337">
        <v>1182137.8233333335</v>
      </c>
      <c r="E337" s="1">
        <v>475037.8928333334</v>
      </c>
      <c r="F337">
        <v>1051223.7180000001</v>
      </c>
      <c r="G337" s="1">
        <f t="shared" si="29"/>
        <v>130914.10533333337</v>
      </c>
      <c r="H337">
        <v>0</v>
      </c>
      <c r="I337">
        <v>1107601.67</v>
      </c>
      <c r="J337">
        <v>0</v>
      </c>
      <c r="K337" s="1">
        <f t="shared" si="27"/>
        <v>1107601.67</v>
      </c>
      <c r="L337" s="1">
        <f t="shared" si="25"/>
        <v>74536.153333333554</v>
      </c>
      <c r="M337">
        <f t="shared" si="26"/>
        <v>56.935158471693846</v>
      </c>
    </row>
    <row r="338" spans="1:13" x14ac:dyDescent="0.2">
      <c r="A338">
        <f t="shared" si="28"/>
        <v>16130</v>
      </c>
      <c r="B338">
        <v>3</v>
      </c>
      <c r="C338">
        <v>12</v>
      </c>
      <c r="D338">
        <v>1072041.4893333332</v>
      </c>
      <c r="E338" s="1">
        <v>459637.80683333334</v>
      </c>
      <c r="F338">
        <v>951616.90800000005</v>
      </c>
      <c r="G338" s="1">
        <f t="shared" si="29"/>
        <v>120424.58133333316</v>
      </c>
      <c r="H338">
        <v>0</v>
      </c>
      <c r="I338">
        <v>998122.21</v>
      </c>
      <c r="J338">
        <v>0</v>
      </c>
      <c r="K338" s="1">
        <f t="shared" si="27"/>
        <v>998122.21</v>
      </c>
      <c r="L338" s="1">
        <f t="shared" si="25"/>
        <v>73919.279333333252</v>
      </c>
      <c r="M338">
        <f t="shared" si="26"/>
        <v>61.382218243903189</v>
      </c>
    </row>
    <row r="339" spans="1:13" x14ac:dyDescent="0.2">
      <c r="A339">
        <f t="shared" si="28"/>
        <v>16178</v>
      </c>
      <c r="B339">
        <v>4</v>
      </c>
      <c r="C339">
        <v>12</v>
      </c>
      <c r="D339">
        <v>1141724.9424999999</v>
      </c>
      <c r="E339" s="1">
        <v>448655.92499999999</v>
      </c>
      <c r="F339">
        <v>1010884.2709999999</v>
      </c>
      <c r="G339" s="1">
        <f t="shared" si="29"/>
        <v>130840.67149999994</v>
      </c>
      <c r="H339">
        <v>0</v>
      </c>
      <c r="I339">
        <v>1052183.7</v>
      </c>
      <c r="J339">
        <v>0</v>
      </c>
      <c r="K339" s="1">
        <f t="shared" si="27"/>
        <v>1052183.7</v>
      </c>
      <c r="L339" s="1">
        <f t="shared" si="25"/>
        <v>89541.242499999935</v>
      </c>
      <c r="M339">
        <f t="shared" si="26"/>
        <v>68.435327848344144</v>
      </c>
    </row>
    <row r="340" spans="1:13" x14ac:dyDescent="0.2">
      <c r="A340">
        <f t="shared" si="28"/>
        <v>16226</v>
      </c>
      <c r="B340">
        <v>5</v>
      </c>
      <c r="C340">
        <v>12</v>
      </c>
      <c r="D340">
        <v>1259115.8073333334</v>
      </c>
      <c r="E340" s="1">
        <v>0</v>
      </c>
      <c r="F340">
        <v>1129111.9650000001</v>
      </c>
      <c r="G340" s="1">
        <f t="shared" si="29"/>
        <v>130003.84233333333</v>
      </c>
      <c r="H340">
        <v>0</v>
      </c>
      <c r="I340">
        <v>1177131.83</v>
      </c>
      <c r="J340">
        <v>0</v>
      </c>
      <c r="K340" s="1">
        <f t="shared" si="27"/>
        <v>1177131.83</v>
      </c>
      <c r="L340" s="1">
        <f t="shared" si="25"/>
        <v>81983.977333333343</v>
      </c>
      <c r="M340">
        <f t="shared" si="26"/>
        <v>63.062734040678755</v>
      </c>
    </row>
    <row r="341" spans="1:13" x14ac:dyDescent="0.2">
      <c r="A341">
        <f t="shared" si="28"/>
        <v>16274</v>
      </c>
      <c r="B341">
        <v>6</v>
      </c>
      <c r="C341">
        <v>12</v>
      </c>
      <c r="D341">
        <v>1230054.9794999999</v>
      </c>
      <c r="E341" s="1">
        <v>-19.323999999999998</v>
      </c>
      <c r="F341">
        <v>1030054.98</v>
      </c>
      <c r="G341" s="1">
        <f t="shared" si="29"/>
        <v>199999.99949999992</v>
      </c>
      <c r="H341">
        <v>0</v>
      </c>
      <c r="I341">
        <v>1130054.98</v>
      </c>
      <c r="J341">
        <v>0</v>
      </c>
      <c r="K341" s="1">
        <f t="shared" si="27"/>
        <v>1130054.98</v>
      </c>
      <c r="L341" s="1">
        <f t="shared" si="25"/>
        <v>99999.999499999918</v>
      </c>
      <c r="M341">
        <f t="shared" si="26"/>
        <v>49.999999874999979</v>
      </c>
    </row>
    <row r="342" spans="1:13" x14ac:dyDescent="0.2">
      <c r="A342">
        <f t="shared" si="28"/>
        <v>16322</v>
      </c>
      <c r="B342">
        <v>7</v>
      </c>
      <c r="C342">
        <v>12</v>
      </c>
      <c r="D342">
        <v>1165158.6633333333</v>
      </c>
      <c r="E342" s="1">
        <v>-13.858833333333335</v>
      </c>
      <c r="F342">
        <v>1041618.433</v>
      </c>
      <c r="G342" s="1">
        <f t="shared" si="29"/>
        <v>123540.23033333337</v>
      </c>
      <c r="H342">
        <v>1065158.6599999999</v>
      </c>
      <c r="I342">
        <v>0</v>
      </c>
      <c r="J342">
        <v>0</v>
      </c>
      <c r="K342" s="1">
        <f t="shared" si="27"/>
        <v>1065158.6599999999</v>
      </c>
      <c r="L342" s="1">
        <f t="shared" si="25"/>
        <v>100000.00333333341</v>
      </c>
      <c r="M342">
        <f t="shared" si="26"/>
        <v>80.945294551836056</v>
      </c>
    </row>
    <row r="343" spans="1:13" x14ac:dyDescent="0.2">
      <c r="A343">
        <f t="shared" si="28"/>
        <v>16370</v>
      </c>
      <c r="B343">
        <v>8</v>
      </c>
      <c r="C343">
        <v>12</v>
      </c>
      <c r="D343">
        <v>1121266.4255000001</v>
      </c>
      <c r="E343" s="1">
        <v>85.271333333333345</v>
      </c>
      <c r="F343">
        <v>921266.42599999998</v>
      </c>
      <c r="G343" s="1">
        <f t="shared" si="29"/>
        <v>199999.99950000015</v>
      </c>
      <c r="H343">
        <v>0</v>
      </c>
      <c r="I343">
        <v>0</v>
      </c>
      <c r="J343">
        <v>1033154.64</v>
      </c>
      <c r="K343" s="1">
        <f t="shared" si="27"/>
        <v>1033154.64</v>
      </c>
      <c r="L343" s="1">
        <f t="shared" si="25"/>
        <v>88111.785500000115</v>
      </c>
      <c r="M343">
        <f t="shared" si="26"/>
        <v>44.055892860139757</v>
      </c>
    </row>
    <row r="344" spans="1:13" x14ac:dyDescent="0.2">
      <c r="A344">
        <f t="shared" si="28"/>
        <v>16418</v>
      </c>
      <c r="B344">
        <v>9</v>
      </c>
      <c r="C344">
        <v>12</v>
      </c>
      <c r="D344">
        <v>1216378.1885000002</v>
      </c>
      <c r="E344" s="1">
        <v>-14.065</v>
      </c>
      <c r="F344">
        <v>1069217.987</v>
      </c>
      <c r="G344" s="1">
        <f t="shared" si="29"/>
        <v>147160.2015000002</v>
      </c>
      <c r="H344">
        <v>0</v>
      </c>
      <c r="I344">
        <v>1116378.19</v>
      </c>
      <c r="J344">
        <v>0</v>
      </c>
      <c r="K344" s="1">
        <f t="shared" si="27"/>
        <v>1116378.19</v>
      </c>
      <c r="L344" s="1">
        <f t="shared" si="25"/>
        <v>99999.99850000022</v>
      </c>
      <c r="M344">
        <f t="shared" si="26"/>
        <v>67.953154100567119</v>
      </c>
    </row>
    <row r="345" spans="1:13" x14ac:dyDescent="0.2">
      <c r="A345">
        <f t="shared" si="28"/>
        <v>16466</v>
      </c>
      <c r="B345">
        <v>10</v>
      </c>
      <c r="C345">
        <v>12</v>
      </c>
      <c r="D345">
        <v>1181535.6991666665</v>
      </c>
      <c r="E345" s="1">
        <v>-21.122666666666664</v>
      </c>
      <c r="F345">
        <v>1004858.417</v>
      </c>
      <c r="G345" s="1">
        <f t="shared" si="29"/>
        <v>176677.28216666647</v>
      </c>
      <c r="H345">
        <v>0</v>
      </c>
      <c r="I345">
        <v>1081535.7</v>
      </c>
      <c r="J345">
        <v>0</v>
      </c>
      <c r="K345" s="1">
        <f t="shared" si="27"/>
        <v>1081535.7</v>
      </c>
      <c r="L345" s="1">
        <f t="shared" si="25"/>
        <v>99999.99916666653</v>
      </c>
      <c r="M345">
        <f t="shared" si="26"/>
        <v>56.60037212499833</v>
      </c>
    </row>
    <row r="346" spans="1:13" x14ac:dyDescent="0.2">
      <c r="A346">
        <f t="shared" si="28"/>
        <v>16514</v>
      </c>
      <c r="B346">
        <v>11</v>
      </c>
      <c r="C346">
        <v>12</v>
      </c>
      <c r="D346">
        <v>1247895.3689999999</v>
      </c>
      <c r="E346" s="1">
        <v>-18.496833333333331</v>
      </c>
      <c r="F346">
        <v>1077632.4620000001</v>
      </c>
      <c r="G346" s="1">
        <f t="shared" si="29"/>
        <v>170262.90699999989</v>
      </c>
      <c r="H346">
        <v>0</v>
      </c>
      <c r="I346">
        <v>1147895.3700000001</v>
      </c>
      <c r="J346">
        <v>0</v>
      </c>
      <c r="K346" s="1">
        <f t="shared" si="27"/>
        <v>1147895.3700000001</v>
      </c>
      <c r="L346" s="1">
        <f t="shared" si="25"/>
        <v>99999.998999999836</v>
      </c>
      <c r="M346">
        <f t="shared" si="26"/>
        <v>58.732698015076124</v>
      </c>
    </row>
    <row r="347" spans="1:13" x14ac:dyDescent="0.2">
      <c r="A347">
        <f t="shared" si="28"/>
        <v>16562</v>
      </c>
      <c r="B347">
        <v>12</v>
      </c>
      <c r="C347">
        <v>12</v>
      </c>
      <c r="D347">
        <v>1205932.1513333332</v>
      </c>
      <c r="E347" s="1">
        <v>75.793499999999995</v>
      </c>
      <c r="F347">
        <v>1076245.5430000001</v>
      </c>
      <c r="G347" s="1">
        <f t="shared" si="29"/>
        <v>129686.60833333316</v>
      </c>
      <c r="H347">
        <v>0</v>
      </c>
      <c r="I347">
        <v>1134142.58</v>
      </c>
      <c r="J347">
        <v>0</v>
      </c>
      <c r="K347" s="1">
        <f t="shared" si="27"/>
        <v>1134142.58</v>
      </c>
      <c r="L347" s="1">
        <f t="shared" si="25"/>
        <v>71789.571333333151</v>
      </c>
      <c r="M347">
        <f t="shared" si="26"/>
        <v>55.356194641787994</v>
      </c>
    </row>
    <row r="348" spans="1:13" x14ac:dyDescent="0.2">
      <c r="A348">
        <f t="shared" si="28"/>
        <v>16610</v>
      </c>
      <c r="B348">
        <v>13</v>
      </c>
      <c r="C348">
        <v>12</v>
      </c>
      <c r="D348">
        <v>1313212.6410000001</v>
      </c>
      <c r="E348" s="1">
        <v>-11.173499999999999</v>
      </c>
      <c r="F348">
        <v>1136061.068</v>
      </c>
      <c r="G348" s="1">
        <f t="shared" si="29"/>
        <v>177151.57300000009</v>
      </c>
      <c r="H348">
        <v>0</v>
      </c>
      <c r="I348">
        <v>1227212.83</v>
      </c>
      <c r="J348">
        <v>0</v>
      </c>
      <c r="K348" s="1">
        <f t="shared" si="27"/>
        <v>1227212.83</v>
      </c>
      <c r="L348" s="1">
        <f t="shared" si="25"/>
        <v>85999.810999999987</v>
      </c>
      <c r="M348">
        <f t="shared" si="26"/>
        <v>48.545891827898103</v>
      </c>
    </row>
    <row r="349" spans="1:13" x14ac:dyDescent="0.2">
      <c r="A349">
        <f t="shared" si="28"/>
        <v>16658</v>
      </c>
      <c r="B349">
        <v>14</v>
      </c>
      <c r="C349">
        <v>12</v>
      </c>
      <c r="D349">
        <v>1246749.3008333333</v>
      </c>
      <c r="E349" s="1">
        <v>454457.52649999998</v>
      </c>
      <c r="F349">
        <v>1096749.301</v>
      </c>
      <c r="G349" s="1">
        <f t="shared" si="29"/>
        <v>149999.99983333331</v>
      </c>
      <c r="H349">
        <v>1146749.3</v>
      </c>
      <c r="I349">
        <v>0</v>
      </c>
      <c r="J349">
        <v>0</v>
      </c>
      <c r="K349" s="1">
        <f t="shared" si="27"/>
        <v>1146749.3</v>
      </c>
      <c r="L349" s="1">
        <f t="shared" si="25"/>
        <v>100000.00083333324</v>
      </c>
      <c r="M349">
        <f t="shared" si="26"/>
        <v>66.666667296296239</v>
      </c>
    </row>
    <row r="350" spans="1:13" x14ac:dyDescent="0.2">
      <c r="A350">
        <f t="shared" si="28"/>
        <v>16706</v>
      </c>
      <c r="B350">
        <v>15</v>
      </c>
      <c r="C350">
        <v>12</v>
      </c>
      <c r="D350">
        <v>1076070.2726666667</v>
      </c>
      <c r="E350" s="1">
        <v>448822.51449999999</v>
      </c>
      <c r="F350">
        <v>946461.402</v>
      </c>
      <c r="G350" s="1">
        <f t="shared" si="29"/>
        <v>129608.87066666665</v>
      </c>
      <c r="H350">
        <v>0</v>
      </c>
      <c r="I350">
        <v>0</v>
      </c>
      <c r="J350">
        <v>1064260.8999999999</v>
      </c>
      <c r="K350" s="1">
        <f t="shared" si="27"/>
        <v>1064260.8999999999</v>
      </c>
      <c r="L350" s="1">
        <f t="shared" si="25"/>
        <v>11809.37266666675</v>
      </c>
      <c r="M350">
        <f t="shared" si="26"/>
        <v>9.1115466139957135</v>
      </c>
    </row>
    <row r="351" spans="1:13" x14ac:dyDescent="0.2">
      <c r="A351">
        <f t="shared" si="28"/>
        <v>16754</v>
      </c>
      <c r="B351">
        <v>16</v>
      </c>
      <c r="C351">
        <v>12</v>
      </c>
      <c r="D351">
        <v>1146444.8886666666</v>
      </c>
      <c r="E351" s="1">
        <v>469087.1443333333</v>
      </c>
      <c r="F351">
        <v>1004843.215</v>
      </c>
      <c r="G351" s="1">
        <f t="shared" si="29"/>
        <v>141601.67366666661</v>
      </c>
      <c r="H351">
        <v>0</v>
      </c>
      <c r="I351">
        <v>1046444.89</v>
      </c>
      <c r="J351">
        <v>0</v>
      </c>
      <c r="K351" s="1">
        <f t="shared" si="27"/>
        <v>1046444.89</v>
      </c>
      <c r="L351" s="1">
        <f t="shared" si="25"/>
        <v>99999.998666666565</v>
      </c>
      <c r="M351">
        <f t="shared" si="26"/>
        <v>70.620633271658022</v>
      </c>
    </row>
    <row r="352" spans="1:13" x14ac:dyDescent="0.2">
      <c r="A352">
        <f t="shared" si="28"/>
        <v>16802</v>
      </c>
      <c r="B352">
        <v>17</v>
      </c>
      <c r="C352">
        <v>12</v>
      </c>
      <c r="D352">
        <v>1198659.8548333333</v>
      </c>
      <c r="E352" s="1">
        <v>437518.73316666664</v>
      </c>
      <c r="F352">
        <v>1060613.1329999999</v>
      </c>
      <c r="G352" s="1">
        <f t="shared" si="29"/>
        <v>138046.72183333337</v>
      </c>
      <c r="H352">
        <v>0</v>
      </c>
      <c r="I352">
        <v>1098659.8600000001</v>
      </c>
      <c r="J352">
        <v>0</v>
      </c>
      <c r="K352" s="1">
        <f t="shared" si="27"/>
        <v>1098659.8600000001</v>
      </c>
      <c r="L352" s="1">
        <f t="shared" si="25"/>
        <v>99999.994833333185</v>
      </c>
      <c r="M352">
        <f t="shared" si="26"/>
        <v>72.439239052749997</v>
      </c>
    </row>
    <row r="353" spans="1:13" x14ac:dyDescent="0.2">
      <c r="A353">
        <f t="shared" si="28"/>
        <v>16850</v>
      </c>
      <c r="B353">
        <v>18</v>
      </c>
      <c r="C353">
        <v>12</v>
      </c>
      <c r="D353">
        <v>1142615.0058333334</v>
      </c>
      <c r="E353" s="1">
        <v>431199.35099999997</v>
      </c>
      <c r="F353">
        <v>1023201.428</v>
      </c>
      <c r="G353" s="1">
        <f t="shared" si="29"/>
        <v>119413.5778333334</v>
      </c>
      <c r="H353">
        <v>0</v>
      </c>
      <c r="I353">
        <v>1054061.6100000001</v>
      </c>
      <c r="J353">
        <v>0</v>
      </c>
      <c r="K353" s="1">
        <f t="shared" si="27"/>
        <v>1054061.6100000001</v>
      </c>
      <c r="L353" s="1">
        <f t="shared" si="25"/>
        <v>88553.395833333256</v>
      </c>
      <c r="M353">
        <f t="shared" si="26"/>
        <v>74.156890229792822</v>
      </c>
    </row>
    <row r="354" spans="1:13" x14ac:dyDescent="0.2">
      <c r="A354">
        <f t="shared" si="28"/>
        <v>16898</v>
      </c>
      <c r="B354">
        <v>19</v>
      </c>
      <c r="C354">
        <v>12</v>
      </c>
      <c r="D354">
        <v>1121475.1571666666</v>
      </c>
      <c r="E354" s="1">
        <v>426956.54166666669</v>
      </c>
      <c r="F354">
        <v>1012192.388</v>
      </c>
      <c r="G354" s="1">
        <f t="shared" si="29"/>
        <v>109282.76916666655</v>
      </c>
      <c r="H354">
        <v>0</v>
      </c>
      <c r="I354">
        <v>1037289.73</v>
      </c>
      <c r="J354">
        <v>0</v>
      </c>
      <c r="K354" s="1">
        <f t="shared" si="27"/>
        <v>1037289.73</v>
      </c>
      <c r="L354" s="1">
        <f t="shared" si="25"/>
        <v>84185.427166666603</v>
      </c>
      <c r="M354">
        <f t="shared" si="26"/>
        <v>77.034493002529857</v>
      </c>
    </row>
    <row r="355" spans="1:13" x14ac:dyDescent="0.2">
      <c r="A355">
        <f t="shared" si="28"/>
        <v>16946</v>
      </c>
      <c r="B355">
        <v>20</v>
      </c>
      <c r="C355">
        <v>12</v>
      </c>
      <c r="D355">
        <v>1239416.6036666667</v>
      </c>
      <c r="E355" s="1">
        <v>417192.00299999997</v>
      </c>
      <c r="F355">
        <v>1115442.227</v>
      </c>
      <c r="G355" s="1">
        <f t="shared" si="29"/>
        <v>123974.37666666671</v>
      </c>
      <c r="H355">
        <v>0</v>
      </c>
      <c r="I355">
        <v>1159170.23</v>
      </c>
      <c r="J355">
        <v>0</v>
      </c>
      <c r="K355" s="1">
        <f t="shared" si="27"/>
        <v>1159170.23</v>
      </c>
      <c r="L355" s="1">
        <f t="shared" si="25"/>
        <v>80246.373666666681</v>
      </c>
      <c r="M355">
        <f t="shared" si="26"/>
        <v>64.728192892977631</v>
      </c>
    </row>
    <row r="356" spans="1:13" x14ac:dyDescent="0.2">
      <c r="A356">
        <f t="shared" si="28"/>
        <v>16994</v>
      </c>
      <c r="B356">
        <v>21</v>
      </c>
      <c r="C356">
        <v>12</v>
      </c>
      <c r="D356">
        <v>1176250.3260000001</v>
      </c>
      <c r="E356" s="1">
        <v>445819.94533333339</v>
      </c>
      <c r="F356">
        <v>1066736.9779999999</v>
      </c>
      <c r="G356" s="1">
        <f t="shared" si="29"/>
        <v>109513.34800000023</v>
      </c>
      <c r="H356">
        <v>1076250.33</v>
      </c>
      <c r="I356">
        <v>0</v>
      </c>
      <c r="J356">
        <v>0</v>
      </c>
      <c r="K356" s="1">
        <f t="shared" si="27"/>
        <v>1076250.33</v>
      </c>
      <c r="L356" s="1">
        <f t="shared" si="25"/>
        <v>99999.996000000043</v>
      </c>
      <c r="M356">
        <f t="shared" si="26"/>
        <v>91.313066239194725</v>
      </c>
    </row>
    <row r="357" spans="1:13" x14ac:dyDescent="0.2">
      <c r="A357">
        <f t="shared" si="28"/>
        <v>17042</v>
      </c>
      <c r="B357">
        <v>22</v>
      </c>
      <c r="C357">
        <v>12</v>
      </c>
      <c r="D357">
        <v>1203483.5229999998</v>
      </c>
      <c r="E357" s="1">
        <v>473651.75700000004</v>
      </c>
      <c r="F357">
        <v>1043323.235</v>
      </c>
      <c r="G357" s="1">
        <f t="shared" si="29"/>
        <v>160160.28799999983</v>
      </c>
      <c r="H357">
        <v>0</v>
      </c>
      <c r="I357">
        <v>0</v>
      </c>
      <c r="J357">
        <v>1203483.52</v>
      </c>
      <c r="K357" s="1">
        <f t="shared" si="27"/>
        <v>1203483.52</v>
      </c>
      <c r="L357" s="1">
        <f t="shared" si="25"/>
        <v>2.9999997932463884E-3</v>
      </c>
      <c r="M357">
        <f t="shared" si="26"/>
        <v>1.8731233757811373E-6</v>
      </c>
    </row>
    <row r="358" spans="1:13" x14ac:dyDescent="0.2">
      <c r="A358">
        <f t="shared" si="28"/>
        <v>17090</v>
      </c>
      <c r="B358">
        <v>23</v>
      </c>
      <c r="C358">
        <v>12</v>
      </c>
      <c r="D358">
        <v>1284862.1583333334</v>
      </c>
      <c r="E358" s="1">
        <v>432907.31566666672</v>
      </c>
      <c r="F358">
        <v>1142537.902</v>
      </c>
      <c r="G358" s="1">
        <f t="shared" si="29"/>
        <v>142324.25633333344</v>
      </c>
      <c r="H358">
        <v>0</v>
      </c>
      <c r="I358">
        <v>1184862.1599999999</v>
      </c>
      <c r="J358">
        <v>0</v>
      </c>
      <c r="K358" s="1">
        <f t="shared" si="27"/>
        <v>1184862.1599999999</v>
      </c>
      <c r="L358" s="1">
        <f t="shared" si="25"/>
        <v>99999.998333333526</v>
      </c>
      <c r="M358">
        <f t="shared" si="26"/>
        <v>70.262090882896644</v>
      </c>
    </row>
    <row r="359" spans="1:13" x14ac:dyDescent="0.2">
      <c r="A359">
        <f t="shared" si="28"/>
        <v>17138</v>
      </c>
      <c r="B359">
        <v>24</v>
      </c>
      <c r="C359">
        <v>12</v>
      </c>
      <c r="D359">
        <v>1249900.2658333331</v>
      </c>
      <c r="E359" s="1">
        <v>373905.14466666663</v>
      </c>
      <c r="F359">
        <v>1073886.801</v>
      </c>
      <c r="G359" s="1">
        <f t="shared" si="29"/>
        <v>176013.46483333316</v>
      </c>
      <c r="H359">
        <v>0</v>
      </c>
      <c r="I359">
        <v>1149900.27</v>
      </c>
      <c r="J359">
        <v>0</v>
      </c>
      <c r="K359" s="1">
        <f t="shared" si="27"/>
        <v>1149900.27</v>
      </c>
      <c r="L359" s="1">
        <f t="shared" si="25"/>
        <v>99999.995833333116</v>
      </c>
      <c r="M359">
        <f t="shared" si="26"/>
        <v>56.813832923533965</v>
      </c>
    </row>
    <row r="360" spans="1:13" x14ac:dyDescent="0.2">
      <c r="A360">
        <f t="shared" si="28"/>
        <v>17186</v>
      </c>
      <c r="B360">
        <v>25</v>
      </c>
      <c r="C360">
        <v>12</v>
      </c>
      <c r="D360">
        <v>758241.14083333325</v>
      </c>
      <c r="E360" s="1">
        <v>353031.93866666668</v>
      </c>
      <c r="F360">
        <v>635503.25569999998</v>
      </c>
      <c r="G360" s="1">
        <f t="shared" si="29"/>
        <v>122737.88513333327</v>
      </c>
      <c r="H360">
        <v>0</v>
      </c>
      <c r="I360">
        <v>708241.14</v>
      </c>
      <c r="J360">
        <v>0</v>
      </c>
      <c r="K360" s="1">
        <f t="shared" si="27"/>
        <v>708241.14</v>
      </c>
      <c r="L360" s="1">
        <f t="shared" si="25"/>
        <v>50000.000833333237</v>
      </c>
      <c r="M360">
        <f t="shared" si="26"/>
        <v>40.737218813096682</v>
      </c>
    </row>
    <row r="361" spans="1:13" x14ac:dyDescent="0.2">
      <c r="A361">
        <f t="shared" si="28"/>
        <v>17234</v>
      </c>
      <c r="B361">
        <v>26</v>
      </c>
      <c r="C361">
        <v>12</v>
      </c>
      <c r="D361">
        <v>914082.98483333329</v>
      </c>
      <c r="E361" s="1">
        <v>359903.97683333332</v>
      </c>
      <c r="F361">
        <v>757880.31019999995</v>
      </c>
      <c r="G361" s="1">
        <f t="shared" si="29"/>
        <v>156202.67463333334</v>
      </c>
      <c r="H361">
        <v>0</v>
      </c>
      <c r="I361">
        <v>864082.98</v>
      </c>
      <c r="J361">
        <v>0</v>
      </c>
      <c r="K361" s="1">
        <f t="shared" si="27"/>
        <v>864082.98</v>
      </c>
      <c r="L361" s="1">
        <f t="shared" si="25"/>
        <v>50000.004833333311</v>
      </c>
      <c r="M361">
        <f t="shared" si="26"/>
        <v>32.009698265860173</v>
      </c>
    </row>
    <row r="362" spans="1:13" x14ac:dyDescent="0.2">
      <c r="A362">
        <f t="shared" si="28"/>
        <v>17282</v>
      </c>
      <c r="B362">
        <v>27</v>
      </c>
      <c r="C362">
        <v>12</v>
      </c>
      <c r="D362">
        <v>1122008.7656666667</v>
      </c>
      <c r="E362" s="1">
        <v>458824.38316666678</v>
      </c>
      <c r="F362">
        <v>991701.06700000004</v>
      </c>
      <c r="G362" s="1">
        <f t="shared" si="29"/>
        <v>130307.69866666663</v>
      </c>
      <c r="H362">
        <v>0</v>
      </c>
      <c r="I362">
        <v>1049607.58</v>
      </c>
      <c r="J362">
        <v>0</v>
      </c>
      <c r="K362" s="1">
        <f t="shared" si="27"/>
        <v>1049607.58</v>
      </c>
      <c r="L362" s="1">
        <f t="shared" si="25"/>
        <v>72401.185666666599</v>
      </c>
      <c r="M362">
        <f t="shared" si="26"/>
        <v>55.561710019814193</v>
      </c>
    </row>
    <row r="363" spans="1:13" x14ac:dyDescent="0.2">
      <c r="A363">
        <f t="shared" si="28"/>
        <v>17330</v>
      </c>
      <c r="B363">
        <v>28</v>
      </c>
      <c r="C363">
        <v>12</v>
      </c>
      <c r="D363">
        <v>1191538.5486666665</v>
      </c>
      <c r="E363" s="1">
        <v>439242.55783333327</v>
      </c>
      <c r="F363">
        <v>1040657.649</v>
      </c>
      <c r="G363" s="1">
        <f t="shared" si="29"/>
        <v>150880.89966666652</v>
      </c>
      <c r="H363">
        <v>1091538.55</v>
      </c>
      <c r="I363">
        <v>0</v>
      </c>
      <c r="J363">
        <v>0</v>
      </c>
      <c r="K363" s="1">
        <f t="shared" si="27"/>
        <v>1091538.55</v>
      </c>
      <c r="L363" s="1">
        <f t="shared" si="25"/>
        <v>99999.998666666448</v>
      </c>
      <c r="M363">
        <f t="shared" si="26"/>
        <v>66.277440608845353</v>
      </c>
    </row>
    <row r="364" spans="1:13" x14ac:dyDescent="0.2">
      <c r="A364">
        <f t="shared" si="28"/>
        <v>17378</v>
      </c>
      <c r="B364">
        <v>29</v>
      </c>
      <c r="C364">
        <v>12</v>
      </c>
      <c r="D364">
        <v>1134284.4731666667</v>
      </c>
      <c r="E364" s="1">
        <v>443314.36300000007</v>
      </c>
      <c r="F364">
        <v>993065.72400000005</v>
      </c>
      <c r="G364" s="1">
        <f t="shared" si="29"/>
        <v>141218.74916666665</v>
      </c>
      <c r="H364">
        <v>0</v>
      </c>
      <c r="I364">
        <v>0</v>
      </c>
      <c r="J364">
        <v>1093065.72</v>
      </c>
      <c r="K364" s="1">
        <f t="shared" si="27"/>
        <v>1093065.72</v>
      </c>
      <c r="L364" s="1">
        <f t="shared" si="25"/>
        <v>41218.75316666672</v>
      </c>
      <c r="M364">
        <f t="shared" si="26"/>
        <v>29.187875837945761</v>
      </c>
    </row>
    <row r="365" spans="1:13" x14ac:dyDescent="0.2">
      <c r="A365">
        <f t="shared" si="28"/>
        <v>17426</v>
      </c>
      <c r="B365">
        <v>30</v>
      </c>
      <c r="C365">
        <v>12</v>
      </c>
      <c r="D365">
        <v>1178518.4025000001</v>
      </c>
      <c r="E365" s="1">
        <v>428088.86700000003</v>
      </c>
      <c r="F365">
        <v>1073189.1370000001</v>
      </c>
      <c r="G365" s="1">
        <f t="shared" si="29"/>
        <v>105329.26549999998</v>
      </c>
      <c r="H365">
        <v>0</v>
      </c>
      <c r="I365">
        <v>1123189.1399999999</v>
      </c>
      <c r="J365">
        <v>0</v>
      </c>
      <c r="K365" s="1">
        <f t="shared" si="27"/>
        <v>1123189.1399999999</v>
      </c>
      <c r="L365" s="1">
        <f t="shared" si="25"/>
        <v>55329.262500000186</v>
      </c>
      <c r="M365">
        <f t="shared" si="26"/>
        <v>52.529809485854805</v>
      </c>
    </row>
    <row r="366" spans="1:13" x14ac:dyDescent="0.2">
      <c r="A366">
        <f t="shared" si="28"/>
        <v>17474</v>
      </c>
      <c r="B366">
        <v>31</v>
      </c>
      <c r="C366">
        <v>12</v>
      </c>
      <c r="D366">
        <v>1224168.3856666668</v>
      </c>
      <c r="E366" s="1">
        <v>395901.56233333331</v>
      </c>
      <c r="F366">
        <v>1083579.2949999999</v>
      </c>
      <c r="G366" s="1">
        <f t="shared" si="29"/>
        <v>140589.09066666686</v>
      </c>
      <c r="H366">
        <v>0</v>
      </c>
      <c r="I366">
        <v>1124168.3899999999</v>
      </c>
      <c r="J366">
        <v>0</v>
      </c>
      <c r="K366" s="1">
        <f t="shared" si="27"/>
        <v>1124168.3899999999</v>
      </c>
      <c r="L366" s="1">
        <f t="shared" si="25"/>
        <v>99999.995666666888</v>
      </c>
      <c r="M366">
        <f t="shared" si="26"/>
        <v>71.129271263134015</v>
      </c>
    </row>
  </sheetData>
  <conditionalFormatting sqref="K2:K366">
    <cfRule type="cellIs" dxfId="1" priority="2" operator="equal">
      <formula>"max($I$2:$I$33"</formula>
    </cfRule>
  </conditionalFormatting>
  <conditionalFormatting sqref="K2:K366">
    <cfRule type="cellIs" dxfId="0" priority="1" operator="equal">
      <formula>MAX($K$2:$K$32)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AE1-6996-C04C-BC75-9E1BF038E045}">
  <dimension ref="A1:D55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6</v>
      </c>
      <c r="C1" t="s">
        <v>19</v>
      </c>
      <c r="D1" t="s">
        <v>18</v>
      </c>
    </row>
    <row r="2" spans="1:4" x14ac:dyDescent="0.2">
      <c r="A2">
        <v>6</v>
      </c>
      <c r="B2" s="2" cm="1">
        <f t="array" aca="1" ref="B2" ca="1">INDIRECT("'Daily results'!M"&amp;A2)</f>
        <v>51.546389050377385</v>
      </c>
      <c r="C2" cm="1">
        <f t="array" aca="1" ref="C2" ca="1">INDIRECT("'Daily results'!L"&amp;A2)</f>
        <v>99999.994500000263</v>
      </c>
      <c r="D2" s="2" cm="1">
        <f t="array" aca="1" ref="D2" ca="1">INDIRECT("'Daily results binary'!M"&amp;A2)</f>
        <v>70.242471933872565</v>
      </c>
    </row>
    <row r="3" spans="1:4" x14ac:dyDescent="0.2">
      <c r="A3">
        <f>A2+7</f>
        <v>13</v>
      </c>
      <c r="B3" s="2" cm="1">
        <f t="array" aca="1" ref="B3" ca="1">INDIRECT("'Daily results'!M"&amp;A3)</f>
        <v>49.999998458333309</v>
      </c>
      <c r="C3" cm="1">
        <f t="array" aca="1" ref="C3" ca="1">INDIRECT("'Daily results'!L"&amp;A3)</f>
        <v>99999.99683333328</v>
      </c>
      <c r="D3" s="2" cm="1">
        <f t="array" aca="1" ref="D3" ca="1">INDIRECT("'Daily results binary'!M"&amp;A3)</f>
        <v>50.008323594010577</v>
      </c>
    </row>
    <row r="4" spans="1:4" x14ac:dyDescent="0.2">
      <c r="A4">
        <f t="shared" ref="A4:A53" si="0">A3+7</f>
        <v>20</v>
      </c>
      <c r="B4" s="2" cm="1">
        <f t="array" aca="1" ref="B4" ca="1">INDIRECT("'Daily results'!M"&amp;A4)</f>
        <v>51.813471419366749</v>
      </c>
      <c r="C4" cm="1">
        <f t="array" aca="1" ref="C4" ca="1">INDIRECT("'Daily results'!L"&amp;A4)</f>
        <v>99999.999666666845</v>
      </c>
      <c r="D4" s="2" cm="1">
        <f t="array" aca="1" ref="D4" ca="1">INDIRECT("'Daily results binary'!M"&amp;A4)</f>
        <v>68.667054160958401</v>
      </c>
    </row>
    <row r="5" spans="1:4" x14ac:dyDescent="0.2">
      <c r="A5">
        <f t="shared" si="0"/>
        <v>27</v>
      </c>
      <c r="B5" s="2" cm="1">
        <f t="array" aca="1" ref="B5" ca="1">INDIRECT("'Daily results'!M"&amp;A5)</f>
        <v>58.139534924283396</v>
      </c>
      <c r="C5" cm="1">
        <f t="array" aca="1" ref="C5" ca="1">INDIRECT("'Daily results'!L"&amp;A5)</f>
        <v>100000.00016666669</v>
      </c>
      <c r="D5" s="2" cm="1">
        <f t="array" aca="1" ref="D5" ca="1">INDIRECT("'Daily results binary'!M"&amp;A5)</f>
        <v>83.006970010869779</v>
      </c>
    </row>
    <row r="6" spans="1:4" x14ac:dyDescent="0.2">
      <c r="A6">
        <f t="shared" si="0"/>
        <v>34</v>
      </c>
      <c r="B6" s="2" cm="1">
        <f t="array" aca="1" ref="B6" ca="1">INDIRECT("'Daily results'!M"&amp;A6)</f>
        <v>49.999999583333384</v>
      </c>
      <c r="C6" cm="1">
        <f t="array" aca="1" ref="C6" ca="1">INDIRECT("'Daily results'!L"&amp;A6)</f>
        <v>99999.999333333457</v>
      </c>
      <c r="D6" s="2" cm="1">
        <f t="array" aca="1" ref="D6" ca="1">INDIRECT("'Daily results binary'!M"&amp;A6)</f>
        <v>60.167083591132673</v>
      </c>
    </row>
    <row r="7" spans="1:4" x14ac:dyDescent="0.2">
      <c r="A7">
        <f t="shared" si="0"/>
        <v>41</v>
      </c>
      <c r="B7" s="2" cm="1">
        <f t="array" aca="1" ref="B7" ca="1">INDIRECT("'Daily results'!M"&amp;A7)</f>
        <v>54.644811011575925</v>
      </c>
      <c r="C7" cm="1">
        <f t="array" aca="1" ref="C7" ca="1">INDIRECT("'Daily results'!L"&amp;A7)</f>
        <v>100000.00433333335</v>
      </c>
      <c r="D7" s="2" cm="1">
        <f t="array" aca="1" ref="D7" ca="1">INDIRECT("'Daily results binary'!M"&amp;A7)</f>
        <v>74.753337978721433</v>
      </c>
    </row>
    <row r="8" spans="1:4" x14ac:dyDescent="0.2">
      <c r="A8">
        <f t="shared" si="0"/>
        <v>48</v>
      </c>
      <c r="B8" s="2" cm="1">
        <f t="array" aca="1" ref="B8" ca="1">INDIRECT("'Daily results'!M"&amp;A8)</f>
        <v>50.761419247683115</v>
      </c>
      <c r="C8" cm="1">
        <f t="array" aca="1" ref="C8" ca="1">INDIRECT("'Daily results'!L"&amp;A8)</f>
        <v>99999.995833333349</v>
      </c>
      <c r="D8" s="2" cm="1">
        <f t="array" aca="1" ref="D8" ca="1">INDIRECT("'Daily results binary'!M"&amp;A8)</f>
        <v>66.666663962962986</v>
      </c>
    </row>
    <row r="9" spans="1:4" x14ac:dyDescent="0.2">
      <c r="A9">
        <f t="shared" si="0"/>
        <v>55</v>
      </c>
      <c r="B9" s="2" cm="1">
        <f t="array" aca="1" ref="B9" ca="1">INDIRECT("'Daily results'!M"&amp;A9)</f>
        <v>56.497175706214655</v>
      </c>
      <c r="C9" cm="1">
        <f t="array" aca="1" ref="C9" ca="1">INDIRECT("'Daily results'!L"&amp;A9)</f>
        <v>100000.00099999993</v>
      </c>
      <c r="D9" s="2" cm="1">
        <f t="array" aca="1" ref="D9" ca="1">INDIRECT("'Daily results binary'!M"&amp;A9)</f>
        <v>77.680618486242153</v>
      </c>
    </row>
    <row r="10" spans="1:4" x14ac:dyDescent="0.2">
      <c r="A10">
        <f t="shared" si="0"/>
        <v>62</v>
      </c>
      <c r="B10" s="2" cm="1">
        <f t="array" aca="1" ref="B10" ca="1">INDIRECT("'Daily results'!M"&amp;A10)</f>
        <v>50.000001374997495</v>
      </c>
      <c r="C10" cm="1">
        <f t="array" aca="1" ref="C10" ca="1">INDIRECT("'Daily results'!L"&amp;A10)</f>
        <v>100000.00249999994</v>
      </c>
      <c r="D10" s="2" cm="1">
        <f t="array" aca="1" ref="D10" ca="1">INDIRECT("'Daily results binary'!M"&amp;A10)</f>
        <v>65.923209450276403</v>
      </c>
    </row>
    <row r="11" spans="1:4" x14ac:dyDescent="0.2">
      <c r="A11">
        <f t="shared" si="0"/>
        <v>69</v>
      </c>
      <c r="B11" s="2" cm="1">
        <f t="array" aca="1" ref="B11" ca="1">INDIRECT("'Daily results'!M"&amp;A11)</f>
        <v>53.47593685693046</v>
      </c>
      <c r="C11" cm="1">
        <f t="array" aca="1" ref="C11" ca="1">INDIRECT("'Daily results'!L"&amp;A11)</f>
        <v>100000.00183333352</v>
      </c>
      <c r="D11" s="2" cm="1">
        <f t="array" aca="1" ref="D11" ca="1">INDIRECT("'Daily results binary'!M"&amp;A11)</f>
        <v>71.607511811643988</v>
      </c>
    </row>
    <row r="12" spans="1:4" x14ac:dyDescent="0.2">
      <c r="A12">
        <f t="shared" si="0"/>
        <v>76</v>
      </c>
      <c r="B12" s="2" cm="1">
        <f t="array" aca="1" ref="B12" ca="1">INDIRECT("'Daily results'!M"&amp;A12)</f>
        <v>49.999998958333279</v>
      </c>
      <c r="C12" cm="1">
        <f t="array" aca="1" ref="C12" ca="1">INDIRECT("'Daily results'!L"&amp;A12)</f>
        <v>99999.997833333211</v>
      </c>
      <c r="D12" s="2" cm="1">
        <f t="array" aca="1" ref="D12" ca="1">INDIRECT("'Daily results binary'!M"&amp;A12)</f>
        <v>58.833373094725374</v>
      </c>
    </row>
    <row r="13" spans="1:4" x14ac:dyDescent="0.2">
      <c r="A13">
        <f t="shared" si="0"/>
        <v>83</v>
      </c>
      <c r="B13" s="2" cm="1">
        <f t="array" aca="1" ref="B13" ca="1">INDIRECT("'Daily results'!M"&amp;A13)</f>
        <v>49.999997999999962</v>
      </c>
      <c r="C13" cm="1">
        <f t="array" aca="1" ref="C13" ca="1">INDIRECT("'Daily results'!L"&amp;A13)</f>
        <v>99999.99599999981</v>
      </c>
      <c r="D13" s="2" cm="1">
        <f t="array" aca="1" ref="D13" ca="1">INDIRECT("'Daily results binary'!M"&amp;A13)</f>
        <v>64.552082794659583</v>
      </c>
    </row>
    <row r="14" spans="1:4" x14ac:dyDescent="0.2">
      <c r="A14">
        <f t="shared" si="0"/>
        <v>90</v>
      </c>
      <c r="B14" s="2" cm="1">
        <f t="array" aca="1" ref="B14" ca="1">INDIRECT("'Daily results'!M"&amp;A14)</f>
        <v>53.191490342538053</v>
      </c>
      <c r="C14" cm="1">
        <f t="array" aca="1" ref="C14" ca="1">INDIRECT("'Daily results'!L"&amp;A14)</f>
        <v>100000.00166666647</v>
      </c>
      <c r="D14" s="2" cm="1">
        <f t="array" aca="1" ref="D14" ca="1">INDIRECT("'Daily results binary'!M"&amp;A14)</f>
        <v>72.023228979438755</v>
      </c>
    </row>
    <row r="15" spans="1:4" x14ac:dyDescent="0.2">
      <c r="A15">
        <f t="shared" si="0"/>
        <v>97</v>
      </c>
      <c r="B15" s="2" cm="1">
        <f t="array" aca="1" ref="B15" ca="1">INDIRECT("'Daily results'!M"&amp;A15)</f>
        <v>54.054053472120678</v>
      </c>
      <c r="C15" cm="1">
        <f t="array" aca="1" ref="C15" ca="1">INDIRECT("'Daily results'!L"&amp;A15)</f>
        <v>99999.998833333026</v>
      </c>
      <c r="D15" s="2" cm="1">
        <f t="array" aca="1" ref="D15" ca="1">INDIRECT("'Daily results binary'!M"&amp;A15)</f>
        <v>73.274373612696976</v>
      </c>
    </row>
    <row r="16" spans="1:4" x14ac:dyDescent="0.2">
      <c r="A16">
        <f t="shared" si="0"/>
        <v>104</v>
      </c>
      <c r="B16" s="2" cm="1">
        <f t="array" aca="1" ref="B16" ca="1">INDIRECT("'Daily results'!M"&amp;A16)</f>
        <v>53.191488339369265</v>
      </c>
      <c r="C16" cm="1">
        <f t="array" aca="1" ref="C16" ca="1">INDIRECT("'Daily results'!L"&amp;A16)</f>
        <v>99999.998166666715</v>
      </c>
      <c r="D16" s="2" cm="1">
        <f t="array" aca="1" ref="D16" ca="1">INDIRECT("'Daily results binary'!M"&amp;A16)</f>
        <v>73.618469837283826</v>
      </c>
    </row>
    <row r="17" spans="1:4" x14ac:dyDescent="0.2">
      <c r="A17">
        <f t="shared" si="0"/>
        <v>111</v>
      </c>
      <c r="B17" s="2" cm="1">
        <f t="array" aca="1" ref="B17" ca="1">INDIRECT("'Daily results'!M"&amp;A17)</f>
        <v>51.282048759587994</v>
      </c>
      <c r="C17" cm="1">
        <f t="array" aca="1" ref="C17" ca="1">INDIRECT("'Daily results'!L"&amp;A17)</f>
        <v>99999.995166666689</v>
      </c>
      <c r="D17" s="2" cm="1">
        <f t="array" aca="1" ref="D17" ca="1">INDIRECT("'Daily results binary'!M"&amp;A17)</f>
        <v>70.948129457028983</v>
      </c>
    </row>
    <row r="18" spans="1:4" x14ac:dyDescent="0.2">
      <c r="A18">
        <f t="shared" si="0"/>
        <v>118</v>
      </c>
      <c r="B18" s="2" cm="1">
        <f t="array" aca="1" ref="B18" ca="1">INDIRECT("'Daily results'!M"&amp;A18)</f>
        <v>50.251256783919594</v>
      </c>
      <c r="C18" cm="1">
        <f t="array" aca="1" ref="C18" ca="1">INDIRECT("'Daily results'!L"&amp;A18)</f>
        <v>100000.00100000005</v>
      </c>
      <c r="D18" s="2" cm="1">
        <f t="array" aca="1" ref="D18" ca="1">INDIRECT("'Daily results binary'!M"&amp;A18)</f>
        <v>66.666667333333322</v>
      </c>
    </row>
    <row r="19" spans="1:4" x14ac:dyDescent="0.2">
      <c r="A19">
        <f t="shared" si="0"/>
        <v>125</v>
      </c>
      <c r="B19" s="2" cm="1">
        <f t="array" aca="1" ref="B19" ca="1">INDIRECT("'Daily results'!M"&amp;A19)</f>
        <v>59.523810603269069</v>
      </c>
      <c r="C19" cm="1">
        <f t="array" aca="1" ref="C19" ca="1">INDIRECT("'Daily results'!L"&amp;A19)</f>
        <v>100000.00183333328</v>
      </c>
      <c r="D19" s="2" cm="1">
        <f t="array" aca="1" ref="D19" ca="1">INDIRECT("'Daily results binary'!M"&amp;A19)</f>
        <v>86.150231826967143</v>
      </c>
    </row>
    <row r="20" spans="1:4" x14ac:dyDescent="0.2">
      <c r="A20">
        <f t="shared" si="0"/>
        <v>132</v>
      </c>
      <c r="B20" s="2" cm="1">
        <f t="array" aca="1" ref="B20" ca="1">INDIRECT("'Daily results'!M"&amp;A20)</f>
        <v>57.803470479579453</v>
      </c>
      <c r="C20" cm="1">
        <f t="array" aca="1" ref="C20" ca="1">INDIRECT("'Daily results'!L"&amp;A20)</f>
        <v>100000.00383333326</v>
      </c>
      <c r="D20" s="2" cm="1">
        <f t="array" aca="1" ref="D20" ca="1">INDIRECT("'Daily results binary'!M"&amp;A20)</f>
        <v>81.923230309090471</v>
      </c>
    </row>
    <row r="21" spans="1:4" x14ac:dyDescent="0.2">
      <c r="A21">
        <f t="shared" si="0"/>
        <v>139</v>
      </c>
      <c r="B21" s="2" cm="1">
        <f t="array" aca="1" ref="B21" ca="1">INDIRECT("'Daily results'!M"&amp;A21)</f>
        <v>59.171599287489926</v>
      </c>
      <c r="C21" cm="1">
        <f t="array" aca="1" ref="C21" ca="1">INDIRECT("'Daily results'!L"&amp;A21)</f>
        <v>100000.00249999994</v>
      </c>
      <c r="D21" s="2" cm="1">
        <f t="array" aca="1" ref="D21" ca="1">INDIRECT("'Daily results binary'!M"&amp;A21)</f>
        <v>83.503599255548806</v>
      </c>
    </row>
    <row r="22" spans="1:4" x14ac:dyDescent="0.2">
      <c r="A22">
        <f t="shared" si="0"/>
        <v>146</v>
      </c>
      <c r="B22" s="2" cm="1">
        <f t="array" aca="1" ref="B22" ca="1">INDIRECT("'Daily results'!M"&amp;A22)</f>
        <v>53.76343862681621</v>
      </c>
      <c r="C22" cm="1">
        <f t="array" aca="1" ref="C22" ca="1">INDIRECT("'Daily results'!L"&amp;A22)</f>
        <v>99999.995666666655</v>
      </c>
      <c r="D22" s="2" cm="1">
        <f t="array" aca="1" ref="D22" ca="1">INDIRECT("'Daily results binary'!M"&amp;A22)</f>
        <v>74.03217360769338</v>
      </c>
    </row>
    <row r="23" spans="1:4" x14ac:dyDescent="0.2">
      <c r="A23">
        <f t="shared" si="0"/>
        <v>153</v>
      </c>
      <c r="B23" s="2" cm="1">
        <f t="array" aca="1" ref="B23" ca="1">INDIRECT("'Daily results'!M"&amp;A23)</f>
        <v>53.191489769126278</v>
      </c>
      <c r="C23" cm="1">
        <f t="array" aca="1" ref="C23" ca="1">INDIRECT("'Daily results'!L"&amp;A23)</f>
        <v>100000.00049999997</v>
      </c>
      <c r="D23" s="2" cm="1">
        <f t="array" aca="1" ref="D23" ca="1">INDIRECT("'Daily results binary'!M"&amp;A23)</f>
        <v>69.537871674802503</v>
      </c>
    </row>
    <row r="24" spans="1:4" x14ac:dyDescent="0.2">
      <c r="A24">
        <f t="shared" si="0"/>
        <v>160</v>
      </c>
      <c r="B24" s="2" cm="1">
        <f t="array" aca="1" ref="B24" ca="1">INDIRECT("'Daily results'!M"&amp;A24)</f>
        <v>53.763438585385316</v>
      </c>
      <c r="C24" cm="1">
        <f t="array" aca="1" ref="C24" ca="1">INDIRECT("'Daily results'!L"&amp;A24)</f>
        <v>99999.995500000077</v>
      </c>
      <c r="D24" s="2" cm="1">
        <f t="array" aca="1" ref="D24" ca="1">INDIRECT("'Daily results binary'!M"&amp;A24)</f>
        <v>73.169157258674176</v>
      </c>
    </row>
    <row r="25" spans="1:4" x14ac:dyDescent="0.2">
      <c r="A25">
        <f t="shared" si="0"/>
        <v>167</v>
      </c>
      <c r="B25" s="2" cm="1">
        <f t="array" aca="1" ref="B25" ca="1">INDIRECT("'Daily results'!M"&amp;A25)</f>
        <v>60.811458781020214</v>
      </c>
      <c r="C25" cm="1">
        <f t="array" aca="1" ref="C25" ca="1">INDIRECT("'Daily results'!L"&amp;A25)</f>
        <v>99122.677833333495</v>
      </c>
      <c r="D25" s="2" cm="1">
        <f t="array" aca="1" ref="D25" ca="1">INDIRECT("'Daily results binary'!M"&amp;A25)</f>
        <v>92.386198368202372</v>
      </c>
    </row>
    <row r="26" spans="1:4" x14ac:dyDescent="0.2">
      <c r="A26">
        <f t="shared" si="0"/>
        <v>174</v>
      </c>
      <c r="B26" s="2" cm="1">
        <f t="array" aca="1" ref="B26" ca="1">INDIRECT("'Daily results'!M"&amp;A26)</f>
        <v>58.479533918128666</v>
      </c>
      <c r="C26" cm="1">
        <f t="array" aca="1" ref="C26" ca="1">INDIRECT("'Daily results'!L"&amp;A26)</f>
        <v>100000.00300000003</v>
      </c>
      <c r="D26" s="2" cm="1">
        <f t="array" aca="1" ref="D26" ca="1">INDIRECT("'Daily results binary'!M"&amp;A26)</f>
        <v>79.769217609457954</v>
      </c>
    </row>
    <row r="27" spans="1:4" x14ac:dyDescent="0.2">
      <c r="A27">
        <f t="shared" si="0"/>
        <v>181</v>
      </c>
      <c r="B27" s="2" cm="1">
        <f t="array" aca="1" ref="B27" ca="1">INDIRECT("'Daily results'!M"&amp;A27)</f>
        <v>53.464314292969803</v>
      </c>
      <c r="C27" cm="1">
        <f t="array" aca="1" ref="C27" ca="1">INDIRECT("'Daily results'!L"&amp;A27)</f>
        <v>90354.69133333338</v>
      </c>
      <c r="D27" s="2" cm="1">
        <f t="array" aca="1" ref="D27" ca="1">INDIRECT("'Daily results binary'!M"&amp;A27)</f>
        <v>70.168826555986044</v>
      </c>
    </row>
    <row r="28" spans="1:4" x14ac:dyDescent="0.2">
      <c r="A28">
        <f t="shared" si="0"/>
        <v>188</v>
      </c>
      <c r="B28" s="2" cm="1">
        <f t="array" aca="1" ref="B28" ca="1">INDIRECT("'Daily results'!M"&amp;A28)</f>
        <v>55.555553251028741</v>
      </c>
      <c r="C28" cm="1">
        <f t="array" aca="1" ref="C28" ca="1">INDIRECT("'Daily results'!L"&amp;A28)</f>
        <v>99999.995666666538</v>
      </c>
      <c r="D28" s="2" cm="1">
        <f t="array" aca="1" ref="D28" ca="1">INDIRECT("'Daily results binary'!M"&amp;A28)</f>
        <v>75.038576896328962</v>
      </c>
    </row>
    <row r="29" spans="1:4" x14ac:dyDescent="0.2">
      <c r="A29">
        <f t="shared" si="0"/>
        <v>195</v>
      </c>
      <c r="B29" s="2" cm="1">
        <f t="array" aca="1" ref="B29" ca="1">INDIRECT("'Daily results'!M"&amp;A29)</f>
        <v>57.142858244897965</v>
      </c>
      <c r="C29" cm="1">
        <f t="array" aca="1" ref="C29" ca="1">INDIRECT("'Daily results'!L"&amp;A29)</f>
        <v>100000.0018333334</v>
      </c>
      <c r="D29" s="2" cm="1">
        <f t="array" aca="1" ref="D29" ca="1">INDIRECT("'Daily results binary'!M"&amp;A29)</f>
        <v>82.301114601834811</v>
      </c>
    </row>
    <row r="30" spans="1:4" x14ac:dyDescent="0.2">
      <c r="A30">
        <f t="shared" si="0"/>
        <v>202</v>
      </c>
      <c r="B30" s="2" cm="1">
        <f t="array" aca="1" ref="B30" ca="1">INDIRECT("'Daily results'!M"&amp;A30)</f>
        <v>54.644809330924303</v>
      </c>
      <c r="C30" cm="1">
        <f t="array" aca="1" ref="C30" ca="1">INDIRECT("'Daily results'!L"&amp;A30)</f>
        <v>100000.00116666674</v>
      </c>
      <c r="D30" s="2" cm="1">
        <f t="array" aca="1" ref="D30" ca="1">INDIRECT("'Daily results binary'!M"&amp;A30)</f>
        <v>74.050464103206863</v>
      </c>
    </row>
    <row r="31" spans="1:4" x14ac:dyDescent="0.2">
      <c r="A31">
        <f t="shared" si="0"/>
        <v>209</v>
      </c>
      <c r="B31" s="2" cm="1">
        <f t="array" aca="1" ref="B31" ca="1">INDIRECT("'Daily results'!M"&amp;A31)</f>
        <v>60.975611054927612</v>
      </c>
      <c r="C31" cm="1">
        <f t="array" aca="1" ref="C31" ca="1">INDIRECT("'Daily results'!L"&amp;A31)</f>
        <v>100000.00233333337</v>
      </c>
      <c r="D31" s="2" cm="1">
        <f t="array" aca="1" ref="D31" ca="1">INDIRECT("'Daily results binary'!M"&amp;A31)</f>
        <v>90.265766994206956</v>
      </c>
    </row>
    <row r="32" spans="1:4" x14ac:dyDescent="0.2">
      <c r="A32">
        <f t="shared" si="0"/>
        <v>216</v>
      </c>
      <c r="B32" s="2" cm="1">
        <f t="array" aca="1" ref="B32" ca="1">INDIRECT("'Daily results'!M"&amp;A32)</f>
        <v>54.94505435434526</v>
      </c>
      <c r="C32" cm="1">
        <f t="array" aca="1" ref="C32" ca="1">INDIRECT("'Daily results'!L"&amp;A32)</f>
        <v>99999.998833333259</v>
      </c>
      <c r="D32" s="2" cm="1">
        <f t="array" aca="1" ref="D32" ca="1">INDIRECT("'Daily results binary'!M"&amp;A32)</f>
        <v>75.25711118844832</v>
      </c>
    </row>
    <row r="33" spans="1:4" x14ac:dyDescent="0.2">
      <c r="A33">
        <f t="shared" si="0"/>
        <v>223</v>
      </c>
      <c r="B33" s="2" cm="1">
        <f t="array" aca="1" ref="B33" ca="1">INDIRECT("'Daily results'!M"&amp;A33)</f>
        <v>52.356022953500904</v>
      </c>
      <c r="C33" cm="1">
        <f t="array" aca="1" ref="C33" ca="1">INDIRECT("'Daily results'!L"&amp;A33)</f>
        <v>100000.00366666669</v>
      </c>
      <c r="D33" s="2" cm="1">
        <f t="array" aca="1" ref="D33" ca="1">INDIRECT("'Daily results binary'!M"&amp;A33)</f>
        <v>70.12394231039049</v>
      </c>
    </row>
    <row r="34" spans="1:4" x14ac:dyDescent="0.2">
      <c r="A34">
        <f t="shared" si="0"/>
        <v>230</v>
      </c>
      <c r="B34" s="2" cm="1">
        <f t="array" aca="1" ref="B34" ca="1">INDIRECT("'Daily results'!M"&amp;A34)</f>
        <v>56.497177966101667</v>
      </c>
      <c r="C34" cm="1">
        <f t="array" aca="1" ref="C34" ca="1">INDIRECT("'Daily results'!L"&amp;A34)</f>
        <v>100000.00499999989</v>
      </c>
      <c r="D34" s="2" cm="1">
        <f t="array" aca="1" ref="D34" ca="1">INDIRECT("'Daily results binary'!M"&amp;A34)</f>
        <v>77.379661425726226</v>
      </c>
    </row>
    <row r="35" spans="1:4" x14ac:dyDescent="0.2">
      <c r="A35">
        <f t="shared" si="0"/>
        <v>237</v>
      </c>
      <c r="B35" s="2" cm="1">
        <f t="array" aca="1" ref="B35" ca="1">INDIRECT("'Daily results'!M"&amp;A35)</f>
        <v>56.497177442093069</v>
      </c>
      <c r="C35" cm="1">
        <f t="array" aca="1" ref="C35" ca="1">INDIRECT("'Daily results'!L"&amp;A35)</f>
        <v>100000.00416666665</v>
      </c>
      <c r="D35" s="2" cm="1">
        <f t="array" aca="1" ref="D35" ca="1">INDIRECT("'Daily results binary'!M"&amp;A35)</f>
        <v>78.855604517591289</v>
      </c>
    </row>
    <row r="36" spans="1:4" x14ac:dyDescent="0.2">
      <c r="A36">
        <f t="shared" si="0"/>
        <v>244</v>
      </c>
      <c r="B36" s="2" cm="1">
        <f t="array" aca="1" ref="B36" ca="1">INDIRECT("'Daily results'!M"&amp;A36)</f>
        <v>51.546390247812404</v>
      </c>
      <c r="C36" cm="1">
        <f t="array" aca="1" ref="C36" ca="1">INDIRECT("'Daily results'!L"&amp;A36)</f>
        <v>99999.997166666784</v>
      </c>
      <c r="D36" s="2" cm="1">
        <f t="array" aca="1" ref="D36" ca="1">INDIRECT("'Daily results binary'!M"&amp;A36)</f>
        <v>70.219374390109621</v>
      </c>
    </row>
    <row r="37" spans="1:4" x14ac:dyDescent="0.2">
      <c r="A37">
        <f t="shared" si="0"/>
        <v>251</v>
      </c>
      <c r="B37" s="2" cm="1">
        <f t="array" aca="1" ref="B37" ca="1">INDIRECT("'Daily results'!M"&amp;A37)</f>
        <v>49.999998874999783</v>
      </c>
      <c r="C37" cm="1">
        <f t="array" aca="1" ref="C37" ca="1">INDIRECT("'Daily results'!L"&amp;A37)</f>
        <v>99999.997500000056</v>
      </c>
      <c r="D37" s="2" cm="1">
        <f t="array" aca="1" ref="D37" ca="1">INDIRECT("'Daily results binary'!M"&amp;A37)</f>
        <v>61.941303941969174</v>
      </c>
    </row>
    <row r="38" spans="1:4" x14ac:dyDescent="0.2">
      <c r="A38">
        <f t="shared" si="0"/>
        <v>258</v>
      </c>
      <c r="B38" s="2" cm="1">
        <f t="array" aca="1" ref="B38" ca="1">INDIRECT("'Daily results'!M"&amp;A38)</f>
        <v>61.349692638036856</v>
      </c>
      <c r="C38" cm="1">
        <f t="array" aca="1" ref="C38" ca="1">INDIRECT("'Daily results'!L"&amp;A38)</f>
        <v>99999.999000000069</v>
      </c>
      <c r="D38" s="2" cm="1">
        <f t="array" aca="1" ref="D38" ca="1">INDIRECT("'Daily results binary'!M"&amp;A38)</f>
        <v>82.754484534868723</v>
      </c>
    </row>
    <row r="39" spans="1:4" x14ac:dyDescent="0.2">
      <c r="A39">
        <f t="shared" si="0"/>
        <v>265</v>
      </c>
      <c r="B39" s="2" cm="1">
        <f t="array" aca="1" ref="B39" ca="1">INDIRECT("'Daily results'!M"&amp;A39)</f>
        <v>53.475937391689818</v>
      </c>
      <c r="C39" cm="1">
        <f t="array" aca="1" ref="C39" ca="1">INDIRECT("'Daily results'!L"&amp;A39)</f>
        <v>100000.00283333345</v>
      </c>
      <c r="D39" s="2" cm="1">
        <f t="array" aca="1" ref="D39" ca="1">INDIRECT("'Daily results binary'!M"&amp;A39)</f>
        <v>68.439448737037395</v>
      </c>
    </row>
    <row r="40" spans="1:4" x14ac:dyDescent="0.2">
      <c r="A40">
        <f t="shared" si="0"/>
        <v>272</v>
      </c>
      <c r="B40" s="2" cm="1">
        <f t="array" aca="1" ref="B40" ca="1">INDIRECT("'Daily results'!M"&amp;A40)</f>
        <v>49.999998083333317</v>
      </c>
      <c r="C40" cm="1">
        <f t="array" aca="1" ref="C40" ca="1">INDIRECT("'Daily results'!L"&amp;A40)</f>
        <v>99999.996333333198</v>
      </c>
      <c r="D40" s="2" cm="1">
        <f t="array" aca="1" ref="D40" ca="1">INDIRECT("'Daily results binary'!M"&amp;A40)</f>
        <v>61.645508762868296</v>
      </c>
    </row>
    <row r="41" spans="1:4" x14ac:dyDescent="0.2">
      <c r="A41">
        <f t="shared" si="0"/>
        <v>279</v>
      </c>
      <c r="B41" s="2" cm="1">
        <f t="array" aca="1" ref="B41" ca="1">INDIRECT("'Daily results'!M"&amp;A41)</f>
        <v>49.999998416666699</v>
      </c>
      <c r="C41" cm="1">
        <f t="array" aca="1" ref="C41" ca="1">INDIRECT("'Daily results'!L"&amp;A41)</f>
        <v>99999.996666666819</v>
      </c>
      <c r="D41" s="2" cm="1">
        <f t="array" aca="1" ref="D41" ca="1">INDIRECT("'Daily results binary'!M"&amp;A41)</f>
        <v>59.839577905326621</v>
      </c>
    </row>
    <row r="42" spans="1:4" x14ac:dyDescent="0.2">
      <c r="A42">
        <f t="shared" si="0"/>
        <v>286</v>
      </c>
      <c r="B42" s="2" cm="1">
        <f t="array" aca="1" ref="B42" ca="1">INDIRECT("'Daily results'!M"&amp;A42)</f>
        <v>54.644809289617172</v>
      </c>
      <c r="C42" cm="1">
        <f t="array" aca="1" ref="C42" ca="1">INDIRECT("'Daily results'!L"&amp;A42)</f>
        <v>100000.00099999993</v>
      </c>
      <c r="D42" s="2" cm="1">
        <f t="array" aca="1" ref="D42" ca="1">INDIRECT("'Daily results binary'!M"&amp;A42)</f>
        <v>75.034527324989639</v>
      </c>
    </row>
    <row r="43" spans="1:4" x14ac:dyDescent="0.2">
      <c r="A43">
        <f t="shared" si="0"/>
        <v>293</v>
      </c>
      <c r="B43" s="2" cm="1">
        <f t="array" aca="1" ref="B43" ca="1">INDIRECT("'Daily results'!M"&amp;A43)</f>
        <v>62.893079245282991</v>
      </c>
      <c r="C43" cm="1">
        <f t="array" aca="1" ref="C43" ca="1">INDIRECT("'Daily results'!L"&amp;A43)</f>
        <v>99999.99599999981</v>
      </c>
      <c r="D43" s="2" cm="1">
        <f t="array" aca="1" ref="D43" ca="1">INDIRECT("'Daily results binary'!M"&amp;A43)</f>
        <v>90.044498011718389</v>
      </c>
    </row>
    <row r="44" spans="1:4" x14ac:dyDescent="0.2">
      <c r="A44">
        <f t="shared" si="0"/>
        <v>300</v>
      </c>
      <c r="B44" s="2" cm="1">
        <f t="array" aca="1" ref="B44" ca="1">INDIRECT("'Daily results'!M"&amp;A44)</f>
        <v>53.475935870342305</v>
      </c>
      <c r="C44" cm="1">
        <f t="array" aca="1" ref="C44" ca="1">INDIRECT("'Daily results'!L"&amp;A44)</f>
        <v>100000.00016666669</v>
      </c>
      <c r="D44" s="2" cm="1">
        <f t="array" aca="1" ref="D44" ca="1">INDIRECT("'Daily results binary'!M"&amp;A44)</f>
        <v>70.928938898146328</v>
      </c>
    </row>
    <row r="45" spans="1:4" x14ac:dyDescent="0.2">
      <c r="A45">
        <f t="shared" si="0"/>
        <v>307</v>
      </c>
      <c r="B45" s="2" cm="1">
        <f t="array" aca="1" ref="B45" ca="1">INDIRECT("'Daily results'!M"&amp;A45)</f>
        <v>63.864446872084478</v>
      </c>
      <c r="C45" cm="1">
        <f t="array" aca="1" ref="C45" ca="1">INDIRECT("'Daily results'!L"&amp;A45)</f>
        <v>99628.537333333166</v>
      </c>
      <c r="D45" s="2" cm="1">
        <f t="array" aca="1" ref="D45" ca="1">INDIRECT("'Daily results binary'!M"&amp;A45)</f>
        <v>95.436590246084393</v>
      </c>
    </row>
    <row r="46" spans="1:4" x14ac:dyDescent="0.2">
      <c r="A46">
        <f t="shared" si="0"/>
        <v>314</v>
      </c>
      <c r="B46" s="2" cm="1">
        <f t="array" aca="1" ref="B46" ca="1">INDIRECT("'Daily results'!M"&amp;A46)</f>
        <v>62.111803066367834</v>
      </c>
      <c r="C46" cm="1">
        <f t="array" aca="1" ref="C46" ca="1">INDIRECT("'Daily results'!L"&amp;A46)</f>
        <v>100000.0028333331</v>
      </c>
      <c r="D46" s="2" cm="1">
        <f t="array" aca="1" ref="D46" ca="1">INDIRECT("'Daily results binary'!M"&amp;A46)</f>
        <v>88.845201022974791</v>
      </c>
    </row>
    <row r="47" spans="1:4" x14ac:dyDescent="0.2">
      <c r="A47">
        <f t="shared" si="0"/>
        <v>321</v>
      </c>
      <c r="B47" s="2" cm="1">
        <f t="array" aca="1" ref="B47" ca="1">INDIRECT("'Daily results'!M"&amp;A47)</f>
        <v>51.02040961057893</v>
      </c>
      <c r="C47" cm="1">
        <f t="array" aca="1" ref="C47" ca="1">INDIRECT("'Daily results'!L"&amp;A47)</f>
        <v>100000.00266666675</v>
      </c>
      <c r="D47" s="2" cm="1">
        <f t="array" aca="1" ref="D47" ca="1">INDIRECT("'Daily results binary'!M"&amp;A47)</f>
        <v>66.666668592592586</v>
      </c>
    </row>
    <row r="48" spans="1:4" x14ac:dyDescent="0.2">
      <c r="A48">
        <f t="shared" si="0"/>
        <v>328</v>
      </c>
      <c r="B48" s="2" cm="1">
        <f t="array" aca="1" ref="B48" ca="1">INDIRECT("'Daily results'!M"&amp;A48)</f>
        <v>59.523811229213877</v>
      </c>
      <c r="C48" cm="1">
        <f t="array" aca="1" ref="C48" ca="1">INDIRECT("'Daily results'!L"&amp;A48)</f>
        <v>100000.00266666664</v>
      </c>
      <c r="D48" s="2" cm="1">
        <f t="array" aca="1" ref="D48" ca="1">INDIRECT("'Daily results binary'!M"&amp;A48)</f>
        <v>82.88891375065036</v>
      </c>
    </row>
    <row r="49" spans="1:4" x14ac:dyDescent="0.2">
      <c r="A49">
        <f t="shared" si="0"/>
        <v>335</v>
      </c>
      <c r="B49" s="2" cm="1">
        <f t="array" aca="1" ref="B49" ca="1">INDIRECT("'Daily results'!M"&amp;A49)</f>
        <v>52.631581135733995</v>
      </c>
      <c r="C49" cm="1">
        <f t="array" aca="1" ref="C49" ca="1">INDIRECT("'Daily results'!L"&amp;A49)</f>
        <v>100000.00433333311</v>
      </c>
      <c r="D49" s="2" cm="1">
        <f t="array" aca="1" ref="D49" ca="1">INDIRECT("'Daily results binary'!M"&amp;A49)</f>
        <v>68.098950594762755</v>
      </c>
    </row>
    <row r="50" spans="1:4" x14ac:dyDescent="0.2">
      <c r="A50">
        <f t="shared" si="0"/>
        <v>342</v>
      </c>
      <c r="B50" s="2" cm="1">
        <f t="array" aca="1" ref="B50" ca="1">INDIRECT("'Daily results'!M"&amp;A50)</f>
        <v>56.497176918084435</v>
      </c>
      <c r="C50" cm="1">
        <f t="array" aca="1" ref="C50" ca="1">INDIRECT("'Daily results'!L"&amp;A50)</f>
        <v>100000.00333333341</v>
      </c>
      <c r="D50" s="2" cm="1">
        <f t="array" aca="1" ref="D50" ca="1">INDIRECT("'Daily results binary'!M"&amp;A50)</f>
        <v>80.945294551836056</v>
      </c>
    </row>
    <row r="51" spans="1:4" x14ac:dyDescent="0.2">
      <c r="A51">
        <f t="shared" si="0"/>
        <v>349</v>
      </c>
      <c r="B51" s="2" cm="1">
        <f t="array" aca="1" ref="B51" ca="1">INDIRECT("'Daily results'!M"&amp;A51)</f>
        <v>51.020408631820032</v>
      </c>
      <c r="C51" cm="1">
        <f t="array" aca="1" ref="C51" ca="1">INDIRECT("'Daily results'!L"&amp;A51)</f>
        <v>100000.00083333324</v>
      </c>
      <c r="D51" s="2" cm="1">
        <f t="array" aca="1" ref="D51" ca="1">INDIRECT("'Daily results binary'!M"&amp;A51)</f>
        <v>66.666667296296239</v>
      </c>
    </row>
    <row r="52" spans="1:4" x14ac:dyDescent="0.2">
      <c r="A52">
        <f t="shared" si="0"/>
        <v>356</v>
      </c>
      <c r="B52" s="2" cm="1">
        <f t="array" aca="1" ref="B52" ca="1">INDIRECT("'Daily results'!M"&amp;A52)</f>
        <v>64.935062337658096</v>
      </c>
      <c r="C52" cm="1">
        <f t="array" aca="1" ref="C52" ca="1">INDIRECT("'Daily results'!L"&amp;A52)</f>
        <v>99999.996000000043</v>
      </c>
      <c r="D52" s="2" cm="1">
        <f t="array" aca="1" ref="D52" ca="1">INDIRECT("'Daily results binary'!M"&amp;A52)</f>
        <v>91.313066239194725</v>
      </c>
    </row>
    <row r="53" spans="1:4" x14ac:dyDescent="0.2">
      <c r="A53">
        <f t="shared" si="0"/>
        <v>363</v>
      </c>
      <c r="B53" s="2" cm="1">
        <f t="array" aca="1" ref="B53" ca="1">INDIRECT("'Daily results'!M"&amp;A53)</f>
        <v>49.999999416666604</v>
      </c>
      <c r="C53" cm="1">
        <f t="array" aca="1" ref="C53" ca="1">INDIRECT("'Daily results'!L"&amp;A53)</f>
        <v>99999.998666666448</v>
      </c>
      <c r="D53" s="2" cm="1">
        <f t="array" aca="1" ref="D53" ca="1">INDIRECT("'Daily results binary'!M"&amp;A53)</f>
        <v>66.277440608845353</v>
      </c>
    </row>
    <row r="55" spans="1:4" x14ac:dyDescent="0.2">
      <c r="B55">
        <f ca="1">MIN(B2:B53)</f>
        <v>49.999997999999962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987-258C-9147-9447-148386E7B959}">
  <dimension ref="A1:D254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6</v>
      </c>
      <c r="C1" t="s">
        <v>19</v>
      </c>
      <c r="D1" t="s">
        <v>18</v>
      </c>
    </row>
    <row r="2" spans="1:4" x14ac:dyDescent="0.2">
      <c r="A2">
        <v>2</v>
      </c>
      <c r="B2" cm="1">
        <f t="array" aca="1" ref="B2" ca="1">INDIRECT("'Daily results'!M"&amp;A2)</f>
        <v>38.432893046357634</v>
      </c>
      <c r="C2" cm="1">
        <f t="array" aca="1" ref="C2" ca="1">INDIRECT("'Daily results'!L"&amp;A2)</f>
        <v>58033.668500000029</v>
      </c>
      <c r="D2" cm="1">
        <f t="array" aca="1" ref="D2" ca="1">INDIRECT("'Daily results binary'!M"&amp;A2)</f>
        <v>52.062836242435786</v>
      </c>
    </row>
    <row r="3" spans="1:4" x14ac:dyDescent="0.2">
      <c r="A3">
        <v>3</v>
      </c>
      <c r="B3" cm="1">
        <f t="array" aca="1" ref="B3" ca="1">INDIRECT("'Daily results'!M"&amp;A3)</f>
        <v>52.935183048323921</v>
      </c>
      <c r="C3" cm="1">
        <f t="array" aca="1" ref="C3" ca="1">INDIRECT("'Daily results'!L"&amp;A3)</f>
        <v>91048.51466666651</v>
      </c>
      <c r="D3" cm="1">
        <f t="array" aca="1" ref="D3" ca="1">INDIRECT("'Daily results binary'!M"&amp;A3)</f>
        <v>71.706191970984719</v>
      </c>
    </row>
    <row r="4" spans="1:4" x14ac:dyDescent="0.2">
      <c r="A4">
        <v>4</v>
      </c>
      <c r="B4" cm="1">
        <f t="array" aca="1" ref="B4" ca="1">INDIRECT("'Daily results'!M"&amp;A4)</f>
        <v>51.020405653894272</v>
      </c>
      <c r="C4" cm="1">
        <f t="array" aca="1" ref="C4" ca="1">INDIRECT("'Daily results'!L"&amp;A4)</f>
        <v>99999.995166666806</v>
      </c>
      <c r="D4" cm="1">
        <f t="array" aca="1" ref="D4" ca="1">INDIRECT("'Daily results binary'!M"&amp;A4)</f>
        <v>66.666663370370443</v>
      </c>
    </row>
    <row r="5" spans="1:4" x14ac:dyDescent="0.2">
      <c r="A5">
        <v>5</v>
      </c>
      <c r="B5" cm="1">
        <f t="array" aca="1" ref="B5" ca="1">INDIRECT("'Daily results'!M"&amp;A5)</f>
        <v>53.186113779133578</v>
      </c>
      <c r="C5" cm="1">
        <f t="array" aca="1" ref="C5" ca="1">INDIRECT("'Daily results'!L"&amp;A5)</f>
        <v>96798.727166666649</v>
      </c>
      <c r="D5" cm="1">
        <f t="array" aca="1" ref="D5" ca="1">INDIRECT("'Daily results binary'!M"&amp;A5)</f>
        <v>71.455081056834629</v>
      </c>
    </row>
    <row r="6" spans="1:4" x14ac:dyDescent="0.2">
      <c r="A6">
        <v>8</v>
      </c>
      <c r="B6" cm="1">
        <f t="array" aca="1" ref="B6" ca="1">INDIRECT("'Daily results'!M"&amp;A6)</f>
        <v>51.296457294122135</v>
      </c>
      <c r="C6" cm="1">
        <f t="array" aca="1" ref="C6" ca="1">INDIRECT("'Daily results'!L"&amp;A6)</f>
        <v>90281.764666666742</v>
      </c>
      <c r="D6" cm="1">
        <f t="array" aca="1" ref="D6" ca="1">INDIRECT("'Daily results binary'!M"&amp;A6)</f>
        <v>70.647976553844217</v>
      </c>
    </row>
    <row r="7" spans="1:4" x14ac:dyDescent="0.2">
      <c r="A7">
        <v>9</v>
      </c>
      <c r="B7" cm="1">
        <f t="array" aca="1" ref="B7" ca="1">INDIRECT("'Daily results'!M"&amp;A7)</f>
        <v>42.099160829168319</v>
      </c>
      <c r="C7" cm="1">
        <f t="array" aca="1" ref="C7" ca="1">INDIRECT("'Daily results'!L"&amp;A7)</f>
        <v>70726.590333333239</v>
      </c>
      <c r="D7" cm="1">
        <f t="array" aca="1" ref="D7" ca="1">INDIRECT("'Daily results binary'!M"&amp;A7)</f>
        <v>58.473171577115799</v>
      </c>
    </row>
    <row r="8" spans="1:4" x14ac:dyDescent="0.2">
      <c r="A8">
        <v>10</v>
      </c>
      <c r="B8" cm="1">
        <f t="array" aca="1" ref="B8" ca="1">INDIRECT("'Daily results'!M"&amp;A8)</f>
        <v>49.691671517298694</v>
      </c>
      <c r="C8" cm="1">
        <f t="array" aca="1" ref="C8" ca="1">INDIRECT("'Daily results'!L"&amp;A8)</f>
        <v>93917.259333333466</v>
      </c>
      <c r="D8" cm="1">
        <f t="array" aca="1" ref="D8" ca="1">INDIRECT("'Daily results binary'!M"&amp;A8)</f>
        <v>65.354436117817414</v>
      </c>
    </row>
    <row r="9" spans="1:4" x14ac:dyDescent="0.2">
      <c r="A9">
        <v>11</v>
      </c>
      <c r="B9" cm="1">
        <f t="array" aca="1" ref="B9" ca="1">INDIRECT("'Daily results'!M"&amp;A9)</f>
        <v>33.816807283371162</v>
      </c>
      <c r="C9" cm="1">
        <f t="array" aca="1" ref="C9" ca="1">INDIRECT("'Daily results'!L"&amp;A9)</f>
        <v>50048.874666666612</v>
      </c>
      <c r="D9" cm="1">
        <f t="array" aca="1" ref="D9" ca="1">INDIRECT("'Daily results binary'!M"&amp;A9)</f>
        <v>45.934306975715842</v>
      </c>
    </row>
    <row r="10" spans="1:4" x14ac:dyDescent="0.2">
      <c r="A10">
        <v>12</v>
      </c>
      <c r="B10" cm="1">
        <f t="array" aca="1" ref="B10" ca="1">INDIRECT("'Daily results'!M"&amp;A10)</f>
        <v>32.381632525700695</v>
      </c>
      <c r="C10" cm="1">
        <f t="array" aca="1" ref="C10" ca="1">INDIRECT("'Daily results'!L"&amp;A10)</f>
        <v>62496.550666666823</v>
      </c>
      <c r="D10" cm="1">
        <f t="array" aca="1" ref="D10" ca="1">INDIRECT("'Daily results binary'!M"&amp;A10)</f>
        <v>43.944935639476554</v>
      </c>
    </row>
    <row r="11" spans="1:4" x14ac:dyDescent="0.2">
      <c r="A11">
        <v>15</v>
      </c>
      <c r="B11" cm="1">
        <f t="array" aca="1" ref="B11" ca="1">INDIRECT("'Daily results'!M"&amp;A11)</f>
        <v>53.475933772770212</v>
      </c>
      <c r="C11" cm="1">
        <f t="array" aca="1" ref="C11" ca="1">INDIRECT("'Daily results'!L"&amp;A11)</f>
        <v>99999.996333333431</v>
      </c>
      <c r="D11" cm="1">
        <f t="array" aca="1" ref="D11" ca="1">INDIRECT("'Daily results binary'!M"&amp;A11)</f>
        <v>70.1385508567801</v>
      </c>
    </row>
    <row r="12" spans="1:4" x14ac:dyDescent="0.2">
      <c r="A12">
        <v>16</v>
      </c>
      <c r="B12" cm="1">
        <f t="array" aca="1" ref="B12" ca="1">INDIRECT("'Daily results'!M"&amp;A12)</f>
        <v>44.568344550987582</v>
      </c>
      <c r="C12" cm="1">
        <f t="array" aca="1" ref="C12" ca="1">INDIRECT("'Daily results'!L"&amp;A12)</f>
        <v>85125.538166666869</v>
      </c>
      <c r="D12" cm="1">
        <f t="array" aca="1" ref="D12" ca="1">INDIRECT("'Daily results binary'!M"&amp;A12)</f>
        <v>61.77714614604912</v>
      </c>
    </row>
    <row r="13" spans="1:4" x14ac:dyDescent="0.2">
      <c r="A13">
        <v>17</v>
      </c>
      <c r="B13" cm="1">
        <f t="array" aca="1" ref="B13" ca="1">INDIRECT("'Daily results'!M"&amp;A13)</f>
        <v>56.691471098265822</v>
      </c>
      <c r="C13" cm="1">
        <f t="array" aca="1" ref="C13" ca="1">INDIRECT("'Daily results'!L"&amp;A13)</f>
        <v>98076.244999999879</v>
      </c>
      <c r="D13" cm="1">
        <f t="array" aca="1" ref="D13" ca="1">INDIRECT("'Daily results binary'!M"&amp;A13)</f>
        <v>80.285038680238898</v>
      </c>
    </row>
    <row r="14" spans="1:4" x14ac:dyDescent="0.2">
      <c r="A14">
        <v>18</v>
      </c>
      <c r="B14" cm="1">
        <f t="array" aca="1" ref="B14" ca="1">INDIRECT("'Daily results'!M"&amp;A14)</f>
        <v>43.847371698110443</v>
      </c>
      <c r="C14" cm="1">
        <f t="array" aca="1" ref="C14" ca="1">INDIRECT("'Daily results'!L"&amp;A14)</f>
        <v>69717.320999999996</v>
      </c>
      <c r="D14" cm="1">
        <f t="array" aca="1" ref="D14" ca="1">INDIRECT("'Daily results binary'!M"&amp;A14)</f>
        <v>62.200197046233527</v>
      </c>
    </row>
    <row r="15" spans="1:4" x14ac:dyDescent="0.2">
      <c r="A15">
        <v>19</v>
      </c>
      <c r="B15" cm="1">
        <f t="array" aca="1" ref="B15" ca="1">INDIRECT("'Daily results'!M"&amp;A15)</f>
        <v>33.970016548333298</v>
      </c>
      <c r="C15" cm="1">
        <f t="array" aca="1" ref="C15" ca="1">INDIRECT("'Daily results'!L"&amp;A15)</f>
        <v>63184.230666666524</v>
      </c>
      <c r="D15" cm="1">
        <f t="array" aca="1" ref="D15" ca="1">INDIRECT("'Daily results binary'!M"&amp;A15)</f>
        <v>44.783339003013253</v>
      </c>
    </row>
    <row r="16" spans="1:4" x14ac:dyDescent="0.2">
      <c r="A16">
        <v>22</v>
      </c>
      <c r="B16" cm="1">
        <f t="array" aca="1" ref="B16" ca="1">INDIRECT("'Daily results'!M"&amp;A16)</f>
        <v>40.624701025978041</v>
      </c>
      <c r="C16" cm="1">
        <f t="array" aca="1" ref="C16" ca="1">INDIRECT("'Daily results'!L"&amp;A16)</f>
        <v>67437.003500000108</v>
      </c>
      <c r="D16" cm="1">
        <f t="array" aca="1" ref="D16" ca="1">INDIRECT("'Daily results binary'!M"&amp;A16)</f>
        <v>54.62063676763713</v>
      </c>
    </row>
    <row r="17" spans="1:4" x14ac:dyDescent="0.2">
      <c r="A17">
        <v>23</v>
      </c>
      <c r="B17" cm="1">
        <f t="array" aca="1" ref="B17" ca="1">INDIRECT("'Daily results'!M"&amp;A17)</f>
        <v>47.598032135397553</v>
      </c>
      <c r="C17" cm="1">
        <f t="array" aca="1" ref="C17" ca="1">INDIRECT("'Daily results'!L"&amp;A17)</f>
        <v>76632.831499999855</v>
      </c>
      <c r="D17" cm="1">
        <f t="array" aca="1" ref="D17" ca="1">INDIRECT("'Daily results binary'!M"&amp;A17)</f>
        <v>64.219286186059904</v>
      </c>
    </row>
    <row r="18" spans="1:4" x14ac:dyDescent="0.2">
      <c r="A18">
        <v>24</v>
      </c>
      <c r="B18" cm="1">
        <f t="array" aca="1" ref="B18" ca="1">INDIRECT("'Daily results'!M"&amp;A18)</f>
        <v>49.855330876377586</v>
      </c>
      <c r="C18" cm="1">
        <f t="array" aca="1" ref="C18" ca="1">INDIRECT("'Daily results'!L"&amp;A18)</f>
        <v>77774.316333333496</v>
      </c>
      <c r="D18" cm="1">
        <f t="array" aca="1" ref="D18" ca="1">INDIRECT("'Daily results binary'!M"&amp;A18)</f>
        <v>67.384702749290383</v>
      </c>
    </row>
    <row r="19" spans="1:4" x14ac:dyDescent="0.2">
      <c r="A19">
        <v>25</v>
      </c>
      <c r="B19" cm="1">
        <f t="array" aca="1" ref="B19" ca="1">INDIRECT("'Daily results'!M"&amp;A19)</f>
        <v>51.921266011151182</v>
      </c>
      <c r="C19" cm="1">
        <f t="array" aca="1" ref="C19" ca="1">INDIRECT("'Daily results'!L"&amp;A19)</f>
        <v>91900.640666666673</v>
      </c>
      <c r="D19" cm="1">
        <f t="array" aca="1" ref="D19" ca="1">INDIRECT("'Daily results binary'!M"&amp;A19)</f>
        <v>69.582233454190927</v>
      </c>
    </row>
    <row r="20" spans="1:4" x14ac:dyDescent="0.2">
      <c r="A20">
        <v>26</v>
      </c>
      <c r="B20" cm="1">
        <f t="array" aca="1" ref="B20" ca="1">INDIRECT("'Daily results'!M"&amp;A20)</f>
        <v>56.347875228616708</v>
      </c>
      <c r="C20" cm="1">
        <f t="array" aca="1" ref="C20" ca="1">INDIRECT("'Daily results'!L"&amp;A20)</f>
        <v>97481.824333333177</v>
      </c>
      <c r="D20" cm="1">
        <f t="array" aca="1" ref="D20" ca="1">INDIRECT("'Daily results binary'!M"&amp;A20)</f>
        <v>77.093541872224009</v>
      </c>
    </row>
    <row r="21" spans="1:4" x14ac:dyDescent="0.2">
      <c r="A21">
        <v>29</v>
      </c>
      <c r="B21" cm="1">
        <f t="array" aca="1" ref="B21" ca="1">INDIRECT("'Daily results'!M"&amp;A21)</f>
        <v>56.179774801161464</v>
      </c>
      <c r="C21" cm="1">
        <f t="array" aca="1" ref="C21" ca="1">INDIRECT("'Daily results'!L"&amp;A21)</f>
        <v>99999.999333333224</v>
      </c>
      <c r="D21" cm="1">
        <f t="array" aca="1" ref="D21" ca="1">INDIRECT("'Daily results binary'!M"&amp;A21)</f>
        <v>75.514732838891703</v>
      </c>
    </row>
    <row r="22" spans="1:4" x14ac:dyDescent="0.2">
      <c r="A22">
        <v>30</v>
      </c>
      <c r="B22" cm="1">
        <f t="array" aca="1" ref="B22" ca="1">INDIRECT("'Daily results'!M"&amp;A22)</f>
        <v>38.800847019867611</v>
      </c>
      <c r="C22" cm="1">
        <f t="array" aca="1" ref="C22" ca="1">INDIRECT("'Daily results'!L"&amp;A22)</f>
        <v>58589.279000000097</v>
      </c>
      <c r="D22" cm="1">
        <f t="array" aca="1" ref="D22" ca="1">INDIRECT("'Daily results binary'!M"&amp;A22)</f>
        <v>53.448558677884506</v>
      </c>
    </row>
    <row r="23" spans="1:4" x14ac:dyDescent="0.2">
      <c r="A23">
        <v>31</v>
      </c>
      <c r="B23" cm="1">
        <f t="array" aca="1" ref="B23" ca="1">INDIRECT("'Daily results'!M"&amp;A23)</f>
        <v>50.209359770114993</v>
      </c>
      <c r="C23" cm="1">
        <f t="array" aca="1" ref="C23" ca="1">INDIRECT("'Daily results'!L"&amp;A23)</f>
        <v>87364.28600000008</v>
      </c>
      <c r="D23" cm="1">
        <f t="array" aca="1" ref="D23" ca="1">INDIRECT("'Daily results binary'!M"&amp;A23)</f>
        <v>69.188133635614307</v>
      </c>
    </row>
    <row r="24" spans="1:4" x14ac:dyDescent="0.2">
      <c r="A24">
        <v>32</v>
      </c>
      <c r="B24" cm="1">
        <f t="array" aca="1" ref="B24" ca="1">INDIRECT("'Daily results'!M"&amp;A24)</f>
        <v>41.270171372638274</v>
      </c>
      <c r="C24" cm="1">
        <f t="array" aca="1" ref="C24" ca="1">INDIRECT("'Daily results'!L"&amp;A24)</f>
        <v>72222.799833333353</v>
      </c>
      <c r="D24" cm="1">
        <f t="array" aca="1" ref="D24" ca="1">INDIRECT("'Daily results binary'!M"&amp;A24)</f>
        <v>55.676091130354564</v>
      </c>
    </row>
    <row r="25" spans="1:4" x14ac:dyDescent="0.2">
      <c r="A25">
        <v>33</v>
      </c>
      <c r="B25" cm="1">
        <f t="array" aca="1" ref="B25" ca="1">INDIRECT("'Daily results'!M"&amp;A25)</f>
        <v>32.229821961685765</v>
      </c>
      <c r="C25" cm="1">
        <f t="array" aca="1" ref="C25" ca="1">INDIRECT("'Daily results'!L"&amp;A25)</f>
        <v>55435.293666666839</v>
      </c>
      <c r="D25" cm="1">
        <f t="array" aca="1" ref="D25" ca="1">INDIRECT("'Daily results binary'!M"&amp;A25)</f>
        <v>46.671207804497179</v>
      </c>
    </row>
    <row r="26" spans="1:4" x14ac:dyDescent="0.2">
      <c r="A26">
        <v>36</v>
      </c>
      <c r="B26" cm="1">
        <f t="array" aca="1" ref="B26" ca="1">INDIRECT("'Daily results'!M"&amp;A26)</f>
        <v>47.882830243309385</v>
      </c>
      <c r="C26" cm="1">
        <f t="array" aca="1" ref="C26" ca="1">INDIRECT("'Daily results'!L"&amp;A26)</f>
        <v>76133.700166666647</v>
      </c>
      <c r="D26" cm="1">
        <f t="array" aca="1" ref="D26" ca="1">INDIRECT("'Daily results binary'!M"&amp;A26)</f>
        <v>63.952417127709261</v>
      </c>
    </row>
    <row r="27" spans="1:4" x14ac:dyDescent="0.2">
      <c r="A27">
        <v>37</v>
      </c>
      <c r="B27" cm="1">
        <f t="array" aca="1" ref="B27" ca="1">INDIRECT("'Daily results'!M"&amp;A27)</f>
        <v>52.185310271163708</v>
      </c>
      <c r="C27" cm="1">
        <f t="array" aca="1" ref="C27" ca="1">INDIRECT("'Daily results'!L"&amp;A27)</f>
        <v>80887.230833333451</v>
      </c>
      <c r="D27" cm="1">
        <f t="array" aca="1" ref="D27" ca="1">INDIRECT("'Daily results binary'!M"&amp;A27)</f>
        <v>74.009118755893113</v>
      </c>
    </row>
    <row r="28" spans="1:4" x14ac:dyDescent="0.2">
      <c r="A28">
        <v>38</v>
      </c>
      <c r="B28" cm="1">
        <f t="array" aca="1" ref="B28" ca="1">INDIRECT("'Daily results'!M"&amp;A28)</f>
        <v>54.663278443113661</v>
      </c>
      <c r="C28" cm="1">
        <f t="array" aca="1" ref="C28" ca="1">INDIRECT("'Daily results'!L"&amp;A28)</f>
        <v>91287.674999999814</v>
      </c>
      <c r="D28" cm="1">
        <f t="array" aca="1" ref="D28" ca="1">INDIRECT("'Daily results binary'!M"&amp;A28)</f>
        <v>78.103642657074573</v>
      </c>
    </row>
    <row r="29" spans="1:4" x14ac:dyDescent="0.2">
      <c r="A29">
        <v>39</v>
      </c>
      <c r="B29" cm="1">
        <f t="array" aca="1" ref="B29" ca="1">INDIRECT("'Daily results'!M"&amp;A29)</f>
        <v>50.988851737092148</v>
      </c>
      <c r="C29" cm="1">
        <f t="array" aca="1" ref="C29" ca="1">INDIRECT("'Daily results'!L"&amp;A29)</f>
        <v>85661.270833333489</v>
      </c>
      <c r="D29" cm="1">
        <f t="array" aca="1" ref="D29" ca="1">INDIRECT("'Daily results binary'!M"&amp;A29)</f>
        <v>71.241534778763224</v>
      </c>
    </row>
    <row r="30" spans="1:4" x14ac:dyDescent="0.2">
      <c r="A30">
        <v>40</v>
      </c>
      <c r="B30" cm="1">
        <f t="array" aca="1" ref="B30" ca="1">INDIRECT("'Daily results'!M"&amp;A30)</f>
        <v>53.475936363636322</v>
      </c>
      <c r="C30" cm="1">
        <f t="array" aca="1" ref="C30" ca="1">INDIRECT("'Daily results'!L"&amp;A30)</f>
        <v>100000.00099999993</v>
      </c>
      <c r="D30" cm="1">
        <f t="array" aca="1" ref="D30" ca="1">INDIRECT("'Daily results binary'!M"&amp;A30)</f>
        <v>71.028884492232464</v>
      </c>
    </row>
    <row r="31" spans="1:4" x14ac:dyDescent="0.2">
      <c r="A31">
        <v>43</v>
      </c>
      <c r="B31" cm="1">
        <f t="array" aca="1" ref="B31" ca="1">INDIRECT("'Daily results'!M"&amp;A31)</f>
        <v>41.367747958320003</v>
      </c>
      <c r="C31" cm="1">
        <f t="array" aca="1" ref="C31" ca="1">INDIRECT("'Daily results'!L"&amp;A31)</f>
        <v>74875.623666666681</v>
      </c>
      <c r="D31" cm="1">
        <f t="array" aca="1" ref="D31" ca="1">INDIRECT("'Daily results binary'!M"&amp;A31)</f>
        <v>56.240954608197889</v>
      </c>
    </row>
    <row r="32" spans="1:4" x14ac:dyDescent="0.2">
      <c r="A32">
        <v>44</v>
      </c>
      <c r="B32" cm="1">
        <f t="array" aca="1" ref="B32" ca="1">INDIRECT("'Daily results'!M"&amp;A32)</f>
        <v>30.689495057758677</v>
      </c>
      <c r="C32" cm="1">
        <f t="array" aca="1" ref="C32" ca="1">INDIRECT("'Daily results'!L"&amp;A32)</f>
        <v>61378.990166666452</v>
      </c>
      <c r="D32" cm="1">
        <f t="array" aca="1" ref="D32" ca="1">INDIRECT("'Daily results binary'!M"&amp;A32)</f>
        <v>39.86400584374281</v>
      </c>
    </row>
    <row r="33" spans="1:4" x14ac:dyDescent="0.2">
      <c r="A33">
        <v>45</v>
      </c>
      <c r="B33" cm="1">
        <f t="array" aca="1" ref="B33" ca="1">INDIRECT("'Daily results'!M"&amp;A33)</f>
        <v>24.999998374999961</v>
      </c>
      <c r="C33" cm="1">
        <f t="array" aca="1" ref="C33" ca="1">INDIRECT("'Daily results'!L"&amp;A33)</f>
        <v>49999.996666666586</v>
      </c>
      <c r="D33" cm="1">
        <f t="array" aca="1" ref="D33" ca="1">INDIRECT("'Daily results binary'!M"&amp;A33)</f>
        <v>30.487460109467708</v>
      </c>
    </row>
    <row r="34" spans="1:4" x14ac:dyDescent="0.2">
      <c r="A34">
        <v>46</v>
      </c>
      <c r="B34" cm="1">
        <f t="array" aca="1" ref="B34" ca="1">INDIRECT("'Daily results'!M"&amp;A34)</f>
        <v>50.000001416666606</v>
      </c>
      <c r="C34" cm="1">
        <f t="array" aca="1" ref="C34" ca="1">INDIRECT("'Daily results'!L"&amp;A34)</f>
        <v>100000.00266666641</v>
      </c>
      <c r="D34" cm="1">
        <f t="array" aca="1" ref="D34" ca="1">INDIRECT("'Daily results binary'!M"&amp;A34)</f>
        <v>66.483599353007278</v>
      </c>
    </row>
    <row r="35" spans="1:4" x14ac:dyDescent="0.2">
      <c r="A35">
        <v>47</v>
      </c>
      <c r="B35" cm="1">
        <f t="array" aca="1" ref="B35" ca="1">INDIRECT("'Daily results'!M"&amp;A35)</f>
        <v>43.335626827563075</v>
      </c>
      <c r="C35" cm="1">
        <f t="array" aca="1" ref="C35" ca="1">INDIRECT("'Daily results'!L"&amp;A35)</f>
        <v>79304.197166666389</v>
      </c>
      <c r="D35" cm="1">
        <f t="array" aca="1" ref="D35" ca="1">INDIRECT("'Daily results binary'!M"&amp;A35)</f>
        <v>58.358208266024633</v>
      </c>
    </row>
    <row r="36" spans="1:4" x14ac:dyDescent="0.2">
      <c r="A36">
        <v>50</v>
      </c>
      <c r="B36" cm="1">
        <f t="array" aca="1" ref="B36" ca="1">INDIRECT("'Daily results'!M"&amp;A36)</f>
        <v>49.852697107987609</v>
      </c>
      <c r="C36" cm="1">
        <f t="array" aca="1" ref="C36" ca="1">INDIRECT("'Daily results'!L"&amp;A36)</f>
        <v>84749.58516666689</v>
      </c>
      <c r="D36" cm="1">
        <f t="array" aca="1" ref="D36" ca="1">INDIRECT("'Daily results binary'!M"&amp;A36)</f>
        <v>67.993659392414472</v>
      </c>
    </row>
    <row r="37" spans="1:4" x14ac:dyDescent="0.2">
      <c r="A37">
        <v>51</v>
      </c>
      <c r="B37" cm="1">
        <f t="array" aca="1" ref="B37" ca="1">INDIRECT("'Daily results'!M"&amp;A37)</f>
        <v>52.776579950808888</v>
      </c>
      <c r="C37" cm="1">
        <f t="array" aca="1" ref="C37" ca="1">INDIRECT("'Daily results'!L"&amp;A37)</f>
        <v>84442.527833333239</v>
      </c>
      <c r="D37" cm="1">
        <f t="array" aca="1" ref="D37" ca="1">INDIRECT("'Daily results binary'!M"&amp;A37)</f>
        <v>76.581578978700421</v>
      </c>
    </row>
    <row r="38" spans="1:4" x14ac:dyDescent="0.2">
      <c r="A38">
        <v>52</v>
      </c>
      <c r="B38" cm="1">
        <f t="array" aca="1" ref="B38" ca="1">INDIRECT("'Daily results'!M"&amp;A38)</f>
        <v>37.346137867198763</v>
      </c>
      <c r="C38" cm="1">
        <f t="array" aca="1" ref="C38" ca="1">INDIRECT("'Daily results'!L"&amp;A38)</f>
        <v>59380.359333333094</v>
      </c>
      <c r="D38" cm="1">
        <f t="array" aca="1" ref="D38" ca="1">INDIRECT("'Daily results binary'!M"&amp;A38)</f>
        <v>53.376262482243838</v>
      </c>
    </row>
    <row r="39" spans="1:4" x14ac:dyDescent="0.2">
      <c r="A39">
        <v>53</v>
      </c>
      <c r="B39" cm="1">
        <f t="array" aca="1" ref="B39" ca="1">INDIRECT("'Daily results'!M"&amp;A39)</f>
        <v>62.774896304455133</v>
      </c>
      <c r="C39" cm="1">
        <f t="array" aca="1" ref="C39" ca="1">INDIRECT("'Daily results'!L"&amp;A39)</f>
        <v>99812.085333333351</v>
      </c>
      <c r="D39" cm="1">
        <f t="array" aca="1" ref="D39" ca="1">INDIRECT("'Daily results binary'!M"&amp;A39)</f>
        <v>89.1468524661462</v>
      </c>
    </row>
    <row r="40" spans="1:4" x14ac:dyDescent="0.2">
      <c r="A40">
        <v>54</v>
      </c>
      <c r="B40" cm="1">
        <f t="array" aca="1" ref="B40" ca="1">INDIRECT("'Daily results'!M"&amp;A40)</f>
        <v>57.471264286343462</v>
      </c>
      <c r="C40" cm="1">
        <f t="array" aca="1" ref="C40" ca="1">INDIRECT("'Daily results'!L"&amp;A40)</f>
        <v>99999.999666666845</v>
      </c>
      <c r="D40" cm="1">
        <f t="array" aca="1" ref="D40" ca="1">INDIRECT("'Daily results binary'!M"&amp;A40)</f>
        <v>81.833925053534259</v>
      </c>
    </row>
    <row r="41" spans="1:4" x14ac:dyDescent="0.2">
      <c r="A41">
        <v>57</v>
      </c>
      <c r="B41" cm="1">
        <f t="array" aca="1" ref="B41" ca="1">INDIRECT("'Daily results'!M"&amp;A41)</f>
        <v>50.256789074942276</v>
      </c>
      <c r="C41" cm="1">
        <f t="array" aca="1" ref="C41" ca="1">INDIRECT("'Daily results'!L"&amp;A41)</f>
        <v>82421.134166666539</v>
      </c>
      <c r="D41" cm="1">
        <f t="array" aca="1" ref="D41" ca="1">INDIRECT("'Daily results binary'!M"&amp;A41)</f>
        <v>76.194584942990232</v>
      </c>
    </row>
    <row r="42" spans="1:4" x14ac:dyDescent="0.2">
      <c r="A42">
        <v>58</v>
      </c>
      <c r="B42" cm="1">
        <f t="array" aca="1" ref="B42" ca="1">INDIRECT("'Daily results'!M"&amp;A42)</f>
        <v>36.869159473624151</v>
      </c>
      <c r="C42" cm="1">
        <f t="array" aca="1" ref="C42" ca="1">INDIRECT("'Daily results'!L"&amp;A42)</f>
        <v>55303.739333333448</v>
      </c>
      <c r="D42" cm="1">
        <f t="array" aca="1" ref="D42" ca="1">INDIRECT("'Daily results binary'!M"&amp;A42)</f>
        <v>53.91997414200199</v>
      </c>
    </row>
    <row r="43" spans="1:4" x14ac:dyDescent="0.2">
      <c r="A43">
        <v>59</v>
      </c>
      <c r="B43" cm="1">
        <f t="array" aca="1" ref="B43" ca="1">INDIRECT("'Daily results'!M"&amp;A43)</f>
        <v>53.433281231793707</v>
      </c>
      <c r="C43" cm="1">
        <f t="array" aca="1" ref="C43" ca="1">INDIRECT("'Daily results'!L"&amp;A43)</f>
        <v>88699.246666666586</v>
      </c>
      <c r="D43" cm="1">
        <f t="array" aca="1" ref="D43" ca="1">INDIRECT("'Daily results binary'!M"&amp;A43)</f>
        <v>78.235488904690371</v>
      </c>
    </row>
    <row r="44" spans="1:4" x14ac:dyDescent="0.2">
      <c r="A44">
        <v>60</v>
      </c>
      <c r="B44" cm="1">
        <f t="array" aca="1" ref="B44" ca="1">INDIRECT("'Daily results'!M"&amp;A44)</f>
        <v>52.910051239700238</v>
      </c>
      <c r="C44" cm="1">
        <f t="array" aca="1" ref="C44" ca="1">INDIRECT("'Daily results'!L"&amp;A44)</f>
        <v>99999.996666666586</v>
      </c>
      <c r="D44" cm="1">
        <f t="array" aca="1" ref="D44" ca="1">INDIRECT("'Daily results binary'!M"&amp;A44)</f>
        <v>73.205542789091311</v>
      </c>
    </row>
    <row r="45" spans="1:4" x14ac:dyDescent="0.2">
      <c r="A45">
        <v>61</v>
      </c>
      <c r="B45" cm="1">
        <f t="array" aca="1" ref="B45" ca="1">INDIRECT("'Daily results'!M"&amp;A45)</f>
        <v>50.76142343356792</v>
      </c>
      <c r="C45" cm="1">
        <f t="array" aca="1" ref="C45" ca="1">INDIRECT("'Daily results'!L"&amp;A45)</f>
        <v>100000.00433333358</v>
      </c>
      <c r="D45" cm="1">
        <f t="array" aca="1" ref="D45" ca="1">INDIRECT("'Daily results binary'!M"&amp;A45)</f>
        <v>67.716309674724528</v>
      </c>
    </row>
    <row r="46" spans="1:4" x14ac:dyDescent="0.2">
      <c r="A46">
        <v>64</v>
      </c>
      <c r="B46" cm="1">
        <f t="array" aca="1" ref="B46" ca="1">INDIRECT("'Daily results'!M"&amp;A46)</f>
        <v>56.699263571863426</v>
      </c>
      <c r="C46" cm="1">
        <f t="array" aca="1" ref="C46" ca="1">INDIRECT("'Daily results'!L"&amp;A46)</f>
        <v>96388.748166666599</v>
      </c>
      <c r="D46" cm="1">
        <f t="array" aca="1" ref="D46" ca="1">INDIRECT("'Daily results binary'!M"&amp;A46)</f>
        <v>73.575678265493977</v>
      </c>
    </row>
    <row r="47" spans="1:4" x14ac:dyDescent="0.2">
      <c r="A47">
        <v>65</v>
      </c>
      <c r="B47" cm="1">
        <f t="array" aca="1" ref="B47" ca="1">INDIRECT("'Daily results'!M"&amp;A47)</f>
        <v>50.000001416664141</v>
      </c>
      <c r="C47" cm="1">
        <f t="array" aca="1" ref="C47" ca="1">INDIRECT("'Daily results'!L"&amp;A47)</f>
        <v>100000.00266666664</v>
      </c>
      <c r="D47" cm="1">
        <f t="array" aca="1" ref="D47" ca="1">INDIRECT("'Daily results binary'!M"&amp;A47)</f>
        <v>64.062196498678972</v>
      </c>
    </row>
    <row r="48" spans="1:4" x14ac:dyDescent="0.2">
      <c r="A48">
        <v>66</v>
      </c>
      <c r="B48" cm="1">
        <f t="array" aca="1" ref="B48" ca="1">INDIRECT("'Daily results'!M"&amp;A48)</f>
        <v>55.865921105770809</v>
      </c>
      <c r="C48" cm="1">
        <f t="array" aca="1" ref="C48" ca="1">INDIRECT("'Daily results'!L"&amp;A48)</f>
        <v>99999.99850000022</v>
      </c>
      <c r="D48" cm="1">
        <f t="array" aca="1" ref="D48" ca="1">INDIRECT("'Daily results binary'!M"&amp;A48)</f>
        <v>76.777671557147272</v>
      </c>
    </row>
    <row r="49" spans="1:4" x14ac:dyDescent="0.2">
      <c r="A49">
        <v>67</v>
      </c>
      <c r="B49" cm="1">
        <f t="array" aca="1" ref="B49" ca="1">INDIRECT("'Daily results'!M"&amp;A49)</f>
        <v>31.055902484472064</v>
      </c>
      <c r="C49" cm="1">
        <f t="array" aca="1" ref="C49" ca="1">INDIRECT("'Daily results'!L"&amp;A49)</f>
        <v>50000.003000000026</v>
      </c>
      <c r="D49" cm="1">
        <f t="array" aca="1" ref="D49" ca="1">INDIRECT("'Daily results binary'!M"&amp;A49)</f>
        <v>42.840073414515352</v>
      </c>
    </row>
    <row r="50" spans="1:4" x14ac:dyDescent="0.2">
      <c r="A50">
        <v>68</v>
      </c>
      <c r="B50" cm="1">
        <f t="array" aca="1" ref="B50" ca="1">INDIRECT("'Daily results'!M"&amp;A50)</f>
        <v>57.052268681408044</v>
      </c>
      <c r="C50" cm="1">
        <f t="array" aca="1" ref="C50" ca="1">INDIRECT("'Daily results'!L"&amp;A50)</f>
        <v>96418.334166666726</v>
      </c>
      <c r="D50" cm="1">
        <f t="array" aca="1" ref="D50" ca="1">INDIRECT("'Daily results binary'!M"&amp;A50)</f>
        <v>79.012329500300055</v>
      </c>
    </row>
    <row r="51" spans="1:4" x14ac:dyDescent="0.2">
      <c r="A51">
        <v>71</v>
      </c>
      <c r="B51" cm="1">
        <f t="array" aca="1" ref="B51" ca="1">INDIRECT("'Daily results'!M"&amp;A51)</f>
        <v>32.051284119548527</v>
      </c>
      <c r="C51" cm="1">
        <f t="array" aca="1" ref="C51" ca="1">INDIRECT("'Daily results'!L"&amp;A51)</f>
        <v>50000.003333333298</v>
      </c>
      <c r="D51" cm="1">
        <f t="array" aca="1" ref="D51" ca="1">INDIRECT("'Daily results binary'!M"&amp;A51)</f>
        <v>46.938193242275034</v>
      </c>
    </row>
    <row r="52" spans="1:4" x14ac:dyDescent="0.2">
      <c r="A52">
        <v>72</v>
      </c>
      <c r="B52" cm="1">
        <f t="array" aca="1" ref="B52" ca="1">INDIRECT("'Daily results'!M"&amp;A52)</f>
        <v>43.528753459382145</v>
      </c>
      <c r="C52" cm="1">
        <f t="array" aca="1" ref="C52" ca="1">INDIRECT("'Daily results'!L"&amp;A52)</f>
        <v>73128.305666666594</v>
      </c>
      <c r="D52" cm="1">
        <f t="array" aca="1" ref="D52" ca="1">INDIRECT("'Daily results binary'!M"&amp;A52)</f>
        <v>57.141952401291718</v>
      </c>
    </row>
    <row r="53" spans="1:4" x14ac:dyDescent="0.2">
      <c r="A53">
        <v>73</v>
      </c>
      <c r="B53" cm="1">
        <f t="array" aca="1" ref="B53" ca="1">INDIRECT("'Daily results'!M"&amp;A53)</f>
        <v>54.415519595515946</v>
      </c>
      <c r="C53" cm="1">
        <f t="array" aca="1" ref="C53" ca="1">INDIRECT("'Daily results'!L"&amp;A53)</f>
        <v>97403.780166666722</v>
      </c>
      <c r="D53" cm="1">
        <f t="array" aca="1" ref="D53" ca="1">INDIRECT("'Daily results binary'!M"&amp;A53)</f>
        <v>69.480688000793791</v>
      </c>
    </row>
    <row r="54" spans="1:4" x14ac:dyDescent="0.2">
      <c r="A54">
        <v>74</v>
      </c>
      <c r="B54" cm="1">
        <f t="array" aca="1" ref="B54" ca="1">INDIRECT("'Daily results'!M"&amp;A54)</f>
        <v>57.803470479579509</v>
      </c>
      <c r="C54" cm="1">
        <f t="array" aca="1" ref="C54" ca="1">INDIRECT("'Daily results'!L"&amp;A54)</f>
        <v>100000.0038333335</v>
      </c>
      <c r="D54" cm="1">
        <f t="array" aca="1" ref="D54" ca="1">INDIRECT("'Daily results binary'!M"&amp;A54)</f>
        <v>79.021144860383885</v>
      </c>
    </row>
    <row r="55" spans="1:4" x14ac:dyDescent="0.2">
      <c r="A55">
        <v>75</v>
      </c>
      <c r="B55" cm="1">
        <f t="array" aca="1" ref="B55" ca="1">INDIRECT("'Daily results'!M"&amp;A55)</f>
        <v>47.577903115112115</v>
      </c>
      <c r="C55" cm="1">
        <f t="array" aca="1" ref="C55" ca="1">INDIRECT("'Daily results'!L"&amp;A55)</f>
        <v>88970.678666666616</v>
      </c>
      <c r="D55" cm="1">
        <f t="array" aca="1" ref="D55" ca="1">INDIRECT("'Daily results binary'!M"&amp;A55)</f>
        <v>64.22887441540523</v>
      </c>
    </row>
    <row r="56" spans="1:4" x14ac:dyDescent="0.2">
      <c r="A56">
        <v>78</v>
      </c>
      <c r="B56" cm="1">
        <f t="array" aca="1" ref="B56" ca="1">INDIRECT("'Daily results'!M"&amp;A56)</f>
        <v>40.276481500000067</v>
      </c>
      <c r="C56" cm="1">
        <f t="array" aca="1" ref="C56" ca="1">INDIRECT("'Daily results'!L"&amp;A56)</f>
        <v>80552.963000000222</v>
      </c>
      <c r="D56" cm="1">
        <f t="array" aca="1" ref="D56" ca="1">INDIRECT("'Daily results binary'!M"&amp;A56)</f>
        <v>47.611968725164466</v>
      </c>
    </row>
    <row r="57" spans="1:4" x14ac:dyDescent="0.2">
      <c r="A57">
        <v>79</v>
      </c>
      <c r="B57" cm="1">
        <f t="array" aca="1" ref="B57" ca="1">INDIRECT("'Daily results'!M"&amp;A57)</f>
        <v>42.949345595084175</v>
      </c>
      <c r="C57" cm="1">
        <f t="array" aca="1" ref="C57" ca="1">INDIRECT("'Daily results'!L"&amp;A57)</f>
        <v>85898.691333333263</v>
      </c>
      <c r="D57" cm="1">
        <f t="array" aca="1" ref="D57" ca="1">INDIRECT("'Daily results binary'!M"&amp;A57)</f>
        <v>42.949345595084402</v>
      </c>
    </row>
    <row r="58" spans="1:4" x14ac:dyDescent="0.2">
      <c r="A58">
        <v>80</v>
      </c>
      <c r="B58" cm="1">
        <f t="array" aca="1" ref="B58" ca="1">INDIRECT("'Daily results'!M"&amp;A58)</f>
        <v>24.999999874999979</v>
      </c>
      <c r="C58" cm="1">
        <f t="array" aca="1" ref="C58" ca="1">INDIRECT("'Daily results'!L"&amp;A58)</f>
        <v>49999.999666666612</v>
      </c>
      <c r="D58" cm="1">
        <f t="array" aca="1" ref="D58" ca="1">INDIRECT("'Daily results binary'!M"&amp;A58)</f>
        <v>29.949988949052997</v>
      </c>
    </row>
    <row r="59" spans="1:4" x14ac:dyDescent="0.2">
      <c r="A59">
        <v>82</v>
      </c>
      <c r="B59" cm="1">
        <f t="array" aca="1" ref="B59" ca="1">INDIRECT("'Daily results'!M"&amp;A59)</f>
        <v>49.999998999999718</v>
      </c>
      <c r="C59" cm="1">
        <f t="array" aca="1" ref="C59" ca="1">INDIRECT("'Daily results'!L"&amp;A59)</f>
        <v>99999.997999999905</v>
      </c>
      <c r="D59" cm="1">
        <f t="array" aca="1" ref="D59" ca="1">INDIRECT("'Daily results binary'!M"&amp;A59)</f>
        <v>56.005620652513869</v>
      </c>
    </row>
    <row r="60" spans="1:4" x14ac:dyDescent="0.2">
      <c r="A60">
        <v>85</v>
      </c>
      <c r="B60" cm="1">
        <f t="array" aca="1" ref="B60" ca="1">INDIRECT("'Daily results'!M"&amp;A60)</f>
        <v>50.000000083333354</v>
      </c>
      <c r="C60" cm="1">
        <f t="array" aca="1" ref="C60" ca="1">INDIRECT("'Daily results'!L"&amp;A60)</f>
        <v>100000.00033333339</v>
      </c>
      <c r="D60" cm="1">
        <f t="array" aca="1" ref="D60" ca="1">INDIRECT("'Daily results binary'!M"&amp;A60)</f>
        <v>63.310554821855426</v>
      </c>
    </row>
    <row r="61" spans="1:4" x14ac:dyDescent="0.2">
      <c r="A61">
        <v>86</v>
      </c>
      <c r="B61" cm="1">
        <f t="array" aca="1" ref="B61" ca="1">INDIRECT("'Daily results'!M"&amp;A61)</f>
        <v>57.471261534989246</v>
      </c>
      <c r="C61" cm="1">
        <f t="array" aca="1" ref="C61" ca="1">INDIRECT("'Daily results'!L"&amp;A61)</f>
        <v>99999.995166666806</v>
      </c>
      <c r="D61" cm="1">
        <f t="array" aca="1" ref="D61" ca="1">INDIRECT("'Daily results binary'!M"&amp;A61)</f>
        <v>81.453999438741207</v>
      </c>
    </row>
    <row r="62" spans="1:4" x14ac:dyDescent="0.2">
      <c r="A62">
        <v>87</v>
      </c>
      <c r="B62" cm="1">
        <f t="array" aca="1" ref="B62" ca="1">INDIRECT("'Daily results'!M"&amp;A62)</f>
        <v>50.000002375000022</v>
      </c>
      <c r="C62" cm="1">
        <f t="array" aca="1" ref="C62" ca="1">INDIRECT("'Daily results'!L"&amp;A62)</f>
        <v>100000.00450000004</v>
      </c>
      <c r="D62" cm="1">
        <f t="array" aca="1" ref="D62" ca="1">INDIRECT("'Daily results binary'!M"&amp;A62)</f>
        <v>66.302523609523675</v>
      </c>
    </row>
    <row r="63" spans="1:4" x14ac:dyDescent="0.2">
      <c r="A63">
        <v>88</v>
      </c>
      <c r="B63" cm="1">
        <f t="array" aca="1" ref="B63" ca="1">INDIRECT("'Daily results'!M"&amp;A63)</f>
        <v>49.999999874999951</v>
      </c>
      <c r="C63" cm="1">
        <f t="array" aca="1" ref="C63" ca="1">INDIRECT("'Daily results'!L"&amp;A63)</f>
        <v>99999.999499999918</v>
      </c>
      <c r="D63" cm="1">
        <f t="array" aca="1" ref="D63" ca="1">INDIRECT("'Daily results binary'!M"&amp;A63)</f>
        <v>60.151964555502794</v>
      </c>
    </row>
    <row r="64" spans="1:4" x14ac:dyDescent="0.2">
      <c r="A64">
        <v>89</v>
      </c>
      <c r="B64" cm="1">
        <f t="array" aca="1" ref="B64" ca="1">INDIRECT("'Daily results'!M"&amp;A64)</f>
        <v>54.945057142857124</v>
      </c>
      <c r="C64" cm="1">
        <f t="array" aca="1" ref="C64" ca="1">INDIRECT("'Daily results'!L"&amp;A64)</f>
        <v>100000.00399999996</v>
      </c>
      <c r="D64" cm="1">
        <f t="array" aca="1" ref="D64" ca="1">INDIRECT("'Daily results binary'!M"&amp;A64)</f>
        <v>77.756631689843033</v>
      </c>
    </row>
    <row r="65" spans="1:4" x14ac:dyDescent="0.2">
      <c r="A65">
        <v>92</v>
      </c>
      <c r="B65" cm="1">
        <f t="array" aca="1" ref="B65" ca="1">INDIRECT("'Daily results'!M"&amp;A65)</f>
        <v>33.898047564260843</v>
      </c>
      <c r="C65" cm="1">
        <f t="array" aca="1" ref="C65" ca="1">INDIRECT("'Daily results'!L"&amp;A65)</f>
        <v>51186.051833333215</v>
      </c>
      <c r="D65" cm="1">
        <f t="array" aca="1" ref="D65" ca="1">INDIRECT("'Daily results binary'!M"&amp;A65)</f>
        <v>50.586075915999885</v>
      </c>
    </row>
    <row r="66" spans="1:4" x14ac:dyDescent="0.2">
      <c r="A66">
        <v>93</v>
      </c>
      <c r="B66" cm="1">
        <f t="array" aca="1" ref="B66" ca="1">INDIRECT("'Daily results'!M"&amp;A66)</f>
        <v>50.220053352911989</v>
      </c>
      <c r="C66" cm="1">
        <f t="array" aca="1" ref="C66" ca="1">INDIRECT("'Daily results'!L"&amp;A66)</f>
        <v>87382.892666666768</v>
      </c>
      <c r="D66" cm="1">
        <f t="array" aca="1" ref="D66" ca="1">INDIRECT("'Daily results binary'!M"&amp;A66)</f>
        <v>70.170127221887398</v>
      </c>
    </row>
    <row r="67" spans="1:4" x14ac:dyDescent="0.2">
      <c r="A67">
        <v>94</v>
      </c>
      <c r="B67" cm="1">
        <f t="array" aca="1" ref="B67" ca="1">INDIRECT("'Daily results'!M"&amp;A67)</f>
        <v>50.000002083333385</v>
      </c>
      <c r="C67" cm="1">
        <f t="array" aca="1" ref="C67" ca="1">INDIRECT("'Daily results'!L"&amp;A67)</f>
        <v>100000.00433333346</v>
      </c>
      <c r="D67" cm="1">
        <f t="array" aca="1" ref="D67" ca="1">INDIRECT("'Daily results binary'!M"&amp;A67)</f>
        <v>66.265774197432506</v>
      </c>
    </row>
    <row r="68" spans="1:4" x14ac:dyDescent="0.2">
      <c r="A68">
        <v>95</v>
      </c>
      <c r="B68" cm="1">
        <f t="array" aca="1" ref="B68" ca="1">INDIRECT("'Daily results'!M"&amp;A68)</f>
        <v>34.928562369741393</v>
      </c>
      <c r="C68" cm="1">
        <f t="array" aca="1" ref="C68" ca="1">INDIRECT("'Daily results'!L"&amp;A68)</f>
        <v>52742.129166666651</v>
      </c>
      <c r="D68" cm="1">
        <f t="array" aca="1" ref="D68" ca="1">INDIRECT("'Daily results binary'!M"&amp;A68)</f>
        <v>51.715529280284109</v>
      </c>
    </row>
    <row r="69" spans="1:4" x14ac:dyDescent="0.2">
      <c r="A69">
        <v>96</v>
      </c>
      <c r="B69" cm="1">
        <f t="array" aca="1" ref="B69" ca="1">INDIRECT("'Daily results'!M"&amp;A69)</f>
        <v>51.546390721649438</v>
      </c>
      <c r="C69" cm="1">
        <f t="array" aca="1" ref="C69" ca="1">INDIRECT("'Daily results'!L"&amp;A69)</f>
        <v>99999.997999999789</v>
      </c>
      <c r="D69" cm="1">
        <f t="array" aca="1" ref="D69" ca="1">INDIRECT("'Daily results binary'!M"&amp;A69)</f>
        <v>66.71541695712051</v>
      </c>
    </row>
    <row r="70" spans="1:4" x14ac:dyDescent="0.2">
      <c r="A70">
        <v>99</v>
      </c>
      <c r="B70" cm="1">
        <f t="array" aca="1" ref="B70" ca="1">INDIRECT("'Daily results'!M"&amp;A70)</f>
        <v>53.331963272353548</v>
      </c>
      <c r="C70" cm="1">
        <f t="array" aca="1" ref="C70" ca="1">INDIRECT("'Daily results'!L"&amp;A70)</f>
        <v>87464.41949999996</v>
      </c>
      <c r="D70" cm="1">
        <f t="array" aca="1" ref="D70" ca="1">INDIRECT("'Daily results binary'!M"&amp;A70)</f>
        <v>75.392098079042924</v>
      </c>
    </row>
    <row r="71" spans="1:4" x14ac:dyDescent="0.2">
      <c r="A71">
        <v>100</v>
      </c>
      <c r="B71" cm="1">
        <f t="array" aca="1" ref="B71" ca="1">INDIRECT("'Daily results'!M"&amp;A71)</f>
        <v>57.142854938775557</v>
      </c>
      <c r="C71" cm="1">
        <f t="array" aca="1" ref="C71" ca="1">INDIRECT("'Daily results'!L"&amp;A71)</f>
        <v>99999.996333333431</v>
      </c>
      <c r="D71" cm="1">
        <f t="array" aca="1" ref="D71" ca="1">INDIRECT("'Daily results binary'!M"&amp;A71)</f>
        <v>80.780051682163574</v>
      </c>
    </row>
    <row r="72" spans="1:4" x14ac:dyDescent="0.2">
      <c r="A72">
        <v>101</v>
      </c>
      <c r="B72" cm="1">
        <f t="array" aca="1" ref="B72" ca="1">INDIRECT("'Daily results'!M"&amp;A72)</f>
        <v>51.020405997501037</v>
      </c>
      <c r="C72" cm="1">
        <f t="array" aca="1" ref="C72" ca="1">INDIRECT("'Daily results'!L"&amp;A72)</f>
        <v>99999.995499999961</v>
      </c>
      <c r="D72" cm="1">
        <f t="array" aca="1" ref="D72" ca="1">INDIRECT("'Daily results binary'!M"&amp;A72)</f>
        <v>68.6570859108935</v>
      </c>
    </row>
    <row r="73" spans="1:4" x14ac:dyDescent="0.2">
      <c r="A73">
        <v>102</v>
      </c>
      <c r="B73" cm="1">
        <f t="array" aca="1" ref="B73" ca="1">INDIRECT("'Daily results'!M"&amp;A73)</f>
        <v>58.139533058409668</v>
      </c>
      <c r="C73" cm="1">
        <f t="array" aca="1" ref="C73" ca="1">INDIRECT("'Daily results'!L"&amp;A73)</f>
        <v>99999.996666666819</v>
      </c>
      <c r="D73" cm="1">
        <f t="array" aca="1" ref="D73" ca="1">INDIRECT("'Daily results binary'!M"&amp;A73)</f>
        <v>79.526838306072065</v>
      </c>
    </row>
    <row r="74" spans="1:4" x14ac:dyDescent="0.2">
      <c r="A74">
        <v>103</v>
      </c>
      <c r="B74" cm="1">
        <f t="array" aca="1" ref="B74" ca="1">INDIRECT("'Daily results'!M"&amp;A74)</f>
        <v>51.168370740794323</v>
      </c>
      <c r="C74" cm="1">
        <f t="array" aca="1" ref="C74" ca="1">INDIRECT("'Daily results'!L"&amp;A74)</f>
        <v>91079.699833333259</v>
      </c>
      <c r="D74" cm="1">
        <f t="array" aca="1" ref="D74" ca="1">INDIRECT("'Daily results binary'!M"&amp;A74)</f>
        <v>68.010732280257614</v>
      </c>
    </row>
    <row r="75" spans="1:4" x14ac:dyDescent="0.2">
      <c r="A75">
        <v>106</v>
      </c>
      <c r="B75" cm="1">
        <f t="array" aca="1" ref="B75" ca="1">INDIRECT("'Daily results'!M"&amp;A75)</f>
        <v>51.457134756097631</v>
      </c>
      <c r="C75" cm="1">
        <f t="array" aca="1" ref="C75" ca="1">INDIRECT("'Daily results'!L"&amp;A75)</f>
        <v>84389.701000000234</v>
      </c>
      <c r="D75" cm="1">
        <f t="array" aca="1" ref="D75" ca="1">INDIRECT("'Daily results binary'!M"&amp;A75)</f>
        <v>70.706217653587046</v>
      </c>
    </row>
    <row r="76" spans="1:4" x14ac:dyDescent="0.2">
      <c r="A76">
        <v>107</v>
      </c>
      <c r="B76" cm="1">
        <f t="array" aca="1" ref="B76" ca="1">INDIRECT("'Daily results'!M"&amp;A76)</f>
        <v>53.475934224598923</v>
      </c>
      <c r="C76" cm="1">
        <f t="array" aca="1" ref="C76" ca="1">INDIRECT("'Daily results'!L"&amp;A76)</f>
        <v>99999.996999999974</v>
      </c>
      <c r="D76" cm="1">
        <f t="array" aca="1" ref="D76" ca="1">INDIRECT("'Daily results binary'!M"&amp;A76)</f>
        <v>67.493782659850083</v>
      </c>
    </row>
    <row r="77" spans="1:4" x14ac:dyDescent="0.2">
      <c r="A77">
        <v>108</v>
      </c>
      <c r="B77" cm="1">
        <f t="array" aca="1" ref="B77" ca="1">INDIRECT("'Daily results'!M"&amp;A77)</f>
        <v>57.407190291637903</v>
      </c>
      <c r="C77" cm="1">
        <f t="array" aca="1" ref="C77" ca="1">INDIRECT("'Daily results'!L"&amp;A77)</f>
        <v>95870.007499999832</v>
      </c>
      <c r="D77" cm="1">
        <f t="array" aca="1" ref="D77" ca="1">INDIRECT("'Daily results binary'!M"&amp;A77)</f>
        <v>80.272313860485852</v>
      </c>
    </row>
    <row r="78" spans="1:4" x14ac:dyDescent="0.2">
      <c r="A78">
        <v>109</v>
      </c>
      <c r="B78" cm="1">
        <f t="array" aca="1" ref="B78" ca="1">INDIRECT("'Daily results'!M"&amp;A78)</f>
        <v>50.000000541666637</v>
      </c>
      <c r="C78" cm="1">
        <f t="array" aca="1" ref="C78" ca="1">INDIRECT("'Daily results'!L"&amp;A78)</f>
        <v>100000.00116666663</v>
      </c>
      <c r="D78" cm="1">
        <f t="array" aca="1" ref="D78" ca="1">INDIRECT("'Daily results binary'!M"&amp;A78)</f>
        <v>63.408145920258171</v>
      </c>
    </row>
    <row r="79" spans="1:4" x14ac:dyDescent="0.2">
      <c r="A79">
        <v>114</v>
      </c>
      <c r="B79" cm="1">
        <f t="array" aca="1" ref="B79" ca="1">INDIRECT("'Daily results'!M"&amp;A79)</f>
        <v>42.8722783950615</v>
      </c>
      <c r="C79" cm="1">
        <f t="array" aca="1" ref="C79" ca="1">INDIRECT("'Daily results'!L"&amp;A79)</f>
        <v>69453.091000000131</v>
      </c>
      <c r="D79" cm="1">
        <f t="array" aca="1" ref="D79" ca="1">INDIRECT("'Daily results binary'!M"&amp;A79)</f>
        <v>61.963284555990313</v>
      </c>
    </row>
    <row r="80" spans="1:4" x14ac:dyDescent="0.2">
      <c r="A80">
        <v>115</v>
      </c>
      <c r="B80" cm="1">
        <f t="array" aca="1" ref="B80" ca="1">INDIRECT("'Daily results'!M"&amp;A80)</f>
        <v>58.47064026992296</v>
      </c>
      <c r="C80" cm="1">
        <f t="array" aca="1" ref="C80" ca="1">INDIRECT("'Daily results'!L"&amp;A80)</f>
        <v>99984.79466666677</v>
      </c>
      <c r="D80" cm="1">
        <f t="array" aca="1" ref="D80" ca="1">INDIRECT("'Daily results binary'!M"&amp;A80)</f>
        <v>84.51450948799922</v>
      </c>
    </row>
    <row r="81" spans="1:4" x14ac:dyDescent="0.2">
      <c r="A81">
        <v>116</v>
      </c>
      <c r="B81" cm="1">
        <f t="array" aca="1" ref="B81" ca="1">INDIRECT("'Daily results'!M"&amp;A81)</f>
        <v>50.000000375000006</v>
      </c>
      <c r="C81" cm="1">
        <f t="array" aca="1" ref="C81" ca="1">INDIRECT("'Daily results'!L"&amp;A81)</f>
        <v>100000.00050000008</v>
      </c>
      <c r="D81" cm="1">
        <f t="array" aca="1" ref="D81" ca="1">INDIRECT("'Daily results binary'!M"&amp;A81)</f>
        <v>52.51638824433995</v>
      </c>
    </row>
    <row r="82" spans="1:4" x14ac:dyDescent="0.2">
      <c r="A82">
        <v>117</v>
      </c>
      <c r="B82" cm="1">
        <f t="array" aca="1" ref="B82" ca="1">INDIRECT("'Daily results'!M"&amp;A82)</f>
        <v>50.000000458333297</v>
      </c>
      <c r="C82" cm="1">
        <f t="array" aca="1" ref="C82" ca="1">INDIRECT("'Daily results'!L"&amp;A82)</f>
        <v>100000.00083333324</v>
      </c>
      <c r="D82" cm="1">
        <f t="array" aca="1" ref="D82" ca="1">INDIRECT("'Daily results binary'!M"&amp;A82)</f>
        <v>62.886352720269493</v>
      </c>
    </row>
    <row r="83" spans="1:4" x14ac:dyDescent="0.2">
      <c r="A83">
        <v>120</v>
      </c>
      <c r="B83" cm="1">
        <f t="array" aca="1" ref="B83" ca="1">INDIRECT("'Daily results'!M"&amp;A83)</f>
        <v>52.910051851851833</v>
      </c>
      <c r="C83" cm="1">
        <f t="array" aca="1" ref="C83" ca="1">INDIRECT("'Daily results'!L"&amp;A83)</f>
        <v>99999.997999999905</v>
      </c>
      <c r="D83" cm="1">
        <f t="array" aca="1" ref="D83" ca="1">INDIRECT("'Daily results binary'!M"&amp;A83)</f>
        <v>68.062441467873086</v>
      </c>
    </row>
    <row r="84" spans="1:4" x14ac:dyDescent="0.2">
      <c r="A84">
        <v>121</v>
      </c>
      <c r="B84" cm="1">
        <f t="array" aca="1" ref="B84" ca="1">INDIRECT("'Daily results'!M"&amp;A84)</f>
        <v>59.796548409807713</v>
      </c>
      <c r="C84" cm="1">
        <f t="array" aca="1" ref="C84" ca="1">INDIRECT("'Daily results'!L"&amp;A84)</f>
        <v>91488.719166666735</v>
      </c>
      <c r="D84" cm="1">
        <f t="array" aca="1" ref="D84" ca="1">INDIRECT("'Daily results binary'!M"&amp;A84)</f>
        <v>85.781796525646712</v>
      </c>
    </row>
    <row r="85" spans="1:4" x14ac:dyDescent="0.2">
      <c r="A85">
        <v>123</v>
      </c>
      <c r="B85" cm="1">
        <f t="array" aca="1" ref="B85" ca="1">INDIRECT("'Daily results'!M"&amp;A85)</f>
        <v>44.664398620195179</v>
      </c>
      <c r="C85" cm="1">
        <f t="array" aca="1" ref="C85" ca="1">INDIRECT("'Daily results'!L"&amp;A85)</f>
        <v>73696.257500000065</v>
      </c>
      <c r="D85" cm="1">
        <f t="array" aca="1" ref="D85" ca="1">INDIRECT("'Daily results binary'!M"&amp;A85)</f>
        <v>59.620775396589252</v>
      </c>
    </row>
    <row r="86" spans="1:4" x14ac:dyDescent="0.2">
      <c r="A86">
        <v>124</v>
      </c>
      <c r="B86" cm="1">
        <f t="array" aca="1" ref="B86" ca="1">INDIRECT("'Daily results'!M"&amp;A86)</f>
        <v>43.973710443067304</v>
      </c>
      <c r="C86" cm="1">
        <f t="array" aca="1" ref="C86" ca="1">INDIRECT("'Daily results'!L"&amp;A86)</f>
        <v>68159.251333333435</v>
      </c>
      <c r="D86" cm="1">
        <f t="array" aca="1" ref="D86" ca="1">INDIRECT("'Daily results binary'!M"&amp;A86)</f>
        <v>62.956742048381919</v>
      </c>
    </row>
    <row r="87" spans="1:4" x14ac:dyDescent="0.2">
      <c r="A87">
        <v>127</v>
      </c>
      <c r="B87" cm="1">
        <f t="array" aca="1" ref="B87" ca="1">INDIRECT("'Daily results'!M"&amp;A87)</f>
        <v>39.716821627387802</v>
      </c>
      <c r="C87" cm="1">
        <f t="array" aca="1" ref="C87" ca="1">INDIRECT("'Daily results'!L"&amp;A87)</f>
        <v>63944.08283333329</v>
      </c>
      <c r="D87" cm="1">
        <f t="array" aca="1" ref="D87" ca="1">INDIRECT("'Daily results binary'!M"&amp;A87)</f>
        <v>58.694448359112613</v>
      </c>
    </row>
    <row r="88" spans="1:4" x14ac:dyDescent="0.2">
      <c r="A88">
        <v>128</v>
      </c>
      <c r="B88" cm="1">
        <f t="array" aca="1" ref="B88" ca="1">INDIRECT("'Daily results'!M"&amp;A88)</f>
        <v>50.000000416666623</v>
      </c>
      <c r="C88" cm="1">
        <f t="array" aca="1" ref="C88" ca="1">INDIRECT("'Daily results'!L"&amp;A88)</f>
        <v>100000.00066666654</v>
      </c>
      <c r="D88" cm="1">
        <f t="array" aca="1" ref="D88" ca="1">INDIRECT("'Daily results binary'!M"&amp;A88)</f>
        <v>60.570399850686641</v>
      </c>
    </row>
    <row r="89" spans="1:4" x14ac:dyDescent="0.2">
      <c r="A89">
        <v>130</v>
      </c>
      <c r="B89" cm="1">
        <f t="array" aca="1" ref="B89" ca="1">INDIRECT("'Daily results'!M"&amp;A89)</f>
        <v>52.740750085614593</v>
      </c>
      <c r="C89" cm="1">
        <f t="array" aca="1" ref="C89" ca="1">INDIRECT("'Daily results'!L"&amp;A89)</f>
        <v>97042.980333333253</v>
      </c>
      <c r="D89" cm="1">
        <f t="array" aca="1" ref="D89" ca="1">INDIRECT("'Daily results binary'!M"&amp;A89)</f>
        <v>72.353002527653018</v>
      </c>
    </row>
    <row r="90" spans="1:4" x14ac:dyDescent="0.2">
      <c r="A90">
        <v>131</v>
      </c>
      <c r="B90" cm="1">
        <f t="array" aca="1" ref="B90" ca="1">INDIRECT("'Daily results'!M"&amp;A90)</f>
        <v>57.471263096181467</v>
      </c>
      <c r="C90" cm="1">
        <f t="array" aca="1" ref="C90" ca="1">INDIRECT("'Daily results'!L"&amp;A90)</f>
        <v>99999.997500000056</v>
      </c>
      <c r="D90" cm="1">
        <f t="array" aca="1" ref="D90" ca="1">INDIRECT("'Daily results binary'!M"&amp;A90)</f>
        <v>80.153491615830347</v>
      </c>
    </row>
    <row r="91" spans="1:4" x14ac:dyDescent="0.2">
      <c r="A91">
        <v>134</v>
      </c>
      <c r="B91" cm="1">
        <f t="array" aca="1" ref="B91" ca="1">INDIRECT("'Daily results'!M"&amp;A91)</f>
        <v>53.763440364011274</v>
      </c>
      <c r="C91" cm="1">
        <f t="array" aca="1" ref="C91" ca="1">INDIRECT("'Daily results'!L"&amp;A91)</f>
        <v>99999.999166666646</v>
      </c>
      <c r="D91" cm="1">
        <f t="array" aca="1" ref="D91" ca="1">INDIRECT("'Daily results binary'!M"&amp;A91)</f>
        <v>75.039752040082078</v>
      </c>
    </row>
    <row r="92" spans="1:4" x14ac:dyDescent="0.2">
      <c r="A92">
        <v>135</v>
      </c>
      <c r="B92" cm="1">
        <f t="array" aca="1" ref="B92" ca="1">INDIRECT("'Daily results'!M"&amp;A92)</f>
        <v>52.631579875346233</v>
      </c>
      <c r="C92" cm="1">
        <f t="array" aca="1" ref="C92" ca="1">INDIRECT("'Daily results'!L"&amp;A92)</f>
        <v>100000.0014999999</v>
      </c>
      <c r="D92" cm="1">
        <f t="array" aca="1" ref="D92" ca="1">INDIRECT("'Daily results binary'!M"&amp;A92)</f>
        <v>68.742681619853158</v>
      </c>
    </row>
    <row r="93" spans="1:4" x14ac:dyDescent="0.2">
      <c r="A93">
        <v>136</v>
      </c>
      <c r="B93" cm="1">
        <f t="array" aca="1" ref="B93" ca="1">INDIRECT("'Daily results'!M"&amp;A93)</f>
        <v>56.497176230223381</v>
      </c>
      <c r="C93" cm="1">
        <f t="array" aca="1" ref="C93" ca="1">INDIRECT("'Daily results'!L"&amp;A93)</f>
        <v>100000.0018333334</v>
      </c>
      <c r="D93" cm="1">
        <f t="array" aca="1" ref="D93" ca="1">INDIRECT("'Daily results binary'!M"&amp;A93)</f>
        <v>71.076347130713131</v>
      </c>
    </row>
    <row r="94" spans="1:4" x14ac:dyDescent="0.2">
      <c r="A94">
        <v>137</v>
      </c>
      <c r="B94" cm="1">
        <f t="array" aca="1" ref="B94" ca="1">INDIRECT("'Daily results'!M"&amp;A94)</f>
        <v>46.641619181906222</v>
      </c>
      <c r="C94" cm="1">
        <f t="array" aca="1" ref="C94" ca="1">INDIRECT("'Daily results'!L"&amp;A94)</f>
        <v>84887.74683333328</v>
      </c>
      <c r="D94" cm="1">
        <f t="array" aca="1" ref="D94" ca="1">INDIRECT("'Daily results binary'!M"&amp;A94)</f>
        <v>62.314203141274362</v>
      </c>
    </row>
    <row r="95" spans="1:4" x14ac:dyDescent="0.2">
      <c r="A95">
        <v>138</v>
      </c>
      <c r="B95" cm="1">
        <f t="array" aca="1" ref="B95" ca="1">INDIRECT("'Daily results'!M"&amp;A95)</f>
        <v>35.869840101213491</v>
      </c>
      <c r="C95" cm="1">
        <f t="array" aca="1" ref="C95" ca="1">INDIRECT("'Daily results'!L"&amp;A95)</f>
        <v>66000.505666666664</v>
      </c>
      <c r="D95" cm="1">
        <f t="array" aca="1" ref="D95" ca="1">INDIRECT("'Daily results binary'!M"&amp;A95)</f>
        <v>50.940124307203881</v>
      </c>
    </row>
    <row r="96" spans="1:4" x14ac:dyDescent="0.2">
      <c r="A96">
        <v>141</v>
      </c>
      <c r="B96" cm="1">
        <f t="array" aca="1" ref="B96" ca="1">INDIRECT("'Daily results'!M"&amp;A96)</f>
        <v>34.919208803626439</v>
      </c>
      <c r="C96" cm="1">
        <f t="array" aca="1" ref="C96" ca="1">INDIRECT("'Daily results'!L"&amp;A96)</f>
        <v>54823.157833333244</v>
      </c>
      <c r="D96" cm="1">
        <f t="array" aca="1" ref="D96" ca="1">INDIRECT("'Daily results binary'!M"&amp;A96)</f>
        <v>48.42150667578877</v>
      </c>
    </row>
    <row r="97" spans="1:4" x14ac:dyDescent="0.2">
      <c r="A97">
        <v>142</v>
      </c>
      <c r="B97" cm="1">
        <f t="array" aca="1" ref="B97" ca="1">INDIRECT("'Daily results'!M"&amp;A97)</f>
        <v>59.171597928994032</v>
      </c>
      <c r="C97" cm="1">
        <f t="array" aca="1" ref="C97" ca="1">INDIRECT("'Daily results'!L"&amp;A97)</f>
        <v>100000.00049999985</v>
      </c>
      <c r="D97" cm="1">
        <f t="array" aca="1" ref="D97" ca="1">INDIRECT("'Daily results binary'!M"&amp;A97)</f>
        <v>81.20074814828611</v>
      </c>
    </row>
    <row r="98" spans="1:4" x14ac:dyDescent="0.2">
      <c r="A98">
        <v>143</v>
      </c>
      <c r="B98" cm="1">
        <f t="array" aca="1" ref="B98" ca="1">INDIRECT("'Daily results'!M"&amp;A98)</f>
        <v>57.142855346938774</v>
      </c>
      <c r="C98" cm="1">
        <f t="array" aca="1" ref="C98" ca="1">INDIRECT("'Daily results'!L"&amp;A98)</f>
        <v>99999.996666666702</v>
      </c>
      <c r="D98" cm="1">
        <f t="array" aca="1" ref="D98" ca="1">INDIRECT("'Daily results binary'!M"&amp;A98)</f>
        <v>76.766910994709804</v>
      </c>
    </row>
    <row r="99" spans="1:4" x14ac:dyDescent="0.2">
      <c r="A99">
        <v>144</v>
      </c>
      <c r="B99" cm="1">
        <f t="array" aca="1" ref="B99" ca="1">INDIRECT("'Daily results'!M"&amp;A99)</f>
        <v>57.142858751020412</v>
      </c>
      <c r="C99" cm="1">
        <f t="array" aca="1" ref="C99" ca="1">INDIRECT("'Daily results'!L"&amp;A99)</f>
        <v>100000.00283333333</v>
      </c>
      <c r="D99" cm="1">
        <f t="array" aca="1" ref="D99" ca="1">INDIRECT("'Daily results binary'!M"&amp;A99)</f>
        <v>77.92248834251096</v>
      </c>
    </row>
    <row r="100" spans="1:4" x14ac:dyDescent="0.2">
      <c r="A100">
        <v>145</v>
      </c>
      <c r="B100" cm="1">
        <f t="array" aca="1" ref="B100" ca="1">INDIRECT("'Daily results'!M"&amp;A100)</f>
        <v>49.999999958333092</v>
      </c>
      <c r="C100" cm="1">
        <f t="array" aca="1" ref="C100" ca="1">INDIRECT("'Daily results'!L"&amp;A100)</f>
        <v>99999.999833333422</v>
      </c>
      <c r="D100" cm="1">
        <f t="array" aca="1" ref="D100" ca="1">INDIRECT("'Daily results binary'!M"&amp;A100)</f>
        <v>58.79592226485665</v>
      </c>
    </row>
    <row r="101" spans="1:4" x14ac:dyDescent="0.2">
      <c r="A101">
        <v>148</v>
      </c>
      <c r="B101" cm="1">
        <f t="array" aca="1" ref="B101" ca="1">INDIRECT("'Daily results'!M"&amp;A101)</f>
        <v>41.668093589743535</v>
      </c>
      <c r="C101" cm="1">
        <f t="array" aca="1" ref="C101" ca="1">INDIRECT("'Daily results'!L"&amp;A101)</f>
        <v>65002.225999999908</v>
      </c>
      <c r="D101" cm="1">
        <f t="array" aca="1" ref="D101" ca="1">INDIRECT("'Daily results binary'!M"&amp;A101)</f>
        <v>59.412526643023533</v>
      </c>
    </row>
    <row r="102" spans="1:4" x14ac:dyDescent="0.2">
      <c r="A102">
        <v>149</v>
      </c>
      <c r="B102" cm="1">
        <f t="array" aca="1" ref="B102" ca="1">INDIRECT("'Daily results'!M"&amp;A102)</f>
        <v>57.142855036734666</v>
      </c>
      <c r="C102" cm="1">
        <f t="array" aca="1" ref="C102" ca="1">INDIRECT("'Daily results'!L"&amp;A102)</f>
        <v>99999.996333333198</v>
      </c>
      <c r="D102" cm="1">
        <f t="array" aca="1" ref="D102" ca="1">INDIRECT("'Daily results binary'!M"&amp;A102)</f>
        <v>78.980794688062431</v>
      </c>
    </row>
    <row r="103" spans="1:4" x14ac:dyDescent="0.2">
      <c r="A103">
        <v>150</v>
      </c>
      <c r="B103" cm="1">
        <f t="array" aca="1" ref="B103" ca="1">INDIRECT("'Daily results'!M"&amp;A103)</f>
        <v>50.000001499999783</v>
      </c>
      <c r="C103" cm="1">
        <f t="array" aca="1" ref="C103" ca="1">INDIRECT("'Daily results'!L"&amp;A103)</f>
        <v>100000.00300000014</v>
      </c>
      <c r="D103" cm="1">
        <f t="array" aca="1" ref="D103" ca="1">INDIRECT("'Daily results binary'!M"&amp;A103)</f>
        <v>55.615943097577336</v>
      </c>
    </row>
    <row r="104" spans="1:4" x14ac:dyDescent="0.2">
      <c r="A104">
        <v>151</v>
      </c>
      <c r="B104" cm="1">
        <f t="array" aca="1" ref="B104" ca="1">INDIRECT("'Daily results'!M"&amp;A104)</f>
        <v>60.606057655341338</v>
      </c>
      <c r="C104" cm="1">
        <f t="array" aca="1" ref="C104" ca="1">INDIRECT("'Daily results'!L"&amp;A104)</f>
        <v>99999.9953333335</v>
      </c>
      <c r="D104" cm="1">
        <f t="array" aca="1" ref="D104" ca="1">INDIRECT("'Daily results binary'!M"&amp;A104)</f>
        <v>90.959797470409384</v>
      </c>
    </row>
    <row r="105" spans="1:4" x14ac:dyDescent="0.2">
      <c r="A105">
        <v>152</v>
      </c>
      <c r="B105" cm="1">
        <f t="array" aca="1" ref="B105" ca="1">INDIRECT("'Daily results'!M"&amp;A105)</f>
        <v>44.839940494626127</v>
      </c>
      <c r="C105" cm="1">
        <f t="array" aca="1" ref="C105" ca="1">INDIRECT("'Daily results'!L"&amp;A105)</f>
        <v>73985.901666666614</v>
      </c>
      <c r="D105" cm="1">
        <f t="array" aca="1" ref="D105" ca="1">INDIRECT("'Daily results binary'!M"&amp;A105)</f>
        <v>61.018015132303105</v>
      </c>
    </row>
    <row r="106" spans="1:4" x14ac:dyDescent="0.2">
      <c r="A106">
        <v>155</v>
      </c>
      <c r="B106" cm="1">
        <f t="array" aca="1" ref="B106" ca="1">INDIRECT("'Daily results'!M"&amp;A106)</f>
        <v>62.77185571552014</v>
      </c>
      <c r="C106" cm="1">
        <f t="array" aca="1" ref="C106" ca="1">INDIRECT("'Daily results'!L"&amp;A106)</f>
        <v>95413.220666666748</v>
      </c>
      <c r="D106" cm="1">
        <f t="array" aca="1" ref="D106" ca="1">INDIRECT("'Daily results binary'!M"&amp;A106)</f>
        <v>88.588314986410793</v>
      </c>
    </row>
    <row r="107" spans="1:4" x14ac:dyDescent="0.2">
      <c r="A107">
        <v>156</v>
      </c>
      <c r="B107" cm="1">
        <f t="array" aca="1" ref="B107" ca="1">INDIRECT("'Daily results'!M"&amp;A107)</f>
        <v>38.759689008072471</v>
      </c>
      <c r="C107" cm="1">
        <f t="array" aca="1" ref="C107" ca="1">INDIRECT("'Daily results'!L"&amp;A107)</f>
        <v>49999.998833333375</v>
      </c>
      <c r="D107" cm="1">
        <f t="array" aca="1" ref="D107" ca="1">INDIRECT("'Daily results binary'!M"&amp;A107)</f>
        <v>60.988833141994945</v>
      </c>
    </row>
    <row r="108" spans="1:4" x14ac:dyDescent="0.2">
      <c r="A108">
        <v>157</v>
      </c>
      <c r="B108" cm="1">
        <f t="array" aca="1" ref="B108" ca="1">INDIRECT("'Daily results'!M"&amp;A108)</f>
        <v>36.619705367762094</v>
      </c>
      <c r="C108" cm="1">
        <f t="array" aca="1" ref="C108" ca="1">INDIRECT("'Daily results'!L"&amp;A108)</f>
        <v>62619.696166666574</v>
      </c>
      <c r="D108" cm="1">
        <f t="array" aca="1" ref="D108" ca="1">INDIRECT("'Daily results binary'!M"&amp;A108)</f>
        <v>50.469974567667904</v>
      </c>
    </row>
    <row r="109" spans="1:4" x14ac:dyDescent="0.2">
      <c r="A109">
        <v>158</v>
      </c>
      <c r="B109" cm="1">
        <f t="array" aca="1" ref="B109" ca="1">INDIRECT("'Daily results'!M"&amp;A109)</f>
        <v>62.893081446540897</v>
      </c>
      <c r="C109" cm="1">
        <f t="array" aca="1" ref="C109" ca="1">INDIRECT("'Daily results'!L"&amp;A109)</f>
        <v>99999.999500000034</v>
      </c>
      <c r="D109" cm="1">
        <f t="array" aca="1" ref="D109" ca="1">INDIRECT("'Daily results binary'!M"&amp;A109)</f>
        <v>89.193830894027599</v>
      </c>
    </row>
    <row r="110" spans="1:4" x14ac:dyDescent="0.2">
      <c r="A110">
        <v>159</v>
      </c>
      <c r="B110" cm="1">
        <f t="array" aca="1" ref="B110" ca="1">INDIRECT("'Daily results'!M"&amp;A110)</f>
        <v>46.555312041182205</v>
      </c>
      <c r="C110" cm="1">
        <f t="array" aca="1" ref="C110" ca="1">INDIRECT("'Daily results'!L"&amp;A110)</f>
        <v>70298.52116666676</v>
      </c>
      <c r="D110" cm="1">
        <f t="array" aca="1" ref="D110" ca="1">INDIRECT("'Daily results binary'!M"&amp;A110)</f>
        <v>63.140614472698765</v>
      </c>
    </row>
    <row r="111" spans="1:4" x14ac:dyDescent="0.2">
      <c r="A111">
        <v>162</v>
      </c>
      <c r="B111" cm="1">
        <f t="array" aca="1" ref="B111" ca="1">INDIRECT("'Daily results'!M"&amp;A111)</f>
        <v>40.2621867918877</v>
      </c>
      <c r="C111" cm="1">
        <f t="array" aca="1" ref="C111" ca="1">INDIRECT("'Daily results'!L"&amp;A111)</f>
        <v>59990.658333333442</v>
      </c>
      <c r="D111" cm="1">
        <f t="array" aca="1" ref="D111" ca="1">INDIRECT("'Daily results binary'!M"&amp;A111)</f>
        <v>57.40979231689267</v>
      </c>
    </row>
    <row r="112" spans="1:4" x14ac:dyDescent="0.2">
      <c r="A112">
        <v>163</v>
      </c>
      <c r="B112" cm="1">
        <f t="array" aca="1" ref="B112" ca="1">INDIRECT("'Daily results'!M"&amp;A112)</f>
        <v>29.761905059523791</v>
      </c>
      <c r="C112" cm="1">
        <f t="array" aca="1" ref="C112" ca="1">INDIRECT("'Daily results'!L"&amp;A112)</f>
        <v>50000.000499999966</v>
      </c>
      <c r="D112" cm="1">
        <f t="array" aca="1" ref="D112" ca="1">INDIRECT("'Daily results binary'!M"&amp;A112)</f>
        <v>40.979210166678307</v>
      </c>
    </row>
    <row r="113" spans="1:4" x14ac:dyDescent="0.2">
      <c r="A113">
        <v>164</v>
      </c>
      <c r="B113" cm="1">
        <f t="array" aca="1" ref="B113" ca="1">INDIRECT("'Daily results'!M"&amp;A113)</f>
        <v>55.248619060773486</v>
      </c>
      <c r="C113" cm="1">
        <f t="array" aca="1" ref="C113" ca="1">INDIRECT("'Daily results'!L"&amp;A113)</f>
        <v>100000.00050000008</v>
      </c>
      <c r="D113" cm="1">
        <f t="array" aca="1" ref="D113" ca="1">INDIRECT("'Daily results binary'!M"&amp;A113)</f>
        <v>72.932667554450276</v>
      </c>
    </row>
    <row r="114" spans="1:4" x14ac:dyDescent="0.2">
      <c r="A114">
        <v>165</v>
      </c>
      <c r="B114" cm="1">
        <f t="array" aca="1" ref="B114" ca="1">INDIRECT("'Daily results'!M"&amp;A114)</f>
        <v>36.496349139538573</v>
      </c>
      <c r="C114" cm="1">
        <f t="array" aca="1" ref="C114" ca="1">INDIRECT("'Daily results'!L"&amp;A114)</f>
        <v>49999.998333333293</v>
      </c>
      <c r="D114" cm="1">
        <f t="array" aca="1" ref="D114" ca="1">INDIRECT("'Daily results binary'!M"&amp;A114)</f>
        <v>51.15276914183071</v>
      </c>
    </row>
    <row r="115" spans="1:4" x14ac:dyDescent="0.2">
      <c r="A115">
        <v>166</v>
      </c>
      <c r="B115" cm="1">
        <f t="array" aca="1" ref="B115" ca="1">INDIRECT("'Daily results'!M"&amp;A115)</f>
        <v>35.211265140845079</v>
      </c>
      <c r="C115" cm="1">
        <f t="array" aca="1" ref="C115" ca="1">INDIRECT("'Daily results'!L"&amp;A115)</f>
        <v>49999.996500000008</v>
      </c>
      <c r="D115" cm="1">
        <f t="array" aca="1" ref="D115" ca="1">INDIRECT("'Daily results binary'!M"&amp;A115)</f>
        <v>49.999996500000009</v>
      </c>
    </row>
    <row r="116" spans="1:4" x14ac:dyDescent="0.2">
      <c r="A116">
        <v>170</v>
      </c>
      <c r="B116" cm="1">
        <f t="array" aca="1" ref="B116" ca="1">INDIRECT("'Daily results'!M"&amp;A116)</f>
        <v>55.394862650602448</v>
      </c>
      <c r="C116" cm="1">
        <f t="array" aca="1" ref="C116" ca="1">INDIRECT("'Daily results'!L"&amp;A116)</f>
        <v>91955.472000000067</v>
      </c>
      <c r="D116" cm="1">
        <f t="array" aca="1" ref="D116" ca="1">INDIRECT("'Daily results binary'!M"&amp;A116)</f>
        <v>74.35969907848839</v>
      </c>
    </row>
    <row r="117" spans="1:4" x14ac:dyDescent="0.2">
      <c r="A117">
        <v>171</v>
      </c>
      <c r="B117" cm="1">
        <f t="array" aca="1" ref="B117" ca="1">INDIRECT("'Daily results'!M"&amp;A117)</f>
        <v>53.475937350224456</v>
      </c>
      <c r="C117" cm="1">
        <f t="array" aca="1" ref="C117" ca="1">INDIRECT("'Daily results'!L"&amp;A117)</f>
        <v>100000.00266666664</v>
      </c>
      <c r="D117" cm="1">
        <f t="array" aca="1" ref="D117" ca="1">INDIRECT("'Daily results binary'!M"&amp;A117)</f>
        <v>71.928446770359784</v>
      </c>
    </row>
    <row r="118" spans="1:4" x14ac:dyDescent="0.2">
      <c r="A118">
        <v>172</v>
      </c>
      <c r="B118" cm="1">
        <f t="array" aca="1" ref="B118" ca="1">INDIRECT("'Daily results'!M"&amp;A118)</f>
        <v>58.139533430232589</v>
      </c>
      <c r="C118" cm="1">
        <f t="array" aca="1" ref="C118" ca="1">INDIRECT("'Daily results'!L"&amp;A118)</f>
        <v>99999.997500000056</v>
      </c>
      <c r="D118" cm="1">
        <f t="array" aca="1" ref="D118" ca="1">INDIRECT("'Daily results binary'!M"&amp;A118)</f>
        <v>79.170657494671929</v>
      </c>
    </row>
    <row r="119" spans="1:4" x14ac:dyDescent="0.2">
      <c r="A119">
        <v>173</v>
      </c>
      <c r="B119" cm="1">
        <f t="array" aca="1" ref="B119" ca="1">INDIRECT("'Daily results'!M"&amp;A119)</f>
        <v>45.48793850574684</v>
      </c>
      <c r="C119" cm="1">
        <f t="array" aca="1" ref="C119" ca="1">INDIRECT("'Daily results'!L"&amp;A119)</f>
        <v>79149.012999999919</v>
      </c>
      <c r="D119" cm="1">
        <f t="array" aca="1" ref="D119" ca="1">INDIRECT("'Daily results binary'!M"&amp;A119)</f>
        <v>62.753525272794974</v>
      </c>
    </row>
    <row r="120" spans="1:4" x14ac:dyDescent="0.2">
      <c r="A120">
        <v>176</v>
      </c>
      <c r="B120" cm="1">
        <f t="array" aca="1" ref="B120" ca="1">INDIRECT("'Daily results'!M"&amp;A120)</f>
        <v>43.281334105290057</v>
      </c>
      <c r="C120" cm="1">
        <f t="array" aca="1" ref="C120" ca="1">INDIRECT("'Daily results'!L"&amp;A120)</f>
        <v>66220.441166666686</v>
      </c>
      <c r="D120" cm="1">
        <f t="array" aca="1" ref="D120" ca="1">INDIRECT("'Daily results binary'!M"&amp;A120)</f>
        <v>62.696175138677766</v>
      </c>
    </row>
    <row r="121" spans="1:4" x14ac:dyDescent="0.2">
      <c r="A121">
        <v>177</v>
      </c>
      <c r="B121" cm="1">
        <f t="array" aca="1" ref="B121" ca="1">INDIRECT("'Daily results'!M"&amp;A121)</f>
        <v>44.481839736788622</v>
      </c>
      <c r="C121" cm="1">
        <f t="array" aca="1" ref="C121" ca="1">INDIRECT("'Daily results'!L"&amp;A121)</f>
        <v>70726.125166666578</v>
      </c>
      <c r="D121" cm="1">
        <f t="array" aca="1" ref="D121" ca="1">INDIRECT("'Daily results binary'!M"&amp;A121)</f>
        <v>61.726609632188691</v>
      </c>
    </row>
    <row r="122" spans="1:4" x14ac:dyDescent="0.2">
      <c r="A122">
        <v>178</v>
      </c>
      <c r="B122" cm="1">
        <f t="array" aca="1" ref="B122" ca="1">INDIRECT("'Daily results'!M"&amp;A122)</f>
        <v>64.516131612903251</v>
      </c>
      <c r="C122" cm="1">
        <f t="array" aca="1" ref="C122" ca="1">INDIRECT("'Daily results'!L"&amp;A122)</f>
        <v>100000.00399999996</v>
      </c>
      <c r="D122" cm="1">
        <f t="array" aca="1" ref="D122" ca="1">INDIRECT("'Daily results binary'!M"&amp;A122)</f>
        <v>90.267024543389937</v>
      </c>
    </row>
    <row r="123" spans="1:4" x14ac:dyDescent="0.2">
      <c r="A123">
        <v>179</v>
      </c>
      <c r="B123" cm="1">
        <f t="array" aca="1" ref="B123" ca="1">INDIRECT("'Daily results'!M"&amp;A123)</f>
        <v>31.055900821727523</v>
      </c>
      <c r="C123" cm="1">
        <f t="array" aca="1" ref="C123" ca="1">INDIRECT("'Daily results'!L"&amp;A123)</f>
        <v>50000.000333333272</v>
      </c>
      <c r="D123" cm="1">
        <f t="array" aca="1" ref="D123" ca="1">INDIRECT("'Daily results binary'!M"&amp;A123)</f>
        <v>42.936451073903257</v>
      </c>
    </row>
    <row r="124" spans="1:4" x14ac:dyDescent="0.2">
      <c r="A124">
        <v>180</v>
      </c>
      <c r="B124" cm="1">
        <f t="array" aca="1" ref="B124" ca="1">INDIRECT("'Daily results'!M"&amp;A124)</f>
        <v>54.03380267575524</v>
      </c>
      <c r="C124" cm="1">
        <f t="array" aca="1" ref="C124" ca="1">INDIRECT("'Daily results'!L"&amp;A124)</f>
        <v>99422.19683333335</v>
      </c>
      <c r="D124" cm="1">
        <f t="array" aca="1" ref="D124" ca="1">INDIRECT("'Daily results binary'!M"&amp;A124)</f>
        <v>68.86034238903791</v>
      </c>
    </row>
    <row r="125" spans="1:4" x14ac:dyDescent="0.2">
      <c r="A125">
        <v>183</v>
      </c>
      <c r="B125" cm="1">
        <f t="array" aca="1" ref="B125" ca="1">INDIRECT("'Daily results'!M"&amp;A125)</f>
        <v>52.222944370860894</v>
      </c>
      <c r="C125" cm="1">
        <f t="array" aca="1" ref="C125" ca="1">INDIRECT("'Daily results'!L"&amp;A125)</f>
        <v>78856.64599999995</v>
      </c>
      <c r="D125" cm="1">
        <f t="array" aca="1" ref="D125" ca="1">INDIRECT("'Daily results binary'!M"&amp;A125)</f>
        <v>74.217336755652852</v>
      </c>
    </row>
    <row r="126" spans="1:4" x14ac:dyDescent="0.2">
      <c r="A126">
        <v>184</v>
      </c>
      <c r="B126" cm="1">
        <f t="array" aca="1" ref="B126" ca="1">INDIRECT("'Daily results'!M"&amp;A126)</f>
        <v>52.413459872270863</v>
      </c>
      <c r="C126" cm="1">
        <f t="array" aca="1" ref="C126" ca="1">INDIRECT("'Daily results'!L"&amp;A126)</f>
        <v>88578.747166666551</v>
      </c>
      <c r="D126" cm="1">
        <f t="array" aca="1" ref="D126" ca="1">INDIRECT("'Daily results binary'!M"&amp;A126)</f>
        <v>71.078895119712087</v>
      </c>
    </row>
    <row r="127" spans="1:4" x14ac:dyDescent="0.2">
      <c r="A127">
        <v>185</v>
      </c>
      <c r="B127" cm="1">
        <f t="array" aca="1" ref="B127" ca="1">INDIRECT("'Daily results'!M"&amp;A127)</f>
        <v>40.520443589289066</v>
      </c>
      <c r="C127" cm="1">
        <f t="array" aca="1" ref="C127" ca="1">INDIRECT("'Daily results'!L"&amp;A127)</f>
        <v>61185.869833333301</v>
      </c>
      <c r="D127" cm="1">
        <f t="array" aca="1" ref="D127" ca="1">INDIRECT("'Daily results binary'!M"&amp;A127)</f>
        <v>60.16049493914204</v>
      </c>
    </row>
    <row r="128" spans="1:4" x14ac:dyDescent="0.2">
      <c r="A128">
        <v>186</v>
      </c>
      <c r="B128" cm="1">
        <f t="array" aca="1" ref="B128" ca="1">INDIRECT("'Daily results'!M"&amp;A128)</f>
        <v>50.701390828483298</v>
      </c>
      <c r="C128" cm="1">
        <f t="array" aca="1" ref="C128" ca="1">INDIRECT("'Daily results'!L"&amp;A128)</f>
        <v>84671.322666666587</v>
      </c>
      <c r="D128" cm="1">
        <f t="array" aca="1" ref="D128" ca="1">INDIRECT("'Daily results binary'!M"&amp;A128)</f>
        <v>72.562184397118173</v>
      </c>
    </row>
    <row r="129" spans="1:4" x14ac:dyDescent="0.2">
      <c r="A129">
        <v>187</v>
      </c>
      <c r="B129" cm="1">
        <f t="array" aca="1" ref="B129" ca="1">INDIRECT("'Daily results'!M"&amp;A129)</f>
        <v>30.303033137434944</v>
      </c>
      <c r="C129" cm="1">
        <f t="array" aca="1" ref="C129" ca="1">INDIRECT("'Daily results'!L"&amp;A129)</f>
        <v>50000.004666666617</v>
      </c>
      <c r="D129" cm="1">
        <f t="array" aca="1" ref="D129" ca="1">INDIRECT("'Daily results binary'!M"&amp;A129)</f>
        <v>41.545498619609518</v>
      </c>
    </row>
    <row r="130" spans="1:4" x14ac:dyDescent="0.2">
      <c r="A130">
        <v>190</v>
      </c>
      <c r="B130" cm="1">
        <f t="array" aca="1" ref="B130" ca="1">INDIRECT("'Daily results'!M"&amp;A130)</f>
        <v>49.157081249999962</v>
      </c>
      <c r="C130" cm="1">
        <f t="array" aca="1" ref="C130" ca="1">INDIRECT("'Daily results'!L"&amp;A130)</f>
        <v>74718.763499999885</v>
      </c>
      <c r="D130" cm="1">
        <f t="array" aca="1" ref="D130" ca="1">INDIRECT("'Daily results binary'!M"&amp;A130)</f>
        <v>69.082816808380429</v>
      </c>
    </row>
    <row r="131" spans="1:4" x14ac:dyDescent="0.2">
      <c r="A131">
        <v>191</v>
      </c>
      <c r="B131" cm="1">
        <f t="array" aca="1" ref="B131" ca="1">INDIRECT("'Daily results'!M"&amp;A131)</f>
        <v>48.021899891265527</v>
      </c>
      <c r="C131" cm="1">
        <f t="array" aca="1" ref="C131" ca="1">INDIRECT("'Daily results'!L"&amp;A131)</f>
        <v>80676.791833333438</v>
      </c>
      <c r="D131" cm="1">
        <f t="array" aca="1" ref="D131" ca="1">INDIRECT("'Daily results binary'!M"&amp;A131)</f>
        <v>64.065380469323202</v>
      </c>
    </row>
    <row r="132" spans="1:4" x14ac:dyDescent="0.2">
      <c r="A132">
        <v>192</v>
      </c>
      <c r="B132" cm="1">
        <f t="array" aca="1" ref="B132" ca="1">INDIRECT("'Daily results'!M"&amp;A132)</f>
        <v>48.98106143790848</v>
      </c>
      <c r="C132" cm="1">
        <f t="array" aca="1" ref="C132" ca="1">INDIRECT("'Daily results'!L"&amp;A132)</f>
        <v>74941.023999999976</v>
      </c>
      <c r="D132" cm="1">
        <f t="array" aca="1" ref="D132" ca="1">INDIRECT("'Daily results binary'!M"&amp;A132)</f>
        <v>72.280132337037656</v>
      </c>
    </row>
    <row r="133" spans="1:4" x14ac:dyDescent="0.2">
      <c r="A133">
        <v>193</v>
      </c>
      <c r="B133" cm="1">
        <f t="array" aca="1" ref="B133" ca="1">INDIRECT("'Daily results'!M"&amp;A133)</f>
        <v>56.497176754231958</v>
      </c>
      <c r="C133" cm="1">
        <f t="array" aca="1" ref="C133" ca="1">INDIRECT("'Daily results'!L"&amp;A133)</f>
        <v>100000.00266666675</v>
      </c>
      <c r="D133" cm="1">
        <f t="array" aca="1" ref="D133" ca="1">INDIRECT("'Daily results binary'!M"&amp;A133)</f>
        <v>75.366203670451398</v>
      </c>
    </row>
    <row r="134" spans="1:4" x14ac:dyDescent="0.2">
      <c r="A134">
        <v>194</v>
      </c>
      <c r="B134" cm="1">
        <f t="array" aca="1" ref="B134" ca="1">INDIRECT("'Daily results'!M"&amp;A134)</f>
        <v>41.287524639846623</v>
      </c>
      <c r="C134" cm="1">
        <f t="array" aca="1" ref="C134" ca="1">INDIRECT("'Daily results'!L"&amp;A134)</f>
        <v>68537.290833333274</v>
      </c>
      <c r="D134" cm="1">
        <f t="array" aca="1" ref="D134" ca="1">INDIRECT("'Daily results binary'!M"&amp;A134)</f>
        <v>57.81918254254186</v>
      </c>
    </row>
    <row r="135" spans="1:4" x14ac:dyDescent="0.2">
      <c r="A135">
        <v>197</v>
      </c>
      <c r="B135" cm="1">
        <f t="array" aca="1" ref="B135" ca="1">INDIRECT("'Daily results'!M"&amp;A135)</f>
        <v>53.068055479451658</v>
      </c>
      <c r="C135" cm="1">
        <f t="array" aca="1" ref="C135" ca="1">INDIRECT("'Daily results'!L"&amp;A135)</f>
        <v>77479.360999999917</v>
      </c>
      <c r="D135" cm="1">
        <f t="array" aca="1" ref="D135" ca="1">INDIRECT("'Daily results binary'!M"&amp;A135)</f>
        <v>77.479360999999997</v>
      </c>
    </row>
    <row r="136" spans="1:4" x14ac:dyDescent="0.2">
      <c r="A136">
        <v>198</v>
      </c>
      <c r="B136" cm="1">
        <f t="array" aca="1" ref="B136" ca="1">INDIRECT("'Daily results'!M"&amp;A136)</f>
        <v>60.281308263919122</v>
      </c>
      <c r="C136" cm="1">
        <f t="array" aca="1" ref="C136" ca="1">INDIRECT("'Daily results'!L"&amp;A136)</f>
        <v>89819.149333333247</v>
      </c>
      <c r="D136" cm="1">
        <f t="array" aca="1" ref="D136" ca="1">INDIRECT("'Daily results binary'!M"&amp;A136)</f>
        <v>89.420117750950538</v>
      </c>
    </row>
    <row r="137" spans="1:4" x14ac:dyDescent="0.2">
      <c r="A137">
        <v>199</v>
      </c>
      <c r="B137" cm="1">
        <f t="array" aca="1" ref="B137" ca="1">INDIRECT("'Daily results'!M"&amp;A137)</f>
        <v>48.199672026378522</v>
      </c>
      <c r="C137" cm="1">
        <f t="array" aca="1" ref="C137" ca="1">INDIRECT("'Daily results'!L"&amp;A137)</f>
        <v>78083.468666666653</v>
      </c>
      <c r="D137" cm="1">
        <f t="array" aca="1" ref="D137" ca="1">INDIRECT("'Daily results binary'!M"&amp;A137)</f>
        <v>70.586536398909686</v>
      </c>
    </row>
    <row r="138" spans="1:4" x14ac:dyDescent="0.2">
      <c r="A138">
        <v>200</v>
      </c>
      <c r="B138" cm="1">
        <f t="array" aca="1" ref="B138" ca="1">INDIRECT("'Daily results'!M"&amp;A138)</f>
        <v>30.487806495389613</v>
      </c>
      <c r="C138" cm="1">
        <f t="array" aca="1" ref="C138" ca="1">INDIRECT("'Daily results'!L"&amp;A138)</f>
        <v>50000.002499999944</v>
      </c>
      <c r="D138" cm="1">
        <f t="array" aca="1" ref="D138" ca="1">INDIRECT("'Daily results binary'!M"&amp;A138)</f>
        <v>44.376297690461392</v>
      </c>
    </row>
    <row r="139" spans="1:4" x14ac:dyDescent="0.2">
      <c r="A139">
        <v>201</v>
      </c>
      <c r="B139" cm="1">
        <f t="array" aca="1" ref="B139" ca="1">INDIRECT("'Daily results'!M"&amp;A139)</f>
        <v>48.582650624999665</v>
      </c>
      <c r="C139" cm="1">
        <f t="array" aca="1" ref="C139" ca="1">INDIRECT("'Daily results'!L"&amp;A139)</f>
        <v>77732.240999999922</v>
      </c>
      <c r="D139" cm="1">
        <f t="array" aca="1" ref="D139" ca="1">INDIRECT("'Daily results binary'!M"&amp;A139)</f>
        <v>67.319634904577512</v>
      </c>
    </row>
    <row r="140" spans="1:4" x14ac:dyDescent="0.2">
      <c r="A140">
        <v>204</v>
      </c>
      <c r="B140" cm="1">
        <f t="array" aca="1" ref="B140" ca="1">INDIRECT("'Daily results'!M"&amp;A140)</f>
        <v>28.409092613636378</v>
      </c>
      <c r="C140" cm="1">
        <f t="array" aca="1" ref="C140" ca="1">INDIRECT("'Daily results'!L"&amp;A140)</f>
        <v>50000.003000000026</v>
      </c>
      <c r="D140" cm="1">
        <f t="array" aca="1" ref="D140" ca="1">INDIRECT("'Daily results binary'!M"&amp;A140)</f>
        <v>38.056220069973968</v>
      </c>
    </row>
    <row r="141" spans="1:4" x14ac:dyDescent="0.2">
      <c r="A141">
        <v>205</v>
      </c>
      <c r="B141" cm="1">
        <f t="array" aca="1" ref="B141" ca="1">INDIRECT("'Daily results'!M"&amp;A141)</f>
        <v>39.321909006211229</v>
      </c>
      <c r="C141" cm="1">
        <f t="array" aca="1" ref="C141" ca="1">INDIRECT("'Daily results'!L"&amp;A141)</f>
        <v>63308.273500000127</v>
      </c>
      <c r="D141" cm="1">
        <f t="array" aca="1" ref="D141" ca="1">INDIRECT("'Daily results binary'!M"&amp;A141)</f>
        <v>54.493166761315806</v>
      </c>
    </row>
    <row r="142" spans="1:4" x14ac:dyDescent="0.2">
      <c r="A142">
        <v>206</v>
      </c>
      <c r="B142" cm="1">
        <f t="array" aca="1" ref="B142" ca="1">INDIRECT("'Daily results'!M"&amp;A142)</f>
        <v>52.178037762237793</v>
      </c>
      <c r="C142" cm="1">
        <f t="array" aca="1" ref="C142" ca="1">INDIRECT("'Daily results'!L"&amp;A142)</f>
        <v>74614.594000000041</v>
      </c>
      <c r="D142" cm="1">
        <f t="array" aca="1" ref="D142" ca="1">INDIRECT("'Daily results binary'!M"&amp;A142)</f>
        <v>74.614594000000039</v>
      </c>
    </row>
    <row r="143" spans="1:4" x14ac:dyDescent="0.2">
      <c r="A143">
        <v>207</v>
      </c>
      <c r="B143" cm="1">
        <f t="array" aca="1" ref="B143" ca="1">INDIRECT("'Daily results'!M"&amp;A143)</f>
        <v>54.553459149105201</v>
      </c>
      <c r="C143" cm="1">
        <f t="array" aca="1" ref="C143" ca="1">INDIRECT("'Daily results'!L"&amp;A143)</f>
        <v>82375.72333333327</v>
      </c>
      <c r="D143" cm="1">
        <f t="array" aca="1" ref="D143" ca="1">INDIRECT("'Daily results binary'!M"&amp;A143)</f>
        <v>75.508175258311923</v>
      </c>
    </row>
    <row r="144" spans="1:4" x14ac:dyDescent="0.2">
      <c r="A144">
        <v>208</v>
      </c>
      <c r="B144" cm="1">
        <f t="array" aca="1" ref="B144" ca="1">INDIRECT("'Daily results'!M"&amp;A144)</f>
        <v>50.004463363825749</v>
      </c>
      <c r="C144" cm="1">
        <f t="array" aca="1" ref="C144" ca="1">INDIRECT("'Daily results'!L"&amp;A144)</f>
        <v>82007.319833333488</v>
      </c>
      <c r="D144" cm="1">
        <f t="array" aca="1" ref="D144" ca="1">INDIRECT("'Daily results binary'!M"&amp;A144)</f>
        <v>68.696630004644391</v>
      </c>
    </row>
    <row r="145" spans="1:4" x14ac:dyDescent="0.2">
      <c r="A145">
        <v>211</v>
      </c>
      <c r="B145" cm="1">
        <f t="array" aca="1" ref="B145" ca="1">INDIRECT("'Daily results'!M"&amp;A145)</f>
        <v>33.557048538354209</v>
      </c>
      <c r="C145" cm="1">
        <f t="array" aca="1" ref="C145" ca="1">INDIRECT("'Daily results'!L"&amp;A145)</f>
        <v>50000.002333333483</v>
      </c>
      <c r="D145" cm="1">
        <f t="array" aca="1" ref="D145" ca="1">INDIRECT("'Daily results binary'!M"&amp;A145)</f>
        <v>46.424960362680253</v>
      </c>
    </row>
    <row r="146" spans="1:4" x14ac:dyDescent="0.2">
      <c r="A146">
        <v>212</v>
      </c>
      <c r="B146" cm="1">
        <f t="array" aca="1" ref="B146" ca="1">INDIRECT("'Daily results'!M"&amp;A146)</f>
        <v>58.513352694610774</v>
      </c>
      <c r="C146" cm="1">
        <f t="array" aca="1" ref="C146" ca="1">INDIRECT("'Daily results'!L"&amp;A146)</f>
        <v>97717.298999999999</v>
      </c>
      <c r="D146" cm="1">
        <f t="array" aca="1" ref="D146" ca="1">INDIRECT("'Daily results binary'!M"&amp;A146)</f>
        <v>83.76254617206898</v>
      </c>
    </row>
    <row r="147" spans="1:4" x14ac:dyDescent="0.2">
      <c r="A147">
        <v>213</v>
      </c>
      <c r="B147" cm="1">
        <f t="array" aca="1" ref="B147" ca="1">INDIRECT("'Daily results'!M"&amp;A147)</f>
        <v>49.108765340107674</v>
      </c>
      <c r="C147" cm="1">
        <f t="array" aca="1" ref="C147" ca="1">INDIRECT("'Daily results'!L"&amp;A147)</f>
        <v>74645.323333333246</v>
      </c>
      <c r="D147" cm="1">
        <f t="array" aca="1" ref="D147" ca="1">INDIRECT("'Daily results binary'!M"&amp;A147)</f>
        <v>69.922175910861654</v>
      </c>
    </row>
    <row r="148" spans="1:4" x14ac:dyDescent="0.2">
      <c r="A148">
        <v>214</v>
      </c>
      <c r="B148" cm="1">
        <f t="array" aca="1" ref="B148" ca="1">INDIRECT("'Daily results'!M"&amp;A148)</f>
        <v>44.501444405594427</v>
      </c>
      <c r="C148" cm="1">
        <f t="array" aca="1" ref="C148" ca="1">INDIRECT("'Daily results'!L"&amp;A148)</f>
        <v>63637.065500000026</v>
      </c>
      <c r="D148" cm="1">
        <f t="array" aca="1" ref="D148" ca="1">INDIRECT("'Daily results binary'!M"&amp;A148)</f>
        <v>62.855854596997219</v>
      </c>
    </row>
    <row r="149" spans="1:4" x14ac:dyDescent="0.2">
      <c r="A149">
        <v>215</v>
      </c>
      <c r="B149" cm="1">
        <f t="array" aca="1" ref="B149" ca="1">INDIRECT("'Daily results'!M"&amp;A149)</f>
        <v>33.557050335570523</v>
      </c>
      <c r="C149" cm="1">
        <f t="array" aca="1" ref="C149" ca="1">INDIRECT("'Daily results'!L"&amp;A149)</f>
        <v>50000.005000000121</v>
      </c>
      <c r="D149" cm="1">
        <f t="array" aca="1" ref="D149" ca="1">INDIRECT("'Daily results binary'!M"&amp;A149)</f>
        <v>45.725375161805012</v>
      </c>
    </row>
    <row r="150" spans="1:4" x14ac:dyDescent="0.2">
      <c r="A150">
        <v>218</v>
      </c>
      <c r="B150" cm="1">
        <f t="array" aca="1" ref="B150" ca="1">INDIRECT("'Daily results'!M"&amp;A150)</f>
        <v>43.605017730496506</v>
      </c>
      <c r="C150" cm="1">
        <f t="array" aca="1" ref="C150" ca="1">INDIRECT("'Daily results'!L"&amp;A150)</f>
        <v>61483.07500000007</v>
      </c>
      <c r="D150" cm="1">
        <f t="array" aca="1" ref="D150" ca="1">INDIRECT("'Daily results binary'!M"&amp;A150)</f>
        <v>63.85829196017022</v>
      </c>
    </row>
    <row r="151" spans="1:4" x14ac:dyDescent="0.2">
      <c r="A151">
        <v>219</v>
      </c>
      <c r="B151" cm="1">
        <f t="array" aca="1" ref="B151" ca="1">INDIRECT("'Daily results'!M"&amp;A151)</f>
        <v>51.233566168187316</v>
      </c>
      <c r="C151" cm="1">
        <f t="array" aca="1" ref="C151" ca="1">INDIRECT("'Daily results'!L"&amp;A151)</f>
        <v>86072.391333333217</v>
      </c>
      <c r="D151" cm="1">
        <f t="array" aca="1" ref="D151" ca="1">INDIRECT("'Daily results binary'!M"&amp;A151)</f>
        <v>70.021964630024343</v>
      </c>
    </row>
    <row r="152" spans="1:4" x14ac:dyDescent="0.2">
      <c r="A152">
        <v>220</v>
      </c>
      <c r="B152" cm="1">
        <f t="array" aca="1" ref="B152" ca="1">INDIRECT("'Daily results'!M"&amp;A152)</f>
        <v>33.112584885896901</v>
      </c>
      <c r="C152" cm="1">
        <f t="array" aca="1" ref="C152" ca="1">INDIRECT("'Daily results'!L"&amp;A152)</f>
        <v>50000.003166666836</v>
      </c>
      <c r="D152" cm="1">
        <f t="array" aca="1" ref="D152" ca="1">INDIRECT("'Daily results binary'!M"&amp;A152)</f>
        <v>46.920545164249475</v>
      </c>
    </row>
    <row r="153" spans="1:4" x14ac:dyDescent="0.2">
      <c r="A153">
        <v>221</v>
      </c>
      <c r="B153" cm="1">
        <f t="array" aca="1" ref="B153" ca="1">INDIRECT("'Daily results'!M"&amp;A153)</f>
        <v>55.86592150837987</v>
      </c>
      <c r="C153" cm="1">
        <f t="array" aca="1" ref="C153" ca="1">INDIRECT("'Daily results'!L"&amp;A153)</f>
        <v>99999.999500000034</v>
      </c>
      <c r="D153" cm="1">
        <f t="array" aca="1" ref="D153" ca="1">INDIRECT("'Daily results binary'!M"&amp;A153)</f>
        <v>74.268297569871422</v>
      </c>
    </row>
    <row r="154" spans="1:4" x14ac:dyDescent="0.2">
      <c r="A154">
        <v>225</v>
      </c>
      <c r="B154" cm="1">
        <f t="array" aca="1" ref="B154" ca="1">INDIRECT("'Daily results'!M"&amp;A154)</f>
        <v>58.139534119794511</v>
      </c>
      <c r="C154" cm="1">
        <f t="array" aca="1" ref="C154" ca="1">INDIRECT("'Daily results'!L"&amp;A154)</f>
        <v>99999.998666666797</v>
      </c>
      <c r="D154" cm="1">
        <f t="array" aca="1" ref="D154" ca="1">INDIRECT("'Daily results binary'!M"&amp;A154)</f>
        <v>79.676370937153123</v>
      </c>
    </row>
    <row r="155" spans="1:4" x14ac:dyDescent="0.2">
      <c r="A155">
        <v>226</v>
      </c>
      <c r="B155" cm="1">
        <f t="array" aca="1" ref="B155" ca="1">INDIRECT("'Daily results'!M"&amp;A155)</f>
        <v>34.246573972602803</v>
      </c>
      <c r="C155" cm="1">
        <f t="array" aca="1" ref="C155" ca="1">INDIRECT("'Daily results'!L"&amp;A155)</f>
        <v>49999.998000000138</v>
      </c>
      <c r="D155" cm="1">
        <f t="array" aca="1" ref="D155" ca="1">INDIRECT("'Daily results binary'!M"&amp;A155)</f>
        <v>47.850951476970458</v>
      </c>
    </row>
    <row r="156" spans="1:4" x14ac:dyDescent="0.2">
      <c r="A156">
        <v>227</v>
      </c>
      <c r="B156" cm="1">
        <f t="array" aca="1" ref="B156" ca="1">INDIRECT("'Daily results'!M"&amp;A156)</f>
        <v>34.482759877130455</v>
      </c>
      <c r="C156" cm="1">
        <f t="array" aca="1" ref="C156" ca="1">INDIRECT("'Daily results'!L"&amp;A156)</f>
        <v>50000.001833333401</v>
      </c>
      <c r="D156" cm="1">
        <f t="array" aca="1" ref="D156" ca="1">INDIRECT("'Daily results binary'!M"&amp;A156)</f>
        <v>47.897992294576881</v>
      </c>
    </row>
    <row r="157" spans="1:4" x14ac:dyDescent="0.2">
      <c r="A157">
        <v>228</v>
      </c>
      <c r="B157" cm="1">
        <f t="array" aca="1" ref="B157" ca="1">INDIRECT("'Daily results'!M"&amp;A157)</f>
        <v>44.60180952038835</v>
      </c>
      <c r="C157" cm="1">
        <f t="array" aca="1" ref="C157" ca="1">INDIRECT("'Daily results'!L"&amp;A157)</f>
        <v>75823.076333333389</v>
      </c>
      <c r="D157" cm="1">
        <f t="array" aca="1" ref="D157" ca="1">INDIRECT("'Daily results binary'!M"&amp;A157)</f>
        <v>60.659144266564589</v>
      </c>
    </row>
    <row r="158" spans="1:4" x14ac:dyDescent="0.2">
      <c r="A158">
        <v>229</v>
      </c>
      <c r="B158" cm="1">
        <f t="array" aca="1" ref="B158" ca="1">INDIRECT("'Daily results'!M"&amp;A158)</f>
        <v>55.865921705523057</v>
      </c>
      <c r="C158" cm="1">
        <f t="array" aca="1" ref="C158" ca="1">INDIRECT("'Daily results'!L"&amp;A158)</f>
        <v>99999.999666666379</v>
      </c>
      <c r="D158" cm="1">
        <f t="array" aca="1" ref="D158" ca="1">INDIRECT("'Daily results binary'!M"&amp;A158)</f>
        <v>75.696579736327195</v>
      </c>
    </row>
    <row r="159" spans="1:4" x14ac:dyDescent="0.2">
      <c r="A159">
        <v>232</v>
      </c>
      <c r="B159" cm="1">
        <f t="array" aca="1" ref="B159" ca="1">INDIRECT("'Daily results'!M"&amp;A159)</f>
        <v>54.347823641304394</v>
      </c>
      <c r="C159" cm="1">
        <f t="array" aca="1" ref="C159" ca="1">INDIRECT("'Daily results'!L"&amp;A159)</f>
        <v>99999.995500000077</v>
      </c>
      <c r="D159" cm="1">
        <f t="array" aca="1" ref="D159" ca="1">INDIRECT("'Daily results binary'!M"&amp;A159)</f>
        <v>69.825284666089971</v>
      </c>
    </row>
    <row r="160" spans="1:4" x14ac:dyDescent="0.2">
      <c r="A160">
        <v>233</v>
      </c>
      <c r="B160" cm="1">
        <f t="array" aca="1" ref="B160" ca="1">INDIRECT("'Daily results'!M"&amp;A160)</f>
        <v>40.17516761139521</v>
      </c>
      <c r="C160" cm="1">
        <f t="array" aca="1" ref="C160" ca="1">INDIRECT("'Daily results'!L"&amp;A160)</f>
        <v>70306.543333333335</v>
      </c>
      <c r="D160" cm="1">
        <f t="array" aca="1" ref="D160" ca="1">INDIRECT("'Daily results binary'!M"&amp;A160)</f>
        <v>56.712877469731652</v>
      </c>
    </row>
    <row r="161" spans="1:4" x14ac:dyDescent="0.2">
      <c r="A161">
        <v>234</v>
      </c>
      <c r="B161" cm="1">
        <f t="array" aca="1" ref="B161" ca="1">INDIRECT("'Daily results'!M"&amp;A161)</f>
        <v>51.813474176487937</v>
      </c>
      <c r="C161" cm="1">
        <f t="array" aca="1" ref="C161" ca="1">INDIRECT("'Daily results'!L"&amp;A161)</f>
        <v>100000.00533333328</v>
      </c>
      <c r="D161" cm="1">
        <f t="array" aca="1" ref="D161" ca="1">INDIRECT("'Daily results binary'!M"&amp;A161)</f>
        <v>67.25097148556965</v>
      </c>
    </row>
    <row r="162" spans="1:4" x14ac:dyDescent="0.2">
      <c r="A162">
        <v>235</v>
      </c>
      <c r="B162" cm="1">
        <f t="array" aca="1" ref="B162" ca="1">INDIRECT("'Daily results'!M"&amp;A162)</f>
        <v>55.55555786008226</v>
      </c>
      <c r="C162" cm="1">
        <f t="array" aca="1" ref="C162" ca="1">INDIRECT("'Daily results'!L"&amp;A162)</f>
        <v>100000.00433333323</v>
      </c>
      <c r="D162" cm="1">
        <f t="array" aca="1" ref="D162" ca="1">INDIRECT("'Daily results binary'!M"&amp;A162)</f>
        <v>73.066341947906679</v>
      </c>
    </row>
    <row r="163" spans="1:4" x14ac:dyDescent="0.2">
      <c r="A163">
        <v>236</v>
      </c>
      <c r="B163" cm="1">
        <f t="array" aca="1" ref="B163" ca="1">INDIRECT("'Daily results'!M"&amp;A163)</f>
        <v>44.557538461538222</v>
      </c>
      <c r="C163" cm="1">
        <f t="array" aca="1" ref="C163" ca="1">INDIRECT("'Daily results'!L"&amp;A163)</f>
        <v>81094.719999999972</v>
      </c>
      <c r="D163" cm="1">
        <f t="array" aca="1" ref="D163" ca="1">INDIRECT("'Daily results binary'!M"&amp;A163)</f>
        <v>61.493635400030897</v>
      </c>
    </row>
    <row r="164" spans="1:4" x14ac:dyDescent="0.2">
      <c r="A164">
        <v>239</v>
      </c>
      <c r="B164" cm="1">
        <f t="array" aca="1" ref="B164" ca="1">INDIRECT("'Daily results'!M"&amp;A164)</f>
        <v>47.542544651951516</v>
      </c>
      <c r="C164" cm="1">
        <f t="array" aca="1" ref="C164" ca="1">INDIRECT("'Daily results'!L"&amp;A164)</f>
        <v>72740.093333333381</v>
      </c>
      <c r="D164" cm="1">
        <f t="array" aca="1" ref="D164" ca="1">INDIRECT("'Daily results binary'!M"&amp;A164)</f>
        <v>67.478649095728088</v>
      </c>
    </row>
    <row r="165" spans="1:4" x14ac:dyDescent="0.2">
      <c r="A165">
        <v>240</v>
      </c>
      <c r="B165" cm="1">
        <f t="array" aca="1" ref="B165" ca="1">INDIRECT("'Daily results'!M"&amp;A165)</f>
        <v>51.942799448635732</v>
      </c>
      <c r="C165" cm="1">
        <f t="array" aca="1" ref="C165" ca="1">INDIRECT("'Daily results'!L"&amp;A165)</f>
        <v>76875.343166666571</v>
      </c>
      <c r="D165" cm="1">
        <f t="array" aca="1" ref="D165" ca="1">INDIRECT("'Daily results binary'!M"&amp;A165)</f>
        <v>70.839516584450408</v>
      </c>
    </row>
    <row r="166" spans="1:4" x14ac:dyDescent="0.2">
      <c r="A166">
        <v>241</v>
      </c>
      <c r="B166" cm="1">
        <f t="array" aca="1" ref="B166" ca="1">INDIRECT("'Daily results'!M"&amp;A166)</f>
        <v>34.482756329766119</v>
      </c>
      <c r="C166" cm="1">
        <f t="array" aca="1" ref="C166" ca="1">INDIRECT("'Daily results'!L"&amp;A166)</f>
        <v>49999.996666666586</v>
      </c>
      <c r="D166" cm="1">
        <f t="array" aca="1" ref="D166" ca="1">INDIRECT("'Daily results binary'!M"&amp;A166)</f>
        <v>48.522812339729413</v>
      </c>
    </row>
    <row r="167" spans="1:4" x14ac:dyDescent="0.2">
      <c r="A167">
        <v>242</v>
      </c>
      <c r="B167" cm="1">
        <f t="array" aca="1" ref="B167" ca="1">INDIRECT("'Daily results'!M"&amp;A167)</f>
        <v>31.847133233937878</v>
      </c>
      <c r="C167" cm="1">
        <f t="array" aca="1" ref="C167" ca="1">INDIRECT("'Daily results'!L"&amp;A167)</f>
        <v>49999.999166666763</v>
      </c>
      <c r="D167" cm="1">
        <f t="array" aca="1" ref="D167" ca="1">INDIRECT("'Daily results binary'!M"&amp;A167)</f>
        <v>47.43338196739208</v>
      </c>
    </row>
    <row r="168" spans="1:4" x14ac:dyDescent="0.2">
      <c r="A168">
        <v>243</v>
      </c>
      <c r="B168" cm="1">
        <f t="array" aca="1" ref="B168" ca="1">INDIRECT("'Daily results'!M"&amp;A168)</f>
        <v>31.645570741868255</v>
      </c>
      <c r="C168" cm="1">
        <f t="array" aca="1" ref="C168" ca="1">INDIRECT("'Daily results'!L"&amp;A168)</f>
        <v>50000.001666666591</v>
      </c>
      <c r="D168" cm="1">
        <f t="array" aca="1" ref="D168" ca="1">INDIRECT("'Daily results binary'!M"&amp;A168)</f>
        <v>44.366461727595123</v>
      </c>
    </row>
    <row r="169" spans="1:4" x14ac:dyDescent="0.2">
      <c r="A169">
        <v>246</v>
      </c>
      <c r="B169" cm="1">
        <f t="array" aca="1" ref="B169" ca="1">INDIRECT("'Daily results'!M"&amp;A169)</f>
        <v>65.789471257502328</v>
      </c>
      <c r="C169" cm="1">
        <f t="array" aca="1" ref="C169" ca="1">INDIRECT("'Daily results'!L"&amp;A169)</f>
        <v>99999.996333333431</v>
      </c>
      <c r="D169" cm="1">
        <f t="array" aca="1" ref="D169" ca="1">INDIRECT("'Daily results binary'!M"&amp;A169)</f>
        <v>95.403978336056923</v>
      </c>
    </row>
    <row r="170" spans="1:4" x14ac:dyDescent="0.2">
      <c r="A170">
        <v>247</v>
      </c>
      <c r="B170" cm="1">
        <f t="array" aca="1" ref="B170" ca="1">INDIRECT("'Daily results'!M"&amp;A170)</f>
        <v>47.201402756574062</v>
      </c>
      <c r="C170" cm="1">
        <f t="array" aca="1" ref="C170" ca="1">INDIRECT("'Daily results'!L"&amp;A170)</f>
        <v>82602.45466666657</v>
      </c>
      <c r="D170" cm="1">
        <f t="array" aca="1" ref="D170" ca="1">INDIRECT("'Daily results binary'!M"&amp;A170)</f>
        <v>66.502915930009792</v>
      </c>
    </row>
    <row r="171" spans="1:4" x14ac:dyDescent="0.2">
      <c r="A171">
        <v>248</v>
      </c>
      <c r="B171" cm="1">
        <f t="array" aca="1" ref="B171" ca="1">INDIRECT("'Daily results'!M"&amp;A171)</f>
        <v>37.297795605855825</v>
      </c>
      <c r="C171" cm="1">
        <f t="array" aca="1" ref="C171" ca="1">INDIRECT("'Daily results'!L"&amp;A171)</f>
        <v>56692.64933333348</v>
      </c>
      <c r="D171" cm="1">
        <f t="array" aca="1" ref="D171" ca="1">INDIRECT("'Daily results binary'!M"&amp;A171)</f>
        <v>53.13641314227138</v>
      </c>
    </row>
    <row r="172" spans="1:4" x14ac:dyDescent="0.2">
      <c r="A172">
        <v>249</v>
      </c>
      <c r="B172" cm="1">
        <f t="array" aca="1" ref="B172" ca="1">INDIRECT("'Daily results'!M"&amp;A172)</f>
        <v>60.240966145304164</v>
      </c>
      <c r="C172" cm="1">
        <f t="array" aca="1" ref="C172" ca="1">INDIRECT("'Daily results'!L"&amp;A172)</f>
        <v>100000.00350000011</v>
      </c>
      <c r="D172" cm="1">
        <f t="array" aca="1" ref="D172" ca="1">INDIRECT("'Daily results binary'!M"&amp;A172)</f>
        <v>84.522815263856344</v>
      </c>
    </row>
    <row r="173" spans="1:4" x14ac:dyDescent="0.2">
      <c r="A173">
        <v>250</v>
      </c>
      <c r="B173" cm="1">
        <f t="array" aca="1" ref="B173" ca="1">INDIRECT("'Daily results'!M"&amp;A173)</f>
        <v>57.471264327079773</v>
      </c>
      <c r="C173" cm="1">
        <f t="array" aca="1" ref="C173" ca="1">INDIRECT("'Daily results'!L"&amp;A173)</f>
        <v>99999.999833333422</v>
      </c>
      <c r="D173" cm="1">
        <f t="array" aca="1" ref="D173" ca="1">INDIRECT("'Daily results binary'!M"&amp;A173)</f>
        <v>81.028377133017855</v>
      </c>
    </row>
    <row r="174" spans="1:4" x14ac:dyDescent="0.2">
      <c r="A174">
        <v>253</v>
      </c>
      <c r="B174" cm="1">
        <f t="array" aca="1" ref="B174" ca="1">INDIRECT("'Daily results'!M"&amp;A174)</f>
        <v>46.806957142856795</v>
      </c>
      <c r="C174" cm="1">
        <f t="array" aca="1" ref="C174" ca="1">INDIRECT("'Daily results'!L"&amp;A174)</f>
        <v>78635.687999999849</v>
      </c>
      <c r="D174" cm="1">
        <f t="array" aca="1" ref="D174" ca="1">INDIRECT("'Daily results binary'!M"&amp;A174)</f>
        <v>63.730833915670182</v>
      </c>
    </row>
    <row r="175" spans="1:4" x14ac:dyDescent="0.2">
      <c r="A175">
        <v>254</v>
      </c>
      <c r="B175" cm="1">
        <f t="array" aca="1" ref="B175" ca="1">INDIRECT("'Daily results'!M"&amp;A175)</f>
        <v>29.585800452831997</v>
      </c>
      <c r="C175" cm="1">
        <f t="array" aca="1" ref="C175" ca="1">INDIRECT("'Daily results'!L"&amp;A175)</f>
        <v>50000.002666666755</v>
      </c>
      <c r="D175" cm="1">
        <f t="array" aca="1" ref="D175" ca="1">INDIRECT("'Daily results binary'!M"&amp;A175)</f>
        <v>40.51181522706829</v>
      </c>
    </row>
    <row r="176" spans="1:4" x14ac:dyDescent="0.2">
      <c r="A176">
        <v>255</v>
      </c>
      <c r="B176" cm="1">
        <f t="array" aca="1" ref="B176" ca="1">INDIRECT("'Daily results'!M"&amp;A176)</f>
        <v>51.579550560548348</v>
      </c>
      <c r="C176" cm="1">
        <f t="array" aca="1" ref="C176" ca="1">INDIRECT("'Daily results'!L"&amp;A176)</f>
        <v>84590.462833333411</v>
      </c>
      <c r="D176" cm="1">
        <f t="array" aca="1" ref="D176" ca="1">INDIRECT("'Daily results binary'!M"&amp;A176)</f>
        <v>67.957772505736955</v>
      </c>
    </row>
    <row r="177" spans="1:4" x14ac:dyDescent="0.2">
      <c r="A177">
        <v>256</v>
      </c>
      <c r="B177" cm="1">
        <f t="array" aca="1" ref="B177" ca="1">INDIRECT("'Daily results'!M"&amp;A177)</f>
        <v>43.043081214547932</v>
      </c>
      <c r="C177" cm="1">
        <f t="array" aca="1" ref="C177" ca="1">INDIRECT("'Daily results'!L"&amp;A177)</f>
        <v>68008.068333333475</v>
      </c>
      <c r="D177" cm="1">
        <f t="array" aca="1" ref="D177" ca="1">INDIRECT("'Daily results binary'!M"&amp;A177)</f>
        <v>58.437919038872977</v>
      </c>
    </row>
    <row r="178" spans="1:4" x14ac:dyDescent="0.2">
      <c r="A178">
        <v>257</v>
      </c>
      <c r="B178" cm="1">
        <f t="array" aca="1" ref="B178" ca="1">INDIRECT("'Daily results'!M"&amp;A178)</f>
        <v>43.787337668450419</v>
      </c>
      <c r="C178" cm="1">
        <f t="array" aca="1" ref="C178" ca="1">INDIRECT("'Daily results'!L"&amp;A178)</f>
        <v>73124.85383333324</v>
      </c>
      <c r="D178" cm="1">
        <f t="array" aca="1" ref="D178" ca="1">INDIRECT("'Daily results binary'!M"&amp;A178)</f>
        <v>57.554911611187798</v>
      </c>
    </row>
    <row r="179" spans="1:4" x14ac:dyDescent="0.2">
      <c r="A179">
        <v>260</v>
      </c>
      <c r="B179" cm="1">
        <f t="array" aca="1" ref="B179" ca="1">INDIRECT("'Daily results'!M"&amp;A179)</f>
        <v>53.475936773999763</v>
      </c>
      <c r="C179" cm="1">
        <f t="array" aca="1" ref="C179" ca="1">INDIRECT("'Daily results'!L"&amp;A179)</f>
        <v>100000.00149999978</v>
      </c>
      <c r="D179" cm="1">
        <f t="array" aca="1" ref="D179" ca="1">INDIRECT("'Daily results binary'!M"&amp;A179)</f>
        <v>70.368333076846568</v>
      </c>
    </row>
    <row r="180" spans="1:4" x14ac:dyDescent="0.2">
      <c r="A180">
        <v>261</v>
      </c>
      <c r="B180" cm="1">
        <f t="array" aca="1" ref="B180" ca="1">INDIRECT("'Daily results'!M"&amp;A180)</f>
        <v>38.295986125880873</v>
      </c>
      <c r="C180" cm="1">
        <f t="array" aca="1" ref="C180" ca="1">INDIRECT("'Daily results'!L"&amp;A180)</f>
        <v>64337.256499999901</v>
      </c>
      <c r="D180" cm="1">
        <f t="array" aca="1" ref="D180" ca="1">INDIRECT("'Daily results binary'!M"&amp;A180)</f>
        <v>52.295379172561631</v>
      </c>
    </row>
    <row r="181" spans="1:4" x14ac:dyDescent="0.2">
      <c r="A181">
        <v>262</v>
      </c>
      <c r="B181" cm="1">
        <f t="array" aca="1" ref="B181" ca="1">INDIRECT("'Daily results'!M"&amp;A181)</f>
        <v>40.145947928994083</v>
      </c>
      <c r="C181" cm="1">
        <f t="array" aca="1" ref="C181" ca="1">INDIRECT("'Daily results'!L"&amp;A181)</f>
        <v>67846.652000000002</v>
      </c>
      <c r="D181" cm="1">
        <f t="array" aca="1" ref="D181" ca="1">INDIRECT("'Daily results binary'!M"&amp;A181)</f>
        <v>56.315190243764214</v>
      </c>
    </row>
    <row r="182" spans="1:4" x14ac:dyDescent="0.2">
      <c r="A182">
        <v>263</v>
      </c>
      <c r="B182" cm="1">
        <f t="array" aca="1" ref="B182" ca="1">INDIRECT("'Daily results'!M"&amp;A182)</f>
        <v>51.813468828693452</v>
      </c>
      <c r="C182" cm="1">
        <f t="array" aca="1" ref="C182" ca="1">INDIRECT("'Daily results'!L"&amp;A182)</f>
        <v>99999.994666666957</v>
      </c>
      <c r="D182" cm="1">
        <f t="array" aca="1" ref="D182" ca="1">INDIRECT("'Daily results binary'!M"&amp;A182)</f>
        <v>67.152526563582398</v>
      </c>
    </row>
    <row r="183" spans="1:4" x14ac:dyDescent="0.2">
      <c r="A183">
        <v>264</v>
      </c>
      <c r="B183" cm="1">
        <f t="array" aca="1" ref="B183" ca="1">INDIRECT("'Daily results'!M"&amp;A183)</f>
        <v>52.910054414303445</v>
      </c>
      <c r="C183" cm="1">
        <f t="array" aca="1" ref="C183" ca="1">INDIRECT("'Daily results'!L"&amp;A183)</f>
        <v>100000.00266666664</v>
      </c>
      <c r="D183" cm="1">
        <f t="array" aca="1" ref="D183" ca="1">INDIRECT("'Daily results binary'!M"&amp;A183)</f>
        <v>70.852873157853125</v>
      </c>
    </row>
    <row r="184" spans="1:4" x14ac:dyDescent="0.2">
      <c r="A184">
        <v>267</v>
      </c>
      <c r="B184" cm="1">
        <f t="array" aca="1" ref="B184" ca="1">INDIRECT("'Daily results'!M"&amp;A184)</f>
        <v>49.999999083333066</v>
      </c>
      <c r="C184" cm="1">
        <f t="array" aca="1" ref="C184" ca="1">INDIRECT("'Daily results'!L"&amp;A184)</f>
        <v>99999.998333333293</v>
      </c>
      <c r="D184" cm="1">
        <f t="array" aca="1" ref="D184" ca="1">INDIRECT("'Daily results binary'!M"&amp;A184)</f>
        <v>64.949729909520499</v>
      </c>
    </row>
    <row r="185" spans="1:4" x14ac:dyDescent="0.2">
      <c r="A185">
        <v>269</v>
      </c>
      <c r="B185" cm="1">
        <f t="array" aca="1" ref="B185" ca="1">INDIRECT("'Daily results'!M"&amp;A185)</f>
        <v>53.56456448087431</v>
      </c>
      <c r="C185" cm="1">
        <f t="array" aca="1" ref="C185" ca="1">INDIRECT("'Daily results'!L"&amp;A185)</f>
        <v>98023.153000000049</v>
      </c>
      <c r="D185" cm="1">
        <f t="array" aca="1" ref="D185" ca="1">INDIRECT("'Daily results binary'!M"&amp;A185)</f>
        <v>74.270366577698326</v>
      </c>
    </row>
    <row r="186" spans="1:4" x14ac:dyDescent="0.2">
      <c r="A186">
        <v>270</v>
      </c>
      <c r="B186" cm="1">
        <f t="array" aca="1" ref="B186" ca="1">INDIRECT("'Daily results'!M"&amp;A186)</f>
        <v>37.91891144743645</v>
      </c>
      <c r="C186" cm="1">
        <f t="array" aca="1" ref="C186" ca="1">INDIRECT("'Daily results'!L"&amp;A186)</f>
        <v>65220.527499999851</v>
      </c>
      <c r="D186" cm="1">
        <f t="array" aca="1" ref="D186" ca="1">INDIRECT("'Daily results binary'!M"&amp;A186)</f>
        <v>51.652626966062122</v>
      </c>
    </row>
    <row r="187" spans="1:4" x14ac:dyDescent="0.2">
      <c r="A187">
        <v>271</v>
      </c>
      <c r="B187" cm="1">
        <f t="array" aca="1" ref="B187" ca="1">INDIRECT("'Daily results'!M"&amp;A187)</f>
        <v>53.763439247311908</v>
      </c>
      <c r="C187" cm="1">
        <f t="array" aca="1" ref="C187" ca="1">INDIRECT("'Daily results'!L"&amp;A187)</f>
        <v>99999.997000000207</v>
      </c>
      <c r="D187" cm="1">
        <f t="array" aca="1" ref="D187" ca="1">INDIRECT("'Daily results binary'!M"&amp;A187)</f>
        <v>72.283765224145142</v>
      </c>
    </row>
    <row r="188" spans="1:4" x14ac:dyDescent="0.2">
      <c r="A188">
        <v>274</v>
      </c>
      <c r="B188" cm="1">
        <f t="array" aca="1" ref="B188" ca="1">INDIRECT("'Daily results'!M"&amp;A188)</f>
        <v>55.248621629376117</v>
      </c>
      <c r="C188" cm="1">
        <f t="array" aca="1" ref="C188" ca="1">INDIRECT("'Daily results'!L"&amp;A188)</f>
        <v>100000.00533333351</v>
      </c>
      <c r="D188" cm="1">
        <f t="array" aca="1" ref="D188" ca="1">INDIRECT("'Daily results binary'!M"&amp;A188)</f>
        <v>74.841611272048141</v>
      </c>
    </row>
    <row r="189" spans="1:4" x14ac:dyDescent="0.2">
      <c r="A189">
        <v>275</v>
      </c>
      <c r="B189" cm="1">
        <f t="array" aca="1" ref="B189" ca="1">INDIRECT("'Daily results'!M"&amp;A189)</f>
        <v>57.803470976310209</v>
      </c>
      <c r="C189" cm="1">
        <f t="array" aca="1" ref="C189" ca="1">INDIRECT("'Daily results'!L"&amp;A189)</f>
        <v>100000.00449999981</v>
      </c>
      <c r="D189" cm="1">
        <f t="array" aca="1" ref="D189" ca="1">INDIRECT("'Daily results binary'!M"&amp;A189)</f>
        <v>77.382309090831527</v>
      </c>
    </row>
    <row r="190" spans="1:4" x14ac:dyDescent="0.2">
      <c r="A190">
        <v>276</v>
      </c>
      <c r="B190" cm="1">
        <f t="array" aca="1" ref="B190" ca="1">INDIRECT("'Daily results'!M"&amp;A190)</f>
        <v>50.251257747279119</v>
      </c>
      <c r="C190" cm="1">
        <f t="array" aca="1" ref="C190" ca="1">INDIRECT("'Daily results'!L"&amp;A190)</f>
        <v>100000.00283333333</v>
      </c>
      <c r="D190" cm="1">
        <f t="array" aca="1" ref="D190" ca="1">INDIRECT("'Daily results binary'!M"&amp;A190)</f>
        <v>65.655503104071059</v>
      </c>
    </row>
    <row r="191" spans="1:4" x14ac:dyDescent="0.2">
      <c r="A191">
        <v>277</v>
      </c>
      <c r="B191" cm="1">
        <f t="array" aca="1" ref="B191" ca="1">INDIRECT("'Daily results'!M"&amp;A191)</f>
        <v>41.4074104358765</v>
      </c>
      <c r="C191" cm="1">
        <f t="array" aca="1" ref="C191" ca="1">INDIRECT("'Daily results'!L"&amp;A191)</f>
        <v>75775.561166666797</v>
      </c>
      <c r="D191" cm="1">
        <f t="array" aca="1" ref="D191" ca="1">INDIRECT("'Daily results binary'!M"&amp;A191)</f>
        <v>54.266945941547071</v>
      </c>
    </row>
    <row r="192" spans="1:4" x14ac:dyDescent="0.2">
      <c r="A192">
        <v>278</v>
      </c>
      <c r="B192" cm="1">
        <f t="array" aca="1" ref="B192" ca="1">INDIRECT("'Daily results'!M"&amp;A192)</f>
        <v>45.773826261930701</v>
      </c>
      <c r="C192" cm="1">
        <f t="array" aca="1" ref="C192" ca="1">INDIRECT("'Daily results'!L"&amp;A192)</f>
        <v>70033.954333333415</v>
      </c>
      <c r="D192" cm="1">
        <f t="array" aca="1" ref="D192" ca="1">INDIRECT("'Daily results binary'!M"&amp;A192)</f>
        <v>62.724897495073904</v>
      </c>
    </row>
    <row r="193" spans="1:4" x14ac:dyDescent="0.2">
      <c r="A193">
        <v>281</v>
      </c>
      <c r="B193" cm="1">
        <f t="array" aca="1" ref="B193" ca="1">INDIRECT("'Daily results'!M"&amp;A193)</f>
        <v>55.248618660907802</v>
      </c>
      <c r="C193" cm="1">
        <f t="array" aca="1" ref="C193" ca="1">INDIRECT("'Daily results'!L"&amp;A193)</f>
        <v>99999.999500000034</v>
      </c>
      <c r="D193" cm="1">
        <f t="array" aca="1" ref="D193" ca="1">INDIRECT("'Daily results binary'!M"&amp;A193)</f>
        <v>74.822984997082358</v>
      </c>
    </row>
    <row r="194" spans="1:4" x14ac:dyDescent="0.2">
      <c r="A194">
        <v>282</v>
      </c>
      <c r="B194" cm="1">
        <f t="array" aca="1" ref="B194" ca="1">INDIRECT("'Daily results'!M"&amp;A194)</f>
        <v>42.612257365875053</v>
      </c>
      <c r="C194" cm="1">
        <f t="array" aca="1" ref="C194" ca="1">INDIRECT("'Daily results'!L"&amp;A194)</f>
        <v>72866.960166666773</v>
      </c>
      <c r="D194" cm="1">
        <f t="array" aca="1" ref="D194" ca="1">INDIRECT("'Daily results binary'!M"&amp;A194)</f>
        <v>57.871690929466467</v>
      </c>
    </row>
    <row r="195" spans="1:4" x14ac:dyDescent="0.2">
      <c r="A195">
        <v>283</v>
      </c>
      <c r="B195" cm="1">
        <f t="array" aca="1" ref="B195" ca="1">INDIRECT("'Daily results'!M"&amp;A195)</f>
        <v>38.346687234042435</v>
      </c>
      <c r="C195" cm="1">
        <f t="array" aca="1" ref="C195" ca="1">INDIRECT("'Daily results'!L"&amp;A195)</f>
        <v>54068.828999999794</v>
      </c>
      <c r="D195" cm="1">
        <f t="array" aca="1" ref="D195" ca="1">INDIRECT("'Daily results binary'!M"&amp;A195)</f>
        <v>54.068828999999852</v>
      </c>
    </row>
    <row r="196" spans="1:4" x14ac:dyDescent="0.2">
      <c r="A196">
        <v>284</v>
      </c>
      <c r="B196" cm="1">
        <f t="array" aca="1" ref="B196" ca="1">INDIRECT("'Daily results'!M"&amp;A196)</f>
        <v>52.884056537847279</v>
      </c>
      <c r="C196" cm="1">
        <f t="array" aca="1" ref="C196" ca="1">INDIRECT("'Daily results'!L"&amp;A196)</f>
        <v>83027.968499999959</v>
      </c>
      <c r="D196" cm="1">
        <f t="array" aca="1" ref="D196" ca="1">INDIRECT("'Daily results binary'!M"&amp;A196)</f>
        <v>74.535292232777024</v>
      </c>
    </row>
    <row r="197" spans="1:4" x14ac:dyDescent="0.2">
      <c r="A197">
        <v>285</v>
      </c>
      <c r="B197" cm="1">
        <f t="array" aca="1" ref="B197" ca="1">INDIRECT("'Daily results'!M"&amp;A197)</f>
        <v>50.761422418339365</v>
      </c>
      <c r="C197" cm="1">
        <f t="array" aca="1" ref="C197" ca="1">INDIRECT("'Daily results'!L"&amp;A197)</f>
        <v>100000.00233333325</v>
      </c>
      <c r="D197" cm="1">
        <f t="array" aca="1" ref="D197" ca="1">INDIRECT("'Daily results binary'!M"&amp;A197)</f>
        <v>67.970361953028302</v>
      </c>
    </row>
    <row r="198" spans="1:4" x14ac:dyDescent="0.2">
      <c r="A198">
        <v>288</v>
      </c>
      <c r="B198" cm="1">
        <f t="array" aca="1" ref="B198" ca="1">INDIRECT("'Daily results'!M"&amp;A198)</f>
        <v>48.518988033652974</v>
      </c>
      <c r="C198" cm="1">
        <f t="array" aca="1" ref="C198" ca="1">INDIRECT("'Daily results'!L"&amp;A198)</f>
        <v>90245.317500000121</v>
      </c>
      <c r="D198" cm="1">
        <f t="array" aca="1" ref="D198" ca="1">INDIRECT("'Daily results binary'!M"&amp;A198)</f>
        <v>63.563660458673667</v>
      </c>
    </row>
    <row r="199" spans="1:4" x14ac:dyDescent="0.2">
      <c r="A199">
        <v>289</v>
      </c>
      <c r="B199" cm="1">
        <f t="array" aca="1" ref="B199" ca="1">INDIRECT("'Daily results'!M"&amp;A199)</f>
        <v>51.020406122448946</v>
      </c>
      <c r="C199" cm="1">
        <f t="array" aca="1" ref="C199" ca="1">INDIRECT("'Daily results'!L"&amp;A199)</f>
        <v>99999.995999999926</v>
      </c>
      <c r="D199" cm="1">
        <f t="array" aca="1" ref="D199" ca="1">INDIRECT("'Daily results binary'!M"&amp;A199)</f>
        <v>67.178176099144665</v>
      </c>
    </row>
    <row r="200" spans="1:4" x14ac:dyDescent="0.2">
      <c r="A200">
        <v>290</v>
      </c>
      <c r="B200" cm="1">
        <f t="array" aca="1" ref="B200" ca="1">INDIRECT("'Daily results'!M"&amp;A200)</f>
        <v>50.000000916666643</v>
      </c>
      <c r="C200" cm="1">
        <f t="array" aca="1" ref="C200" ca="1">INDIRECT("'Daily results'!L"&amp;A200)</f>
        <v>100000.00166666659</v>
      </c>
      <c r="D200" cm="1">
        <f t="array" aca="1" ref="D200" ca="1">INDIRECT("'Daily results binary'!M"&amp;A200)</f>
        <v>59.075160807951036</v>
      </c>
    </row>
    <row r="201" spans="1:4" x14ac:dyDescent="0.2">
      <c r="A201">
        <v>291</v>
      </c>
      <c r="B201" cm="1">
        <f t="array" aca="1" ref="B201" ca="1">INDIRECT("'Daily results'!M"&amp;A201)</f>
        <v>49.413478333891966</v>
      </c>
      <c r="C201" cm="1">
        <f t="array" aca="1" ref="C201" ca="1">INDIRECT("'Daily results'!L"&amp;A201)</f>
        <v>86473.587166666752</v>
      </c>
      <c r="D201" cm="1">
        <f t="array" aca="1" ref="D201" ca="1">INDIRECT("'Daily results binary'!M"&amp;A201)</f>
        <v>63.362872206580931</v>
      </c>
    </row>
    <row r="202" spans="1:4" x14ac:dyDescent="0.2">
      <c r="A202">
        <v>292</v>
      </c>
      <c r="B202" cm="1">
        <f t="array" aca="1" ref="B202" ca="1">INDIRECT("'Daily results'!M"&amp;A202)</f>
        <v>52.356023435486954</v>
      </c>
      <c r="C202" cm="1">
        <f t="array" aca="1" ref="C202" ca="1">INDIRECT("'Daily results'!L"&amp;A202)</f>
        <v>100000.00449999992</v>
      </c>
      <c r="D202" cm="1">
        <f t="array" aca="1" ref="D202" ca="1">INDIRECT("'Daily results binary'!M"&amp;A202)</f>
        <v>68.152174527450072</v>
      </c>
    </row>
    <row r="203" spans="1:4" x14ac:dyDescent="0.2">
      <c r="A203">
        <v>295</v>
      </c>
      <c r="B203" cm="1">
        <f t="array" aca="1" ref="B203" ca="1">INDIRECT("'Daily results'!M"&amp;A203)</f>
        <v>37.989403245331282</v>
      </c>
      <c r="C203" cm="1">
        <f t="array" aca="1" ref="C203" ca="1">INDIRECT("'Daily results'!L"&amp;A203)</f>
        <v>66481.455666666618</v>
      </c>
      <c r="D203" cm="1">
        <f t="array" aca="1" ref="D203" ca="1">INDIRECT("'Daily results binary'!M"&amp;A203)</f>
        <v>52.438749333702084</v>
      </c>
    </row>
    <row r="204" spans="1:4" x14ac:dyDescent="0.2">
      <c r="A204">
        <v>296</v>
      </c>
      <c r="B204" cm="1">
        <f t="array" aca="1" ref="B204" ca="1">INDIRECT("'Daily results'!M"&amp;A204)</f>
        <v>50.505048443186048</v>
      </c>
      <c r="C204" cm="1">
        <f t="array" aca="1" ref="C204" ca="1">INDIRECT("'Daily results'!L"&amp;A204)</f>
        <v>99999.995833333232</v>
      </c>
      <c r="D204" cm="1">
        <f t="array" aca="1" ref="D204" ca="1">INDIRECT("'Daily results binary'!M"&amp;A204)</f>
        <v>66.568936237769677</v>
      </c>
    </row>
    <row r="205" spans="1:4" x14ac:dyDescent="0.2">
      <c r="A205">
        <v>297</v>
      </c>
      <c r="B205" cm="1">
        <f t="array" aca="1" ref="B205" ca="1">INDIRECT("'Daily results'!M"&amp;A205)</f>
        <v>43.152789308176104</v>
      </c>
      <c r="C205" cm="1">
        <f t="array" aca="1" ref="C205" ca="1">INDIRECT("'Daily results'!L"&amp;A205)</f>
        <v>68612.935000000056</v>
      </c>
      <c r="D205" cm="1">
        <f t="array" aca="1" ref="D205" ca="1">INDIRECT("'Daily results binary'!M"&amp;A205)</f>
        <v>57.692261672678036</v>
      </c>
    </row>
    <row r="206" spans="1:4" x14ac:dyDescent="0.2">
      <c r="A206">
        <v>298</v>
      </c>
      <c r="B206" cm="1">
        <f t="array" aca="1" ref="B206" ca="1">INDIRECT("'Daily results'!M"&amp;A206)</f>
        <v>52.880575116641438</v>
      </c>
      <c r="C206" cm="1">
        <f t="array" aca="1" ref="C206" ca="1">INDIRECT("'Daily results'!L"&amp;A206)</f>
        <v>83551.30866666662</v>
      </c>
      <c r="D206" cm="1">
        <f t="array" aca="1" ref="D206" ca="1">INDIRECT("'Daily results binary'!M"&amp;A206)</f>
        <v>73.210140146284971</v>
      </c>
    </row>
    <row r="207" spans="1:4" x14ac:dyDescent="0.2">
      <c r="A207">
        <v>299</v>
      </c>
      <c r="B207" cm="1">
        <f t="array" aca="1" ref="B207" ca="1">INDIRECT("'Daily results'!M"&amp;A207)</f>
        <v>40.851691567699639</v>
      </c>
      <c r="C207" cm="1">
        <f t="array" aca="1" ref="C207" ca="1">INDIRECT("'Daily results'!L"&amp;A207)</f>
        <v>62503.088166666566</v>
      </c>
      <c r="D207" cm="1">
        <f t="array" aca="1" ref="D207" ca="1">INDIRECT("'Daily results binary'!M"&amp;A207)</f>
        <v>55.556776131116813</v>
      </c>
    </row>
    <row r="208" spans="1:4" x14ac:dyDescent="0.2">
      <c r="A208">
        <v>302</v>
      </c>
      <c r="B208" cm="1">
        <f t="array" aca="1" ref="B208" ca="1">INDIRECT("'Daily results'!M"&amp;A208)</f>
        <v>40.409981168830875</v>
      </c>
      <c r="C208" cm="1">
        <f t="array" aca="1" ref="C208" ca="1">INDIRECT("'Daily results'!L"&amp;A208)</f>
        <v>62231.370999999926</v>
      </c>
      <c r="D208" cm="1">
        <f t="array" aca="1" ref="D208" ca="1">INDIRECT("'Daily results binary'!M"&amp;A208)</f>
        <v>60.200556225600486</v>
      </c>
    </row>
    <row r="209" spans="1:4" x14ac:dyDescent="0.2">
      <c r="A209">
        <v>303</v>
      </c>
      <c r="B209" cm="1">
        <f t="array" aca="1" ref="B209" ca="1">INDIRECT("'Daily results'!M"&amp;A209)</f>
        <v>37.220695682958024</v>
      </c>
      <c r="C209" cm="1">
        <f t="array" aca="1" ref="C209" ca="1">INDIRECT("'Daily results'!L"&amp;A209)</f>
        <v>58808.699166666833</v>
      </c>
      <c r="D209" cm="1">
        <f t="array" aca="1" ref="D209" ca="1">INDIRECT("'Daily results binary'!M"&amp;A209)</f>
        <v>53.384583895442525</v>
      </c>
    </row>
    <row r="210" spans="1:4" x14ac:dyDescent="0.2">
      <c r="A210">
        <v>304</v>
      </c>
      <c r="B210" cm="1">
        <f t="array" aca="1" ref="B210" ca="1">INDIRECT("'Daily results'!M"&amp;A210)</f>
        <v>33.010724081715466</v>
      </c>
      <c r="C210" cm="1">
        <f t="array" aca="1" ref="C210" ca="1">INDIRECT("'Daily results'!L"&amp;A210)</f>
        <v>47535.442666666699</v>
      </c>
      <c r="D210" cm="1">
        <f t="array" aca="1" ref="D210" ca="1">INDIRECT("'Daily results binary'!M"&amp;A210)</f>
        <v>46.920729420257743</v>
      </c>
    </row>
    <row r="211" spans="1:4" x14ac:dyDescent="0.2">
      <c r="A211">
        <v>305</v>
      </c>
      <c r="B211" cm="1">
        <f t="array" aca="1" ref="B211" ca="1">INDIRECT("'Daily results'!M"&amp;A211)</f>
        <v>50.000002041666683</v>
      </c>
      <c r="C211" cm="1">
        <f t="array" aca="1" ref="C211" ca="1">INDIRECT("'Daily results'!L"&amp;A211)</f>
        <v>100000.00416666665</v>
      </c>
      <c r="D211" cm="1">
        <f t="array" aca="1" ref="D211" ca="1">INDIRECT("'Daily results binary'!M"&amp;A211)</f>
        <v>50.000002041666683</v>
      </c>
    </row>
    <row r="212" spans="1:4" x14ac:dyDescent="0.2">
      <c r="A212">
        <v>306</v>
      </c>
      <c r="B212" cm="1">
        <f t="array" aca="1" ref="B212" ca="1">INDIRECT("'Daily results'!M"&amp;A212)</f>
        <v>52.209922822027877</v>
      </c>
      <c r="C212" cm="1">
        <f t="array" aca="1" ref="C212" ca="1">INDIRECT("'Daily results'!L"&amp;A212)</f>
        <v>93977.861166666728</v>
      </c>
      <c r="D212" cm="1">
        <f t="array" aca="1" ref="D212" ca="1">INDIRECT("'Daily results binary'!M"&amp;A212)</f>
        <v>67.758316384346216</v>
      </c>
    </row>
    <row r="213" spans="1:4" x14ac:dyDescent="0.2">
      <c r="A213">
        <v>309</v>
      </c>
      <c r="B213" cm="1">
        <f t="array" aca="1" ref="B213" ca="1">INDIRECT("'Daily results'!M"&amp;A213)</f>
        <v>52.910055638606678</v>
      </c>
      <c r="C213" cm="1">
        <f t="array" aca="1" ref="C213" ca="1">INDIRECT("'Daily results'!L"&amp;A213)</f>
        <v>100000.00533333363</v>
      </c>
      <c r="D213" cm="1">
        <f t="array" aca="1" ref="D213" ca="1">INDIRECT("'Daily results binary'!M"&amp;A213)</f>
        <v>68.994023857561913</v>
      </c>
    </row>
    <row r="214" spans="1:4" x14ac:dyDescent="0.2">
      <c r="A214">
        <v>310</v>
      </c>
      <c r="B214" cm="1">
        <f t="array" aca="1" ref="B214" ca="1">INDIRECT("'Daily results'!M"&amp;A214)</f>
        <v>35.307735024666272</v>
      </c>
      <c r="C214" cm="1">
        <f t="array" aca="1" ref="C214" ca="1">INDIRECT("'Daily results'!L"&amp;A214)</f>
        <v>60376.226833333494</v>
      </c>
      <c r="D214" cm="1">
        <f t="array" aca="1" ref="D214" ca="1">INDIRECT("'Daily results binary'!M"&amp;A214)</f>
        <v>48.774398328117982</v>
      </c>
    </row>
    <row r="215" spans="1:4" x14ac:dyDescent="0.2">
      <c r="A215">
        <v>311</v>
      </c>
      <c r="B215" cm="1">
        <f t="array" aca="1" ref="B215" ca="1">INDIRECT("'Daily results'!M"&amp;A215)</f>
        <v>32.766112583098526</v>
      </c>
      <c r="C215" cm="1">
        <f t="array" aca="1" ref="C215" ca="1">INDIRECT("'Daily results'!L"&amp;A215)</f>
        <v>54391.746833333396</v>
      </c>
      <c r="D215" cm="1">
        <f t="array" aca="1" ref="D215" ca="1">INDIRECT("'Daily results binary'!M"&amp;A215)</f>
        <v>48.318022089562959</v>
      </c>
    </row>
    <row r="216" spans="1:4" x14ac:dyDescent="0.2">
      <c r="A216">
        <v>312</v>
      </c>
      <c r="B216" cm="1">
        <f t="array" aca="1" ref="B216" ca="1">INDIRECT("'Daily results'!M"&amp;A216)</f>
        <v>53.99740625171772</v>
      </c>
      <c r="C216" cm="1">
        <f t="array" aca="1" ref="C216" ca="1">INDIRECT("'Daily results'!L"&amp;A216)</f>
        <v>89095.72033333336</v>
      </c>
      <c r="D216" cm="1">
        <f t="array" aca="1" ref="D216" ca="1">INDIRECT("'Daily results binary'!M"&amp;A216)</f>
        <v>73.843139101786932</v>
      </c>
    </row>
    <row r="217" spans="1:4" x14ac:dyDescent="0.2">
      <c r="A217">
        <v>313</v>
      </c>
      <c r="B217" cm="1">
        <f t="array" aca="1" ref="B217" ca="1">INDIRECT("'Daily results'!M"&amp;A217)</f>
        <v>44.470029111577389</v>
      </c>
      <c r="C217" cm="1">
        <f t="array" aca="1" ref="C217" ca="1">INDIRECT("'Daily results'!L"&amp;A217)</f>
        <v>74709.648833333282</v>
      </c>
      <c r="D217" cm="1">
        <f t="array" aca="1" ref="D217" ca="1">INDIRECT("'Daily results binary'!M"&amp;A217)</f>
        <v>65.276109447769855</v>
      </c>
    </row>
    <row r="218" spans="1:4" x14ac:dyDescent="0.2">
      <c r="A218">
        <v>316</v>
      </c>
      <c r="B218" cm="1">
        <f t="array" aca="1" ref="B218" ca="1">INDIRECT("'Daily results'!M"&amp;A218)</f>
        <v>27.777779866255166</v>
      </c>
      <c r="C218" cm="1">
        <f t="array" aca="1" ref="C218" ca="1">INDIRECT("'Daily results'!L"&amp;A218)</f>
        <v>50000.003666666686</v>
      </c>
      <c r="D218" cm="1">
        <f t="array" aca="1" ref="D218" ca="1">INDIRECT("'Daily results binary'!M"&amp;A218)</f>
        <v>37.19135144541935</v>
      </c>
    </row>
    <row r="219" spans="1:4" x14ac:dyDescent="0.2">
      <c r="A219">
        <v>317</v>
      </c>
      <c r="B219" cm="1">
        <f t="array" aca="1" ref="B219" ca="1">INDIRECT("'Daily results'!M"&amp;A219)</f>
        <v>48.99110988252184</v>
      </c>
      <c r="C219" cm="1">
        <f t="array" aca="1" ref="C219" ca="1">INDIRECT("'Daily results'!L"&amp;A219)</f>
        <v>89653.731166666839</v>
      </c>
      <c r="D219" cm="1">
        <f t="array" aca="1" ref="D219" ca="1">INDIRECT("'Daily results binary'!M"&amp;A219)</f>
        <v>64.972820285120278</v>
      </c>
    </row>
    <row r="220" spans="1:4" x14ac:dyDescent="0.2">
      <c r="A220">
        <v>318</v>
      </c>
      <c r="B220" cm="1">
        <f t="array" aca="1" ref="B220" ca="1">INDIRECT("'Daily results'!M"&amp;A220)</f>
        <v>46.226877245392998</v>
      </c>
      <c r="C220" cm="1">
        <f t="array" aca="1" ref="C220" ca="1">INDIRECT("'Daily results'!L"&amp;A220)</f>
        <v>79047.96016666689</v>
      </c>
      <c r="D220" cm="1">
        <f t="array" aca="1" ref="D220" ca="1">INDIRECT("'Daily results binary'!M"&amp;A220)</f>
        <v>61.744156499988691</v>
      </c>
    </row>
    <row r="221" spans="1:4" x14ac:dyDescent="0.2">
      <c r="A221">
        <v>319</v>
      </c>
      <c r="B221" cm="1">
        <f t="array" aca="1" ref="B221" ca="1">INDIRECT("'Daily results'!M"&amp;A221)</f>
        <v>52.245422513089004</v>
      </c>
      <c r="C221" cm="1">
        <f t="array" aca="1" ref="C221" ca="1">INDIRECT("'Daily results'!L"&amp;A221)</f>
        <v>99788.756999999983</v>
      </c>
      <c r="D221" cm="1">
        <f t="array" aca="1" ref="D221" ca="1">INDIRECT("'Daily results binary'!M"&amp;A221)</f>
        <v>68.188582023768006</v>
      </c>
    </row>
    <row r="222" spans="1:4" x14ac:dyDescent="0.2">
      <c r="A222">
        <v>320</v>
      </c>
      <c r="B222" cm="1">
        <f t="array" aca="1" ref="B222" ca="1">INDIRECT("'Daily results'!M"&amp;A222)</f>
        <v>45.088384752930473</v>
      </c>
      <c r="C222" cm="1">
        <f t="array" aca="1" ref="C222" ca="1">INDIRECT("'Daily results'!L"&amp;A222)</f>
        <v>85217.047333333176</v>
      </c>
      <c r="D222" cm="1">
        <f t="array" aca="1" ref="D222" ca="1">INDIRECT("'Daily results binary'!M"&amp;A222)</f>
        <v>59.639492971254036</v>
      </c>
    </row>
    <row r="223" spans="1:4" x14ac:dyDescent="0.2">
      <c r="A223">
        <v>323</v>
      </c>
      <c r="B223" cm="1">
        <f t="array" aca="1" ref="B223" ca="1">INDIRECT("'Daily results'!M"&amp;A223)</f>
        <v>35.285090123456733</v>
      </c>
      <c r="C223" cm="1">
        <f t="array" aca="1" ref="C223" ca="1">INDIRECT("'Daily results'!L"&amp;A223)</f>
        <v>57161.845999999903</v>
      </c>
      <c r="D223" cm="1">
        <f t="array" aca="1" ref="D223" ca="1">INDIRECT("'Daily results binary'!M"&amp;A223)</f>
        <v>50.439897856681462</v>
      </c>
    </row>
    <row r="224" spans="1:4" x14ac:dyDescent="0.2">
      <c r="A224">
        <v>324</v>
      </c>
      <c r="B224" cm="1">
        <f t="array" aca="1" ref="B224" ca="1">INDIRECT("'Daily results'!M"&amp;A224)</f>
        <v>48.692267844922448</v>
      </c>
      <c r="C224" cm="1">
        <f t="array" aca="1" ref="C224" ca="1">INDIRECT("'Daily results'!L"&amp;A224)</f>
        <v>86185.314166666474</v>
      </c>
      <c r="D224" cm="1">
        <f t="array" aca="1" ref="D224" ca="1">INDIRECT("'Daily results binary'!M"&amp;A224)</f>
        <v>64.187914284379161</v>
      </c>
    </row>
    <row r="225" spans="1:4" x14ac:dyDescent="0.2">
      <c r="A225">
        <v>325</v>
      </c>
      <c r="B225" cm="1">
        <f t="array" aca="1" ref="B225" ca="1">INDIRECT("'Daily results'!M"&amp;A225)</f>
        <v>49.515916201329283</v>
      </c>
      <c r="C225" cm="1">
        <f t="array" aca="1" ref="C225" ca="1">INDIRECT("'Daily results'!L"&amp;A225)</f>
        <v>79720.625166666694</v>
      </c>
      <c r="D225" cm="1">
        <f t="array" aca="1" ref="D225" ca="1">INDIRECT("'Daily results binary'!M"&amp;A225)</f>
        <v>68.672856586772227</v>
      </c>
    </row>
    <row r="226" spans="1:4" x14ac:dyDescent="0.2">
      <c r="A226">
        <v>326</v>
      </c>
      <c r="B226" cm="1">
        <f t="array" aca="1" ref="B226" ca="1">INDIRECT("'Daily results'!M"&amp;A226)</f>
        <v>53.671395469761883</v>
      </c>
      <c r="C226" cm="1">
        <f t="array" aca="1" ref="C226" ca="1">INDIRECT("'Daily results'!L"&amp;A226)</f>
        <v>96608.511666666716</v>
      </c>
      <c r="D226" cm="1">
        <f t="array" aca="1" ref="D226" ca="1">INDIRECT("'Daily results binary'!M"&amp;A226)</f>
        <v>74.633425855520429</v>
      </c>
    </row>
    <row r="227" spans="1:4" x14ac:dyDescent="0.2">
      <c r="A227">
        <v>327</v>
      </c>
      <c r="B227" cm="1">
        <f t="array" aca="1" ref="B227" ca="1">INDIRECT("'Daily results'!M"&amp;A227)</f>
        <v>51.813473616741405</v>
      </c>
      <c r="C227" cm="1">
        <f t="array" aca="1" ref="C227" ca="1">INDIRECT("'Daily results'!L"&amp;A227)</f>
        <v>100000.00416666665</v>
      </c>
      <c r="D227" cm="1">
        <f t="array" aca="1" ref="D227" ca="1">INDIRECT("'Daily results binary'!M"&amp;A227)</f>
        <v>68.923186938970289</v>
      </c>
    </row>
    <row r="228" spans="1:4" x14ac:dyDescent="0.2">
      <c r="A228">
        <v>330</v>
      </c>
      <c r="B228" cm="1">
        <f t="array" aca="1" ref="B228" ca="1">INDIRECT("'Daily results'!M"&amp;A228)</f>
        <v>53.964752941176421</v>
      </c>
      <c r="C228" cm="1">
        <f t="array" aca="1" ref="C228" ca="1">INDIRECT("'Daily results'!L"&amp;A228)</f>
        <v>91740.079999999842</v>
      </c>
      <c r="D228" cm="1">
        <f t="array" aca="1" ref="D228" ca="1">INDIRECT("'Daily results binary'!M"&amp;A228)</f>
        <v>73.196265745840279</v>
      </c>
    </row>
    <row r="229" spans="1:4" x14ac:dyDescent="0.2">
      <c r="A229">
        <v>331</v>
      </c>
      <c r="B229" cm="1">
        <f t="array" aca="1" ref="B229" ca="1">INDIRECT("'Daily results'!M"&amp;A229)</f>
        <v>48.754477745503507</v>
      </c>
      <c r="C229" cm="1">
        <f t="array" aca="1" ref="C229" ca="1">INDIRECT("'Daily results'!L"&amp;A229)</f>
        <v>90195.783666666597</v>
      </c>
      <c r="D229" cm="1">
        <f t="array" aca="1" ref="D229" ca="1">INDIRECT("'Daily results binary'!M"&amp;A229)</f>
        <v>64.773712141517308</v>
      </c>
    </row>
    <row r="230" spans="1:4" x14ac:dyDescent="0.2">
      <c r="A230">
        <v>332</v>
      </c>
      <c r="B230" cm="1">
        <f t="array" aca="1" ref="B230" ca="1">INDIRECT("'Daily results'!M"&amp;A230)</f>
        <v>52.730139812153794</v>
      </c>
      <c r="C230" cm="1">
        <f t="array" aca="1" ref="C230" ca="1">INDIRECT("'Daily results'!L"&amp;A230)</f>
        <v>90168.539166666567</v>
      </c>
      <c r="D230" cm="1">
        <f t="array" aca="1" ref="D230" ca="1">INDIRECT("'Daily results binary'!M"&amp;A230)</f>
        <v>74.515446547411003</v>
      </c>
    </row>
    <row r="231" spans="1:4" x14ac:dyDescent="0.2">
      <c r="A231">
        <v>333</v>
      </c>
      <c r="B231" cm="1">
        <f t="array" aca="1" ref="B231" ca="1">INDIRECT("'Daily results'!M"&amp;A231)</f>
        <v>49.999998583333394</v>
      </c>
      <c r="C231" cm="1">
        <f t="array" aca="1" ref="C231" ca="1">INDIRECT("'Daily results'!L"&amp;A231)</f>
        <v>99999.997333333362</v>
      </c>
      <c r="D231" cm="1">
        <f t="array" aca="1" ref="D231" ca="1">INDIRECT("'Daily results binary'!M"&amp;A231)</f>
        <v>65.384848833679982</v>
      </c>
    </row>
    <row r="232" spans="1:4" x14ac:dyDescent="0.2">
      <c r="A232">
        <v>334</v>
      </c>
      <c r="B232" cm="1">
        <f t="array" aca="1" ref="B232" ca="1">INDIRECT("'Daily results'!M"&amp;A232)</f>
        <v>58.479532042337787</v>
      </c>
      <c r="C232" cm="1">
        <f t="array" aca="1" ref="C232" ca="1">INDIRECT("'Daily results'!L"&amp;A232)</f>
        <v>99999.999499999918</v>
      </c>
      <c r="D232" cm="1">
        <f t="array" aca="1" ref="D232" ca="1">INDIRECT("'Daily results binary'!M"&amp;A232)</f>
        <v>85.405545094254023</v>
      </c>
    </row>
    <row r="233" spans="1:4" x14ac:dyDescent="0.2">
      <c r="A233">
        <v>337</v>
      </c>
      <c r="B233" cm="1">
        <f t="array" aca="1" ref="B233" ca="1">INDIRECT("'Daily results'!M"&amp;A233)</f>
        <v>41.874243367274424</v>
      </c>
      <c r="C233" cm="1">
        <f t="array" aca="1" ref="C233" ca="1">INDIRECT("'Daily results'!L"&amp;A233)</f>
        <v>74536.153333333554</v>
      </c>
      <c r="D233" cm="1">
        <f t="array" aca="1" ref="D233" ca="1">INDIRECT("'Daily results binary'!M"&amp;A233)</f>
        <v>56.935158471693846</v>
      </c>
    </row>
    <row r="234" spans="1:4" x14ac:dyDescent="0.2">
      <c r="A234">
        <v>338</v>
      </c>
      <c r="B234" cm="1">
        <f t="array" aca="1" ref="B234" ca="1">INDIRECT("'Daily results'!M"&amp;A234)</f>
        <v>43.73921845416325</v>
      </c>
      <c r="C234" cm="1">
        <f t="array" aca="1" ref="C234" ca="1">INDIRECT("'Daily results'!L"&amp;A234)</f>
        <v>73919.279333333252</v>
      </c>
      <c r="D234" cm="1">
        <f t="array" aca="1" ref="D234" ca="1">INDIRECT("'Daily results binary'!M"&amp;A234)</f>
        <v>61.382218243903189</v>
      </c>
    </row>
    <row r="235" spans="1:4" x14ac:dyDescent="0.2">
      <c r="A235">
        <v>339</v>
      </c>
      <c r="B235" cm="1">
        <f t="array" aca="1" ref="B235" ca="1">INDIRECT("'Daily results'!M"&amp;A235)</f>
        <v>51.166424431904055</v>
      </c>
      <c r="C235" cm="1">
        <f t="array" aca="1" ref="C235" ca="1">INDIRECT("'Daily results'!L"&amp;A235)</f>
        <v>89541.242499999935</v>
      </c>
      <c r="D235" cm="1">
        <f t="array" aca="1" ref="D235" ca="1">INDIRECT("'Daily results binary'!M"&amp;A235)</f>
        <v>68.435327848344144</v>
      </c>
    </row>
    <row r="236" spans="1:4" x14ac:dyDescent="0.2">
      <c r="A236">
        <v>340</v>
      </c>
      <c r="B236" cm="1">
        <f t="array" aca="1" ref="B236" ca="1">INDIRECT("'Daily results'!M"&amp;A236)</f>
        <v>47.11722826222752</v>
      </c>
      <c r="C236" cm="1">
        <f t="array" aca="1" ref="C236" ca="1">INDIRECT("'Daily results'!L"&amp;A236)</f>
        <v>81983.977333333343</v>
      </c>
      <c r="D236" cm="1">
        <f t="array" aca="1" ref="D236" ca="1">INDIRECT("'Daily results binary'!M"&amp;A236)</f>
        <v>63.062734040678755</v>
      </c>
    </row>
    <row r="237" spans="1:4" x14ac:dyDescent="0.2">
      <c r="A237">
        <v>341</v>
      </c>
      <c r="B237" cm="1">
        <f t="array" aca="1" ref="B237" ca="1">INDIRECT("'Daily results'!M"&amp;A237)</f>
        <v>49.999999874999979</v>
      </c>
      <c r="C237" cm="1">
        <f t="array" aca="1" ref="C237" ca="1">INDIRECT("'Daily results'!L"&amp;A237)</f>
        <v>99999.999499999918</v>
      </c>
      <c r="D237" cm="1">
        <f t="array" aca="1" ref="D237" ca="1">INDIRECT("'Daily results binary'!M"&amp;A237)</f>
        <v>49.999999874999979</v>
      </c>
    </row>
    <row r="238" spans="1:4" x14ac:dyDescent="0.2">
      <c r="A238">
        <v>344</v>
      </c>
      <c r="B238" cm="1">
        <f t="array" aca="1" ref="B238" ca="1">INDIRECT("'Daily results'!M"&amp;A238)</f>
        <v>51.546391112233039</v>
      </c>
      <c r="C238" cm="1">
        <f t="array" aca="1" ref="C238" ca="1">INDIRECT("'Daily results'!L"&amp;A238)</f>
        <v>99999.99850000022</v>
      </c>
      <c r="D238" cm="1">
        <f t="array" aca="1" ref="D238" ca="1">INDIRECT("'Daily results binary'!M"&amp;A238)</f>
        <v>67.953154100567119</v>
      </c>
    </row>
    <row r="239" spans="1:4" x14ac:dyDescent="0.2">
      <c r="A239">
        <v>345</v>
      </c>
      <c r="B239" cm="1">
        <f t="array" aca="1" ref="B239" ca="1">INDIRECT("'Daily results'!M"&amp;A239)</f>
        <v>49.999999541666654</v>
      </c>
      <c r="C239" cm="1">
        <f t="array" aca="1" ref="C239" ca="1">INDIRECT("'Daily results'!L"&amp;A239)</f>
        <v>99999.99916666653</v>
      </c>
      <c r="D239" cm="1">
        <f t="array" aca="1" ref="D239" ca="1">INDIRECT("'Daily results binary'!M"&amp;A239)</f>
        <v>56.60037212499833</v>
      </c>
    </row>
    <row r="240" spans="1:4" x14ac:dyDescent="0.2">
      <c r="A240">
        <v>346</v>
      </c>
      <c r="B240" cm="1">
        <f t="array" aca="1" ref="B240" ca="1">INDIRECT("'Daily results'!M"&amp;A240)</f>
        <v>49.999999499999923</v>
      </c>
      <c r="C240" cm="1">
        <f t="array" aca="1" ref="C240" ca="1">INDIRECT("'Daily results'!L"&amp;A240)</f>
        <v>99999.998999999836</v>
      </c>
      <c r="D240" cm="1">
        <f t="array" aca="1" ref="D240" ca="1">INDIRECT("'Daily results binary'!M"&amp;A240)</f>
        <v>58.732698015076124</v>
      </c>
    </row>
    <row r="241" spans="1:4" x14ac:dyDescent="0.2">
      <c r="A241">
        <v>347</v>
      </c>
      <c r="B241" cm="1">
        <f t="array" aca="1" ref="B241" ca="1">INDIRECT("'Daily results'!M"&amp;A241)</f>
        <v>39.662746519955824</v>
      </c>
      <c r="C241" cm="1">
        <f t="array" aca="1" ref="C241" ca="1">INDIRECT("'Daily results'!L"&amp;A241)</f>
        <v>71789.571333333151</v>
      </c>
      <c r="D241" cm="1">
        <f t="array" aca="1" ref="D241" ca="1">INDIRECT("'Daily results binary'!M"&amp;A241)</f>
        <v>55.356194641787994</v>
      </c>
    </row>
    <row r="242" spans="1:4" x14ac:dyDescent="0.2">
      <c r="A242">
        <v>348</v>
      </c>
      <c r="B242" cm="1">
        <f t="array" aca="1" ref="B242" ca="1">INDIRECT("'Daily results'!M"&amp;A242)</f>
        <v>42.999905499997844</v>
      </c>
      <c r="C242" cm="1">
        <f t="array" aca="1" ref="C242" ca="1">INDIRECT("'Daily results'!L"&amp;A242)</f>
        <v>85999.810999999987</v>
      </c>
      <c r="D242" cm="1">
        <f t="array" aca="1" ref="D242" ca="1">INDIRECT("'Daily results binary'!M"&amp;A242)</f>
        <v>48.545891827898103</v>
      </c>
    </row>
    <row r="243" spans="1:4" x14ac:dyDescent="0.2">
      <c r="A243">
        <v>351</v>
      </c>
      <c r="B243" cm="1">
        <f t="array" aca="1" ref="B243" ca="1">INDIRECT("'Daily results'!M"&amp;A243)</f>
        <v>52.910052297901288</v>
      </c>
      <c r="C243" cm="1">
        <f t="array" aca="1" ref="C243" ca="1">INDIRECT("'Daily results'!L"&amp;A243)</f>
        <v>99999.998666666565</v>
      </c>
      <c r="D243" cm="1">
        <f t="array" aca="1" ref="D243" ca="1">INDIRECT("'Daily results binary'!M"&amp;A243)</f>
        <v>70.620633271658022</v>
      </c>
    </row>
    <row r="244" spans="1:4" x14ac:dyDescent="0.2">
      <c r="A244">
        <v>352</v>
      </c>
      <c r="B244" cm="1">
        <f t="array" aca="1" ref="B244" ca="1">INDIRECT("'Daily results'!M"&amp;A244)</f>
        <v>54.054051309958531</v>
      </c>
      <c r="C244" cm="1">
        <f t="array" aca="1" ref="C244" ca="1">INDIRECT("'Daily results'!L"&amp;A244)</f>
        <v>99999.994833333185</v>
      </c>
      <c r="D244" cm="1">
        <f t="array" aca="1" ref="D244" ca="1">INDIRECT("'Daily results binary'!M"&amp;A244)</f>
        <v>72.439239052749997</v>
      </c>
    </row>
    <row r="245" spans="1:4" x14ac:dyDescent="0.2">
      <c r="A245">
        <v>353</v>
      </c>
      <c r="B245" cm="1">
        <f t="array" aca="1" ref="B245" ca="1">INDIRECT("'Daily results'!M"&amp;A245)</f>
        <v>53.99597312397961</v>
      </c>
      <c r="C245" cm="1">
        <f t="array" aca="1" ref="C245" ca="1">INDIRECT("'Daily results'!L"&amp;A245)</f>
        <v>88553.395833333256</v>
      </c>
      <c r="D245" cm="1">
        <f t="array" aca="1" ref="D245" ca="1">INDIRECT("'Daily results binary'!M"&amp;A245)</f>
        <v>74.156890229792822</v>
      </c>
    </row>
    <row r="246" spans="1:4" x14ac:dyDescent="0.2">
      <c r="A246">
        <v>354</v>
      </c>
      <c r="B246" cm="1">
        <f t="array" aca="1" ref="B246" ca="1">INDIRECT("'Daily results'!M"&amp;A246)</f>
        <v>55.751938459434939</v>
      </c>
      <c r="C246" cm="1">
        <f t="array" aca="1" ref="C246" ca="1">INDIRECT("'Daily results'!L"&amp;A246)</f>
        <v>84185.427166666603</v>
      </c>
      <c r="D246" cm="1">
        <f t="array" aca="1" ref="D246" ca="1">INDIRECT("'Daily results binary'!M"&amp;A246)</f>
        <v>77.034493002529857</v>
      </c>
    </row>
    <row r="247" spans="1:4" x14ac:dyDescent="0.2">
      <c r="A247">
        <v>355</v>
      </c>
      <c r="B247" cm="1">
        <f t="array" aca="1" ref="B247" ca="1">INDIRECT("'Daily results'!M"&amp;A247)</f>
        <v>46.654868501269149</v>
      </c>
      <c r="C247" cm="1">
        <f t="array" aca="1" ref="C247" ca="1">INDIRECT("'Daily results'!L"&amp;A247)</f>
        <v>80246.373666666681</v>
      </c>
      <c r="D247" cm="1">
        <f t="array" aca="1" ref="D247" ca="1">INDIRECT("'Daily results binary'!M"&amp;A247)</f>
        <v>64.728192892977631</v>
      </c>
    </row>
    <row r="248" spans="1:4" x14ac:dyDescent="0.2">
      <c r="A248">
        <v>358</v>
      </c>
      <c r="B248" cm="1">
        <f t="array" aca="1" ref="B248" ca="1">INDIRECT("'Daily results'!M"&amp;A248)</f>
        <v>52.910051934902988</v>
      </c>
      <c r="C248" cm="1">
        <f t="array" aca="1" ref="C248" ca="1">INDIRECT("'Daily results'!L"&amp;A248)</f>
        <v>99999.998333333526</v>
      </c>
      <c r="D248" cm="1">
        <f t="array" aca="1" ref="D248" ca="1">INDIRECT("'Daily results binary'!M"&amp;A248)</f>
        <v>70.262090882896644</v>
      </c>
    </row>
    <row r="249" spans="1:4" x14ac:dyDescent="0.2">
      <c r="A249">
        <v>359</v>
      </c>
      <c r="B249" cm="1">
        <f t="array" aca="1" ref="B249" ca="1">INDIRECT("'Daily results'!M"&amp;A249)</f>
        <v>49.999997958330781</v>
      </c>
      <c r="C249" cm="1">
        <f t="array" aca="1" ref="C249" ca="1">INDIRECT("'Daily results'!L"&amp;A249)</f>
        <v>99999.995833333116</v>
      </c>
      <c r="D249" cm="1">
        <f t="array" aca="1" ref="D249" ca="1">INDIRECT("'Daily results binary'!M"&amp;A249)</f>
        <v>56.813832923533965</v>
      </c>
    </row>
    <row r="250" spans="1:4" x14ac:dyDescent="0.2">
      <c r="A250">
        <v>360</v>
      </c>
      <c r="B250" cm="1">
        <f t="array" aca="1" ref="B250" ca="1">INDIRECT("'Daily results'!M"&amp;A250)</f>
        <v>30.120482423670552</v>
      </c>
      <c r="C250" cm="1">
        <f t="array" aca="1" ref="C250" ca="1">INDIRECT("'Daily results'!L"&amp;A250)</f>
        <v>50000.000833333237</v>
      </c>
      <c r="D250" cm="1">
        <f t="array" aca="1" ref="D250" ca="1">INDIRECT("'Daily results binary'!M"&amp;A250)</f>
        <v>40.737218813096682</v>
      </c>
    </row>
    <row r="251" spans="1:4" x14ac:dyDescent="0.2">
      <c r="A251">
        <v>361</v>
      </c>
      <c r="B251" cm="1">
        <f t="array" aca="1" ref="B251" ca="1">INDIRECT("'Daily results'!M"&amp;A251)</f>
        <v>25.000002412499988</v>
      </c>
      <c r="C251" cm="1">
        <f t="array" aca="1" ref="C251" ca="1">INDIRECT("'Daily results'!L"&amp;A251)</f>
        <v>50000.004833333311</v>
      </c>
      <c r="D251" cm="1">
        <f t="array" aca="1" ref="D251" ca="1">INDIRECT("'Daily results binary'!M"&amp;A251)</f>
        <v>32.009698265860173</v>
      </c>
    </row>
    <row r="252" spans="1:4" x14ac:dyDescent="0.2">
      <c r="A252">
        <v>362</v>
      </c>
      <c r="B252" cm="1">
        <f t="array" aca="1" ref="B252" ca="1">INDIRECT("'Daily results'!M"&amp;A252)</f>
        <v>41.609876899635502</v>
      </c>
      <c r="C252" cm="1">
        <f t="array" aca="1" ref="C252" ca="1">INDIRECT("'Daily results'!L"&amp;A252)</f>
        <v>72401.185666666599</v>
      </c>
      <c r="D252" cm="1">
        <f t="array" aca="1" ref="D252" ca="1">INDIRECT("'Daily results binary'!M"&amp;A252)</f>
        <v>55.561710019814193</v>
      </c>
    </row>
    <row r="253" spans="1:4" x14ac:dyDescent="0.2">
      <c r="A253">
        <v>365</v>
      </c>
      <c r="B253" cm="1">
        <f t="array" aca="1" ref="B253" ca="1">INDIRECT("'Daily results'!M"&amp;A253)</f>
        <v>36.16291678484388</v>
      </c>
      <c r="C253" cm="1">
        <f t="array" aca="1" ref="C253" ca="1">INDIRECT("'Daily results'!L"&amp;A253)</f>
        <v>55329.262500000186</v>
      </c>
      <c r="D253" cm="1">
        <f t="array" aca="1" ref="D253" ca="1">INDIRECT("'Daily results binary'!M"&amp;A253)</f>
        <v>52.529809485854805</v>
      </c>
    </row>
    <row r="254" spans="1:4" x14ac:dyDescent="0.2">
      <c r="A254">
        <v>366</v>
      </c>
      <c r="B254" cm="1">
        <f t="array" aca="1" ref="B254" ca="1">INDIRECT("'Daily results'!M"&amp;A254)</f>
        <v>54.945052664731605</v>
      </c>
      <c r="C254" cm="1">
        <f t="array" aca="1" ref="C254" ca="1">INDIRECT("'Daily results'!L"&amp;A254)</f>
        <v>99999.995666666888</v>
      </c>
      <c r="D254" cm="1">
        <f t="array" aca="1" ref="D254" ca="1">INDIRECT("'Daily results binary'!M"&amp;A254)</f>
        <v>71.129271263134015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7CF5-5401-1941-85B8-248430564D37}">
  <dimension ref="A1:D63"/>
  <sheetViews>
    <sheetView workbookViewId="0">
      <selection activeCell="B1" sqref="B1:D1"/>
    </sheetView>
  </sheetViews>
  <sheetFormatPr baseColWidth="10" defaultRowHeight="16" x14ac:dyDescent="0.2"/>
  <sheetData>
    <row r="1" spans="1:4" x14ac:dyDescent="0.2">
      <c r="B1" t="s">
        <v>6</v>
      </c>
      <c r="C1" t="s">
        <v>19</v>
      </c>
      <c r="D1" t="s">
        <v>18</v>
      </c>
    </row>
    <row r="2" spans="1:4" x14ac:dyDescent="0.2">
      <c r="A2">
        <v>7</v>
      </c>
      <c r="B2" cm="1">
        <f t="array" aca="1" ref="B2" ca="1">INDIRECT("'Daily results'!M"&amp;A2)</f>
        <v>71.101663524081999</v>
      </c>
      <c r="C2" cm="1">
        <f t="array" aca="1" ref="C2" ca="1">INDIRECT("'Daily results'!L"&amp;A2)</f>
        <v>142203.32716666698</v>
      </c>
      <c r="D2" cm="1">
        <f t="array" aca="1" ref="D2" ca="1">INDIRECT("'Daily results binary'!M"&amp;A2)</f>
        <v>73.985881786270113</v>
      </c>
    </row>
    <row r="3" spans="1:4" x14ac:dyDescent="0.2">
      <c r="A3">
        <v>14</v>
      </c>
      <c r="B3" cm="1">
        <f t="array" aca="1" ref="B3" ca="1">INDIRECT("'Daily results'!M"&amp;A3)</f>
        <v>74.999999437500023</v>
      </c>
      <c r="C3" cm="1">
        <f t="array" aca="1" ref="C3" ca="1">INDIRECT("'Daily results'!L"&amp;A3)</f>
        <v>149999.99849999999</v>
      </c>
      <c r="D3" cm="1">
        <f t="array" aca="1" ref="D3" ca="1">INDIRECT("'Daily results binary'!M"&amp;A3)</f>
        <v>77.009957800930053</v>
      </c>
    </row>
    <row r="4" spans="1:4" x14ac:dyDescent="0.2">
      <c r="A4">
        <v>21</v>
      </c>
      <c r="B4" cm="1">
        <f t="array" aca="1" ref="B4" ca="1">INDIRECT("'Daily results'!M"&amp;A4)</f>
        <v>75.00000049999997</v>
      </c>
      <c r="C4" cm="1">
        <f t="array" aca="1" ref="C4" ca="1">INDIRECT("'Daily results'!L"&amp;A4)</f>
        <v>150000.00099999993</v>
      </c>
      <c r="D4" cm="1">
        <f t="array" aca="1" ref="D4" ca="1">INDIRECT("'Daily results binary'!M"&amp;A4)</f>
        <v>75.00000049999997</v>
      </c>
    </row>
    <row r="5" spans="1:4" x14ac:dyDescent="0.2">
      <c r="A5">
        <v>28</v>
      </c>
      <c r="B5" cm="1">
        <f t="array" aca="1" ref="B5" ca="1">INDIRECT("'Daily results'!M"&amp;A5)</f>
        <v>48.99765600000007</v>
      </c>
      <c r="C5" cm="1">
        <f t="array" aca="1" ref="C5" ca="1">INDIRECT("'Daily results'!L"&amp;A5)</f>
        <v>97995.312000000151</v>
      </c>
      <c r="D5" cm="1">
        <f t="array" aca="1" ref="D5" ca="1">INDIRECT("'Daily results binary'!M"&amp;A5)</f>
        <v>51.707982380052641</v>
      </c>
    </row>
    <row r="6" spans="1:4" x14ac:dyDescent="0.2">
      <c r="A6">
        <v>35</v>
      </c>
      <c r="B6" cm="1">
        <f t="array" aca="1" ref="B6" ca="1">INDIRECT("'Daily results'!M"&amp;A6)</f>
        <v>29.78046194148375</v>
      </c>
      <c r="C6" cm="1">
        <f t="array" aca="1" ref="C6" ca="1">INDIRECT("'Daily results'!L"&amp;A6)</f>
        <v>59560.923833333421</v>
      </c>
      <c r="D6" cm="1">
        <f t="array" aca="1" ref="D6" ca="1">INDIRECT("'Daily results binary'!M"&amp;A6)</f>
        <v>37.749431007931626</v>
      </c>
    </row>
    <row r="7" spans="1:4" x14ac:dyDescent="0.2">
      <c r="A7">
        <v>42</v>
      </c>
      <c r="B7" cm="1">
        <f t="array" aca="1" ref="B7" ca="1">INDIRECT("'Daily results'!M"&amp;A7)</f>
        <v>74.999998541666628</v>
      </c>
      <c r="C7" cm="1">
        <f t="array" aca="1" ref="C7" ca="1">INDIRECT("'Daily results'!L"&amp;A7)</f>
        <v>149999.99733333313</v>
      </c>
      <c r="D7" cm="1">
        <f t="array" aca="1" ref="D7" ca="1">INDIRECT("'Daily results binary'!M"&amp;A7)</f>
        <v>74.999998541666628</v>
      </c>
    </row>
    <row r="8" spans="1:4" x14ac:dyDescent="0.2">
      <c r="A8">
        <v>49</v>
      </c>
      <c r="B8" cm="1">
        <f t="array" aca="1" ref="B8" ca="1">INDIRECT("'Daily results'!M"&amp;A8)</f>
        <v>44.720317499999979</v>
      </c>
      <c r="C8" cm="1">
        <f t="array" aca="1" ref="C8" ca="1">INDIRECT("'Daily results'!L"&amp;A8)</f>
        <v>89440.635000000009</v>
      </c>
      <c r="D8" cm="1">
        <f t="array" aca="1" ref="D8" ca="1">INDIRECT("'Daily results binary'!M"&amp;A8)</f>
        <v>54.702976749234843</v>
      </c>
    </row>
    <row r="9" spans="1:4" x14ac:dyDescent="0.2">
      <c r="A9">
        <v>56</v>
      </c>
      <c r="B9" cm="1">
        <f t="array" aca="1" ref="B9" ca="1">INDIRECT("'Daily results'!M"&amp;A9)</f>
        <v>70.031405049947665</v>
      </c>
      <c r="C9" cm="1">
        <f t="array" aca="1" ref="C9" ca="1">INDIRECT("'Daily results'!L"&amp;A9)</f>
        <v>140062.81033333321</v>
      </c>
      <c r="D9" cm="1">
        <f t="array" aca="1" ref="D9" ca="1">INDIRECT("'Daily results binary'!M"&amp;A9)</f>
        <v>75.452882934713926</v>
      </c>
    </row>
    <row r="10" spans="1:4" x14ac:dyDescent="0.2">
      <c r="A10">
        <v>63</v>
      </c>
      <c r="B10" cm="1">
        <f t="array" aca="1" ref="B10" ca="1">INDIRECT("'Daily results'!M"&amp;A10)</f>
        <v>70.005691549990445</v>
      </c>
      <c r="C10" cm="1">
        <f t="array" aca="1" ref="C10" ca="1">INDIRECT("'Daily results'!L"&amp;A10)</f>
        <v>140011.38333333307</v>
      </c>
      <c r="D10" cm="1">
        <f t="array" aca="1" ref="D10" ca="1">INDIRECT("'Daily results binary'!M"&amp;A10)</f>
        <v>72.87914003360315</v>
      </c>
    </row>
    <row r="11" spans="1:4" x14ac:dyDescent="0.2">
      <c r="A11">
        <v>70</v>
      </c>
      <c r="B11" cm="1">
        <f t="array" aca="1" ref="B11" ca="1">INDIRECT("'Daily results'!M"&amp;A11)</f>
        <v>75</v>
      </c>
      <c r="C11" cm="1">
        <f t="array" aca="1" ref="C11" ca="1">INDIRECT("'Daily results'!L"&amp;A11)</f>
        <v>150000</v>
      </c>
      <c r="D11" cm="1">
        <f t="array" aca="1" ref="D11" ca="1">INDIRECT("'Daily results binary'!M"&amp;A11)</f>
        <v>75.792566276215865</v>
      </c>
    </row>
    <row r="12" spans="1:4" x14ac:dyDescent="0.2">
      <c r="A12">
        <v>77</v>
      </c>
      <c r="B12" cm="1">
        <f t="array" aca="1" ref="B12" ca="1">INDIRECT("'Daily results'!M"&amp;A12)</f>
        <v>69.903259025080644</v>
      </c>
      <c r="C12" cm="1">
        <f t="array" aca="1" ref="C12" ca="1">INDIRECT("'Daily results'!L"&amp;A12)</f>
        <v>139806.51816666673</v>
      </c>
      <c r="D12" cm="1">
        <f t="array" aca="1" ref="D12" ca="1">INDIRECT("'Daily results binary'!M"&amp;A12)</f>
        <v>69.903259025080644</v>
      </c>
    </row>
    <row r="13" spans="1:4" x14ac:dyDescent="0.2">
      <c r="A13">
        <v>81</v>
      </c>
      <c r="B13" cm="1">
        <f t="array" aca="1" ref="B13" ca="1">INDIRECT("'Daily results'!M"&amp;A13)</f>
        <v>50.190596541507823</v>
      </c>
      <c r="C13" cm="1">
        <f t="array" aca="1" ref="C13" ca="1">INDIRECT("'Daily results'!L"&amp;A13)</f>
        <v>100381.19316666666</v>
      </c>
      <c r="D13" cm="1">
        <f t="array" aca="1" ref="D13" ca="1">INDIRECT("'Daily results binary'!M"&amp;A13)</f>
        <v>50.190596541507823</v>
      </c>
    </row>
    <row r="14" spans="1:4" x14ac:dyDescent="0.2">
      <c r="A14">
        <v>84</v>
      </c>
      <c r="B14" cm="1">
        <f t="array" aca="1" ref="B14" ca="1">INDIRECT("'Daily results'!M"&amp;A14)</f>
        <v>75.00000197916664</v>
      </c>
      <c r="C14" cm="1">
        <f t="array" aca="1" ref="C14" ca="1">INDIRECT("'Daily results'!L"&amp;A14)</f>
        <v>150000.00383333326</v>
      </c>
      <c r="D14" cm="1">
        <f t="array" aca="1" ref="D14" ca="1">INDIRECT("'Daily results binary'!M"&amp;A14)</f>
        <v>86.878629421620246</v>
      </c>
    </row>
    <row r="15" spans="1:4" x14ac:dyDescent="0.2">
      <c r="A15">
        <v>91</v>
      </c>
      <c r="B15" cm="1">
        <f t="array" aca="1" ref="B15" ca="1">INDIRECT("'Daily results'!M"&amp;A15)</f>
        <v>49.999999458333335</v>
      </c>
      <c r="C15" cm="1">
        <f t="array" aca="1" ref="C15" ca="1">INDIRECT("'Daily results'!L"&amp;A15)</f>
        <v>99999.998833333259</v>
      </c>
      <c r="D15" cm="1">
        <f t="array" aca="1" ref="D15" ca="1">INDIRECT("'Daily results binary'!M"&amp;A15)</f>
        <v>61.296515990579614</v>
      </c>
    </row>
    <row r="16" spans="1:4" x14ac:dyDescent="0.2">
      <c r="A16">
        <v>98</v>
      </c>
      <c r="B16" cm="1">
        <f t="array" aca="1" ref="B16" ca="1">INDIRECT("'Daily results'!M"&amp;A16)</f>
        <v>72.652370954420633</v>
      </c>
      <c r="C16" cm="1">
        <f t="array" aca="1" ref="C16" ca="1">INDIRECT("'Daily results'!L"&amp;A16)</f>
        <v>145304.74166666681</v>
      </c>
      <c r="D16" cm="1">
        <f t="array" aca="1" ref="D16" ca="1">INDIRECT("'Daily results binary'!M"&amp;A16)</f>
        <v>72.652370954420633</v>
      </c>
    </row>
    <row r="17" spans="1:4" x14ac:dyDescent="0.2">
      <c r="A17">
        <v>105</v>
      </c>
      <c r="B17" cm="1">
        <f t="array" aca="1" ref="B17" ca="1">INDIRECT("'Daily results'!M"&amp;A17)</f>
        <v>56.144201092690736</v>
      </c>
      <c r="C17" cm="1">
        <f t="array" aca="1" ref="C17" ca="1">INDIRECT("'Daily results'!L"&amp;A17)</f>
        <v>112288.40216666681</v>
      </c>
      <c r="D17" cm="1">
        <f t="array" aca="1" ref="D17" ca="1">INDIRECT("'Daily results binary'!M"&amp;A17)</f>
        <v>70.123771316680092</v>
      </c>
    </row>
    <row r="18" spans="1:4" x14ac:dyDescent="0.2">
      <c r="A18">
        <v>110</v>
      </c>
      <c r="B18" cm="1">
        <f t="array" aca="1" ref="B18" ca="1">INDIRECT("'Daily results'!M"&amp;A18)</f>
        <v>75.000001595833311</v>
      </c>
      <c r="C18" cm="1">
        <f t="array" aca="1" ref="C18" ca="1">INDIRECT("'Daily results'!L"&amp;A18)</f>
        <v>150000.00316666672</v>
      </c>
      <c r="D18" cm="1">
        <f t="array" aca="1" ref="D18" ca="1">INDIRECT("'Daily results binary'!M"&amp;A18)</f>
        <v>75.000001595833311</v>
      </c>
    </row>
    <row r="19" spans="1:4" x14ac:dyDescent="0.2">
      <c r="A19">
        <v>112</v>
      </c>
      <c r="B19" cm="1">
        <f t="array" aca="1" ref="B19" ca="1">INDIRECT("'Daily results'!M"&amp;A19)</f>
        <v>32.82968544402469</v>
      </c>
      <c r="C19" cm="1">
        <f t="array" aca="1" ref="C19" ca="1">INDIRECT("'Daily results'!L"&amp;A19)</f>
        <v>65659.370833333232</v>
      </c>
      <c r="D19" cm="1">
        <f t="array" aca="1" ref="D19" ca="1">INDIRECT("'Daily results binary'!M"&amp;A19)</f>
        <v>40.60051375600807</v>
      </c>
    </row>
    <row r="20" spans="1:4" x14ac:dyDescent="0.2">
      <c r="A20">
        <v>113</v>
      </c>
      <c r="B20" cm="1">
        <f t="array" aca="1" ref="B20" ca="1">INDIRECT("'Daily results'!M"&amp;A20)</f>
        <v>59.602988932671664</v>
      </c>
      <c r="C20" cm="1">
        <f t="array" aca="1" ref="C20" ca="1">INDIRECT("'Daily results'!L"&amp;A20)</f>
        <v>119205.97766666673</v>
      </c>
      <c r="D20" cm="1">
        <f t="array" aca="1" ref="D20" ca="1">INDIRECT("'Daily results binary'!M"&amp;A20)</f>
        <v>60.467553561427266</v>
      </c>
    </row>
    <row r="21" spans="1:4" x14ac:dyDescent="0.2">
      <c r="A21">
        <v>119</v>
      </c>
      <c r="B21" cm="1">
        <f t="array" aca="1" ref="B21" ca="1">INDIRECT("'Daily results'!M"&amp;A21)</f>
        <v>75.000001937500002</v>
      </c>
      <c r="C21" cm="1">
        <f t="array" aca="1" ref="C21" ca="1">INDIRECT("'Daily results'!L"&amp;A21)</f>
        <v>150000.00350000011</v>
      </c>
      <c r="D21" cm="1">
        <f t="array" aca="1" ref="D21" ca="1">INDIRECT("'Daily results binary'!M"&amp;A21)</f>
        <v>75.000001937500002</v>
      </c>
    </row>
    <row r="22" spans="1:4" x14ac:dyDescent="0.2">
      <c r="A22">
        <v>122</v>
      </c>
      <c r="B22" cm="1">
        <f t="array" aca="1" ref="B22" ca="1">INDIRECT("'Daily results'!M"&amp;A22)</f>
        <v>55.508803000000015</v>
      </c>
      <c r="C22" cm="1">
        <f t="array" aca="1" ref="C22" ca="1">INDIRECT("'Daily results'!L"&amp;A22)</f>
        <v>111017.60600000003</v>
      </c>
      <c r="D22" cm="1">
        <f t="array" aca="1" ref="D22" ca="1">INDIRECT("'Daily results binary'!M"&amp;A22)</f>
        <v>55.508803000000015</v>
      </c>
    </row>
    <row r="23" spans="1:4" x14ac:dyDescent="0.2">
      <c r="A23">
        <v>126</v>
      </c>
      <c r="B23" cm="1">
        <f t="array" aca="1" ref="B23" ca="1">INDIRECT("'Daily results'!M"&amp;A23)</f>
        <v>62.818154406196946</v>
      </c>
      <c r="C23" cm="1">
        <f t="array" aca="1" ref="C23" ca="1">INDIRECT("'Daily results'!L"&amp;A23)</f>
        <v>125636.3088333332</v>
      </c>
      <c r="D23" cm="1">
        <f t="array" aca="1" ref="D23" ca="1">INDIRECT("'Daily results binary'!M"&amp;A23)</f>
        <v>71.177494130974353</v>
      </c>
    </row>
    <row r="24" spans="1:4" x14ac:dyDescent="0.2">
      <c r="A24">
        <v>129</v>
      </c>
      <c r="B24" cm="1">
        <f t="array" aca="1" ref="B24" ca="1">INDIRECT("'Daily results'!M"&amp;A24)</f>
        <v>43.618705750000025</v>
      </c>
      <c r="C24" cm="1">
        <f t="array" aca="1" ref="C24" ca="1">INDIRECT("'Daily results'!L"&amp;A24)</f>
        <v>87237.411500000046</v>
      </c>
      <c r="D24" cm="1">
        <f t="array" aca="1" ref="D24" ca="1">INDIRECT("'Daily results binary'!M"&amp;A24)</f>
        <v>50.265306650850349</v>
      </c>
    </row>
    <row r="25" spans="1:4" x14ac:dyDescent="0.2">
      <c r="A25">
        <v>133</v>
      </c>
      <c r="B25" cm="1">
        <f t="array" aca="1" ref="B25" ca="1">INDIRECT("'Daily results'!M"&amp;A25)</f>
        <v>71.7935485</v>
      </c>
      <c r="C25" cm="1">
        <f t="array" aca="1" ref="C25" ca="1">INDIRECT("'Daily results'!L"&amp;A25)</f>
        <v>143587.09700000018</v>
      </c>
      <c r="D25" cm="1">
        <f t="array" aca="1" ref="D25" ca="1">INDIRECT("'Daily results binary'!M"&amp;A25)</f>
        <v>71.7935485</v>
      </c>
    </row>
    <row r="26" spans="1:4" x14ac:dyDescent="0.2">
      <c r="A26">
        <v>140</v>
      </c>
      <c r="B26" cm="1">
        <f t="array" aca="1" ref="B26" ca="1">INDIRECT("'Daily results'!M"&amp;A26)</f>
        <v>70.926432000000005</v>
      </c>
      <c r="C26" cm="1">
        <f t="array" aca="1" ref="C26" ca="1">INDIRECT("'Daily results'!L"&amp;A26)</f>
        <v>141852.86400000018</v>
      </c>
      <c r="D26" cm="1">
        <f t="array" aca="1" ref="D26" ca="1">INDIRECT("'Daily results binary'!M"&amp;A26)</f>
        <v>77.876822273574533</v>
      </c>
    </row>
    <row r="27" spans="1:4" x14ac:dyDescent="0.2">
      <c r="A27">
        <v>147</v>
      </c>
      <c r="B27" cm="1">
        <f t="array" aca="1" ref="B27" ca="1">INDIRECT("'Daily results'!M"&amp;A27)</f>
        <v>75.000001937500002</v>
      </c>
      <c r="C27" cm="1">
        <f t="array" aca="1" ref="C27" ca="1">INDIRECT("'Daily results'!L"&amp;A27)</f>
        <v>150000.00350000011</v>
      </c>
      <c r="D27" cm="1">
        <f t="array" aca="1" ref="D27" ca="1">INDIRECT("'Daily results binary'!M"&amp;A27)</f>
        <v>75.000001937500002</v>
      </c>
    </row>
    <row r="28" spans="1:4" x14ac:dyDescent="0.2">
      <c r="A28">
        <v>154</v>
      </c>
      <c r="B28" cm="1">
        <f t="array" aca="1" ref="B28" ca="1">INDIRECT("'Daily results'!M"&amp;A28)</f>
        <v>72.215818654630723</v>
      </c>
      <c r="C28" cm="1">
        <f t="array" aca="1" ref="C28" ca="1">INDIRECT("'Daily results'!L"&amp;A28)</f>
        <v>144431.63733333338</v>
      </c>
      <c r="D28" cm="1">
        <f t="array" aca="1" ref="D28" ca="1">INDIRECT("'Daily results binary'!M"&amp;A28)</f>
        <v>73.743340382487503</v>
      </c>
    </row>
    <row r="29" spans="1:4" x14ac:dyDescent="0.2">
      <c r="A29">
        <v>161</v>
      </c>
      <c r="B29" cm="1">
        <f t="array" aca="1" ref="B29" ca="1">INDIRECT("'Daily results'!M"&amp;A29)</f>
        <v>46.966649455805502</v>
      </c>
      <c r="C29" cm="1">
        <f t="array" aca="1" ref="C29" ca="1">INDIRECT("'Daily results'!L"&amp;A29)</f>
        <v>93933.298833333189</v>
      </c>
      <c r="D29" cm="1">
        <f t="array" aca="1" ref="D29" ca="1">INDIRECT("'Daily results binary'!M"&amp;A29)</f>
        <v>50.269575953570921</v>
      </c>
    </row>
    <row r="30" spans="1:4" x14ac:dyDescent="0.2">
      <c r="A30">
        <v>168</v>
      </c>
      <c r="B30" cm="1">
        <f t="array" aca="1" ref="B30" ca="1">INDIRECT("'Daily results'!M"&amp;A30)</f>
        <v>20.256505836709394</v>
      </c>
      <c r="C30" cm="1">
        <f t="array" aca="1" ref="C30" ca="1">INDIRECT("'Daily results'!L"&amp;A30)</f>
        <v>40513.0116666666</v>
      </c>
      <c r="D30" cm="1">
        <f t="array" aca="1" ref="D30" ca="1">INDIRECT("'Daily results binary'!M"&amp;A30)</f>
        <v>24.851340788889473</v>
      </c>
    </row>
    <row r="31" spans="1:4" x14ac:dyDescent="0.2">
      <c r="A31">
        <v>169</v>
      </c>
      <c r="B31" cm="1">
        <f t="array" aca="1" ref="B31" ca="1">INDIRECT("'Daily results'!M"&amp;A31)</f>
        <v>30.250450661624889</v>
      </c>
      <c r="C31" cm="1">
        <f t="array" aca="1" ref="C31" ca="1">INDIRECT("'Daily results'!L"&amp;A31)</f>
        <v>60500.901333333226</v>
      </c>
      <c r="D31" cm="1">
        <f t="array" aca="1" ref="D31" ca="1">INDIRECT("'Daily results binary'!M"&amp;A31)</f>
        <v>38.381578681205518</v>
      </c>
    </row>
    <row r="32" spans="1:4" x14ac:dyDescent="0.2">
      <c r="A32">
        <v>175</v>
      </c>
      <c r="B32" cm="1">
        <f t="array" aca="1" ref="B32" ca="1">INDIRECT("'Daily results'!M"&amp;A32)</f>
        <v>35.310386249999979</v>
      </c>
      <c r="C32" cm="1">
        <f t="array" aca="1" ref="C32" ca="1">INDIRECT("'Daily results'!L"&amp;A32)</f>
        <v>70620.772499999963</v>
      </c>
      <c r="D32" cm="1">
        <f t="array" aca="1" ref="D32" ca="1">INDIRECT("'Daily results binary'!M"&amp;A32)</f>
        <v>44.970538181760425</v>
      </c>
    </row>
    <row r="33" spans="1:4" x14ac:dyDescent="0.2">
      <c r="A33">
        <v>182</v>
      </c>
      <c r="B33" cm="1">
        <f t="array" aca="1" ref="B33" ca="1">INDIRECT("'Daily results'!M"&amp;A33)</f>
        <v>75.000002404166665</v>
      </c>
      <c r="C33" cm="1">
        <f t="array" aca="1" ref="C33" ca="1">INDIRECT("'Daily results'!L"&amp;A33)</f>
        <v>150000.00483333331</v>
      </c>
      <c r="D33" cm="1">
        <f t="array" aca="1" ref="D33" ca="1">INDIRECT("'Daily results binary'!M"&amp;A33)</f>
        <v>83.32752969452531</v>
      </c>
    </row>
    <row r="34" spans="1:4" x14ac:dyDescent="0.2">
      <c r="A34">
        <v>189</v>
      </c>
      <c r="B34" cm="1">
        <f t="array" aca="1" ref="B34" ca="1">INDIRECT("'Daily results'!M"&amp;A34)</f>
        <v>75.000000979166671</v>
      </c>
      <c r="C34" cm="1">
        <f t="array" aca="1" ref="C34" ca="1">INDIRECT("'Daily results'!L"&amp;A34)</f>
        <v>150000.0018333334</v>
      </c>
      <c r="D34" cm="1">
        <f t="array" aca="1" ref="D34" ca="1">INDIRECT("'Daily results binary'!M"&amp;A34)</f>
        <v>78.91079056587806</v>
      </c>
    </row>
    <row r="35" spans="1:4" x14ac:dyDescent="0.2">
      <c r="A35">
        <v>196</v>
      </c>
      <c r="B35" cm="1">
        <f t="array" aca="1" ref="B35" ca="1">INDIRECT("'Daily results'!M"&amp;A35)</f>
        <v>55.382946092563834</v>
      </c>
      <c r="C35" cm="1">
        <f t="array" aca="1" ref="C35" ca="1">INDIRECT("'Daily results'!L"&amp;A35)</f>
        <v>110765.89216666669</v>
      </c>
      <c r="D35" cm="1">
        <f t="array" aca="1" ref="D35" ca="1">INDIRECT("'Daily results binary'!M"&amp;A35)</f>
        <v>63.250248024743385</v>
      </c>
    </row>
    <row r="36" spans="1:4" x14ac:dyDescent="0.2">
      <c r="A36">
        <v>203</v>
      </c>
      <c r="B36" cm="1">
        <f t="array" aca="1" ref="B36" ca="1">INDIRECT("'Daily results'!M"&amp;A36)</f>
        <v>47.922601999999955</v>
      </c>
      <c r="C36" cm="1">
        <f t="array" aca="1" ref="C36" ca="1">INDIRECT("'Daily results'!L"&amp;A36)</f>
        <v>95845.203999999794</v>
      </c>
      <c r="D36" cm="1">
        <f t="array" aca="1" ref="D36" ca="1">INDIRECT("'Daily results binary'!M"&amp;A36)</f>
        <v>55.044887107489849</v>
      </c>
    </row>
    <row r="37" spans="1:4" x14ac:dyDescent="0.2">
      <c r="A37">
        <v>210</v>
      </c>
      <c r="B37" cm="1">
        <f t="array" aca="1" ref="B37" ca="1">INDIRECT("'Daily results'!M"&amp;A37)</f>
        <v>47.923486658679423</v>
      </c>
      <c r="C37" cm="1">
        <f t="array" aca="1" ref="C37" ca="1">INDIRECT("'Daily results'!L"&amp;A37)</f>
        <v>95846.97333333327</v>
      </c>
      <c r="D37" cm="1">
        <f t="array" aca="1" ref="D37" ca="1">INDIRECT("'Daily results binary'!M"&amp;A37)</f>
        <v>57.405822254673311</v>
      </c>
    </row>
    <row r="38" spans="1:4" x14ac:dyDescent="0.2">
      <c r="A38">
        <v>217</v>
      </c>
      <c r="B38" cm="1">
        <f t="array" aca="1" ref="B38" ca="1">INDIRECT("'Daily results'!M"&amp;A38)</f>
        <v>41.949855000000014</v>
      </c>
      <c r="C38" cm="1">
        <f t="array" aca="1" ref="C38" ca="1">INDIRECT("'Daily results'!L"&amp;A38)</f>
        <v>83899.710000000079</v>
      </c>
      <c r="D38" cm="1">
        <f t="array" aca="1" ref="D38" ca="1">INDIRECT("'Daily results binary'!M"&amp;A38)</f>
        <v>47.888379220068437</v>
      </c>
    </row>
    <row r="39" spans="1:4" x14ac:dyDescent="0.2">
      <c r="A39">
        <v>222</v>
      </c>
      <c r="B39" cm="1">
        <f t="array" aca="1" ref="B39" ca="1">INDIRECT("'Daily results'!M"&amp;A39)</f>
        <v>8.2936606652843619</v>
      </c>
      <c r="C39" cm="1">
        <f t="array" aca="1" ref="C39" ca="1">INDIRECT("'Daily results'!L"&amp;A39)</f>
        <v>16587.321333333268</v>
      </c>
      <c r="D39" t="e" cm="1">
        <f t="array" aca="1" ref="D39" ca="1">INDIRECT("'Daily results binary'!M"&amp;A39)</f>
        <v>#VALUE!</v>
      </c>
    </row>
    <row r="40" spans="1:4" x14ac:dyDescent="0.2">
      <c r="A40">
        <v>224</v>
      </c>
      <c r="B40" cm="1">
        <f t="array" aca="1" ref="B40" ca="1">INDIRECT("'Daily results'!M"&amp;A40)</f>
        <v>61.47335715642113</v>
      </c>
      <c r="C40" cm="1">
        <f t="array" aca="1" ref="C40" ca="1">INDIRECT("'Daily results'!L"&amp;A40)</f>
        <v>122946.71433333342</v>
      </c>
      <c r="D40" cm="1">
        <f t="array" aca="1" ref="D40" ca="1">INDIRECT("'Daily results binary'!M"&amp;A40)</f>
        <v>69.860291677987959</v>
      </c>
    </row>
    <row r="41" spans="1:4" x14ac:dyDescent="0.2">
      <c r="A41">
        <v>231</v>
      </c>
      <c r="B41" cm="1">
        <f t="array" aca="1" ref="B41" ca="1">INDIRECT("'Daily results'!M"&amp;A41)</f>
        <v>44.075046906791691</v>
      </c>
      <c r="C41" cm="1">
        <f t="array" aca="1" ref="C41" ca="1">INDIRECT("'Daily results'!L"&amp;A41)</f>
        <v>88150.093666666537</v>
      </c>
      <c r="D41" cm="1">
        <f t="array" aca="1" ref="D41" ca="1">INDIRECT("'Daily results binary'!M"&amp;A41)</f>
        <v>46.112959418878845</v>
      </c>
    </row>
    <row r="42" spans="1:4" x14ac:dyDescent="0.2">
      <c r="A42">
        <v>238</v>
      </c>
      <c r="B42" cm="1">
        <f t="array" aca="1" ref="B42" ca="1">INDIRECT("'Daily results'!M"&amp;A42)</f>
        <v>44.372115499999779</v>
      </c>
      <c r="C42" cm="1">
        <f t="array" aca="1" ref="C42" ca="1">INDIRECT("'Daily results'!L"&amp;A42)</f>
        <v>88744.231000000029</v>
      </c>
      <c r="D42" cm="1">
        <f t="array" aca="1" ref="D42" ca="1">INDIRECT("'Daily results binary'!M"&amp;A42)</f>
        <v>53.340075275943221</v>
      </c>
    </row>
    <row r="43" spans="1:4" x14ac:dyDescent="0.2">
      <c r="A43">
        <v>245</v>
      </c>
      <c r="B43" cm="1">
        <f t="array" aca="1" ref="B43" ca="1">INDIRECT("'Daily results'!M"&amp;A43)</f>
        <v>47.246412658792217</v>
      </c>
      <c r="C43" cm="1">
        <f t="array" aca="1" ref="C43" ca="1">INDIRECT("'Daily results'!L"&amp;A43)</f>
        <v>94492.825333333225</v>
      </c>
      <c r="D43" t="e" cm="1">
        <f t="array" aca="1" ref="D43" ca="1">INDIRECT("'Daily results binary'!M"&amp;A43)</f>
        <v>#VALUE!</v>
      </c>
    </row>
    <row r="44" spans="1:4" x14ac:dyDescent="0.2">
      <c r="A44">
        <v>252</v>
      </c>
      <c r="B44" cm="1">
        <f t="array" aca="1" ref="B44" ca="1">INDIRECT("'Daily results'!M"&amp;A44)</f>
        <v>63.097289561504525</v>
      </c>
      <c r="C44" cm="1">
        <f t="array" aca="1" ref="C44" ca="1">INDIRECT("'Daily results'!L"&amp;A44)</f>
        <v>126194.57933333353</v>
      </c>
      <c r="D44" cm="1">
        <f t="array" aca="1" ref="D44" ca="1">INDIRECT("'Daily results binary'!M"&amp;A44)</f>
        <v>71.6222820784796</v>
      </c>
    </row>
    <row r="45" spans="1:4" x14ac:dyDescent="0.2">
      <c r="A45">
        <v>259</v>
      </c>
      <c r="B45" cm="1">
        <f t="array" aca="1" ref="B45" ca="1">INDIRECT("'Daily results'!M"&amp;A45)</f>
        <v>49.287534341547989</v>
      </c>
      <c r="C45" cm="1">
        <f t="array" aca="1" ref="C45" ca="1">INDIRECT("'Daily results'!L"&amp;A45)</f>
        <v>98575.068666666863</v>
      </c>
      <c r="D45" cm="1">
        <f t="array" aca="1" ref="D45" ca="1">INDIRECT("'Daily results binary'!M"&amp;A45)</f>
        <v>55.088083478891448</v>
      </c>
    </row>
    <row r="46" spans="1:4" x14ac:dyDescent="0.2">
      <c r="A46">
        <v>266</v>
      </c>
      <c r="B46" cm="1">
        <f t="array" aca="1" ref="B46" ca="1">INDIRECT("'Daily results'!M"&amp;A46)</f>
        <v>66.630016094438346</v>
      </c>
      <c r="C46" cm="1">
        <f t="array" aca="1" ref="C46" ca="1">INDIRECT("'Daily results'!L"&amp;A46)</f>
        <v>133260.0321666667</v>
      </c>
      <c r="D46" cm="1">
        <f t="array" aca="1" ref="D46" ca="1">INDIRECT("'Daily results binary'!M"&amp;A46)</f>
        <v>75.635269243034998</v>
      </c>
    </row>
    <row r="47" spans="1:4" x14ac:dyDescent="0.2">
      <c r="A47">
        <v>268</v>
      </c>
      <c r="B47" cm="1">
        <f t="array" aca="1" ref="B47" ca="1">INDIRECT("'Daily results'!M"&amp;A47)</f>
        <v>49.06277308489512</v>
      </c>
      <c r="C47" cm="1">
        <f t="array" aca="1" ref="C47" ca="1">INDIRECT("'Daily results'!L"&amp;A47)</f>
        <v>98125.546333333361</v>
      </c>
      <c r="D47" cm="1">
        <f t="array" aca="1" ref="D47" ca="1">INDIRECT("'Daily results binary'!M"&amp;A47)</f>
        <v>58.771359490166816</v>
      </c>
    </row>
    <row r="48" spans="1:4" x14ac:dyDescent="0.2">
      <c r="A48">
        <v>273</v>
      </c>
      <c r="B48" cm="1">
        <f t="array" aca="1" ref="B48" ca="1">INDIRECT("'Daily results'!M"&amp;A48)</f>
        <v>8.8509640000000367</v>
      </c>
      <c r="C48" cm="1">
        <f t="array" aca="1" ref="C48" ca="1">INDIRECT("'Daily results'!L"&amp;A48)</f>
        <v>17701.928000000073</v>
      </c>
      <c r="D48" cm="1">
        <f t="array" aca="1" ref="D48" ca="1">INDIRECT("'Daily results binary'!M"&amp;A48)</f>
        <v>10.875540162959092</v>
      </c>
    </row>
    <row r="49" spans="1:4" x14ac:dyDescent="0.2">
      <c r="A49">
        <v>280</v>
      </c>
      <c r="B49" cm="1">
        <f t="array" aca="1" ref="B49" ca="1">INDIRECT("'Daily results'!M"&amp;A49)</f>
        <v>54.903014500000012</v>
      </c>
      <c r="C49" cm="1">
        <f t="array" aca="1" ref="C49" ca="1">INDIRECT("'Daily results'!L"&amp;A49)</f>
        <v>109806.0290000001</v>
      </c>
      <c r="D49" cm="1">
        <f t="array" aca="1" ref="D49" ca="1">INDIRECT("'Daily results binary'!M"&amp;A49)</f>
        <v>62.547102630668192</v>
      </c>
    </row>
    <row r="50" spans="1:4" x14ac:dyDescent="0.2">
      <c r="A50">
        <v>287</v>
      </c>
      <c r="B50" cm="1">
        <f t="array" aca="1" ref="B50" ca="1">INDIRECT("'Daily results'!M"&amp;A50)</f>
        <v>74.999998499999663</v>
      </c>
      <c r="C50" cm="1">
        <f t="array" aca="1" ref="C50" ca="1">INDIRECT("'Daily results'!L"&amp;A50)</f>
        <v>149999.99700000021</v>
      </c>
      <c r="D50" cm="1">
        <f t="array" aca="1" ref="D50" ca="1">INDIRECT("'Daily results binary'!M"&amp;A50)</f>
        <v>74.999998500000061</v>
      </c>
    </row>
    <row r="51" spans="1:4" x14ac:dyDescent="0.2">
      <c r="A51">
        <v>294</v>
      </c>
      <c r="B51" cm="1">
        <f t="array" aca="1" ref="B51" ca="1">INDIRECT("'Daily results'!M"&amp;A51)</f>
        <v>59.071644568213912</v>
      </c>
      <c r="C51" cm="1">
        <f t="array" aca="1" ref="C51" ca="1">INDIRECT("'Daily results'!L"&amp;A51)</f>
        <v>118143.28933333326</v>
      </c>
      <c r="D51" cm="1">
        <f t="array" aca="1" ref="D51" ca="1">INDIRECT("'Daily results binary'!M"&amp;A51)</f>
        <v>59.071644568213912</v>
      </c>
    </row>
    <row r="52" spans="1:4" x14ac:dyDescent="0.2">
      <c r="A52">
        <v>301</v>
      </c>
      <c r="B52" cm="1">
        <f t="array" aca="1" ref="B52" ca="1">INDIRECT("'Daily results'!M"&amp;A52)</f>
        <v>33.811677088968587</v>
      </c>
      <c r="C52" cm="1">
        <f t="array" aca="1" ref="C52" ca="1">INDIRECT("'Daily results'!L"&amp;A52)</f>
        <v>67623.354166666628</v>
      </c>
      <c r="D52" cm="1">
        <f t="array" aca="1" ref="D52" ca="1">INDIRECT("'Daily results binary'!M"&amp;A52)</f>
        <v>41.637923699210752</v>
      </c>
    </row>
    <row r="53" spans="1:4" x14ac:dyDescent="0.2">
      <c r="A53">
        <v>308</v>
      </c>
      <c r="B53" cm="1">
        <f t="array" aca="1" ref="B53" ca="1">INDIRECT("'Daily results'!M"&amp;A53)</f>
        <v>45.581863409303125</v>
      </c>
      <c r="C53" cm="1">
        <f t="array" aca="1" ref="C53" ca="1">INDIRECT("'Daily results'!L"&amp;A53)</f>
        <v>91163.726666666684</v>
      </c>
      <c r="D53" cm="1">
        <f t="array" aca="1" ref="D53" ca="1">INDIRECT("'Daily results binary'!M"&amp;A53)</f>
        <v>50.978073837517648</v>
      </c>
    </row>
    <row r="54" spans="1:4" x14ac:dyDescent="0.2">
      <c r="A54">
        <v>315</v>
      </c>
      <c r="B54" cm="1">
        <f t="array" aca="1" ref="B54" ca="1">INDIRECT("'Daily results'!M"&amp;A54)</f>
        <v>37.726903551894267</v>
      </c>
      <c r="C54" cm="1">
        <f t="array" aca="1" ref="C54" ca="1">INDIRECT("'Daily results'!L"&amp;A54)</f>
        <v>75453.807166666724</v>
      </c>
      <c r="D54" cm="1">
        <f t="array" aca="1" ref="D54" ca="1">INDIRECT("'Daily results binary'!M"&amp;A54)</f>
        <v>44.560235224358735</v>
      </c>
    </row>
    <row r="55" spans="1:4" x14ac:dyDescent="0.2">
      <c r="A55">
        <v>322</v>
      </c>
      <c r="B55" cm="1">
        <f t="array" aca="1" ref="B55" ca="1">INDIRECT("'Daily results'!M"&amp;A55)</f>
        <v>38.503624897505986</v>
      </c>
      <c r="C55" cm="1">
        <f t="array" aca="1" ref="C55" ca="1">INDIRECT("'Daily results'!L"&amp;A55)</f>
        <v>77007.249666666496</v>
      </c>
      <c r="D55" cm="1">
        <f t="array" aca="1" ref="D55" ca="1">INDIRECT("'Daily results binary'!M"&amp;A55)</f>
        <v>48.04639466333748</v>
      </c>
    </row>
    <row r="56" spans="1:4" x14ac:dyDescent="0.2">
      <c r="A56">
        <v>329</v>
      </c>
      <c r="B56" cm="1">
        <f t="array" aca="1" ref="B56" ca="1">INDIRECT("'Daily results'!M"&amp;A56)</f>
        <v>75.000000999999969</v>
      </c>
      <c r="C56" cm="1">
        <f t="array" aca="1" ref="C56" ca="1">INDIRECT("'Daily results'!L"&amp;A56)</f>
        <v>150000.00199999986</v>
      </c>
      <c r="D56" cm="1">
        <f t="array" aca="1" ref="D56" ca="1">INDIRECT("'Daily results binary'!M"&amp;A56)</f>
        <v>75.000000999999969</v>
      </c>
    </row>
    <row r="57" spans="1:4" x14ac:dyDescent="0.2">
      <c r="A57">
        <v>336</v>
      </c>
      <c r="B57" cm="1">
        <f t="array" aca="1" ref="B57" ca="1">INDIRECT("'Daily results'!M"&amp;A57)</f>
        <v>41.128995852822506</v>
      </c>
      <c r="C57" cm="1">
        <f t="array" aca="1" ref="C57" ca="1">INDIRECT("'Daily results'!L"&amp;A57)</f>
        <v>82257.991500000004</v>
      </c>
      <c r="D57" cm="1">
        <f t="array" aca="1" ref="D57" ca="1">INDIRECT("'Daily results binary'!M"&amp;A57)</f>
        <v>45.755288108396144</v>
      </c>
    </row>
    <row r="58" spans="1:4" x14ac:dyDescent="0.2">
      <c r="A58">
        <v>343</v>
      </c>
      <c r="B58" cm="1">
        <f t="array" aca="1" ref="B58" ca="1">INDIRECT("'Daily results'!M"&amp;A58)</f>
        <v>44.055892860139757</v>
      </c>
      <c r="C58" cm="1">
        <f t="array" aca="1" ref="C58" ca="1">INDIRECT("'Daily results'!L"&amp;A58)</f>
        <v>88111.785500000115</v>
      </c>
      <c r="D58" cm="1">
        <f t="array" aca="1" ref="D58" ca="1">INDIRECT("'Daily results binary'!M"&amp;A58)</f>
        <v>44.055892860139757</v>
      </c>
    </row>
    <row r="59" spans="1:4" x14ac:dyDescent="0.2">
      <c r="A59">
        <v>350</v>
      </c>
      <c r="B59" cm="1">
        <f t="array" aca="1" ref="B59" ca="1">INDIRECT("'Daily results'!M"&amp;A59)</f>
        <v>6.7869957984425699</v>
      </c>
      <c r="C59" cm="1">
        <f t="array" aca="1" ref="C59" ca="1">INDIRECT("'Daily results'!L"&amp;A59)</f>
        <v>11809.37266666675</v>
      </c>
      <c r="D59" cm="1">
        <f t="array" aca="1" ref="D59" ca="1">INDIRECT("'Daily results binary'!M"&amp;A59)</f>
        <v>9.1115466139957135</v>
      </c>
    </row>
    <row r="60" spans="1:4" x14ac:dyDescent="0.2">
      <c r="A60">
        <v>357</v>
      </c>
      <c r="B60" cm="1">
        <f t="array" aca="1" ref="B60" ca="1">INDIRECT("'Daily results'!M"&amp;A60)</f>
        <v>1.4999998966231961E-6</v>
      </c>
      <c r="C60" cm="1">
        <f t="array" aca="1" ref="C60" ca="1">INDIRECT("'Daily results'!L"&amp;A60)</f>
        <v>2.9999997932463884E-3</v>
      </c>
      <c r="D60" cm="1">
        <f t="array" aca="1" ref="D60" ca="1">INDIRECT("'Daily results binary'!M"&amp;A60)</f>
        <v>1.8731233757811373E-6</v>
      </c>
    </row>
    <row r="61" spans="1:4" x14ac:dyDescent="0.2">
      <c r="A61">
        <v>364</v>
      </c>
      <c r="B61" cm="1">
        <f t="array" aca="1" ref="B61" ca="1">INDIRECT("'Daily results'!M"&amp;A61)</f>
        <v>21.35686690729116</v>
      </c>
      <c r="C61" cm="1">
        <f t="array" aca="1" ref="C61" ca="1">INDIRECT("'Daily results'!L"&amp;A61)</f>
        <v>41218.75316666672</v>
      </c>
      <c r="D61" cm="1">
        <f t="array" aca="1" ref="D61" ca="1">INDIRECT("'Daily results binary'!M"&amp;A61)</f>
        <v>29.187875837945761</v>
      </c>
    </row>
    <row r="63" spans="1:4" x14ac:dyDescent="0.2">
      <c r="B63">
        <f ca="1">MAX(B2:B61)</f>
        <v>75.000002404166665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4213-3CBC-9C45-9FB2-D2F1BC670D17}">
  <dimension ref="C3:I17"/>
  <sheetViews>
    <sheetView workbookViewId="0">
      <selection activeCell="H4" sqref="H4"/>
    </sheetView>
  </sheetViews>
  <sheetFormatPr baseColWidth="10" defaultRowHeight="16" x14ac:dyDescent="0.2"/>
  <cols>
    <col min="7" max="7" width="16.6640625" bestFit="1" customWidth="1"/>
    <col min="9" max="9" width="15.8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12</v>
      </c>
      <c r="G3" t="s">
        <v>8</v>
      </c>
      <c r="H3" t="s">
        <v>20</v>
      </c>
      <c r="I3" t="s">
        <v>10</v>
      </c>
    </row>
    <row r="4" spans="3:9" x14ac:dyDescent="0.2">
      <c r="C4">
        <v>1</v>
      </c>
      <c r="D4" s="1">
        <f>_xlfn.MAXIFS('Daily results'!D:D,'Daily results'!C:C,C4)</f>
        <v>1336070.2793333333</v>
      </c>
      <c r="E4" s="1">
        <f>_xlfn.MAXIFS('Daily results'!F:F,'Daily results'!C:C,C4)</f>
        <v>1158070.2790000001</v>
      </c>
      <c r="F4" s="1">
        <f>D4-E4</f>
        <v>178000.00033333316</v>
      </c>
      <c r="G4">
        <f>_xlfn.MAXIFS('Daily results'!K:K,'Daily results'!C:C,C4)</f>
        <v>1239546.8999999999</v>
      </c>
      <c r="H4" s="1">
        <f>D4-G4</f>
        <v>96523.379333333345</v>
      </c>
      <c r="I4">
        <f>H4/F4 * 100</f>
        <v>54.226617501448338</v>
      </c>
    </row>
    <row r="5" spans="3:9" x14ac:dyDescent="0.2">
      <c r="C5">
        <v>2</v>
      </c>
      <c r="D5" s="1">
        <f>_xlfn.MAXIFS('Daily results'!D:D,'Daily results'!C:C,C5)</f>
        <v>1351031.2208333334</v>
      </c>
      <c r="E5" s="1">
        <f>_xlfn.MAXIFS('Daily results'!F:F,'Daily results'!C:C,C5)</f>
        <v>1183031.2209999999</v>
      </c>
      <c r="F5" s="1">
        <f t="shared" ref="F5:F15" si="0">D5-E5</f>
        <v>167999.99983333354</v>
      </c>
      <c r="G5">
        <f>_xlfn.MAXIFS('Daily results'!K:K,'Daily results'!C:C,C5)</f>
        <v>1265369.95</v>
      </c>
      <c r="H5" s="1">
        <f t="shared" ref="H5:H15" si="1">D5-G5</f>
        <v>85661.270833333489</v>
      </c>
      <c r="I5">
        <f t="shared" ref="I5:I17" si="2">H5/F5 * 100</f>
        <v>50.988851737092148</v>
      </c>
    </row>
    <row r="6" spans="3:9" x14ac:dyDescent="0.2">
      <c r="C6">
        <v>3</v>
      </c>
      <c r="D6" s="1">
        <f>_xlfn.MAXIFS('Daily results'!D:D,'Daily results'!C:C,C6)</f>
        <v>1306423.5925</v>
      </c>
      <c r="E6" s="1">
        <f>_xlfn.MAXIFS('Daily results'!F:F,'Daily results'!C:C,C6)</f>
        <v>1107658.8940000001</v>
      </c>
      <c r="F6" s="1">
        <f t="shared" si="0"/>
        <v>198764.69849999994</v>
      </c>
      <c r="G6">
        <f>_xlfn.MAXIFS('Daily results'!K:K,'Daily results'!C:C,C6)</f>
        <v>1206423.5900000001</v>
      </c>
      <c r="H6" s="1">
        <f t="shared" si="1"/>
        <v>100000.00249999994</v>
      </c>
      <c r="I6">
        <f t="shared" si="2"/>
        <v>50.310745949688837</v>
      </c>
    </row>
    <row r="7" spans="3:9" x14ac:dyDescent="0.2">
      <c r="C7">
        <v>4</v>
      </c>
      <c r="D7" s="1">
        <f>_xlfn.MAXIFS('Daily results'!D:D,'Daily results'!C:C,C7)</f>
        <v>1211890.6954999999</v>
      </c>
      <c r="E7" s="1">
        <f>_xlfn.MAXIFS('Daily results'!F:F,'Daily results'!C:C,C7)</f>
        <v>1021265.156</v>
      </c>
      <c r="F7" s="1">
        <f t="shared" si="0"/>
        <v>190625.53949999996</v>
      </c>
      <c r="G7">
        <f>_xlfn.MAXIFS('Daily results'!K:K,'Daily results'!C:C,C7)</f>
        <v>1111890.7</v>
      </c>
      <c r="H7" s="1">
        <f t="shared" si="1"/>
        <v>99999.995499999961</v>
      </c>
      <c r="I7">
        <f t="shared" si="2"/>
        <v>52.458865565597513</v>
      </c>
    </row>
    <row r="8" spans="3:9" x14ac:dyDescent="0.2">
      <c r="C8">
        <v>5</v>
      </c>
      <c r="D8" s="1">
        <f>_xlfn.MAXIFS('Daily results'!D:D,'Daily results'!C:C,C8)</f>
        <v>1165468.0135000001</v>
      </c>
      <c r="E8" s="1">
        <f>_xlfn.MAXIFS('Daily results'!F:F,'Daily results'!C:C,C8)</f>
        <v>965468.01399999997</v>
      </c>
      <c r="F8" s="1">
        <f t="shared" si="0"/>
        <v>199999.99950000015</v>
      </c>
      <c r="G8">
        <f>_xlfn.MAXIFS('Daily results'!K:K,'Daily results'!C:C,C8)</f>
        <v>1023076.46</v>
      </c>
      <c r="H8" s="1">
        <f t="shared" si="1"/>
        <v>142391.55350000015</v>
      </c>
      <c r="I8">
        <f t="shared" si="2"/>
        <v>71.195776927989456</v>
      </c>
    </row>
    <row r="9" spans="3:9" x14ac:dyDescent="0.2">
      <c r="C9">
        <v>6</v>
      </c>
      <c r="D9" s="1">
        <f>_xlfn.MAXIFS('Daily results'!D:D,'Daily results'!C:C,C9)</f>
        <v>1064993.0788333332</v>
      </c>
      <c r="E9" s="1">
        <f>_xlfn.MAXIFS('Daily results'!F:F,'Daily results'!C:C,C9)</f>
        <v>864993.07900000003</v>
      </c>
      <c r="F9" s="1">
        <f t="shared" si="0"/>
        <v>199999.99983333319</v>
      </c>
      <c r="G9">
        <f>_xlfn.MAXIFS('Daily results'!K:K,'Daily results'!C:C,C9)</f>
        <v>971059.78</v>
      </c>
      <c r="H9" s="1">
        <f t="shared" si="1"/>
        <v>93933.298833333189</v>
      </c>
      <c r="I9">
        <f t="shared" si="2"/>
        <v>46.966649455805502</v>
      </c>
    </row>
    <row r="10" spans="3:9" x14ac:dyDescent="0.2">
      <c r="C10">
        <v>7</v>
      </c>
      <c r="D10" s="1">
        <f>_xlfn.MAXIFS('Daily results'!D:D,'Daily results'!C:C,C10)</f>
        <v>1038913.1398333334</v>
      </c>
      <c r="E10" s="1">
        <f>_xlfn.MAXIFS('Daily results'!F:F,'Daily results'!C:C,C10)</f>
        <v>874913.14</v>
      </c>
      <c r="F10" s="1">
        <f t="shared" si="0"/>
        <v>163999.99983333342</v>
      </c>
      <c r="G10">
        <f>_xlfn.MAXIFS('Daily results'!K:K,'Daily results'!C:C,C10)</f>
        <v>967864.56</v>
      </c>
      <c r="H10" s="1">
        <f t="shared" si="1"/>
        <v>71048.579833333381</v>
      </c>
      <c r="I10">
        <f t="shared" si="2"/>
        <v>43.322304820449503</v>
      </c>
    </row>
    <row r="11" spans="3:9" x14ac:dyDescent="0.2">
      <c r="C11">
        <v>8</v>
      </c>
      <c r="D11" s="1">
        <f>_xlfn.MAXIFS('Daily results'!D:D,'Daily results'!C:C,C11)</f>
        <v>1071409.1599999999</v>
      </c>
      <c r="E11" s="1">
        <f>_xlfn.MAXIFS('Daily results'!F:F,'Daily results'!C:C,C11)</f>
        <v>889409.15999999898</v>
      </c>
      <c r="F11" s="1">
        <f t="shared" si="0"/>
        <v>182000.00000000093</v>
      </c>
      <c r="G11">
        <f>_xlfn.MAXIFS('Daily results'!K:K,'Daily results'!C:C,C11)</f>
        <v>990314.44</v>
      </c>
      <c r="H11" s="1">
        <f t="shared" si="1"/>
        <v>81094.719999999972</v>
      </c>
      <c r="I11">
        <f t="shared" si="2"/>
        <v>44.557538461538222</v>
      </c>
    </row>
    <row r="12" spans="3:9" x14ac:dyDescent="0.2">
      <c r="C12">
        <v>9</v>
      </c>
      <c r="D12" s="1">
        <f>_xlfn.MAXIFS('Daily results'!D:D,'Daily results'!C:C,C12)</f>
        <v>1208273.1370000001</v>
      </c>
      <c r="E12" s="1">
        <f>_xlfn.MAXIFS('Daily results'!F:F,'Daily results'!C:C,C12)</f>
        <v>1022273.137</v>
      </c>
      <c r="F12" s="1">
        <f t="shared" si="0"/>
        <v>186000.00000000012</v>
      </c>
      <c r="G12">
        <f>_xlfn.MAXIFS('Daily results'!K:K,'Daily results'!C:C,C12)</f>
        <v>1112763.49</v>
      </c>
      <c r="H12" s="1">
        <f t="shared" si="1"/>
        <v>95509.647000000114</v>
      </c>
      <c r="I12">
        <f t="shared" si="2"/>
        <v>51.349272580645192</v>
      </c>
    </row>
    <row r="13" spans="3:9" x14ac:dyDescent="0.2">
      <c r="C13">
        <v>10</v>
      </c>
      <c r="D13" s="1">
        <f>_xlfn.MAXIFS('Daily results'!D:D,'Daily results'!C:C,C13)</f>
        <v>1145547.8844999999</v>
      </c>
      <c r="E13" s="1">
        <f>_xlfn.MAXIFS('Daily results'!F:F,'Daily results'!C:C,C13)</f>
        <v>954547.88500000001</v>
      </c>
      <c r="F13" s="1">
        <f t="shared" si="0"/>
        <v>190999.99949999992</v>
      </c>
      <c r="G13">
        <f>_xlfn.MAXIFS('Daily results'!K:K,'Daily results'!C:C,C13)</f>
        <v>1045547.88</v>
      </c>
      <c r="H13" s="1">
        <f t="shared" si="1"/>
        <v>100000.00449999992</v>
      </c>
      <c r="I13">
        <f t="shared" si="2"/>
        <v>52.356023435486954</v>
      </c>
    </row>
    <row r="14" spans="3:9" x14ac:dyDescent="0.2">
      <c r="C14">
        <v>11</v>
      </c>
      <c r="D14" s="1">
        <f>_xlfn.MAXIFS('Daily results'!D:D,'Daily results'!C:C,C14)</f>
        <v>1319155.6473333333</v>
      </c>
      <c r="E14" s="1">
        <f>_xlfn.MAXIFS('Daily results'!F:F,'Daily results'!C:C,C14)</f>
        <v>1119155.6470000001</v>
      </c>
      <c r="F14" s="1">
        <f t="shared" si="0"/>
        <v>200000.00033333316</v>
      </c>
      <c r="G14">
        <f>_xlfn.MAXIFS('Daily results'!K:K,'Daily results'!C:C,C14)</f>
        <v>1219155.6499999999</v>
      </c>
      <c r="H14" s="1">
        <f t="shared" si="1"/>
        <v>99999.997333333362</v>
      </c>
      <c r="I14">
        <f t="shared" si="2"/>
        <v>49.999998583333394</v>
      </c>
    </row>
    <row r="15" spans="3:9" x14ac:dyDescent="0.2">
      <c r="C15">
        <v>12</v>
      </c>
      <c r="D15" s="1">
        <f>_xlfn.MAXIFS('Daily results'!D:D,'Daily results'!C:C,C15)</f>
        <v>1313212.6410000001</v>
      </c>
      <c r="E15" s="1">
        <f>_xlfn.MAXIFS('Daily results'!F:F,'Daily results'!C:C,C15)</f>
        <v>1113212.64099999</v>
      </c>
      <c r="F15" s="1">
        <f t="shared" si="0"/>
        <v>200000.00000001001</v>
      </c>
      <c r="G15">
        <f>_xlfn.MAXIFS('Daily results'!K:K,'Daily results'!C:C,C15)</f>
        <v>1227212.83</v>
      </c>
      <c r="H15" s="1">
        <f t="shared" si="1"/>
        <v>85999.810999999987</v>
      </c>
      <c r="I15">
        <f t="shared" si="2"/>
        <v>42.999905499997844</v>
      </c>
    </row>
    <row r="17" spans="6:9" x14ac:dyDescent="0.2">
      <c r="F17" s="1">
        <f>AVERAGE(F4:F15)</f>
        <v>188199.18643055644</v>
      </c>
      <c r="H17" s="1">
        <f>AVERAGE(H4:H15)</f>
        <v>96013.521680555554</v>
      </c>
      <c r="I17">
        <f t="shared" si="2"/>
        <v>51.016969574405444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4D62-8EC4-1840-A20B-14D65DFB0EE2}">
  <dimension ref="C3:I17"/>
  <sheetViews>
    <sheetView workbookViewId="0">
      <selection activeCell="K27" sqref="K27"/>
    </sheetView>
  </sheetViews>
  <sheetFormatPr baseColWidth="10" defaultRowHeight="16" x14ac:dyDescent="0.2"/>
  <cols>
    <col min="5" max="5" width="16.33203125" bestFit="1" customWidth="1"/>
  </cols>
  <sheetData>
    <row r="3" spans="3:9" x14ac:dyDescent="0.2">
      <c r="C3" t="s">
        <v>1</v>
      </c>
      <c r="D3" t="s">
        <v>2</v>
      </c>
      <c r="E3" t="s">
        <v>4</v>
      </c>
      <c r="F3" t="s">
        <v>7</v>
      </c>
      <c r="G3" t="s">
        <v>8</v>
      </c>
      <c r="H3" t="s">
        <v>9</v>
      </c>
      <c r="I3" t="s">
        <v>10</v>
      </c>
    </row>
    <row r="4" spans="3:9" x14ac:dyDescent="0.2">
      <c r="C4">
        <v>1</v>
      </c>
      <c r="D4" s="1">
        <f>_xlfn.MAXIFS('Daily results'!D:D,'Daily results'!C:C,C4)</f>
        <v>1336070.2793333333</v>
      </c>
      <c r="E4" s="1">
        <f>_xlfn.MAXIFS('Daily results binary'!F:F,'Daily results binary'!C:C,C4)</f>
        <v>1203645.79</v>
      </c>
      <c r="F4" s="1">
        <f>D4-E4</f>
        <v>132424.48933333321</v>
      </c>
      <c r="G4">
        <f>_xlfn.MAXIFS('Daily results'!K:K,'Daily results'!C:C,C4)</f>
        <v>1239546.8999999999</v>
      </c>
      <c r="H4" s="1">
        <f>D4-G4</f>
        <v>96523.379333333345</v>
      </c>
      <c r="I4">
        <f>H4/F4 * 100</f>
        <v>72.889372516565913</v>
      </c>
    </row>
    <row r="5" spans="3:9" x14ac:dyDescent="0.2">
      <c r="C5">
        <v>2</v>
      </c>
      <c r="D5" s="1">
        <f>_xlfn.MAXIFS('Daily results'!D:D,'Daily results'!C:C,C5)</f>
        <v>1351031.2208333334</v>
      </c>
      <c r="E5" s="1">
        <f>_xlfn.MAXIFS('Daily results binary'!F:F,'Daily results binary'!C:C,C5)</f>
        <v>1230790.5900000001</v>
      </c>
      <c r="F5" s="1">
        <f t="shared" ref="F5:F15" si="0">D5-E5</f>
        <v>120240.63083333336</v>
      </c>
      <c r="G5">
        <f>_xlfn.MAXIFS('Daily results'!K:K,'Daily results'!C:C,C5)</f>
        <v>1265369.95</v>
      </c>
      <c r="H5" s="1">
        <f t="shared" ref="H5:H15" si="1">D5-G5</f>
        <v>85661.270833333489</v>
      </c>
      <c r="I5">
        <f t="shared" ref="I5:I17" si="2">H5/F5 * 100</f>
        <v>71.241534778763224</v>
      </c>
    </row>
    <row r="6" spans="3:9" x14ac:dyDescent="0.2">
      <c r="C6">
        <v>3</v>
      </c>
      <c r="D6" s="1">
        <f>_xlfn.MAXIFS('Daily results'!D:D,'Daily results'!C:C,C6)</f>
        <v>1306423.5925</v>
      </c>
      <c r="E6" s="1">
        <f>_xlfn.MAXIFS('Daily results binary'!F:F,'Daily results binary'!C:C,C6)</f>
        <v>1156983.977</v>
      </c>
      <c r="F6" s="1">
        <f t="shared" si="0"/>
        <v>149439.61550000007</v>
      </c>
      <c r="G6">
        <f>_xlfn.MAXIFS('Daily results'!K:K,'Daily results'!C:C,C6)</f>
        <v>1206423.5900000001</v>
      </c>
      <c r="H6" s="1">
        <f t="shared" si="1"/>
        <v>100000.00249999994</v>
      </c>
      <c r="I6">
        <f t="shared" si="2"/>
        <v>66.916662068097935</v>
      </c>
    </row>
    <row r="7" spans="3:9" x14ac:dyDescent="0.2">
      <c r="C7">
        <v>4</v>
      </c>
      <c r="D7" s="1">
        <f>_xlfn.MAXIFS('Daily results'!D:D,'Daily results'!C:C,C7)</f>
        <v>1211890.6954999999</v>
      </c>
      <c r="E7" s="1">
        <f>_xlfn.MAXIFS('Daily results binary'!F:F,'Daily results binary'!C:C,C7)</f>
        <v>1072472.2220000001</v>
      </c>
      <c r="F7" s="1">
        <f t="shared" si="0"/>
        <v>139418.47349999985</v>
      </c>
      <c r="G7">
        <f>_xlfn.MAXIFS('Daily results'!K:K,'Daily results'!C:C,C7)</f>
        <v>1111890.7</v>
      </c>
      <c r="H7" s="1">
        <f t="shared" si="1"/>
        <v>99999.995499999961</v>
      </c>
      <c r="I7">
        <f t="shared" si="2"/>
        <v>71.726502944389267</v>
      </c>
    </row>
    <row r="8" spans="3:9" x14ac:dyDescent="0.2">
      <c r="C8">
        <v>5</v>
      </c>
      <c r="D8" s="1">
        <f>_xlfn.MAXIFS('Daily results'!D:D,'Daily results'!C:C,C8)</f>
        <v>1165468.0135000001</v>
      </c>
      <c r="E8" s="1">
        <f>_xlfn.MAXIFS('Daily results binary'!F:F,'Daily results binary'!C:C,C8)</f>
        <v>965468.01399999997</v>
      </c>
      <c r="F8" s="1">
        <f t="shared" si="0"/>
        <v>199999.99950000015</v>
      </c>
      <c r="G8">
        <f>_xlfn.MAXIFS('Daily results'!K:K,'Daily results'!C:C,C8)</f>
        <v>1023076.46</v>
      </c>
      <c r="H8" s="1">
        <f t="shared" si="1"/>
        <v>142391.55350000015</v>
      </c>
      <c r="I8">
        <f t="shared" si="2"/>
        <v>71.195776927989456</v>
      </c>
    </row>
    <row r="9" spans="3:9" x14ac:dyDescent="0.2">
      <c r="C9">
        <v>6</v>
      </c>
      <c r="D9" s="1">
        <f>_xlfn.MAXIFS('Daily results'!D:D,'Daily results'!C:C,C9)</f>
        <v>1064993.0788333332</v>
      </c>
      <c r="E9" s="1">
        <f>_xlfn.MAXIFS('Daily results binary'!F:F,'Daily results binary'!C:C,C9)</f>
        <v>878133.93579999998</v>
      </c>
      <c r="F9" s="1">
        <f t="shared" si="0"/>
        <v>186859.14303333324</v>
      </c>
      <c r="G9">
        <f>_xlfn.MAXIFS('Daily results'!K:K,'Daily results'!C:C,C9)</f>
        <v>971059.78</v>
      </c>
      <c r="H9" s="1">
        <f t="shared" si="1"/>
        <v>93933.298833333189</v>
      </c>
      <c r="I9">
        <f t="shared" si="2"/>
        <v>50.269575953570921</v>
      </c>
    </row>
    <row r="10" spans="3:9" x14ac:dyDescent="0.2">
      <c r="C10">
        <v>7</v>
      </c>
      <c r="D10" s="1">
        <f>_xlfn.MAXIFS('Daily results'!D:D,'Daily results'!C:C,C10)</f>
        <v>1038913.1398333334</v>
      </c>
      <c r="E10" s="1">
        <f>_xlfn.MAXIFS('Daily results binary'!F:F,'Daily results binary'!C:C,C10)</f>
        <v>919537.09499999997</v>
      </c>
      <c r="F10" s="1">
        <f t="shared" si="0"/>
        <v>119376.04483333346</v>
      </c>
      <c r="G10">
        <f>_xlfn.MAXIFS('Daily results'!K:K,'Daily results'!C:C,C10)</f>
        <v>967864.56</v>
      </c>
      <c r="H10" s="1">
        <f t="shared" si="1"/>
        <v>71048.579833333381</v>
      </c>
      <c r="I10">
        <f t="shared" si="2"/>
        <v>59.516614017936064</v>
      </c>
    </row>
    <row r="11" spans="3:9" x14ac:dyDescent="0.2">
      <c r="C11">
        <v>8</v>
      </c>
      <c r="D11" s="1">
        <f>_xlfn.MAXIFS('Daily results'!D:D,'Daily results'!C:C,C11)</f>
        <v>1071409.1599999999</v>
      </c>
      <c r="E11" s="1">
        <f>_xlfn.MAXIFS('Daily results binary'!F:F,'Daily results binary'!C:C,C11)</f>
        <v>939534.179</v>
      </c>
      <c r="F11" s="1">
        <f t="shared" si="0"/>
        <v>131874.98099999991</v>
      </c>
      <c r="G11">
        <f>_xlfn.MAXIFS('Daily results'!K:K,'Daily results'!C:C,C11)</f>
        <v>990314.44</v>
      </c>
      <c r="H11" s="1">
        <f t="shared" si="1"/>
        <v>81094.719999999972</v>
      </c>
      <c r="I11">
        <f t="shared" si="2"/>
        <v>61.493635400030897</v>
      </c>
    </row>
    <row r="12" spans="3:9" x14ac:dyDescent="0.2">
      <c r="C12">
        <v>9</v>
      </c>
      <c r="D12" s="1">
        <f>_xlfn.MAXIFS('Daily results'!D:D,'Daily results'!C:C,C12)</f>
        <v>1208273.1370000001</v>
      </c>
      <c r="E12" s="1">
        <f>_xlfn.MAXIFS('Daily results binary'!F:F,'Daily results binary'!C:C,C12)</f>
        <v>1069929.49</v>
      </c>
      <c r="F12" s="1">
        <f t="shared" si="0"/>
        <v>138343.64700000011</v>
      </c>
      <c r="G12">
        <f>_xlfn.MAXIFS('Daily results'!K:K,'Daily results'!C:C,C12)</f>
        <v>1112763.49</v>
      </c>
      <c r="H12" s="1">
        <f t="shared" si="1"/>
        <v>95509.647000000114</v>
      </c>
      <c r="I12">
        <f t="shared" si="2"/>
        <v>69.037971075028864</v>
      </c>
    </row>
    <row r="13" spans="3:9" x14ac:dyDescent="0.2">
      <c r="C13">
        <v>10</v>
      </c>
      <c r="D13" s="1">
        <f>_xlfn.MAXIFS('Daily results'!D:D,'Daily results'!C:C,C13)</f>
        <v>1145547.8844999999</v>
      </c>
      <c r="E13" s="1">
        <f>_xlfn.MAXIFS('Daily results binary'!F:F,'Daily results binary'!C:C,C13)</f>
        <v>998817.41669999994</v>
      </c>
      <c r="F13" s="1">
        <f t="shared" si="0"/>
        <v>146730.46779999998</v>
      </c>
      <c r="G13">
        <f>_xlfn.MAXIFS('Daily results'!K:K,'Daily results'!C:C,C13)</f>
        <v>1045547.88</v>
      </c>
      <c r="H13" s="1">
        <f t="shared" si="1"/>
        <v>100000.00449999992</v>
      </c>
      <c r="I13">
        <f t="shared" si="2"/>
        <v>68.152174527450072</v>
      </c>
    </row>
    <row r="14" spans="3:9" x14ac:dyDescent="0.2">
      <c r="C14">
        <v>11</v>
      </c>
      <c r="D14" s="1">
        <f>_xlfn.MAXIFS('Daily results'!D:D,'Daily results'!C:C,C14)</f>
        <v>1319155.6473333333</v>
      </c>
      <c r="E14" s="1">
        <f>_xlfn.MAXIFS('Daily results binary'!F:F,'Daily results binary'!C:C,C14)</f>
        <v>1166215.0209999999</v>
      </c>
      <c r="F14" s="1">
        <f t="shared" si="0"/>
        <v>152940.62633333332</v>
      </c>
      <c r="G14">
        <f>_xlfn.MAXIFS('Daily results'!K:K,'Daily results'!C:C,C14)</f>
        <v>1219155.6499999999</v>
      </c>
      <c r="H14" s="1">
        <f t="shared" si="1"/>
        <v>99999.997333333362</v>
      </c>
      <c r="I14">
        <f t="shared" si="2"/>
        <v>65.384848833679982</v>
      </c>
    </row>
    <row r="15" spans="3:9" x14ac:dyDescent="0.2">
      <c r="C15">
        <v>12</v>
      </c>
      <c r="D15" s="1">
        <f>_xlfn.MAXIFS('Daily results'!D:D,'Daily results'!C:C,C15)</f>
        <v>1313212.6410000001</v>
      </c>
      <c r="E15" s="1">
        <f>_xlfn.MAXIFS('Daily results binary'!F:F,'Daily results binary'!C:C,C15)</f>
        <v>1142537.902</v>
      </c>
      <c r="F15" s="1">
        <f t="shared" si="0"/>
        <v>170674.73900000006</v>
      </c>
      <c r="G15">
        <f>_xlfn.MAXIFS('Daily results'!K:K,'Daily results'!C:C,C15)</f>
        <v>1227212.83</v>
      </c>
      <c r="H15" s="1">
        <f t="shared" si="1"/>
        <v>85999.810999999987</v>
      </c>
      <c r="I15">
        <f t="shared" si="2"/>
        <v>50.388130958266743</v>
      </c>
    </row>
    <row r="17" spans="6:9" x14ac:dyDescent="0.2">
      <c r="F17" s="1">
        <f>AVERAGE(F4:F15)</f>
        <v>149026.90480555556</v>
      </c>
      <c r="H17" s="1">
        <f>AVERAGE(H4:H15)</f>
        <v>96013.521680555554</v>
      </c>
      <c r="I17">
        <f t="shared" si="2"/>
        <v>64.426971630277237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Daily results</vt:lpstr>
      <vt:lpstr>Daily results binary</vt:lpstr>
      <vt:lpstr>Cluster 1</vt:lpstr>
      <vt:lpstr>Cluster 2</vt:lpstr>
      <vt:lpstr>Cluster 3</vt:lpstr>
      <vt:lpstr>Monthly</vt:lpstr>
      <vt:lpstr>Monthly 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Van Zyl</dc:creator>
  <cp:lastModifiedBy>Brandon Van Zyl</cp:lastModifiedBy>
  <dcterms:created xsi:type="dcterms:W3CDTF">2021-12-21T10:26:00Z</dcterms:created>
  <dcterms:modified xsi:type="dcterms:W3CDTF">2022-02-06T02:14:51Z</dcterms:modified>
</cp:coreProperties>
</file>