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tingxuan/Desktop/電腦視覺/hw7/"/>
    </mc:Choice>
  </mc:AlternateContent>
  <xr:revisionPtr revIDLastSave="0" documentId="13_ncr:1_{9E8585AE-1D2A-6044-BB05-FFE9876FD956}" xr6:coauthVersionLast="47" xr6:coauthVersionMax="47" xr10:uidLastSave="{00000000-0000-0000-0000-000000000000}"/>
  <bookViews>
    <workbookView xWindow="0" yWindow="0" windowWidth="28800" windowHeight="18000" xr2:uid="{66AEA09A-D9B1-6A42-AB69-D51AC548C1E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14" i="1"/>
  <c r="N14" i="1"/>
  <c r="O15" i="1"/>
  <c r="O16" i="1"/>
  <c r="N15" i="1"/>
  <c r="M14" i="1"/>
  <c r="L16" i="1"/>
  <c r="L15" i="1"/>
  <c r="L14" i="1"/>
  <c r="L23" i="1"/>
  <c r="M23" i="1"/>
  <c r="M25" i="1"/>
  <c r="L25" i="1"/>
  <c r="L24" i="1"/>
  <c r="N25" i="1"/>
  <c r="N24" i="1"/>
  <c r="M24" i="1"/>
  <c r="N23" i="1"/>
  <c r="M15" i="1"/>
  <c r="M16" i="1"/>
  <c r="N16" i="1"/>
  <c r="J14" i="1"/>
</calcChain>
</file>

<file path=xl/sharedStrings.xml><?xml version="1.0" encoding="utf-8"?>
<sst xmlns="http://schemas.openxmlformats.org/spreadsheetml/2006/main" count="9" uniqueCount="6">
  <si>
    <t>T</t>
    <phoneticPr fontId="1" type="noConversion"/>
  </si>
  <si>
    <t>R</t>
    <phoneticPr fontId="1" type="noConversion"/>
  </si>
  <si>
    <t>K</t>
    <phoneticPr fontId="1" type="noConversion"/>
  </si>
  <si>
    <t>camera matrix</t>
    <phoneticPr fontId="1" type="noConversion"/>
  </si>
  <si>
    <t>img 0</t>
    <phoneticPr fontId="1" type="noConversion"/>
  </si>
  <si>
    <t>img1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</si>
</sst>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1F2F-CFB1-EF44-AB63-D2D0A30C31E2}">
  <dimension ref="A12:O45"/>
  <sheetViews>
    <sheetView tabSelected="1" workbookViewId="0">
      <selection activeCell="J34" sqref="J34"/>
    </sheetView>
  </sheetViews>
  <sheetFormatPr baseColWidth="10" defaultRowHeight="15"/>
  <sheetData>
    <row r="12" spans="1:15">
      <c r="A12" t="s">
        <v>4</v>
      </c>
    </row>
    <row r="13" spans="1:15">
      <c r="C13" t="s">
        <v>2</v>
      </c>
      <c r="G13" t="s">
        <v>1</v>
      </c>
      <c r="J13" t="s">
        <v>0</v>
      </c>
      <c r="L13" t="s">
        <v>3</v>
      </c>
    </row>
    <row r="14" spans="1:15">
      <c r="C14">
        <v>0.68339094099599995</v>
      </c>
      <c r="D14">
        <v>0</v>
      </c>
      <c r="E14">
        <v>554</v>
      </c>
      <c r="G14">
        <v>0.91198704153700005</v>
      </c>
      <c r="H14">
        <v>0.41022031197600001</v>
      </c>
      <c r="I14">
        <v>1.9297727552600001E-4</v>
      </c>
      <c r="J14">
        <f>-0.172926455654</f>
        <v>-0.172926455654</v>
      </c>
      <c r="L14">
        <f>C14*G14+D14*G15+E14*G16</f>
        <v>227.82774852900613</v>
      </c>
      <c r="M14">
        <f>C14*H14+D14*H15+E14*H16</f>
        <v>-504.82653160057106</v>
      </c>
      <c r="N14">
        <f>$C14*I14+$D14*I15+$E14*I16</f>
        <v>-12.695379713888489</v>
      </c>
      <c r="O14">
        <f>$C14*J14+$D14*J15+$E14*J16</f>
        <v>-56.479058439554485</v>
      </c>
    </row>
    <row r="15" spans="1:15">
      <c r="C15">
        <v>0</v>
      </c>
      <c r="D15">
        <v>0.68339094099599995</v>
      </c>
      <c r="E15">
        <v>739</v>
      </c>
      <c r="G15">
        <v>9.2247235866600007E-3</v>
      </c>
      <c r="H15">
        <v>-2.0978242687599999E-2</v>
      </c>
      <c r="I15">
        <v>0.99973747712700001</v>
      </c>
      <c r="J15">
        <v>-1.01890477494E-2</v>
      </c>
      <c r="L15">
        <f>$C15*G14+$D15*G15+$E15*G16</f>
        <v>303.08234936613133</v>
      </c>
      <c r="M15">
        <f t="shared" ref="M15" si="0">$C15*H14+$D15*H15+$E15*H16</f>
        <v>-673.79408135416872</v>
      </c>
      <c r="N15">
        <f>$C15*I14+$D15*I15+$E15*I16</f>
        <v>-16.251775950473615</v>
      </c>
      <c r="O15">
        <f>$C15*J14+$D15*J15+$E15*J16</f>
        <v>-75.188717339386315</v>
      </c>
    </row>
    <row r="16" spans="1:15">
      <c r="C16">
        <v>0</v>
      </c>
      <c r="D16">
        <v>0</v>
      </c>
      <c r="E16">
        <v>1</v>
      </c>
      <c r="G16">
        <v>0.41011643474100001</v>
      </c>
      <c r="H16">
        <v>-0.91174525712200005</v>
      </c>
      <c r="I16">
        <v>-2.2916085907600001E-2</v>
      </c>
      <c r="J16">
        <v>-0.101734444163</v>
      </c>
      <c r="L16">
        <f>$C16*G14+$D16*G15+$E16*G16</f>
        <v>0.41011643474100001</v>
      </c>
      <c r="M16">
        <f t="shared" ref="M16:N16" si="1">$C16*H14+$D16*H15+$E16*H16</f>
        <v>-0.91174525712200005</v>
      </c>
      <c r="N16">
        <f t="shared" si="1"/>
        <v>-2.2916085907600001E-2</v>
      </c>
      <c r="O16">
        <f>$C16*J14+$D16*J15+$E16*J16</f>
        <v>-0.101734444163</v>
      </c>
    </row>
    <row r="22" spans="1:15">
      <c r="A22" t="s">
        <v>5</v>
      </c>
      <c r="G22" t="s">
        <v>1</v>
      </c>
      <c r="J22" t="s">
        <v>0</v>
      </c>
      <c r="L22" t="s">
        <v>3</v>
      </c>
    </row>
    <row r="23" spans="1:15">
      <c r="C23">
        <v>0.66355105908400003</v>
      </c>
      <c r="D23">
        <v>0</v>
      </c>
      <c r="E23">
        <v>554</v>
      </c>
      <c r="G23">
        <v>0.77431371739300003</v>
      </c>
      <c r="H23">
        <v>0.63261723842499995</v>
      </c>
      <c r="I23">
        <v>1.52820303818E-2</v>
      </c>
      <c r="J23">
        <v>0.63926888938299997</v>
      </c>
      <c r="L23">
        <f>C23*G23+D23*G24+E23*G25</f>
        <v>351.03661384403142</v>
      </c>
      <c r="M23">
        <f>C23*H23+D23*H24+E23*H25</f>
        <v>-428.58875638535034</v>
      </c>
      <c r="N23">
        <f>C23*I23+D23*I24+E23*I25</f>
        <v>-1.0653332106751028</v>
      </c>
      <c r="O23">
        <f>$C23*J23+$D23*J24+$E23*J25</f>
        <v>349.93206911613549</v>
      </c>
    </row>
    <row r="24" spans="1:15">
      <c r="C24">
        <v>0</v>
      </c>
      <c r="D24">
        <v>0.66355105908400003</v>
      </c>
      <c r="E24">
        <v>739</v>
      </c>
      <c r="G24">
        <v>-1.06063590938E-2</v>
      </c>
      <c r="H24">
        <v>-1.11723972292E-2</v>
      </c>
      <c r="I24">
        <v>0.99988122994399997</v>
      </c>
      <c r="J24">
        <v>-0.22386412799800001</v>
      </c>
      <c r="L24">
        <f>$C24*G23+$D24*G24+$E24*G25</f>
        <v>467.56762257036235</v>
      </c>
      <c r="M24">
        <f t="shared" ref="M24" si="2">$C24*H23+$D24*H24+$E24*H25</f>
        <v>-572.27691496407101</v>
      </c>
      <c r="N24">
        <f t="shared" ref="N24" si="3">$C24*I23+$D24*I24+$E24*I25</f>
        <v>-0.77113967111209614</v>
      </c>
      <c r="O24">
        <f>$C24*J23+$D24*J24+$E24*J25</f>
        <v>466.07225702838696</v>
      </c>
    </row>
    <row r="25" spans="1:15">
      <c r="C25">
        <v>0</v>
      </c>
      <c r="D25">
        <v>0</v>
      </c>
      <c r="E25">
        <v>1</v>
      </c>
      <c r="G25">
        <v>0.63271266634800005</v>
      </c>
      <c r="H25">
        <v>-0.77438362856300003</v>
      </c>
      <c r="I25">
        <v>-1.9412881193499999E-3</v>
      </c>
      <c r="J25">
        <v>0.63088065264899995</v>
      </c>
      <c r="L25" s="1">
        <f>$C25*G23+$D25*G24+$E25*G25</f>
        <v>0.63271266634800005</v>
      </c>
      <c r="M25" s="1">
        <f>$C25*H23+$D25*H24+$E25*H25</f>
        <v>-0.77438362856300003</v>
      </c>
      <c r="N25" s="1">
        <f t="shared" ref="N25" si="4">$C25*I23+$D25*I24+$E25*I25</f>
        <v>-1.9412881193499999E-3</v>
      </c>
      <c r="O25">
        <f>$C25*J23+$D25*J24+$E25*J25</f>
        <v>0.63088065264899995</v>
      </c>
    </row>
    <row r="30" spans="1:1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3:1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3:14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2022-04-19T16:41:10Z</dcterms:created>
  <dcterms:modified xsi:type="dcterms:W3CDTF">2022-04-21T07:43:21Z</dcterms:modified>
</cp:coreProperties>
</file>