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ffanylin/Desktop/DataClass/UCB-VIRT-DATA-PT-06-2022-U-B/Exercises/Excel Module 1/"/>
    </mc:Choice>
  </mc:AlternateContent>
  <xr:revisionPtr revIDLastSave="0" documentId="13_ncr:1_{A415DD73-DEFF-4543-A27B-97972BDBEF3B}" xr6:coauthVersionLast="47" xr6:coauthVersionMax="47" xr10:uidLastSave="{00000000-0000-0000-0000-000000000000}"/>
  <bookViews>
    <workbookView xWindow="0" yWindow="500" windowWidth="28800" windowHeight="16040" firstSheet="2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Box and Whisker Chart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32" hidden="1">Kickstarter!$D$1</definedName>
    <definedName name="_xlchart.v1.33" hidden="1">Kickstarter!$D$2:$D$4115</definedName>
    <definedName name="_xlchart.v1.34" hidden="1">Kickstarter!$E$1</definedName>
    <definedName name="_xlchart.v1.35" hidden="1">Kickstarter!$E$2:$E$4115</definedName>
    <definedName name="_xlchart.v1.36" hidden="1">Kickstarter!$D$1</definedName>
    <definedName name="_xlchart.v1.37" hidden="1">Kickstarter!$D$2:$D$4115</definedName>
    <definedName name="_xlchart.v1.38" hidden="1">Kickstarter!$E$1</definedName>
    <definedName name="_xlchart.v1.39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<sst xmlns="http://schemas.openxmlformats.org/spreadsheetml/2006/main" count="38372" uniqueCount="8399">
  <si>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</si>
  <si>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</si>
  <si>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</si>
  <si>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</si>
  <si>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</si>
  <si>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</si>
  <si>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</si>
  <si>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</si>
  <si>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</si>
  <si>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</si>
  <si>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</si>
  <si>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</si>
  <si>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</si>
  <si>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</si>
  <si>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</si>
  <si>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</si>
  <si>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</si>
  <si>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</si>
  <si>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</si>
  <si>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</si>
  <si>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</si>
  <si>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</si>
  <si>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</si>
  <si>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</si>
  <si>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</si>
  <si>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</si>
  <si>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</si>
  <si>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</si>
  <si>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</si>
  <si>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</si>
  <si>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</si>
  <si>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</si>
  <si>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</si>
  <si>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</si>
  <si>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</si>
  <si>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</si>
  <si>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</si>
  <si>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</si>
  <si>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</si>
  <si>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</si>
  <si>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</si>
  <si>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</si>
  <si>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</si>
  <si>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</si>
  <si>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</si>
  <si>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</si>
  <si>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</si>
  <si>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</si>
  <si>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</si>
  <si>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</si>
  <si>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</si>
  <si>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</si>
  <si>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</si>
  <si>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</si>
  <si>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</si>
  <si>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</si>
  <si>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</si>
  <si>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</si>
  <si>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</si>
  <si>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</si>
  <si>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</si>
  <si>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</si>
  <si>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</si>
  <si>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</si>
  <si>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</si>
  <si>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</si>
  <si>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</si>
  <si>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</si>
  <si>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</si>
  <si>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</si>
  <si>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</si>
  <si>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</si>
  <si>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</si>
  <si>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</si>
  <si>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</si>
  <si>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</si>
  <si>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</si>
  <si>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</si>
  <si>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</si>
  <si>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</si>
  <si>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</si>
  <si>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</si>
  <si>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</si>
  <si>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</si>
  <si>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</si>
  <si>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</si>
  <si>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</si>
  <si>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</si>
  <si>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</si>
  <si>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</si>
  <si>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</si>
  <si>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</si>
  <si>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</si>
  <si>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</si>
  <si>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</si>
  <si>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</si>
  <si>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</si>
  <si>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</si>
  <si>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</si>
  <si>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</si>
  <si>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</si>
  <si>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</si>
  <si>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</si>
  <si>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</si>
  <si>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</si>
  <si>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</si>
  <si>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</si>
  <si>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</si>
  <si>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</si>
  <si>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</si>
  <si>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</si>
  <si>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</si>
  <si>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</si>
  <si>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</si>
  <si>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</si>
  <si>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</si>
  <si>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</si>
  <si>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</si>
  <si>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</si>
  <si>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</si>
  <si>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</si>
  <si>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</si>
  <si>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</si>
  <si>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</si>
  <si>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</si>
  <si>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</si>
  <si>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</si>
  <si>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</si>
  <si>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</si>
  <si>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</si>
  <si>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</si>
  <si>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</si>
  <si>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</si>
  <si>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</si>
  <si>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</si>
  <si>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</si>
  <si>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</si>
  <si>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</si>
  <si>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</si>
  <si>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</si>
  <si>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</si>
  <si>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</si>
  <si>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</si>
  <si>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</si>
  <si>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</si>
  <si>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</si>
  <si>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</si>
  <si>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</si>
  <si>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</si>
  <si>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</si>
  <si>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</si>
  <si>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</si>
  <si>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</si>
  <si>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</si>
  <si>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</si>
  <si>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</si>
  <si>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</si>
  <si>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</si>
  <si>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</si>
  <si>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</si>
  <si>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</si>
  <si>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</si>
  <si>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</si>
  <si>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</si>
  <si>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</si>
  <si>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</si>
  <si>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</si>
  <si>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</si>
  <si>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</si>
  <si>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</si>
  <si>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</si>
  <si>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</si>
  <si>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</si>
  <si>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</si>
  <si>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</si>
  <si>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</si>
  <si>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</si>
  <si>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</si>
  <si>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</si>
  <si>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</si>
  <si>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</si>
  <si>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</si>
  <si>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</si>
  <si>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</si>
  <si>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</si>
  <si>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</si>
  <si>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</si>
  <si>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</si>
  <si>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</si>
  <si>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</si>
  <si>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</si>
  <si>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</si>
  <si>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</si>
  <si>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</si>
  <si>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</si>
  <si>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</si>
  <si>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</si>
  <si>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</si>
  <si>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</si>
  <si>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</si>
  <si>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</si>
  <si>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</si>
  <si>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</si>
  <si>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</si>
  <si>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</si>
  <si>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</si>
  <si>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</si>
  <si>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</si>
  <si>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</si>
  <si>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</si>
  <si>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</si>
  <si>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</si>
  <si>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</si>
  <si>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</si>
  <si>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</si>
  <si>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</si>
  <si>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</si>
  <si>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</si>
  <si>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</si>
  <si>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</si>
  <si>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</si>
  <si>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</si>
  <si>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</si>
  <si>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</si>
  <si>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</si>
  <si>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</si>
  <si>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</si>
  <si>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</si>
  <si>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</si>
  <si>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</si>
  <si>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</si>
  <si>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</si>
  <si>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</si>
  <si>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</si>
  <si>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</si>
  <si>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</si>
  <si>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</si>
  <si>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</si>
  <si>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</si>
  <si>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</si>
  <si>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</si>
  <si>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</si>
  <si>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</si>
  <si>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</si>
  <si>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</si>
  <si>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</si>
  <si>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</si>
  <si>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</si>
  <si>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</si>
  <si>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</si>
  <si>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</si>
  <si>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</si>
  <si>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</si>
  <si>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</si>
  <si>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</si>
  <si>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</si>
  <si>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</si>
  <si>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</si>
  <si>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</si>
  <si>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</si>
  <si>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</si>
  <si>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</si>
  <si>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</si>
  <si>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</si>
  <si>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</si>
  <si>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</si>
  <si>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</si>
  <si>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</si>
  <si>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</si>
  <si>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</si>
  <si>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</si>
  <si>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</si>
  <si>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</si>
  <si>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</si>
  <si>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</si>
  <si>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</si>
  <si>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</si>
  <si>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</si>
  <si>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</si>
  <si>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</si>
  <si>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</si>
  <si>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</si>
  <si>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</si>
  <si>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</si>
  <si>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</si>
  <si>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</si>
  <si>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</si>
  <si>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</si>
  <si>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</si>
  <si>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</si>
  <si>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</si>
  <si>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</si>
  <si>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</si>
  <si>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</si>
  <si>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</si>
  <si>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</si>
  <si>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</si>
  <si>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</si>
  <si>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</si>
  <si>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</si>
  <si>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</si>
  <si>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</si>
  <si>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</si>
  <si>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</si>
  <si>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</si>
  <si>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</si>
  <si>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</si>
  <si>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</si>
  <si>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</si>
  <si>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</si>
  <si>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</si>
  <si>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</si>
  <si>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</si>
  <si>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</si>
  <si>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</si>
  <si>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</si>
  <si>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</si>
  <si>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</si>
  <si>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</si>
  <si>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</si>
  <si>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</si>
  <si>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</si>
  <si>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</si>
  <si>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</si>
  <si>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</si>
  <si>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</si>
  <si>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</si>
  <si>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</si>
  <si>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</si>
  <si>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</si>
  <si>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</si>
  <si>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</si>
  <si>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</si>
  <si>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</si>
  <si>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</si>
  <si>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</si>
  <si>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</si>
  <si>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</si>
  <si>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</si>
  <si>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</si>
  <si>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</si>
  <si>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</si>
  <si>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</si>
  <si>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</si>
  <si>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</si>
  <si>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</si>
  <si>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</si>
  <si>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</si>
  <si>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</si>
  <si>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</si>
  <si>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</si>
  <si>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</si>
  <si>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</si>
  <si>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</si>
  <si>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</si>
  <si>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</si>
  <si>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</si>
  <si>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</si>
  <si>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</si>
  <si>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</si>
  <si>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</si>
  <si>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</si>
  <si>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</si>
  <si>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</si>
  <si>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</si>
  <si>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</si>
  <si>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</si>
  <si>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</si>
  <si>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</si>
  <si>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</si>
  <si>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</si>
  <si>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</si>
  <si>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</si>
  <si>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</si>
  <si>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</si>
  <si>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</si>
  <si>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</si>
  <si>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</si>
  <si>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</si>
  <si>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</si>
  <si>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</si>
  <si>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</si>
  <si>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</si>
  <si>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</si>
  <si>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</si>
  <si>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</si>
  <si>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</si>
  <si>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</si>
  <si>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</si>
  <si>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</si>
  <si>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</si>
  <si>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</si>
  <si>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</si>
  <si>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</si>
  <si>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</si>
  <si>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</si>
  <si>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</si>
  <si>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</si>
  <si>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</si>
  <si>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</si>
  <si>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</si>
  <si>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</si>
  <si>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</si>
  <si>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</si>
  <si>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</si>
  <si>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</si>
  <si>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</si>
  <si>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</si>
  <si>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</si>
  <si>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</si>
  <si>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</si>
  <si>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</si>
  <si>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</si>
  <si>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</si>
  <si>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</si>
  <si>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</si>
  <si>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</si>
  <si>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</si>
  <si>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</si>
  <si>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</si>
  <si>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</si>
  <si>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</si>
  <si>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</si>
  <si>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</si>
  <si>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</si>
  <si>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</si>
  <si>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</si>
  <si>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</si>
  <si>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</si>
  <si>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</si>
  <si>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</si>
  <si>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</si>
  <si>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</si>
  <si>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</si>
  <si>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</si>
  <si>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</si>
  <si>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</si>
  <si>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</si>
  <si>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</si>
  <si>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</si>
  <si>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</si>
  <si>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</si>
  <si>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</si>
  <si>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</si>
  <si>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</si>
  <si>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</si>
  <si>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</si>
  <si>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</si>
  <si>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</si>
  <si>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</si>
  <si>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</si>
  <si>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</si>
  <si>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</si>
  <si>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</si>
  <si>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</si>
  <si>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</si>
  <si>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</si>
  <si>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</si>
  <si>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</si>
  <si>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</si>
  <si>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</si>
  <si>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</si>
  <si>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</si>
  <si>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</si>
  <si>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</si>
  <si>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</si>
  <si>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</si>
  <si>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</si>
  <si>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</si>
  <si>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</si>
  <si>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</si>
  <si>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</si>
  <si>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</si>
  <si>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</si>
  <si>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</si>
  <si>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</si>
  <si>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</si>
  <si>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</si>
  <si>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</si>
  <si>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</si>
  <si>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</si>
  <si>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</si>
  <si>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</si>
  <si>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</si>
  <si>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</si>
  <si>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</si>
  <si>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</si>
  <si>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</si>
  <si>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</si>
  <si>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</si>
  <si>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</si>
  <si>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</si>
  <si>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</si>
  <si>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</si>
  <si>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</si>
  <si>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</si>
  <si>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</si>
  <si>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</si>
  <si>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</si>
  <si>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</si>
  <si>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</si>
  <si>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</si>
  <si>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</si>
  <si>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</si>
  <si>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</si>
  <si>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</si>
  <si>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</si>
  <si>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</si>
  <si>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</si>
  <si>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</si>
  <si>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</si>
  <si>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</si>
  <si>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</si>
  <si>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</si>
  <si>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</si>
  <si>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</si>
  <si>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</si>
  <si>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</si>
  <si>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</si>
  <si>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</si>
  <si>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</si>
  <si>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</si>
  <si>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</si>
  <si>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</si>
  <si>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</si>
  <si>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</si>
  <si>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</si>
  <si>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</si>
  <si>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</si>
  <si>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</si>
  <si>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</si>
  <si>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</si>
  <si>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</si>
  <si>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</si>
  <si>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</si>
  <si>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</si>
  <si>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</si>
  <si>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</si>
  <si>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</si>
  <si>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</si>
  <si>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</si>
  <si>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</si>
  <si>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</si>
  <si>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</si>
  <si>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</si>
  <si>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</si>
  <si>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</si>
  <si>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</si>
  <si>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</si>
  <si>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</si>
  <si>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</si>
  <si>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</si>
  <si>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</si>
  <si>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</si>
  <si>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</si>
  <si>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</si>
  <si>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</si>
  <si>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</si>
  <si>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</si>
  <si>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</si>
  <si>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</si>
  <si>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</si>
  <si>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</si>
  <si>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</si>
  <si>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</si>
  <si>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</si>
  <si>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</si>
  <si>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</si>
  <si>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</si>
  <si>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</si>
  <si>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</si>
  <si>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</si>
  <si>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</si>
  <si>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</si>
  <si>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</si>
  <si>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</si>
  <si>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</si>
  <si>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</si>
  <si>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</si>
  <si>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</si>
  <si>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</si>
  <si>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</si>
  <si>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</si>
  <si>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</si>
  <si>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</si>
  <si>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</si>
  <si>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</si>
  <si>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</si>
  <si>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</si>
  <si>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</si>
  <si>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</si>
  <si>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</si>
  <si>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</si>
  <si>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</si>
  <si>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</si>
  <si>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</si>
  <si>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</si>
  <si>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</si>
  <si>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</si>
  <si>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</si>
  <si>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</si>
  <si>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</si>
  <si>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</si>
  <si>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</si>
  <si>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</si>
  <si>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</si>
  <si>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</si>
  <si>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</si>
  <si>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</si>
  <si>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</si>
  <si>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</si>
  <si>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</si>
  <si>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</si>
  <si>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</si>
  <si>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</si>
  <si>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</si>
  <si>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</si>
  <si>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</si>
  <si>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</si>
  <si>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</si>
  <si>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</si>
  <si>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</si>
  <si>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</si>
  <si>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</si>
  <si>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</si>
  <si>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</si>
  <si>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</si>
  <si>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</si>
  <si>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</si>
  <si>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</si>
  <si>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</si>
  <si>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</si>
  <si>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</si>
  <si>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</si>
  <si>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</si>
  <si>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</si>
  <si>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</si>
  <si>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</si>
  <si>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</si>
  <si>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</si>
  <si>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</si>
  <si>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</si>
  <si>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</si>
  <si>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</si>
  <si>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</si>
  <si>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</si>
  <si>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</si>
  <si>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</si>
  <si>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</si>
  <si>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</si>
  <si>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</si>
  <si>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</si>
  <si>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</si>
  <si>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</si>
  <si>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</si>
  <si>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</si>
  <si>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</si>
  <si>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</si>
  <si>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</si>
  <si>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</si>
  <si>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</si>
  <si>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</si>
  <si>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</si>
  <si>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</si>
  <si>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</si>
  <si>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</si>
  <si>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</si>
  <si>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</si>
  <si>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</si>
  <si>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</si>
  <si>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</si>
  <si>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</si>
  <si>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</si>
  <si>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</si>
  <si>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</si>
  <si>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</si>
  <si>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</si>
  <si>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</si>
  <si>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</si>
  <si>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</si>
  <si>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</si>
  <si>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</si>
  <si>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</si>
  <si>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</si>
  <si>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</si>
  <si>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</si>
  <si>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</si>
  <si>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</si>
  <si>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</si>
  <si>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</si>
  <si>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</si>
  <si>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</si>
  <si>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</si>
  <si>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</si>
  <si>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</si>
  <si>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</si>
  <si>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</si>
  <si>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</si>
  <si>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</si>
  <si>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</si>
  <si>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</si>
  <si>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</si>
  <si>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</si>
  <si>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</si>
  <si>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</si>
  <si>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</si>
  <si>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</si>
  <si>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</si>
  <si>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</si>
  <si>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</si>
  <si>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</si>
  <si>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</si>
  <si>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</si>
  <si>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</si>
  <si>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</si>
  <si>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</si>
  <si>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</si>
  <si>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</si>
  <si>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</si>
  <si>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</si>
  <si>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</si>
  <si>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</si>
  <si>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</si>
  <si>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</si>
  <si>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</si>
  <si>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</si>
  <si>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</si>
  <si>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</si>
  <si>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</si>
  <si>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</si>
  <si>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</si>
  <si>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</si>
  <si>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</si>
  <si>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</si>
  <si>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</si>
  <si>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</si>
  <si>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</si>
  <si>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</si>
  <si>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</si>
  <si>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</si>
  <si>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</si>
  <si>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</si>
  <si>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</si>
  <si>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</si>
  <si>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</si>
  <si>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</si>
  <si>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</si>
  <si>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</si>
  <si>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</si>
  <si>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</si>
  <si>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</si>
  <si>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</si>
  <si>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</si>
  <si>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</si>
  <si>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</si>
  <si>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</si>
  <si>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</si>
  <si>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</si>
  <si>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</si>
  <si>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</si>
  <si>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</si>
  <si>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</si>
  <si>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</si>
  <si>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</si>
  <si>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</si>
  <si>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</si>
  <si>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</si>
  <si>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</si>
  <si>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</si>
  <si>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</si>
  <si>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</si>
  <si>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</si>
  <si>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</si>
  <si>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</si>
  <si>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</si>
  <si>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</si>
  <si>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</si>
  <si>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</si>
  <si>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</si>
  <si>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</si>
  <si>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</si>
  <si>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</si>
  <si>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</si>
  <si>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</si>
  <si>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</si>
  <si>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</si>
  <si>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</si>
  <si>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</si>
  <si>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</si>
  <si>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</si>
  <si>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</si>
  <si>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</si>
  <si>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</si>
  <si>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</si>
  <si>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</si>
  <si>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</si>
  <si>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</si>
  <si>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</si>
  <si>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</si>
  <si>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</si>
  <si>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</si>
  <si>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</si>
  <si>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</si>
  <si>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</si>
  <si>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</si>
  <si>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</si>
  <si>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</si>
  <si>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</si>
  <si>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</si>
  <si>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</si>
  <si>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</si>
  <si>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</si>
  <si>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</si>
  <si>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</si>
  <si>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</si>
  <si>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</si>
  <si>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</si>
  <si>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</si>
  <si>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</si>
  <si>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</si>
  <si>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</si>
  <si>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</si>
  <si>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</si>
  <si>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</si>
  <si>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</si>
  <si>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</si>
  <si>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</si>
  <si>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</si>
  <si>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</si>
  <si>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</si>
  <si>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</si>
  <si>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</si>
  <si>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</si>
  <si>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</si>
  <si>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</si>
  <si>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</si>
  <si>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</si>
  <si>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</si>
  <si>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</si>
  <si>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</si>
  <si>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</si>
  <si>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</si>
  <si>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</si>
  <si>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</si>
  <si>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</si>
  <si>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</si>
  <si>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</si>
  <si>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</si>
  <si>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</si>
  <si>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</si>
  <si>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</si>
  <si>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</si>
  <si>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</si>
  <si>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</si>
  <si>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</si>
  <si>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</si>
  <si>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</si>
  <si>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</si>
  <si>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</si>
  <si>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</si>
  <si>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</si>
  <si>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</si>
  <si>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</si>
  <si>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</si>
  <si>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</si>
  <si>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</si>
  <si>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</si>
  <si>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</si>
  <si>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</si>
  <si>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</si>
  <si>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</si>
  <si>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</si>
  <si>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</si>
  <si>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</si>
  <si>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</si>
  <si>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</si>
  <si>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</si>
  <si>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</si>
  <si>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</si>
  <si>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</si>
  <si>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</si>
  <si>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</si>
  <si>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</si>
  <si>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</si>
  <si>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</si>
  <si>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</si>
  <si>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</si>
  <si>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</si>
  <si>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</si>
  <si>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</si>
  <si>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</si>
  <si>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</si>
  <si>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</si>
  <si>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</si>
  <si>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</si>
  <si>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</si>
  <si>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</si>
  <si>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</si>
  <si>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</si>
  <si>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</si>
  <si>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</si>
  <si>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</si>
  <si>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</si>
  <si>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</si>
  <si>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</si>
  <si>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</si>
  <si>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</si>
  <si>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</si>
  <si>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</si>
  <si>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</si>
  <si>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</si>
  <si>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</si>
  <si>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</si>
  <si>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</si>
  <si>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</si>
  <si>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</si>
  <si>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</si>
  <si>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</si>
  <si>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</si>
  <si>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</si>
  <si>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</si>
  <si>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</si>
  <si>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</si>
  <si>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</si>
  <si>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</si>
  <si>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</si>
  <si>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</si>
  <si>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</si>
  <si>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</si>
  <si>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</si>
  <si>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</si>
  <si>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</si>
  <si>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</si>
  <si>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</si>
  <si>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</si>
  <si>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</si>
  <si>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</si>
  <si>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</si>
  <si>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</si>
  <si>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</si>
  <si>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</si>
  <si>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</si>
  <si>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</si>
  <si>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</si>
  <si>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</si>
  <si>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</si>
  <si>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</si>
  <si>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</si>
  <si>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</si>
  <si>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</si>
  <si>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</si>
  <si>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</si>
  <si>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</si>
  <si>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</si>
  <si>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</si>
  <si>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</si>
  <si>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</si>
  <si>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</si>
  <si>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</si>
  <si>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</si>
  <si>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</si>
  <si>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</si>
  <si>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</si>
  <si>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</si>
  <si>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</si>
  <si>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</si>
  <si>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</si>
  <si>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</si>
  <si>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</si>
  <si>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</si>
  <si>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</si>
  <si>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</si>
  <si>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</si>
  <si>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</si>
  <si>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</si>
  <si>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</si>
  <si>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</si>
  <si>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</si>
  <si>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</si>
  <si>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</si>
  <si>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</si>
  <si>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</si>
  <si>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</si>
  <si>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</si>
  <si>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</si>
  <si>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</si>
  <si>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</si>
  <si>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</si>
  <si>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</si>
  <si>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</si>
  <si>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</si>
  <si>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</si>
  <si>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</si>
  <si>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</si>
  <si>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</si>
  <si>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</si>
  <si>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</si>
  <si>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</si>
  <si>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</si>
  <si>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</si>
  <si>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</si>
  <si>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</si>
  <si>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</si>
  <si>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</si>
  <si>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</si>
  <si>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</si>
  <si>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</si>
  <si>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</si>
  <si>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</si>
  <si>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</si>
  <si>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</si>
  <si>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</si>
  <si>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</si>
  <si>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</si>
  <si>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</si>
  <si>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</si>
  <si>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</si>
  <si>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</si>
  <si>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</si>
  <si>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</si>
  <si>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</si>
  <si>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</si>
  <si>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</si>
  <si>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</si>
  <si>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</si>
  <si>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</si>
  <si>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</si>
  <si>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</si>
  <si>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</si>
  <si>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</si>
  <si>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</si>
  <si>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</si>
  <si>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</si>
  <si>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</si>
  <si>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</si>
  <si>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</si>
  <si>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</si>
  <si>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</si>
  <si>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</si>
  <si>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</si>
  <si>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</si>
  <si>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</si>
  <si>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</si>
  <si>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</si>
  <si>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</si>
  <si>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</si>
  <si>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</si>
  <si>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</si>
  <si>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</si>
  <si>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</si>
  <si>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</si>
  <si>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</si>
  <si>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</si>
  <si>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</si>
  <si>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</si>
  <si>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</si>
  <si>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</si>
  <si>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</si>
  <si>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</si>
  <si>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</si>
  <si>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</si>
  <si>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</si>
  <si>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</si>
  <si>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</si>
  <si>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</si>
  <si>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</si>
  <si>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</si>
  <si>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</si>
  <si>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</si>
  <si>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</si>
  <si>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</si>
  <si>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</si>
  <si>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</si>
  <si>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</si>
  <si>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</si>
  <si>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</si>
  <si>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</si>
  <si>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</si>
  <si>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</si>
  <si>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</si>
  <si>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</si>
  <si>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</si>
  <si>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</si>
  <si>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</si>
  <si>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</si>
  <si>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</si>
  <si>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</si>
  <si>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</si>
  <si>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</si>
  <si>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</si>
  <si>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</si>
  <si>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</si>
  <si>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</si>
  <si>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</si>
  <si>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</si>
  <si>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</si>
  <si>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</si>
  <si>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</si>
  <si>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</si>
  <si>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</si>
  <si>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</si>
  <si>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</si>
  <si>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</si>
  <si>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</si>
  <si>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</si>
  <si>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</si>
  <si>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</si>
  <si>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</si>
  <si>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</si>
  <si>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</si>
  <si>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</si>
  <si>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</si>
  <si>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</si>
  <si>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</si>
  <si>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</si>
  <si>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</si>
  <si>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</si>
  <si>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</si>
  <si>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</si>
  <si>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</si>
  <si>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</si>
  <si>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</si>
  <si>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</si>
  <si>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</si>
  <si>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</si>
  <si>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</si>
  <si>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</si>
  <si>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</si>
  <si>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</si>
  <si>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</si>
  <si>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</si>
  <si>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</si>
  <si>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</si>
  <si>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</si>
  <si>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</si>
  <si>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</si>
  <si>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</si>
  <si>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</si>
  <si>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</si>
  <si>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</si>
  <si>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</si>
  <si>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</si>
  <si>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</si>
  <si>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</si>
  <si>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</si>
  <si>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</si>
  <si>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</si>
  <si>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</si>
  <si>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</si>
  <si>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</si>
  <si>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</si>
  <si>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</si>
  <si>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</si>
  <si>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</si>
  <si>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</si>
  <si>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</si>
  <si>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</si>
  <si>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</si>
  <si>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</si>
  <si>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</si>
  <si>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</si>
  <si>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</si>
  <si>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</si>
  <si>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</si>
  <si>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</si>
  <si>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</si>
  <si>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</si>
  <si>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</si>
  <si>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</si>
  <si>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</si>
  <si>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</si>
  <si>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</si>
  <si>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</si>
  <si>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</si>
  <si>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</si>
  <si>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</si>
  <si>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</si>
  <si>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</si>
  <si>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</si>
  <si>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</si>
  <si>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</si>
  <si>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</si>
  <si>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</si>
  <si>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</si>
  <si>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</si>
  <si>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</si>
  <si>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</si>
  <si>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</si>
  <si>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</si>
  <si>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</si>
  <si>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</si>
  <si>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</si>
  <si>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</si>
  <si>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</si>
  <si>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</si>
  <si>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</si>
  <si>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</si>
  <si>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</si>
  <si>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</si>
  <si>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</si>
  <si>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</si>
  <si>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</si>
  <si>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</si>
  <si>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</si>
  <si>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</si>
  <si>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</si>
  <si>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</si>
  <si>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</si>
  <si>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</si>
  <si>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</si>
  <si>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</si>
  <si>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</si>
  <si>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</si>
  <si>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</si>
  <si>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</si>
  <si>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</si>
  <si>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</si>
  <si>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</si>
  <si>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</si>
  <si>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</si>
  <si>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</si>
  <si>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</si>
  <si>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</si>
  <si>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</si>
  <si>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</si>
  <si>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</si>
  <si>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</si>
  <si>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</si>
  <si>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</si>
  <si>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</si>
  <si>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</si>
  <si>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</si>
  <si>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</si>
  <si>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</si>
  <si>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</si>
  <si>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</si>
  <si>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</si>
  <si>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</si>
  <si>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</si>
  <si>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</si>
  <si>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</si>
  <si>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</si>
  <si>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</si>
  <si>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</si>
  <si>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</si>
  <si>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</si>
  <si>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</si>
  <si>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</si>
  <si>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</si>
  <si>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</si>
  <si>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</si>
  <si>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</si>
  <si>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</si>
  <si>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</si>
  <si>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</si>
  <si>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</si>
  <si>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</si>
  <si>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</si>
  <si>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</si>
  <si>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</si>
  <si>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</si>
  <si>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</si>
  <si>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</si>
  <si>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</si>
  <si>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</si>
  <si>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</si>
  <si>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</si>
  <si>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</si>
  <si>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</si>
  <si>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</si>
  <si>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</si>
  <si>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</si>
  <si>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</si>
  <si>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</si>
  <si>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</si>
  <si>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</si>
  <si>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</si>
  <si>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</si>
  <si>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</si>
  <si>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</si>
  <si>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</si>
  <si>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</si>
  <si>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</si>
  <si>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</si>
  <si>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</si>
  <si>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</si>
  <si>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</si>
  <si>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</si>
  <si>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</si>
  <si>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</si>
  <si>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</si>
  <si>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</si>
  <si>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</si>
  <si>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</si>
  <si>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</si>
  <si>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</si>
  <si>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</si>
  <si>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</si>
  <si>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</si>
  <si>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</si>
  <si>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</si>
  <si>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</si>
  <si>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</si>
  <si>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</si>
  <si>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</si>
  <si>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</si>
  <si>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</si>
  <si>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</si>
  <si>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</si>
  <si>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</si>
  <si>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</si>
  <si>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</si>
  <si>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</si>
  <si>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</si>
  <si>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</si>
  <si>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</si>
  <si>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</si>
  <si>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</si>
  <si>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</si>
  <si>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</si>
  <si>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</si>
  <si>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</si>
  <si>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</si>
  <si>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</si>
  <si>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</si>
  <si>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</si>
  <si>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</si>
  <si>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</si>
  <si>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</si>
  <si>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</si>
  <si>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</si>
  <si>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</si>
  <si>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</si>
  <si>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</si>
  <si>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</si>
  <si>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</si>
  <si>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</si>
  <si>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</si>
  <si>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</si>
  <si>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</si>
  <si>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</si>
  <si>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</si>
  <si>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</si>
  <si>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</si>
  <si>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</si>
  <si>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</si>
  <si>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</si>
  <si>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</si>
  <si>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</si>
  <si>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</si>
  <si>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</si>
  <si>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</si>
  <si>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</si>
  <si>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</si>
  <si>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</si>
  <si>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</si>
  <si>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</si>
  <si>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</si>
  <si>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</si>
  <si>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</si>
  <si>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</si>
  <si>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</si>
  <si>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</si>
  <si>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</si>
  <si>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</si>
  <si>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</si>
  <si>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</si>
  <si>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</si>
  <si>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</si>
  <si>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</si>
  <si>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</si>
  <si>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</si>
  <si>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</si>
  <si>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</si>
  <si>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</si>
  <si>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</si>
  <si>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</si>
  <si>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</si>
  <si>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</si>
  <si>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</si>
  <si>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</si>
  <si>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</si>
  <si>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</si>
  <si>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</si>
  <si>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</si>
  <si>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</si>
  <si>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</si>
  <si>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</si>
  <si>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</si>
  <si>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</si>
  <si>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</si>
  <si>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</si>
  <si>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</si>
  <si>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</si>
  <si>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</si>
  <si>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</si>
  <si>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</si>
  <si>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</si>
  <si>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</si>
  <si>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</si>
  <si>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</si>
  <si>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</si>
  <si>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</si>
  <si>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</si>
  <si>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</si>
  <si>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</si>
  <si>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</si>
  <si>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</si>
  <si>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</si>
  <si>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</si>
  <si>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</si>
  <si>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</si>
  <si>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</si>
  <si>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</si>
  <si>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</si>
  <si>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</si>
  <si>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</si>
  <si>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</si>
  <si>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</si>
  <si>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</si>
  <si>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</si>
  <si>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</si>
  <si>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</si>
  <si>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</si>
  <si>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</si>
  <si>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</si>
  <si>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</si>
  <si>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</si>
  <si>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</si>
  <si>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</si>
  <si>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</si>
  <si>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</si>
  <si>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</si>
  <si>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</si>
  <si>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</si>
  <si>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</si>
  <si>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</si>
  <si>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</si>
  <si>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</si>
  <si>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</si>
  <si>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</si>
  <si>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</si>
  <si>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</si>
  <si>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</si>
  <si>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</si>
  <si>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</si>
  <si>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</si>
  <si>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</si>
  <si>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</si>
  <si>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</si>
  <si>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</si>
  <si>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</si>
  <si>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</si>
  <si>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</si>
  <si>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</si>
  <si>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</si>
  <si>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</si>
  <si>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</si>
  <si>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</si>
  <si>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</si>
  <si>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</si>
  <si>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</si>
  <si>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</si>
  <si>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</si>
  <si>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</si>
  <si>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</si>
  <si>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</si>
  <si>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</si>
  <si>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</si>
  <si>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</si>
  <si>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</si>
  <si>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</si>
  <si>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</si>
  <si>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</si>
  <si>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</si>
  <si>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</si>
  <si>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</si>
  <si>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</si>
  <si>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</si>
  <si>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</si>
  <si>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</si>
  <si>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</si>
  <si>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</si>
  <si>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</si>
  <si>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</si>
  <si>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</si>
  <si>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</si>
  <si>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</si>
  <si>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</si>
  <si>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</si>
  <si>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</si>
  <si>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</si>
  <si>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</si>
  <si>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</si>
  <si>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</si>
  <si>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</si>
  <si>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</si>
  <si>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</si>
  <si>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</si>
  <si>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</si>
  <si>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</si>
  <si>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</si>
  <si>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</si>
  <si>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</si>
  <si>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</si>
  <si>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</si>
  <si>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</si>
  <si>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</si>
  <si>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</si>
  <si>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</si>
  <si>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</si>
  <si>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</si>
  <si>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</si>
  <si>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</si>
  <si>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</si>
  <si>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</si>
  <si>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</si>
  <si>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</si>
  <si>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</si>
  <si>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</si>
  <si>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</si>
  <si>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</si>
  <si>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</si>
  <si>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</si>
  <si>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</si>
  <si>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</si>
  <si>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</si>
  <si>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</si>
  <si>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</si>
  <si>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</si>
  <si>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</si>
  <si>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</si>
  <si>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</si>
  <si>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</si>
  <si>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</si>
  <si>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</si>
  <si>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</si>
  <si>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</si>
  <si>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</si>
  <si>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</si>
  <si>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</si>
  <si>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</si>
  <si>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</si>
  <si>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</si>
  <si>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</si>
  <si>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</si>
  <si>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</si>
  <si>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</si>
  <si>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</si>
  <si>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</si>
  <si>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</si>
  <si>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</si>
  <si>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</si>
  <si>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</si>
  <si>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</si>
  <si>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</si>
  <si>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</si>
  <si>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</si>
  <si>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</si>
  <si>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</si>
  <si>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</si>
  <si>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</si>
  <si>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</si>
  <si>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</si>
  <si>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</si>
  <si>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</si>
  <si>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</si>
  <si>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</si>
  <si>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</si>
  <si>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</si>
  <si>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</si>
  <si>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</si>
  <si>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</si>
  <si>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</si>
  <si>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</si>
  <si>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</si>
  <si>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</si>
  <si>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</si>
  <si>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</si>
  <si>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</si>
  <si>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</si>
  <si>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</si>
  <si>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</si>
  <si>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</si>
  <si>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</si>
  <si>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</si>
  <si>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</si>
  <si>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</si>
  <si>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</si>
  <si>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</si>
  <si>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</si>
  <si>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</si>
  <si>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</si>
  <si>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</si>
  <si>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</si>
  <si>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</si>
  <si>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</si>
  <si>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</si>
  <si>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</si>
  <si>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</si>
  <si>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</si>
  <si>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</si>
  <si>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</si>
  <si>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</si>
  <si>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</si>
  <si>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</si>
  <si>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</si>
  <si>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</si>
  <si>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</si>
  <si>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</si>
  <si>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</si>
  <si>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</si>
  <si>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</si>
  <si>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</si>
  <si>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</si>
  <si>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</si>
  <si>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</si>
  <si>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</si>
  <si>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</si>
  <si>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</si>
  <si>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</si>
  <si>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</si>
  <si>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</si>
  <si>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</si>
  <si>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</si>
  <si>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</si>
  <si>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</si>
  <si>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</si>
  <si>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</si>
  <si>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</si>
  <si>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</si>
  <si>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</si>
  <si>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</si>
  <si>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</si>
  <si>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</si>
  <si>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</si>
  <si>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</si>
  <si>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</si>
  <si>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</si>
  <si>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</si>
  <si>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</si>
  <si>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</si>
  <si>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</si>
  <si>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</si>
  <si>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</si>
  <si>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</si>
  <si>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</si>
  <si>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</si>
  <si>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</si>
  <si>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</si>
  <si>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</si>
  <si>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</si>
  <si>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</si>
  <si>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</si>
  <si>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</si>
  <si>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</si>
  <si>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</si>
  <si>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</si>
  <si>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</si>
  <si>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</si>
  <si>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</si>
  <si>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</si>
  <si>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</si>
  <si>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</si>
  <si>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</si>
  <si>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</si>
  <si>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</si>
  <si>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</si>
  <si>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</si>
  <si>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</si>
  <si>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</si>
  <si>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</si>
  <si>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</si>
  <si>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</si>
  <si>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</si>
  <si>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</si>
  <si>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</si>
  <si>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</si>
  <si>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</si>
  <si>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</si>
  <si>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</si>
  <si>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</si>
  <si>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</si>
  <si>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</si>
  <si>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</si>
  <si>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</si>
  <si>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</si>
  <si>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</si>
  <si>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</si>
  <si>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</si>
  <si>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</si>
  <si>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</si>
  <si>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</si>
  <si>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</si>
  <si>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</si>
  <si>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</si>
  <si>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</si>
  <si>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</si>
  <si>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</si>
  <si>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</si>
  <si>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</si>
  <si>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</si>
  <si>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</si>
  <si>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</si>
  <si>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</si>
  <si>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</si>
  <si>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</si>
  <si>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</si>
  <si>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</si>
  <si>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</si>
  <si>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</si>
  <si>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</si>
  <si>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</si>
  <si>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</si>
  <si>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</si>
  <si>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</si>
  <si>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</si>
  <si>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</si>
  <si>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</si>
  <si>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</si>
  <si>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</si>
  <si>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</si>
  <si>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</si>
  <si>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</si>
  <si>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</si>
  <si>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</si>
  <si>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</si>
  <si>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</si>
  <si>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</si>
  <si>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</si>
  <si>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</si>
  <si>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</si>
  <si>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</si>
  <si>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</si>
  <si>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</si>
  <si>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</si>
  <si>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</si>
  <si>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</si>
  <si>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</si>
  <si>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</si>
  <si>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</si>
  <si>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</si>
  <si>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</si>
  <si>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</si>
  <si>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</si>
  <si>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</si>
  <si>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</si>
  <si>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</si>
  <si>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</si>
  <si>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</si>
  <si>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</si>
  <si>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</si>
  <si>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</si>
  <si>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</si>
  <si>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</si>
  <si>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</si>
  <si>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</si>
  <si>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</si>
  <si>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</si>
  <si>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</si>
  <si>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</si>
  <si>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</si>
  <si>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</si>
  <si>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</si>
  <si>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</si>
  <si>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</si>
  <si>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</si>
  <si>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</si>
  <si>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</si>
  <si>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</si>
  <si>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</si>
  <si>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</si>
  <si>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</si>
  <si>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</si>
  <si>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</si>
  <si>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</si>
  <si>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</si>
  <si>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</si>
  <si>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</si>
  <si>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</si>
  <si>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</si>
  <si>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</si>
  <si>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</si>
  <si>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</si>
  <si>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</si>
  <si>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</si>
  <si>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</si>
  <si>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</si>
  <si>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</si>
  <si>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</si>
  <si>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</si>
  <si>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</si>
  <si>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</si>
  <si>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</si>
  <si>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</si>
  <si>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</si>
  <si>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</si>
  <si>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</si>
  <si>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</si>
  <si>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</si>
  <si>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</si>
  <si>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</si>
  <si>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</si>
  <si>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</si>
  <si>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</si>
  <si>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</si>
  <si>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</si>
  <si>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</si>
  <si>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</si>
  <si>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</si>
  <si>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</si>
  <si>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</si>
  <si>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</si>
  <si>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</si>
  <si>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</si>
  <si>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</si>
  <si>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</si>
  <si>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</si>
  <si>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</si>
  <si>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</si>
  <si>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</si>
  <si>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</si>
  <si>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</si>
  <si>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</si>
  <si>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</si>
  <si>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</si>
  <si>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</si>
  <si>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</si>
  <si>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</si>
  <si>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</si>
  <si>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</si>
  <si>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</si>
  <si>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</si>
  <si>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</si>
  <si>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</si>
  <si>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</si>
  <si>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</si>
  <si>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</si>
  <si>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</si>
  <si>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</si>
  <si>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</si>
  <si>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</si>
  <si>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</si>
  <si>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</si>
  <si>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</si>
  <si>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</si>
  <si>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</si>
  <si>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</si>
  <si>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</si>
  <si>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</si>
  <si>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</si>
  <si>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</si>
  <si>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</si>
  <si>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</si>
  <si>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</si>
  <si>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</si>
  <si>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</si>
  <si>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</si>
  <si>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</si>
  <si>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</si>
  <si>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</si>
  <si>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</si>
  <si>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</si>
  <si>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</si>
  <si>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</si>
  <si>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</si>
  <si>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</si>
  <si>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</si>
  <si>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</si>
  <si>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</si>
  <si>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</si>
  <si>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</si>
  <si>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</si>
  <si>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</si>
  <si>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</si>
  <si>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</si>
  <si>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</si>
  <si>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</si>
  <si>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</si>
  <si>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</si>
  <si>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</si>
  <si>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</si>
  <si>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</si>
  <si>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</si>
  <si>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</si>
  <si>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</si>
  <si>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</si>
  <si>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</si>
  <si>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</si>
  <si>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</si>
  <si>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</si>
  <si>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</si>
  <si>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</si>
  <si>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</si>
  <si>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</si>
  <si>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</si>
  <si>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</si>
  <si>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</si>
  <si>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</si>
  <si>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</si>
  <si>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</si>
  <si>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</si>
  <si>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</si>
  <si>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</si>
  <si>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</si>
  <si>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</si>
  <si>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</si>
  <si>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</si>
  <si>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</si>
  <si>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</si>
  <si>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</si>
  <si>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</si>
  <si>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</si>
  <si>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</si>
  <si>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</si>
  <si>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</si>
  <si>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</si>
  <si>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</si>
  <si>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</si>
  <si>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</si>
  <si>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</si>
  <si>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</si>
  <si>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</si>
  <si>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</si>
  <si>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</si>
  <si>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</si>
  <si>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</si>
  <si>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</si>
  <si>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</si>
  <si>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</si>
  <si>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</si>
  <si>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</si>
  <si>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</si>
  <si>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</si>
  <si>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</si>
  <si>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</si>
  <si>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</si>
  <si>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</si>
  <si>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</si>
  <si>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</si>
  <si>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</si>
  <si>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</si>
  <si>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</si>
  <si>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</si>
  <si>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</si>
  <si>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</si>
  <si>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</si>
  <si>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</si>
  <si>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</si>
  <si>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</si>
  <si>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</si>
  <si>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</si>
  <si>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</si>
  <si>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</si>
  <si>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</si>
  <si>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</si>
  <si>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</si>
  <si>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</si>
  <si>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</si>
  <si>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</si>
  <si>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</si>
  <si>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</si>
  <si>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</si>
  <si>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</si>
  <si>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</si>
  <si>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</si>
  <si>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</si>
  <si>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</si>
  <si>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</si>
  <si>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</si>
  <si>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</si>
  <si>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</si>
  <si>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</si>
  <si>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</si>
  <si>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</si>
  <si>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</si>
  <si>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</si>
  <si>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</si>
  <si>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</si>
  <si>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</si>
  <si>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</si>
  <si>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</si>
  <si>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</si>
  <si>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</si>
  <si>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</si>
  <si>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</si>
  <si>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</si>
  <si>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</si>
  <si>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</si>
  <si>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</si>
  <si>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</si>
  <si>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</si>
  <si>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</si>
  <si>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</si>
  <si>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</si>
  <si>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</si>
  <si>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</si>
  <si>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</si>
  <si>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</si>
  <si>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</si>
  <si>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</si>
  <si>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</si>
  <si>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</si>
  <si>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</si>
  <si>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</si>
  <si>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</si>
  <si>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</si>
  <si>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</si>
  <si>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</si>
  <si>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</si>
  <si>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</si>
  <si>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</si>
  <si>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</si>
  <si>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</si>
  <si>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</si>
  <si>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</si>
  <si>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</si>
  <si>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</si>
  <si>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</si>
  <si>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</si>
  <si>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</si>
  <si>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</si>
  <si>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</si>
  <si>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</si>
  <si>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</si>
  <si>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</si>
  <si>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</si>
  <si>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</si>
  <si>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</si>
  <si>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</si>
  <si>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</si>
  <si>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</si>
  <si>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</si>
  <si>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</si>
  <si>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</si>
  <si>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</si>
  <si>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</si>
  <si>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</si>
  <si>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</si>
  <si>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</si>
  <si>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</si>
  <si>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</si>
  <si>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</si>
  <si>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</si>
  <si>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</si>
  <si>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</si>
  <si>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</si>
  <si>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</si>
  <si>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</si>
  <si>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</si>
  <si>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</si>
  <si>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</si>
  <si>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</si>
  <si>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</si>
  <si>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</si>
  <si>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</si>
  <si>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</si>
  <si>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</si>
  <si>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</si>
  <si>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</si>
  <si>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</si>
  <si>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</si>
  <si>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</si>
  <si>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</si>
  <si>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</si>
  <si>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</si>
  <si>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</si>
  <si>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</si>
  <si>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</si>
  <si>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</si>
  <si>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</si>
  <si>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</si>
  <si>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</si>
  <si>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</si>
  <si>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</si>
  <si>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</si>
  <si>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</si>
  <si>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</si>
  <si>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</si>
  <si>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</si>
  <si>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</si>
  <si>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</si>
  <si>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</si>
  <si>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</si>
  <si>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</si>
  <si>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</si>
  <si>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</si>
  <si>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</si>
  <si>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</si>
  <si>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</si>
  <si>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</si>
  <si>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</si>
  <si>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</si>
  <si>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</si>
  <si>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</si>
  <si>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</si>
  <si>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</si>
  <si>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</si>
  <si>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</si>
  <si>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</si>
  <si>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</si>
  <si>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</si>
  <si>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</si>
  <si>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</si>
  <si>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</si>
  <si>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</si>
  <si>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</si>
  <si>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</si>
  <si>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</si>
  <si>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</si>
  <si>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</si>
  <si>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</si>
  <si>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</si>
  <si>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</si>
  <si>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</si>
  <si>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</si>
  <si>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</si>
  <si>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</si>
  <si>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</si>
  <si>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</si>
  <si>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</si>
  <si>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</si>
  <si>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</si>
  <si>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</si>
  <si>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</si>
  <si>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</si>
  <si>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</si>
  <si>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</si>
  <si>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</si>
  <si>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</si>
  <si>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</si>
  <si>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</si>
  <si>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</si>
  <si>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</si>
  <si>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</si>
  <si>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</si>
  <si>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</si>
  <si>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</si>
  <si>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</si>
  <si>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</si>
  <si>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</si>
  <si>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</si>
  <si>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</si>
  <si>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</si>
  <si>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</si>
  <si>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</si>
  <si>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</si>
  <si>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</si>
  <si>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</si>
  <si>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</si>
  <si>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</si>
  <si>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</si>
  <si>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</si>
  <si>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</si>
  <si>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</si>
  <si>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</si>
  <si>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</si>
  <si>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</si>
  <si>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</si>
  <si>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</si>
  <si>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</si>
  <si>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</si>
  <si>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</si>
  <si>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</si>
  <si>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</si>
  <si>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</si>
  <si>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</si>
  <si>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</si>
  <si>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</si>
  <si>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</si>
  <si>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</si>
  <si>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</si>
  <si>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</si>
  <si>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</si>
  <si>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</si>
  <si>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</si>
  <si>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</si>
  <si>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</si>
  <si>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</si>
  <si>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</si>
  <si>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</si>
  <si>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</si>
  <si>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</si>
  <si>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</si>
  <si>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</si>
  <si>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</si>
  <si>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</si>
  <si>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</si>
  <si>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</si>
  <si>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</si>
  <si>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</si>
  <si>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</si>
  <si>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</si>
  <si>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</si>
  <si>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</si>
  <si>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</si>
  <si>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</si>
  <si>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</si>
  <si>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</si>
  <si>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</si>
  <si>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</si>
  <si>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</si>
  <si>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</si>
  <si>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</si>
  <si>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</si>
  <si>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</si>
  <si>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</si>
  <si>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</si>
  <si>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</si>
  <si>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</si>
  <si>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</si>
  <si>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</si>
  <si>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</si>
  <si>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</si>
  <si>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</si>
  <si>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</si>
  <si>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</si>
  <si>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</si>
  <si>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</si>
  <si>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</si>
  <si>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</si>
  <si>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</si>
  <si>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</si>
  <si>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</si>
  <si>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</si>
  <si>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</si>
  <si>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</si>
  <si>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</si>
  <si>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</si>
  <si>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</si>
  <si>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</si>
  <si>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</si>
  <si>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</si>
  <si>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</si>
  <si>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</si>
  <si>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</si>
  <si>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</si>
  <si>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</si>
  <si>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</si>
  <si>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</si>
  <si>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</si>
  <si>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</si>
  <si>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</si>
  <si>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</si>
  <si>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</si>
  <si>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</si>
  <si>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</si>
  <si>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</si>
  <si>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</si>
  <si>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</si>
  <si>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</si>
  <si>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</si>
  <si>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</si>
  <si>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</si>
  <si>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</si>
  <si>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</si>
  <si>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</si>
  <si>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</si>
  <si>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</si>
  <si>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</si>
  <si>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</si>
  <si>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</si>
  <si>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</si>
  <si>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</si>
  <si>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</si>
  <si>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</si>
  <si>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</si>
  <si>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</si>
  <si>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</si>
  <si>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</si>
  <si>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</si>
  <si>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</si>
  <si>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</si>
  <si>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</si>
  <si>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</si>
  <si>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</si>
  <si>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</si>
  <si>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</si>
  <si>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</si>
  <si>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</si>
  <si>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</si>
  <si>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</si>
  <si>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</si>
  <si>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</si>
  <si>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</si>
  <si>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</si>
  <si>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</si>
  <si>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</si>
  <si>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</si>
  <si>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</si>
  <si>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</si>
  <si>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</si>
  <si>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</si>
  <si>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</si>
  <si>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</si>
  <si>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</si>
  <si>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</si>
  <si>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</si>
  <si>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</si>
  <si>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</si>
  <si>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</si>
  <si>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</si>
  <si>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</si>
  <si>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</si>
  <si>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</si>
  <si>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</si>
  <si>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</si>
  <si>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</si>
  <si>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</si>
  <si>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</si>
  <si>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</si>
  <si>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</si>
  <si>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</si>
  <si>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</si>
  <si>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</si>
  <si>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</si>
  <si>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</si>
  <si>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</si>
  <si>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</si>
  <si>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</si>
  <si>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</si>
  <si>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</si>
  <si>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</si>
  <si>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</si>
  <si>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</si>
  <si>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</si>
  <si>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</si>
  <si>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</si>
  <si>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</si>
  <si>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</si>
  <si>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</si>
  <si>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</si>
  <si>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</si>
  <si>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</si>
  <si>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</si>
  <si>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</si>
  <si>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</si>
  <si>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</si>
  <si>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</si>
  <si>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</si>
  <si>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</si>
  <si>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</si>
  <si>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</si>
  <si>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</si>
  <si>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</si>
  <si>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</si>
  <si>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</si>
  <si>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</si>
  <si>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</si>
  <si>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</si>
  <si>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</si>
  <si>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</si>
  <si>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</si>
  <si>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</si>
  <si>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</si>
  <si>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</si>
  <si>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</si>
  <si>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</si>
  <si>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</si>
  <si>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</si>
  <si>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</si>
  <si>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</si>
  <si>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</si>
  <si>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</si>
  <si>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</si>
  <si>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</si>
  <si>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</si>
  <si>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</si>
  <si>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</si>
  <si>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</si>
  <si>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</si>
  <si>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</si>
  <si>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</si>
  <si>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</si>
  <si>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</si>
  <si>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</si>
  <si>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</si>
  <si>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</si>
  <si>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</si>
  <si>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</si>
  <si>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</si>
  <si>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</si>
  <si>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</si>
  <si>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</si>
  <si>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</si>
  <si>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</si>
  <si>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</si>
  <si>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</si>
  <si>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</si>
  <si>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</si>
  <si>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</si>
  <si>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</si>
  <si>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</si>
  <si>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</si>
  <si>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</si>
  <si>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</si>
  <si>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</si>
  <si>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</si>
  <si>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</si>
  <si>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</si>
  <si>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</si>
  <si>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</si>
  <si>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</si>
  <si>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</si>
  <si>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</si>
  <si>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</si>
  <si>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</si>
  <si>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</si>
  <si>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</si>
  <si>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</si>
  <si>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</si>
  <si>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</si>
  <si>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</si>
  <si>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</si>
  <si>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</si>
  <si>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</si>
  <si>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</si>
  <si>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</si>
  <si>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</si>
  <si>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</si>
  <si>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</si>
  <si>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</si>
  <si>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</si>
  <si>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</si>
  <si>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</si>
  <si>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</si>
  <si>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</si>
  <si>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</si>
  <si>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</si>
  <si>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</si>
  <si>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</si>
  <si>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</si>
  <si>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</si>
  <si>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</si>
  <si>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</si>
  <si>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</si>
  <si>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</si>
  <si>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</si>
  <si>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</si>
  <si>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</si>
  <si>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</si>
  <si>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</si>
  <si>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</si>
  <si>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</si>
  <si>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</si>
  <si>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</si>
  <si>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</si>
  <si>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</si>
  <si>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</si>
  <si>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</si>
  <si>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</si>
  <si>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</si>
  <si>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</si>
  <si>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</si>
  <si>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</si>
  <si>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</si>
  <si>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</si>
  <si>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</si>
  <si>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</si>
  <si>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</si>
  <si>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</si>
  <si>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</si>
  <si>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</si>
  <si>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</si>
  <si>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</si>
  <si>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</si>
  <si>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</si>
  <si>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</si>
  <si>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</si>
  <si>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</si>
  <si>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</si>
  <si>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</si>
  <si>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</si>
  <si>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</si>
  <si>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</si>
  <si>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</si>
  <si>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</si>
  <si>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</si>
  <si>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</si>
  <si>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</si>
  <si>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</si>
  <si>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</si>
  <si>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</si>
  <si>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</si>
  <si>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</si>
  <si>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</si>
  <si>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</si>
  <si>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</si>
  <si>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</si>
  <si>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</si>
  <si>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</si>
  <si>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</si>
  <si>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</si>
  <si>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</si>
  <si>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</si>
  <si>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</si>
  <si>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</si>
  <si>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</si>
  <si>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</si>
  <si>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</si>
  <si>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</si>
  <si>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</si>
  <si>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</si>
  <si>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</si>
  <si>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</si>
  <si>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</si>
  <si>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</si>
  <si>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</si>
  <si>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</si>
  <si>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</si>
  <si>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</si>
  <si>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</si>
  <si>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</si>
  <si>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</si>
  <si>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</si>
  <si>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</si>
  <si>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</si>
  <si>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</si>
  <si>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</si>
  <si>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</si>
  <si>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</si>
  <si>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</si>
  <si>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</si>
  <si>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</si>
  <si>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</si>
  <si>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</si>
  <si>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</si>
  <si>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</si>
  <si>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</si>
  <si>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</si>
  <si>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</si>
  <si>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</si>
  <si>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</si>
  <si>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</si>
  <si>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</si>
  <si>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</si>
  <si>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</si>
  <si>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</si>
  <si>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</si>
  <si>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</si>
  <si>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</si>
  <si>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</si>
  <si>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</si>
  <si>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</si>
  <si>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</si>
  <si>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</si>
  <si>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</si>
  <si>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</si>
  <si>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</si>
  <si>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</si>
  <si>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</si>
  <si>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</si>
  <si>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</si>
  <si>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</si>
  <si>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</si>
  <si>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</si>
  <si>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</si>
  <si>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</si>
  <si>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</si>
  <si>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</si>
  <si>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</si>
  <si>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</si>
  <si>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</si>
  <si>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</si>
  <si>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</si>
  <si>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</si>
  <si>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</si>
  <si>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</si>
  <si>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</si>
  <si>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</si>
  <si>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</si>
  <si>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</si>
  <si>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</si>
  <si>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</si>
  <si>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</si>
  <si>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</si>
  <si>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</si>
  <si>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</si>
  <si>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</si>
  <si>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</si>
  <si>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</si>
  <si>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</si>
  <si>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</si>
  <si>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</si>
  <si>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</si>
  <si>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</si>
  <si>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</si>
  <si>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</si>
  <si>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</si>
  <si>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</si>
  <si>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</si>
  <si>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</si>
  <si>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</si>
  <si>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</si>
  <si>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</si>
  <si>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</si>
  <si>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</si>
  <si>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</si>
  <si>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</si>
  <si>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</si>
  <si>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</si>
  <si>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</si>
  <si>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</si>
  <si>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</si>
  <si>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</si>
  <si>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</si>
  <si>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</si>
  <si>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</si>
  <si>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</si>
  <si>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</si>
  <si>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</si>
  <si>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</si>
  <si>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</si>
  <si>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</si>
  <si>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</si>
  <si>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</si>
  <si>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</si>
  <si>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</si>
  <si>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</si>
  <si>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</si>
  <si>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</si>
  <si>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</si>
  <si>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</si>
  <si>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</si>
  <si>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</si>
  <si>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</si>
  <si>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</si>
  <si>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</si>
  <si>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</si>
  <si>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</si>
  <si>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</si>
  <si>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</si>
  <si>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</si>
  <si>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</si>
  <si>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</si>
  <si>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</si>
  <si>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</si>
  <si>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</si>
  <si>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</si>
  <si>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</si>
  <si>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</si>
  <si>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</si>
  <si>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</si>
  <si>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</si>
  <si>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</si>
  <si>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</si>
  <si>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</si>
  <si>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</si>
  <si>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</si>
  <si>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</si>
  <si>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</si>
  <si>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</si>
  <si>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</si>
  <si>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</si>
  <si>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</si>
  <si>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</si>
  <si>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</si>
  <si>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</si>
  <si>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</si>
  <si>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</si>
  <si>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</si>
  <si>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</si>
  <si>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</si>
  <si>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</si>
  <si>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</si>
  <si>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</si>
  <si>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</si>
  <si>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</si>
  <si>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</si>
  <si>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</si>
  <si>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</si>
  <si>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</si>
  <si>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</si>
  <si>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</si>
  <si>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</si>
  <si>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</si>
  <si>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</si>
  <si>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</si>
  <si>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</si>
  <si>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</si>
  <si>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</si>
  <si>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</si>
  <si>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</si>
  <si>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</si>
  <si>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</si>
  <si>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</si>
  <si>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</si>
  <si>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</si>
  <si>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</si>
  <si>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</si>
  <si>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</si>
  <si>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</si>
  <si>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</si>
  <si>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</si>
  <si>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</si>
  <si>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</si>
  <si>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</si>
  <si>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</si>
  <si>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</si>
  <si>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</si>
  <si>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</si>
  <si>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</si>
  <si>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</si>
  <si>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</si>
  <si>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</si>
  <si>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</si>
  <si>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</si>
  <si>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</si>
  <si>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</si>
  <si>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</si>
  <si>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</si>
  <si>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</si>
  <si>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</si>
  <si>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</si>
  <si>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</si>
  <si>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</si>
  <si>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</si>
  <si>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</si>
  <si>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</si>
  <si>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</si>
  <si>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</si>
  <si>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</si>
  <si>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</si>
  <si>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</si>
  <si>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</si>
  <si>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</si>
  <si>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</si>
  <si>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</si>
  <si>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</si>
  <si>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</si>
  <si>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</si>
  <si>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</si>
  <si>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</si>
  <si>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</si>
  <si>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</si>
  <si>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</si>
  <si>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</si>
  <si>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</si>
  <si>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</si>
  <si>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</si>
  <si>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</si>
  <si>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</si>
  <si>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</si>
  <si>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</si>
  <si>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</si>
  <si>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</si>
  <si>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</si>
  <si>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</si>
  <si>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</si>
  <si>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</si>
  <si>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</si>
  <si>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</si>
  <si>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</si>
  <si>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</si>
  <si>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</si>
  <si>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</si>
  <si>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</si>
  <si>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</si>
  <si>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</si>
  <si>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</si>
  <si>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</si>
  <si>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</si>
  <si>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</si>
  <si>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</si>
  <si>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</si>
  <si>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</si>
  <si>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</si>
  <si>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</si>
  <si>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</si>
  <si>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</si>
  <si>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</si>
  <si>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</si>
  <si>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</si>
  <si>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</si>
  <si>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</si>
  <si>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</si>
  <si>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</si>
  <si>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</si>
  <si>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</si>
  <si>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</si>
  <si>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</si>
  <si>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</si>
  <si>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</si>
  <si>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</si>
  <si>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</si>
  <si>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</si>
  <si>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</si>
  <si>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</si>
  <si>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</si>
  <si>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</si>
  <si>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</si>
  <si>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</si>
  <si>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</si>
  <si>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</si>
  <si>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</si>
  <si>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</si>
  <si>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</si>
  <si>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</si>
  <si>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</si>
  <si>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</si>
  <si>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</si>
  <si>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</si>
  <si>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</si>
  <si>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</si>
  <si>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</si>
  <si>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</si>
  <si>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</si>
  <si>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</si>
  <si>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</si>
  <si>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</si>
  <si>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</si>
  <si>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</si>
  <si>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</si>
  <si>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</si>
  <si>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</si>
  <si>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</si>
  <si>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</si>
  <si>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</si>
  <si>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</si>
  <si>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</si>
  <si>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</si>
  <si>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</si>
  <si>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</si>
  <si>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</si>
  <si>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</si>
  <si>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</si>
  <si>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</si>
  <si>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</si>
  <si>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</si>
  <si>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</si>
  <si>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</si>
  <si>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</si>
  <si>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</si>
  <si>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</si>
  <si>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</si>
  <si>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</si>
  <si>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</si>
  <si>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</si>
  <si>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</si>
  <si>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</si>
  <si>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</si>
  <si>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</si>
  <si>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</si>
  <si>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</si>
  <si>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</si>
  <si>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</si>
  <si>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</si>
  <si>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</si>
  <si>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</si>
  <si>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</si>
  <si>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</si>
  <si>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</si>
  <si>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</si>
  <si>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</si>
  <si>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</si>
  <si>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</si>
  <si>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</si>
  <si>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</si>
  <si>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</si>
  <si>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</si>
  <si>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</si>
  <si>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</si>
  <si>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</si>
  <si>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</si>
  <si>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</si>
  <si>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</si>
  <si>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</si>
  <si>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</si>
  <si>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</si>
  <si>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</si>
  <si>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</si>
  <si>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</si>
  <si>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</si>
  <si>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</si>
  <si>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</si>
  <si>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</si>
  <si>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</si>
  <si>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</si>
  <si>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</si>
  <si>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</si>
  <si>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</si>
  <si>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</si>
  <si>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</si>
  <si>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</si>
  <si>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</si>
  <si>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</si>
  <si>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</si>
  <si>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</si>
  <si>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</si>
  <si>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</si>
  <si>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</si>
  <si>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</si>
  <si>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</si>
  <si>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</si>
  <si>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</si>
  <si>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</si>
  <si>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</si>
  <si>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</si>
  <si>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</si>
  <si>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</si>
  <si>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</si>
  <si>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</si>
  <si>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</si>
  <si>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</si>
  <si>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</si>
  <si>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</si>
  <si>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</si>
  <si>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</si>
  <si>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</si>
  <si>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</si>
  <si>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</si>
  <si>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</si>
  <si>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</si>
  <si>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</si>
  <si>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</si>
  <si>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</si>
  <si>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</si>
  <si>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</si>
  <si>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</si>
  <si>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</si>
  <si>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</si>
  <si>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</si>
  <si>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</si>
  <si>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</si>
  <si>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</si>
  <si>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</si>
  <si>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</si>
  <si>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</si>
  <si>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</si>
  <si>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</si>
  <si>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</si>
  <si>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</si>
  <si>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</si>
  <si>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</si>
  <si>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</si>
  <si>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</si>
  <si>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</si>
  <si>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</si>
  <si>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</si>
  <si>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</si>
  <si>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</si>
  <si>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</si>
  <si>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</si>
  <si>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</si>
  <si>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</si>
  <si>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</si>
  <si>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</si>
  <si>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</si>
  <si>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</si>
  <si>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</si>
  <si>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</si>
  <si>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</si>
  <si>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</si>
  <si>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</si>
  <si>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</si>
  <si>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</si>
  <si>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</si>
  <si>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</si>
  <si>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</si>
  <si>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</si>
  <si>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</si>
  <si>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</si>
  <si>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</si>
  <si>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</si>
  <si>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</si>
  <si>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</si>
  <si>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</si>
  <si>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</si>
  <si>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</si>
  <si>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</si>
  <si>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</si>
  <si>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</si>
  <si>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</si>
  <si>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</si>
  <si>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</si>
  <si>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</si>
  <si>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</si>
  <si>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</si>
  <si>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</si>
  <si>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</si>
  <si>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</si>
  <si>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</si>
  <si>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</si>
  <si>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</si>
  <si>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</si>
  <si>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</si>
  <si>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</si>
  <si>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</si>
  <si>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</si>
  <si>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</si>
  <si>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</si>
  <si>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</si>
  <si>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</si>
  <si>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</si>
  <si>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</si>
  <si>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</si>
  <si>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</si>
  <si>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</si>
  <si>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</si>
  <si>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</si>
  <si>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</si>
  <si>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</si>
  <si>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</si>
  <si>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</si>
  <si>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</si>
  <si>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</si>
  <si>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</si>
  <si>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</si>
  <si>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</si>
  <si>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</si>
  <si>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</si>
  <si>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</si>
  <si>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</si>
  <si>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</si>
  <si>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</si>
  <si>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</si>
  <si>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</si>
  <si>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</si>
  <si>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</si>
  <si>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</si>
  <si>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</si>
  <si>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</si>
  <si>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</si>
  <si>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</si>
  <si>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</si>
  <si>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</si>
  <si>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</si>
  <si>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</si>
  <si>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</si>
  <si>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</si>
  <si>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</si>
  <si>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</si>
  <si>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</si>
  <si>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</si>
  <si>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</si>
  <si>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</si>
  <si>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</si>
  <si>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</si>
  <si>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</si>
  <si>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</si>
  <si>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</si>
  <si>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</si>
  <si>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</si>
  <si>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</si>
  <si>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</si>
  <si>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</si>
  <si>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</si>
  <si>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</si>
  <si>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</si>
  <si>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</si>
  <si>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</si>
  <si>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</si>
  <si>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</si>
  <si>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</si>
  <si>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</si>
  <si>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</si>
  <si>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</si>
  <si>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</si>
  <si>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</si>
  <si>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</si>
  <si>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</si>
  <si>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</si>
  <si>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</si>
  <si>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</si>
  <si>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</si>
  <si>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</si>
  <si>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</si>
  <si>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</si>
  <si>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</si>
  <si>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</si>
  <si>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</si>
  <si>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</si>
  <si>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</si>
  <si>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</si>
  <si>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</si>
  <si>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</si>
  <si>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</si>
  <si>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</si>
  <si>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</si>
  <si>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</si>
  <si>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</si>
  <si>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</si>
  <si>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</si>
  <si>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</si>
  <si>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</si>
  <si>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</si>
  <si>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</si>
  <si>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</si>
  <si>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</si>
  <si>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</si>
  <si>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</si>
  <si>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</si>
  <si>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</si>
  <si>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</si>
  <si>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</si>
  <si>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</si>
  <si>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</si>
  <si>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</si>
  <si>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</si>
  <si>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</si>
  <si>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</si>
  <si>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</si>
  <si>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</si>
  <si>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</si>
  <si>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</si>
  <si>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</si>
  <si>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</si>
  <si>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</si>
  <si>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</si>
  <si>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</si>
  <si>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</si>
  <si>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</si>
  <si>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</si>
  <si>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</si>
  <si>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</si>
  <si>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</si>
  <si>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</si>
  <si>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</si>
  <si>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</si>
  <si>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</si>
  <si>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</si>
  <si>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</si>
  <si>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</si>
  <si>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</si>
  <si>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</si>
  <si>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</si>
  <si>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</si>
  <si>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</si>
  <si>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</si>
  <si>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</si>
  <si>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</si>
  <si>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</si>
  <si>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</si>
  <si>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</si>
  <si>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</si>
  <si>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</si>
  <si>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</si>
  <si>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</si>
  <si>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</si>
  <si>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</si>
  <si>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</si>
  <si>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</si>
  <si>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</si>
  <si>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</si>
  <si>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</si>
  <si>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</si>
  <si>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</si>
  <si>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</si>
  <si>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</si>
  <si>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</si>
  <si>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</si>
  <si>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</si>
  <si>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</si>
  <si>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</si>
  <si>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</si>
  <si>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</si>
  <si>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</si>
  <si>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</si>
  <si>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</si>
  <si>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</si>
  <si>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</si>
  <si>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</si>
  <si>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</si>
  <si>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</si>
  <si>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</si>
  <si>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</si>
  <si>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</si>
  <si>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</si>
  <si>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</si>
  <si>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</si>
  <si>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</si>
  <si>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</si>
  <si>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</si>
  <si>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</si>
  <si>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</si>
  <si>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</si>
  <si>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</si>
  <si>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</si>
  <si>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</si>
  <si>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</si>
  <si>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</si>
  <si>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</si>
  <si>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</si>
  <si>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</si>
  <si>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</si>
  <si>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</si>
  <si>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</si>
  <si>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</si>
  <si>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</si>
  <si>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</si>
  <si>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</si>
  <si>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</si>
  <si>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</si>
  <si>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</si>
  <si>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</si>
  <si>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</si>
  <si>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</si>
  <si>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</si>
  <si>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</si>
  <si>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</si>
  <si>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</si>
  <si>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</si>
  <si>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</si>
  <si>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</si>
  <si>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</si>
  <si>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</si>
  <si>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</si>
  <si>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</si>
  <si>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</si>
  <si>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</si>
  <si>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</si>
  <si>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</si>
  <si>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</si>
  <si>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</si>
  <si>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</si>
  <si>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</si>
  <si>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</si>
  <si>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</si>
  <si>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</si>
  <si>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</si>
  <si>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</si>
  <si>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</si>
  <si>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</si>
  <si>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</si>
  <si>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</si>
  <si>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</si>
  <si>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</si>
  <si>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</si>
  <si>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</si>
  <si>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</si>
  <si>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</si>
  <si>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</si>
  <si>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</si>
  <si>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</si>
  <si>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</si>
  <si>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</si>
  <si>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</si>
  <si>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</si>
  <si>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</si>
  <si>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</si>
  <si>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</si>
  <si>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</si>
  <si>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</si>
  <si>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</si>
  <si>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</si>
  <si>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</si>
  <si>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</si>
  <si>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</si>
  <si>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</si>
  <si>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</si>
  <si>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</si>
  <si>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</si>
  <si>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</si>
  <si>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</si>
  <si>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</si>
  <si>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</si>
  <si>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</si>
  <si>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</si>
  <si>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</si>
  <si>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</si>
  <si>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</si>
  <si>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</si>
  <si>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</si>
  <si>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</si>
  <si>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</si>
  <si>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</si>
  <si>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</si>
  <si>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</si>
  <si>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</si>
  <si>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</si>
  <si>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</si>
  <si>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</si>
  <si>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</si>
  <si>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</si>
  <si>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</si>
  <si>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</si>
  <si>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</si>
  <si>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</si>
  <si>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</si>
  <si>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</si>
  <si>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</si>
  <si>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</si>
  <si>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</si>
  <si>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</si>
  <si>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</si>
  <si>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</si>
  <si>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</si>
  <si>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</si>
  <si>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</si>
  <si>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</si>
  <si>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</si>
  <si>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</si>
  <si>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</si>
  <si>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</si>
  <si>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</si>
  <si>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</si>
  <si>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</si>
  <si>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</si>
  <si>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</si>
  <si>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</si>
  <si>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</si>
  <si>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</si>
  <si>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</si>
  <si>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</si>
  <si>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</si>
  <si>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</si>
  <si>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</si>
  <si>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</si>
  <si>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</si>
  <si>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</si>
  <si>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</si>
  <si>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</si>
  <si>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</si>
  <si>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</si>
  <si>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</si>
  <si>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</si>
  <si>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</si>
  <si>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</si>
  <si>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</si>
  <si>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</si>
  <si>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</si>
  <si>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</si>
  <si>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</si>
  <si>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</si>
  <si>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</si>
  <si>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</si>
  <si>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</si>
  <si>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</si>
  <si>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</si>
  <si>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</si>
  <si>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</si>
  <si>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</si>
  <si>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</si>
  <si>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</si>
  <si>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</si>
  <si>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</si>
  <si>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</si>
  <si>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</si>
  <si>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</si>
  <si>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</si>
  <si>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</si>
  <si>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</si>
  <si>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</si>
  <si>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</si>
  <si>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</si>
  <si>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</si>
  <si>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</si>
  <si>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</si>
  <si>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</si>
  <si>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</si>
  <si>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</si>
  <si>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</si>
  <si>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</si>
  <si>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</si>
  <si>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</si>
  <si>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</si>
  <si>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</si>
  <si>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</si>
  <si>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</si>
  <si>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</si>
  <si>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</si>
  <si>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</si>
  <si>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</si>
  <si>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</si>
  <si>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</si>
  <si>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</si>
  <si>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</si>
  <si>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</si>
  <si>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</si>
  <si>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</si>
  <si>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</si>
  <si>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</si>
  <si>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</si>
  <si>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</si>
  <si>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</si>
  <si>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</si>
  <si>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</si>
  <si>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</si>
  <si>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</si>
  <si>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</si>
  <si>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</si>
  <si>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</si>
  <si>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</si>
  <si>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</si>
  <si>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</si>
  <si>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</si>
  <si>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</si>
  <si>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</si>
  <si>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</si>
  <si>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</si>
  <si>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</si>
  <si>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</si>
  <si>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</si>
  <si>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</si>
  <si>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</si>
  <si>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</si>
  <si>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</si>
  <si>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</si>
  <si>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</si>
  <si>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</si>
  <si>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</si>
  <si>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</si>
  <si>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</si>
  <si>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</si>
  <si>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</si>
  <si>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</si>
  <si>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</si>
  <si>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</si>
  <si>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</si>
  <si>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</si>
  <si>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</si>
  <si>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</si>
  <si>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</si>
  <si>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</si>
  <si>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</si>
  <si>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</si>
  <si>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</si>
  <si>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</si>
  <si>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</si>
  <si>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</si>
  <si>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</si>
  <si>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</si>
  <si>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</si>
  <si>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</si>
  <si>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</si>
  <si>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</si>
  <si>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</si>
  <si>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</si>
  <si>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</si>
  <si>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</si>
  <si>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</si>
  <si>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</si>
  <si>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</si>
  <si>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</si>
  <si>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</si>
  <si>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</si>
  <si>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</si>
  <si>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</si>
  <si>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</si>
  <si>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</si>
  <si>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</si>
  <si>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</si>
  <si>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</si>
  <si>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</si>
  <si>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</si>
  <si>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</si>
  <si>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</si>
  <si>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</si>
  <si>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</si>
  <si>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</si>
  <si>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</si>
  <si>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</si>
  <si>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</si>
  <si>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</si>
  <si>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</si>
  <si>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</si>
  <si>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</si>
  <si>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</si>
  <si>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</si>
  <si>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</si>
  <si>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</si>
  <si>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</si>
  <si>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</si>
  <si>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</si>
  <si>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</si>
  <si>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</si>
  <si>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</si>
  <si>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</si>
  <si>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</si>
  <si>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</si>
  <si>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</si>
  <si>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</si>
  <si>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</si>
  <si>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</si>
  <si>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</si>
  <si>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</si>
  <si>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</si>
  <si>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</si>
  <si>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</si>
  <si>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</si>
  <si>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</si>
  <si>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</si>
  <si>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</si>
  <si>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</si>
  <si>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</si>
  <si>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</si>
  <si>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</si>
  <si>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</si>
  <si>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</si>
  <si>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</si>
  <si>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</si>
  <si>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</si>
  <si>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</si>
  <si>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</si>
  <si>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</si>
  <si>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</si>
  <si>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</si>
  <si>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</si>
  <si>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</si>
  <si>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</si>
  <si>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</si>
  <si>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</si>
  <si>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</si>
  <si>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</si>
  <si>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</si>
  <si>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</si>
  <si>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</si>
  <si>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</si>
  <si>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</si>
  <si>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</si>
  <si>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</si>
  <si>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</si>
  <si>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</si>
  <si>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</si>
  <si>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</si>
  <si>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</si>
  <si>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</si>
  <si>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</si>
  <si>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</si>
  <si>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</si>
  <si>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</si>
  <si>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</si>
  <si>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</si>
  <si>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</si>
  <si>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</si>
  <si>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</si>
  <si>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</si>
  <si>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</si>
  <si>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</si>
  <si>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</si>
  <si>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</si>
  <si>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</si>
  <si>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</si>
  <si>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</si>
  <si>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</si>
  <si>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</si>
  <si>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</si>
  <si>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</si>
  <si>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</si>
  <si>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</si>
  <si>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</si>
  <si>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</si>
  <si>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</si>
  <si>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</si>
  <si>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</si>
  <si>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</si>
  <si>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</si>
  <si>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</si>
  <si>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</si>
  <si>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</si>
  <si>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</si>
  <si>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</si>
  <si>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</si>
  <si>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</si>
  <si>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</si>
  <si>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</si>
  <si>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</si>
  <si>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</si>
  <si>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</si>
  <si>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</si>
  <si>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</si>
  <si>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</si>
  <si>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</si>
  <si>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</si>
  <si>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</si>
  <si>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</si>
  <si>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</si>
  <si>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</si>
  <si>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</si>
  <si>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</si>
  <si>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</si>
  <si>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</si>
  <si>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</si>
  <si>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</si>
  <si>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</si>
  <si>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</si>
  <si>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</si>
  <si>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</si>
  <si>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</si>
  <si>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</si>
  <si>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</si>
  <si>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</si>
  <si>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</si>
  <si>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</si>
  <si>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</si>
  <si>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</si>
  <si>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</si>
  <si>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</si>
  <si>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</si>
  <si>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</si>
  <si>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</si>
  <si>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</si>
  <si>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</si>
  <si>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</si>
  <si>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</si>
  <si>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</si>
  <si>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</si>
  <si>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</si>
  <si>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</si>
  <si>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</si>
  <si>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</si>
  <si>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</si>
  <si>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</si>
  <si>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</si>
  <si>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</si>
  <si>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</si>
  <si>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</si>
  <si>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</si>
  <si>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</si>
  <si>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</si>
  <si>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</si>
  <si>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</si>
  <si>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</si>
  <si>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</si>
  <si>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</si>
  <si>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</si>
  <si>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</si>
  <si>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</si>
  <si>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</si>
  <si>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</si>
  <si>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</si>
  <si>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</si>
  <si>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</si>
  <si>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</si>
  <si>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</si>
  <si>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</si>
  <si>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</si>
  <si>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</si>
  <si>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</si>
  <si>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</si>
  <si>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</si>
  <si>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</si>
  <si>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</si>
  <si>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</si>
  <si>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</si>
  <si>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</si>
  <si>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</si>
  <si>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</si>
  <si>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</si>
  <si>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</si>
  <si>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</si>
  <si>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</si>
  <si>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</si>
  <si>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</si>
  <si>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</si>
  <si>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</si>
  <si>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</si>
  <si>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</si>
  <si>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</si>
  <si>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</si>
  <si>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</si>
  <si>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</si>
  <si>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</si>
  <si>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</si>
  <si>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</si>
  <si>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</si>
  <si>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</si>
  <si>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</si>
  <si>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</si>
  <si>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</si>
  <si>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</si>
  <si>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</si>
  <si>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</si>
  <si>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</si>
  <si>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</si>
  <si>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</si>
  <si>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</si>
  <si>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</si>
  <si>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</si>
  <si>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</si>
  <si>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</si>
  <si>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</si>
  <si>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</si>
  <si>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</si>
  <si>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</si>
  <si>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</si>
  <si>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</si>
  <si>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</si>
  <si>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</si>
  <si>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</si>
  <si>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</si>
  <si>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</si>
  <si>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</si>
  <si>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</si>
  <si>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</si>
  <si>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</si>
  <si>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</si>
  <si>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</si>
  <si>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</si>
  <si>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</si>
  <si>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</si>
  <si>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</si>
  <si>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</si>
  <si>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</si>
  <si>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</si>
  <si>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</si>
  <si>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</si>
  <si>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</si>
  <si>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</si>
  <si>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</si>
  <si>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</si>
  <si>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</si>
  <si>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</si>
  <si>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</si>
  <si>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</si>
  <si>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</si>
  <si>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</si>
  <si>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</si>
  <si>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</si>
  <si>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</si>
  <si>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</si>
  <si>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</si>
  <si>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</si>
  <si>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</si>
  <si>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</si>
  <si>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</si>
  <si>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</si>
  <si>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</si>
  <si>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</si>
  <si>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</si>
  <si>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</si>
  <si>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</si>
  <si>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</si>
  <si>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</si>
  <si>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</si>
  <si>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</si>
  <si>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</si>
  <si>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</si>
  <si>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</si>
  <si>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</si>
  <si>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</si>
  <si>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</si>
  <si>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</si>
  <si>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</si>
  <si>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</si>
  <si>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</si>
  <si>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</si>
  <si>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</si>
  <si>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</si>
  <si>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</si>
  <si>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</si>
  <si>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</si>
  <si>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</si>
  <si>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</si>
  <si>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</si>
  <si>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</si>
  <si>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</si>
  <si>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</si>
  <si>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</si>
  <si>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</si>
  <si>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</si>
  <si>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</si>
  <si>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</si>
  <si>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</si>
  <si>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</si>
  <si>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</si>
  <si>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</si>
  <si>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</si>
  <si>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</si>
  <si>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</si>
  <si>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</si>
  <si>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</si>
  <si>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</si>
  <si>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</si>
  <si>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</si>
  <si>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</si>
  <si>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</si>
  <si>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</si>
  <si>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</si>
  <si>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</si>
  <si>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</si>
  <si>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</si>
  <si>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</si>
  <si>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</si>
  <si>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</si>
  <si>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</si>
  <si>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</si>
  <si>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</si>
  <si>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</si>
  <si>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</si>
  <si>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</si>
  <si>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</si>
  <si>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</si>
  <si>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</si>
  <si>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</si>
  <si>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</si>
  <si>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</si>
  <si>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</si>
  <si>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</si>
  <si>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</si>
  <si>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</si>
  <si>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</si>
  <si>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</si>
  <si>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</si>
  <si>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</si>
  <si>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</si>
  <si>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</si>
  <si>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</si>
  <si>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</si>
  <si>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</si>
  <si>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</si>
  <si>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</si>
  <si>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</si>
  <si>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</si>
  <si>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</si>
  <si>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</si>
  <si>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</si>
  <si>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</si>
  <si>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</si>
  <si>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</si>
  <si>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</si>
  <si>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</si>
  <si>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</si>
  <si>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</si>
  <si>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</si>
  <si>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</si>
  <si>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</si>
  <si>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</si>
  <si>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</si>
  <si>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</si>
  <si>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</si>
  <si>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</si>
  <si>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</si>
  <si>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</si>
  <si>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</si>
  <si>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</si>
  <si>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</si>
  <si>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</si>
  <si>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</si>
  <si>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</si>
  <si>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</si>
  <si>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</si>
  <si>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</si>
  <si>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</si>
  <si>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</si>
  <si>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</si>
  <si>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</si>
  <si>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</si>
  <si>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</si>
  <si>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</si>
  <si>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</si>
  <si>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</si>
  <si>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</si>
  <si>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</si>
  <si>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</si>
  <si>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</si>
  <si>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</si>
  <si>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</si>
  <si>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</si>
  <si>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</si>
  <si>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</si>
  <si>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</si>
  <si>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</si>
  <si>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</si>
  <si>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</si>
  <si>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</si>
  <si>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</si>
  <si>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</si>
  <si>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</si>
  <si>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</si>
  <si>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</si>
  <si>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</si>
  <si>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</si>
  <si>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</si>
  <si>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</si>
  <si>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</si>
  <si>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</si>
  <si>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</si>
  <si>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</si>
  <si>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</si>
  <si>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</si>
  <si>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</si>
  <si>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</si>
  <si>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</si>
  <si>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</si>
  <si>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</si>
  <si>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</si>
  <si>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</si>
  <si>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</si>
  <si>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</si>
  <si>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</si>
  <si>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</si>
  <si>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</si>
  <si>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</si>
  <si>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</si>
  <si>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</si>
  <si>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</si>
  <si>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</si>
  <si>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</si>
  <si>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</si>
  <si>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</si>
  <si>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</si>
  <si>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</si>
  <si>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</si>
  <si>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</si>
  <si>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</si>
  <si>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</si>
  <si>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</si>
  <si>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</si>
  <si>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</si>
  <si>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</si>
  <si>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</si>
  <si>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</si>
  <si>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</si>
  <si>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</si>
  <si>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</si>
  <si>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</si>
  <si>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</si>
  <si>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</si>
  <si>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</si>
  <si>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</si>
  <si>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</si>
  <si>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</si>
  <si>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</si>
  <si>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</si>
  <si>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</si>
  <si>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</si>
  <si>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</si>
  <si>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</si>
  <si>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</si>
  <si>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</si>
  <si>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</si>
  <si>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</si>
  <si>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</si>
  <si>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</si>
  <si>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</si>
  <si>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</si>
  <si>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</si>
  <si>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</si>
  <si>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</si>
  <si>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</si>
  <si>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</si>
  <si>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</si>
  <si>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</si>
  <si>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</si>
  <si>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</si>
  <si>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</si>
  <si>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</si>
  <si>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</si>
  <si>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</si>
  <si>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</si>
  <si>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</si>
  <si>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</si>
  <si>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</si>
  <si>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</si>
  <si>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</si>
  <si>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</si>
  <si>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</si>
  <si>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</si>
  <si>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</si>
  <si>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</si>
  <si>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</si>
  <si>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</si>
  <si>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</si>
  <si>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</si>
  <si>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</si>
  <si>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</si>
  <si>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</si>
  <si>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</si>
  <si>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</si>
  <si>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</si>
  <si>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</si>
  <si>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</si>
  <si>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</si>
  <si>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</si>
  <si>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</si>
  <si>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</si>
  <si>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</si>
  <si>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</si>
  <si>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</si>
  <si>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</si>
  <si>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</si>
  <si>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</si>
  <si>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</si>
  <si>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</si>
  <si>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</si>
  <si>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</si>
  <si>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</si>
  <si>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</si>
  <si>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</si>
  <si>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</si>
  <si>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</si>
  <si>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</si>
  <si>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</si>
  <si>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</si>
  <si>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</si>
  <si>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</si>
  <si>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</si>
  <si>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</si>
  <si>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</si>
  <si>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</si>
  <si>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</si>
  <si>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</si>
  <si>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</si>
  <si>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</si>
  <si>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</si>
  <si>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</si>
  <si>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</si>
  <si>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</si>
  <si>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</si>
  <si>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</si>
  <si>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</si>
  <si>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</si>
  <si>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</si>
  <si>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</si>
  <si>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</si>
  <si>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</si>
  <si>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</si>
  <si>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</si>
  <si>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</si>
  <si>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</si>
  <si>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</si>
  <si>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</si>
  <si>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</si>
  <si>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</si>
  <si>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</si>
  <si>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</si>
  <si>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</si>
  <si>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</si>
  <si>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</si>
  <si>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</si>
  <si>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</si>
  <si>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</si>
  <si>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</si>
  <si>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</si>
  <si>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</si>
  <si>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</si>
  <si>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</si>
  <si>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</si>
  <si>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</si>
  <si>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</si>
  <si>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</si>
  <si>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</si>
  <si>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</si>
  <si>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</si>
  <si>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</si>
  <si>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</si>
  <si>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</si>
  <si>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</si>
  <si>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</si>
  <si>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</si>
  <si>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</si>
  <si>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</si>
  <si>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</si>
  <si>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</si>
  <si>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</si>
  <si>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</si>
  <si>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</si>
  <si>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</si>
  <si>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</si>
  <si>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</si>
  <si>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</si>
  <si>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</si>
  <si>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</si>
  <si>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</si>
  <si>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</si>
  <si>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</si>
  <si>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</si>
  <si>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</si>
  <si>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</si>
  <si>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</si>
  <si>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</si>
  <si>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</si>
  <si>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</si>
  <si>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</si>
  <si>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</si>
  <si>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</si>
  <si>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</si>
  <si>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</si>
  <si>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</si>
  <si>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</si>
  <si>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</si>
  <si>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</si>
  <si>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</si>
  <si>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</si>
  <si>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</si>
  <si>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</si>
  <si>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</si>
  <si>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</si>
  <si>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</si>
  <si>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</si>
  <si>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</si>
  <si>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</si>
  <si>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</si>
  <si>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</si>
  <si>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</si>
  <si>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</si>
  <si>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</si>
  <si>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</si>
  <si>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</si>
  <si>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</si>
  <si>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</si>
  <si>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</si>
  <si>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</si>
  <si>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</si>
  <si>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</si>
  <si>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</si>
  <si>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</si>
  <si>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</si>
  <si>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</si>
  <si>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</si>
  <si>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</si>
  <si>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</si>
  <si>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</si>
  <si>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</si>
  <si>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</si>
  <si>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</si>
  <si>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</si>
  <si>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</si>
  <si>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</si>
  <si>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</si>
  <si>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</si>
  <si>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</si>
  <si>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</si>
  <si>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</si>
  <si>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</si>
  <si>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</si>
  <si>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</si>
  <si>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</si>
  <si>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</si>
  <si>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</si>
  <si>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</si>
  <si>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</si>
  <si>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</si>
  <si>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</si>
  <si>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</si>
  <si>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</si>
  <si>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</si>
  <si>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</si>
  <si>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</si>
  <si>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</si>
  <si>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</si>
  <si>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</si>
  <si>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</si>
  <si>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</si>
  <si>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</si>
  <si>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</si>
  <si>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</si>
  <si>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</si>
  <si>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</si>
  <si>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</si>
  <si>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</si>
  <si>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</si>
  <si>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</si>
  <si>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</si>
  <si>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</si>
  <si>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</si>
  <si>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</si>
  <si>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</si>
  <si>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</si>
  <si>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</si>
  <si>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</si>
  <si>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</si>
  <si>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</si>
  <si>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</si>
  <si>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</si>
  <si>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</si>
  <si>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</si>
  <si>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</si>
  <si>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</si>
  <si>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</si>
  <si>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</si>
  <si>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</si>
  <si>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</si>
  <si>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</si>
  <si>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</si>
  <si>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</si>
  <si>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</si>
  <si>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</si>
  <si>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</si>
  <si>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</si>
  <si>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</si>
  <si>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</si>
  <si>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</si>
  <si>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</si>
  <si>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</si>
  <si>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</si>
  <si>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</si>
  <si>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</si>
  <si>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</si>
  <si>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</si>
  <si>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</si>
  <si>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</si>
  <si>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</si>
  <si>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</si>
  <si>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</si>
  <si>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</si>
  <si>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</si>
  <si>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</si>
  <si>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</si>
  <si>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</si>
  <si>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</si>
  <si>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</si>
  <si>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</si>
  <si>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</si>
  <si>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</si>
  <si>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</si>
  <si>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</si>
  <si>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</si>
  <si>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</si>
  <si>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</si>
  <si>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</si>
  <si>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</si>
  <si>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</si>
  <si>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</si>
  <si>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</si>
  <si>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</si>
  <si>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</si>
  <si>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</si>
  <si>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</si>
  <si>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</si>
  <si>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</si>
  <si>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</si>
  <si>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</si>
  <si>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</si>
  <si>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</si>
  <si>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</si>
  <si>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</si>
  <si>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</si>
  <si>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</si>
  <si>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</si>
  <si>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</si>
  <si>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</si>
  <si>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</si>
  <si>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</si>
  <si>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</si>
  <si>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</si>
  <si>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</si>
  <si>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</si>
  <si>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</si>
  <si>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</si>
  <si>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</si>
  <si>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</si>
  <si>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</si>
  <si>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</si>
  <si>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</si>
  <si>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</si>
  <si>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</si>
  <si>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</si>
  <si>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</si>
  <si>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</si>
  <si>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</si>
  <si>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</si>
  <si>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</si>
  <si>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</si>
  <si>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</si>
  <si>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</si>
  <si>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</si>
  <si>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</si>
  <si>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</si>
  <si>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</si>
  <si>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</si>
  <si>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</si>
  <si>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</si>
  <si>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</si>
  <si>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</si>
  <si>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</si>
  <si>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</si>
  <si>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</si>
  <si>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</si>
  <si>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</si>
  <si>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</si>
  <si>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</si>
  <si>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</si>
  <si>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</si>
  <si>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</si>
  <si>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</si>
  <si>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</si>
  <si>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</si>
  <si>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</si>
  <si>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</si>
  <si>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</si>
  <si>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</si>
  <si>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</si>
  <si>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</si>
  <si>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</si>
  <si>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</si>
  <si>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</si>
  <si>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</si>
  <si>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</si>
  <si>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</si>
  <si>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</si>
  <si>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</si>
  <si>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</si>
  <si>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</si>
  <si>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</si>
  <si>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</si>
  <si>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</si>
  <si>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</si>
  <si>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</si>
  <si>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</si>
  <si>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</si>
  <si>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</si>
  <si>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</si>
  <si>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</si>
  <si>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</si>
  <si>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</si>
  <si>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</si>
  <si>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</si>
  <si>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</si>
  <si>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</si>
  <si>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</si>
  <si>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</si>
  <si>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</si>
  <si>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</si>
  <si>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</si>
  <si>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</si>
  <si>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</si>
  <si>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</si>
  <si>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</si>
  <si>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</si>
  <si>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</si>
  <si>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</si>
  <si>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</si>
  <si>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</si>
  <si>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</si>
  <si>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</si>
  <si>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</si>
  <si>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</si>
  <si>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</si>
  <si>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</si>
  <si>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</si>
  <si>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</si>
  <si>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</si>
  <si>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</si>
  <si>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</si>
  <si>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</si>
  <si>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</si>
  <si>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</si>
  <si>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</si>
  <si>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</si>
  <si>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</si>
  <si>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</si>
  <si>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</si>
  <si>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</si>
  <si>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</si>
  <si>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</si>
  <si>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</si>
  <si>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</si>
  <si>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</si>
  <si>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</si>
  <si>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</si>
  <si>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</si>
  <si>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</si>
  <si>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</si>
  <si>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</si>
  <si>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</si>
  <si>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</si>
  <si>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</si>
  <si>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</si>
  <si>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</si>
  <si>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</si>
  <si>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</si>
  <si>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</si>
  <si>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</si>
  <si>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</si>
  <si>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</si>
  <si>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</si>
  <si>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</si>
  <si>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</si>
  <si>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</si>
  <si>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</si>
  <si>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</si>
  <si>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</si>
  <si>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</si>
  <si>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</si>
  <si>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</si>
  <si>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</si>
  <si>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</si>
  <si>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</si>
  <si>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</si>
  <si>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</si>
  <si>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</si>
  <si>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</si>
  <si>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</si>
  <si>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</si>
  <si>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</si>
  <si>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</si>
  <si>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</si>
  <si>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</si>
  <si>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</si>
  <si>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</si>
  <si>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</si>
  <si>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</si>
  <si>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</si>
  <si>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</si>
  <si>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</si>
  <si>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</si>
  <si>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</si>
  <si>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</si>
  <si>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</si>
  <si>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</si>
  <si>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</si>
  <si>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</si>
  <si>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</si>
  <si>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</si>
  <si>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</si>
  <si>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</si>
  <si>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</si>
  <si>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</si>
  <si>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</si>
  <si>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</si>
  <si>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</si>
  <si>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</si>
  <si>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</si>
  <si>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</si>
  <si>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</si>
  <si>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</si>
  <si>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</si>
  <si>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</si>
  <si>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</si>
  <si>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</si>
  <si>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</si>
  <si>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</si>
  <si>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</si>
  <si>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</si>
  <si>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</si>
  <si>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</si>
  <si>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</si>
  <si>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</si>
  <si>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</si>
  <si>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</si>
  <si>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</si>
  <si>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</si>
  <si>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</si>
  <si>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</si>
  <si>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</si>
  <si>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</si>
  <si>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</si>
  <si>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</si>
  <si>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</si>
  <si>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</si>
  <si>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</si>
  <si>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</si>
  <si>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</si>
  <si>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</si>
  <si>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</si>
  <si>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</si>
  <si>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</si>
  <si>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</si>
  <si>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</si>
  <si>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</si>
  <si>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</si>
  <si>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</si>
  <si>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</si>
  <si>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</si>
  <si>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</si>
  <si>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</si>
  <si>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</si>
  <si>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</si>
  <si>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</si>
  <si>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</si>
  <si>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</si>
  <si>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</si>
  <si>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</si>
  <si>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</si>
  <si>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</si>
  <si>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</si>
  <si>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</si>
  <si>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</si>
  <si>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</si>
  <si>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</si>
  <si>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</si>
  <si>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</si>
  <si>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</si>
  <si>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</si>
  <si>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</si>
  <si>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</si>
  <si>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</si>
  <si>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</si>
  <si>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</si>
  <si>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</si>
  <si>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</si>
  <si>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</si>
  <si>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</si>
  <si>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</si>
  <si>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</si>
  <si>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</si>
  <si>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</si>
  <si>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</si>
  <si>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</si>
  <si>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</si>
  <si>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</si>
  <si>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</si>
  <si>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</si>
  <si>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</si>
  <si>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</si>
  <si>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</si>
  <si>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</si>
  <si>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</si>
  <si>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</si>
  <si>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</si>
  <si>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</si>
  <si>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</si>
  <si>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</si>
  <si>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</si>
  <si>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</si>
  <si>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</si>
  <si>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</si>
  <si>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</si>
  <si>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</si>
  <si>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</si>
  <si>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</si>
  <si>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</si>
  <si>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</si>
  <si>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</si>
  <si>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</si>
  <si>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</si>
  <si>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</si>
  <si>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</si>
  <si>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</si>
  <si>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</si>
  <si>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</si>
  <si>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</si>
  <si>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</si>
  <si>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</si>
  <si>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</si>
  <si>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</si>
  <si>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</si>
  <si>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</si>
  <si>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</si>
  <si>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</si>
  <si>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</si>
  <si>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</si>
  <si>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</si>
  <si>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</si>
  <si>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</si>
  <si>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</si>
  <si>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</si>
  <si>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</si>
  <si>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</si>
  <si>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</si>
  <si>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</si>
  <si>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</si>
  <si>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</si>
  <si>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</si>
  <si>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</si>
  <si>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</si>
  <si>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</si>
  <si>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</si>
  <si>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</si>
  <si>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</si>
  <si>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</si>
  <si>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</si>
  <si>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</si>
  <si>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</si>
  <si>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</si>
  <si>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</si>
  <si>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</si>
  <si>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</si>
  <si>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</si>
  <si>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</si>
  <si>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</si>
  <si>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</si>
  <si>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</si>
  <si>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</si>
  <si>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</si>
  <si>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</si>
  <si>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</si>
  <si>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</si>
  <si>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</si>
  <si>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</si>
  <si>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</si>
  <si>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</si>
  <si>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</si>
  <si>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</si>
  <si>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</si>
  <si>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</si>
  <si>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</si>
  <si>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</si>
  <si>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</si>
  <si>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</si>
  <si>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</si>
  <si>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</si>
  <si>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</si>
  <si>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</si>
  <si>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</si>
  <si>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</si>
  <si>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</si>
  <si>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</si>
  <si>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</si>
  <si>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</si>
  <si>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</si>
  <si>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</si>
  <si>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</si>
  <si>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</si>
  <si>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</si>
  <si>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</si>
  <si>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</si>
  <si>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</si>
  <si>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</si>
  <si>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</si>
  <si>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</si>
  <si>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</si>
  <si>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</si>
  <si>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</si>
  <si>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</si>
  <si>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</si>
  <si>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</si>
  <si>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</si>
  <si>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</si>
  <si>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</si>
  <si>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</si>
  <si>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</si>
  <si>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</si>
  <si>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</si>
  <si>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</si>
  <si>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</si>
  <si>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</si>
  <si>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</si>
  <si>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</si>
  <si>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</si>
  <si>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</si>
  <si>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</si>
  <si>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</si>
  <si>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</si>
  <si>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</si>
  <si>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</si>
  <si>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</si>
  <si>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</si>
  <si>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</si>
  <si>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</si>
  <si>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</si>
  <si>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</si>
  <si>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</si>
  <si>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</si>
  <si>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</si>
  <si>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</si>
  <si>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</si>
  <si>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</si>
  <si>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</si>
  <si>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</si>
  <si>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</si>
  <si>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</si>
  <si>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</si>
  <si>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</si>
  <si>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</si>
  <si>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</si>
  <si>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</si>
  <si>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</si>
  <si>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</si>
  <si>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</si>
  <si>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</si>
  <si>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</si>
  <si>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</si>
  <si>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</si>
  <si>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</si>
  <si>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</si>
  <si>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</si>
  <si>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</si>
  <si>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</si>
  <si>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</si>
  <si>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</si>
  <si>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</si>
  <si>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</si>
  <si>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</si>
  <si>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</si>
  <si>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</si>
  <si>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</si>
  <si>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</si>
  <si>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</si>
  <si>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</si>
  <si>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</si>
  <si>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</si>
  <si>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</si>
  <si>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</si>
  <si>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</si>
  <si>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</si>
  <si>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</si>
  <si>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</si>
  <si>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</si>
  <si>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</si>
  <si>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</si>
  <si>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</si>
  <si>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</si>
  <si>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</si>
  <si>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</si>
  <si>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</si>
  <si>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</si>
  <si>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</si>
  <si>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</si>
  <si>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</si>
  <si>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</si>
  <si>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</si>
  <si>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</si>
  <si>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</si>
  <si>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</si>
  <si>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</si>
  <si>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</si>
  <si>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</si>
  <si>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</si>
  <si>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</si>
  <si>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</si>
  <si>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</si>
  <si>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</si>
  <si>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</si>
  <si>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</si>
  <si>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</si>
  <si>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</si>
  <si>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</si>
  <si>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</si>
  <si>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</si>
  <si>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</si>
  <si>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</si>
  <si>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</si>
  <si>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</si>
  <si>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</si>
  <si>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</si>
  <si>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</si>
  <si>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</si>
  <si>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</si>
  <si>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</si>
  <si>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</si>
  <si>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</si>
  <si>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</si>
  <si>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</si>
  <si>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</si>
  <si>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</si>
  <si>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</si>
  <si>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</si>
  <si>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</si>
  <si>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</si>
  <si>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</si>
  <si>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</si>
  <si>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</si>
  <si>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</si>
  <si>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</si>
  <si>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</si>
  <si>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</si>
  <si>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</si>
  <si>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</si>
  <si>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</si>
  <si>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</si>
  <si>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</si>
  <si>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</si>
  <si>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</si>
  <si>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</si>
  <si>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</si>
  <si>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</si>
  <si>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</si>
  <si>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</si>
  <si>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</si>
  <si>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</si>
  <si>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</si>
  <si>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</si>
  <si>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</si>
  <si>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</si>
  <si>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</si>
  <si>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</si>
  <si>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</si>
  <si>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</si>
  <si>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</si>
  <si>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</si>
  <si>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</si>
  <si>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</si>
  <si>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</si>
  <si>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</si>
  <si>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</si>
  <si>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</si>
  <si>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</si>
  <si>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</si>
  <si>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</si>
  <si>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</si>
  <si>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</si>
  <si>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</si>
  <si>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</si>
  <si>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</si>
  <si>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</si>
  <si>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</si>
  <si>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</si>
  <si>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</si>
  <si>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</si>
  <si>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</si>
  <si>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</si>
  <si>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</si>
  <si>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</si>
  <si>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</si>
  <si>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</si>
  <si>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</si>
  <si>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</si>
  <si>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</si>
  <si>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</si>
  <si>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</si>
  <si>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</si>
  <si>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</si>
  <si>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</si>
  <si>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</si>
  <si>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</si>
  <si>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</si>
  <si>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</si>
  <si>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</si>
  <si>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</si>
  <si>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</si>
  <si>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</si>
  <si>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</si>
  <si>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</si>
  <si>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</si>
  <si>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</si>
  <si>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</si>
  <si>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</si>
  <si>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</si>
  <si>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</si>
  <si>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</si>
  <si>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</si>
  <si>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</si>
  <si>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</si>
  <si>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</si>
  <si>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</si>
  <si>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</si>
  <si>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</si>
  <si>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</si>
  <si>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</si>
  <si>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</si>
  <si>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</si>
  <si>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</si>
  <si>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</si>
  <si>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</si>
  <si>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</si>
  <si>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</si>
  <si>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</si>
  <si>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</si>
  <si>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</si>
  <si>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</si>
  <si>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</si>
  <si>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</si>
  <si>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</si>
  <si>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</si>
  <si>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</si>
  <si>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</si>
  <si>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</si>
  <si>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</si>
  <si>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</si>
  <si>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</si>
  <si>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</si>
  <si>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</si>
  <si>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</si>
  <si>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</si>
  <si>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</si>
  <si>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</si>
  <si>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</si>
  <si>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</si>
  <si>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</si>
  <si>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</si>
  <si>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</si>
  <si>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</si>
  <si>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</si>
  <si>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</si>
  <si>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</si>
  <si>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</si>
  <si>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</si>
  <si>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</si>
  <si>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</si>
  <si>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</si>
  <si>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</si>
  <si>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</si>
  <si>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</si>
  <si>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</si>
  <si>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</si>
  <si>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</si>
  <si>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</si>
  <si>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</si>
  <si>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</si>
  <si>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</si>
  <si>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</si>
  <si>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</si>
  <si>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</si>
  <si>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</si>
  <si>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</si>
  <si>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</si>
  <si>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</si>
  <si>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</si>
  <si>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</si>
  <si>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</si>
  <si>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</si>
  <si>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</si>
  <si>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</si>
  <si>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</si>
  <si>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</si>
  <si>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</si>
  <si>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</si>
  <si>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</si>
  <si>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</si>
  <si>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</si>
  <si>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</si>
  <si>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</si>
  <si>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</si>
  <si>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</si>
  <si>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</si>
  <si>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</si>
  <si>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</si>
  <si>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</si>
  <si>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</si>
  <si>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</si>
  <si>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</si>
  <si>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</si>
  <si>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</si>
  <si>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</si>
  <si>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</si>
  <si>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</si>
  <si>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</si>
  <si>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</si>
  <si>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</si>
  <si>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</si>
  <si>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</si>
  <si>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</si>
  <si>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</si>
  <si>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</si>
  <si>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</si>
  <si>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</si>
  <si>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</si>
  <si>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</si>
  <si>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</si>
  <si>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</si>
  <si>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</si>
  <si>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</si>
  <si>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</si>
  <si>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</si>
  <si>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</si>
  <si>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</si>
  <si>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</si>
  <si>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</si>
  <si>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</si>
  <si>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</si>
  <si>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</si>
  <si>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</si>
  <si>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</si>
  <si>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</si>
  <si>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</si>
  <si>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</si>
  <si>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</si>
  <si>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</si>
  <si>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</si>
  <si>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</si>
  <si>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</si>
  <si>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</si>
  <si>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</si>
  <si>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</si>
  <si>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</si>
  <si>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</si>
  <si>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</si>
  <si>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</si>
  <si>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</si>
  <si>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</si>
  <si>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</si>
  <si>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</si>
  <si>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</si>
  <si>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</si>
  <si>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</si>
  <si>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</si>
  <si>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</si>
  <si>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</si>
  <si>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</si>
  <si>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</si>
  <si>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</si>
  <si>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</si>
  <si>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</si>
  <si>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</si>
  <si>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</si>
  <si>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</si>
  <si>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</si>
  <si>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</si>
  <si>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</si>
  <si>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</si>
  <si>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</si>
  <si>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</si>
  <si>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</si>
  <si>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</si>
  <si>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</si>
  <si>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</si>
  <si>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</si>
  <si>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</si>
  <si>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</si>
  <si>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</si>
  <si>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</si>
  <si>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</si>
  <si>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</si>
  <si>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</si>
  <si>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</si>
  <si>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</si>
  <si>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</si>
  <si>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</si>
  <si>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</si>
  <si>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</si>
  <si>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</si>
  <si>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</si>
  <si>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</si>
  <si>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</si>
  <si>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</si>
  <si>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</si>
  <si>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</si>
  <si>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</si>
  <si>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</si>
  <si>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</si>
  <si>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</si>
  <si>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</si>
  <si>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</si>
  <si>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</si>
  <si>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</si>
  <si>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</si>
  <si>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</si>
  <si>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</si>
  <si>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</si>
  <si>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</si>
  <si>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</si>
  <si>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</si>
  <si>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</si>
  <si>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</si>
  <si>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</si>
  <si>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</si>
  <si>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</si>
  <si>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</si>
  <si>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</si>
  <si>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</si>
  <si>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</si>
  <si>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</si>
  <si>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</si>
  <si>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</si>
  <si>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</si>
  <si>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</si>
  <si>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</si>
  <si>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</si>
  <si>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</si>
  <si>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</si>
  <si>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</si>
  <si>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</si>
  <si>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</si>
  <si>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</si>
  <si>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</si>
  <si>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</si>
  <si>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</si>
  <si>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</si>
  <si>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</si>
  <si>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</si>
  <si>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</si>
  <si>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</si>
  <si>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</si>
  <si>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</si>
  <si>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</si>
  <si>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</si>
  <si>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</si>
  <si>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</si>
  <si>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</si>
  <si>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</si>
  <si>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</si>
  <si>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</si>
  <si>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</si>
  <si>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</si>
  <si>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</si>
  <si>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</si>
  <si>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</si>
  <si>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</si>
  <si>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</si>
  <si>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</si>
  <si>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</si>
  <si>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</si>
  <si>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</si>
  <si>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</si>
  <si>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</si>
  <si>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</si>
  <si>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</si>
  <si>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</si>
  <si>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</si>
  <si>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</si>
  <si>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</si>
  <si>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</si>
  <si>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</si>
  <si>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</si>
  <si>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</si>
  <si>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</si>
  <si>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</si>
  <si>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</si>
  <si>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</si>
  <si>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</si>
  <si>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</si>
  <si>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</si>
  <si>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</si>
  <si>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</si>
  <si>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</si>
  <si>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</si>
  <si>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</si>
  <si>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</si>
  <si>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</si>
  <si>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</si>
  <si>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</si>
  <si>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</si>
  <si>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</si>
  <si>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</si>
  <si>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</si>
  <si>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</si>
  <si>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</si>
  <si>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</si>
  <si>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</si>
  <si>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</si>
  <si>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</si>
  <si>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</si>
  <si>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</si>
  <si>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</si>
  <si>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</si>
  <si>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</si>
  <si>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</si>
  <si>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</si>
  <si>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</si>
  <si>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</si>
  <si>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</si>
  <si>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</si>
  <si>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</si>
  <si>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</si>
  <si>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</si>
  <si>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</si>
  <si>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</si>
  <si>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</si>
  <si>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</si>
  <si>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</si>
  <si>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</si>
  <si>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</si>
  <si>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</si>
  <si>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</si>
  <si>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</si>
  <si>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</si>
  <si>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</si>
  <si>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</si>
  <si>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</si>
  <si>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</si>
  <si>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</si>
  <si>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</si>
  <si>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</si>
  <si>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</si>
  <si>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</si>
  <si>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</si>
  <si>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</si>
  <si>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</si>
  <si>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</si>
  <si>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</si>
  <si>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</si>
  <si>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</si>
  <si>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</si>
  <si>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</si>
  <si>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</si>
  <si>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</si>
  <si>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</si>
  <si>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</si>
  <si>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</si>
  <si>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</si>
  <si>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</si>
  <si>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</si>
  <si>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</si>
  <si>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</si>
  <si>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</si>
  <si>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</si>
  <si>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</si>
  <si>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</si>
  <si>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</si>
  <si>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</si>
  <si>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</si>
  <si>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</si>
  <si>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</si>
  <si>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</si>
  <si>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</si>
  <si>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</si>
  <si>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</si>
  <si>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</si>
  <si>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</si>
  <si>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</si>
  <si>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</si>
  <si>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</si>
  <si>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</si>
  <si>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</si>
  <si>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</si>
  <si>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</si>
  <si>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</si>
  <si>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</si>
  <si>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</si>
  <si>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</si>
  <si>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</si>
  <si>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</si>
  <si>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</si>
  <si>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</si>
  <si>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</si>
  <si>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</si>
  <si>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</si>
  <si>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</si>
  <si>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</si>
  <si>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</si>
  <si>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</si>
  <si>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</si>
  <si>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</si>
  <si>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</si>
  <si>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</si>
  <si>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</si>
  <si>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</si>
  <si>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</si>
  <si>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</si>
  <si>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</si>
  <si>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</si>
  <si>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</si>
  <si>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</si>
  <si>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</si>
  <si>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</si>
  <si>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</si>
  <si>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</si>
  <si>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</si>
  <si>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</si>
  <si>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</si>
  <si>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</si>
  <si>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</si>
  <si>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</si>
  <si>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</si>
  <si>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</si>
  <si>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</si>
  <si>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</si>
  <si>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</si>
  <si>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</si>
  <si>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</si>
  <si>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</si>
  <si>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</si>
  <si>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</si>
  <si>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</si>
  <si>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</si>
  <si>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</si>
  <si>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</si>
  <si>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</si>
  <si>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</si>
  <si>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</si>
  <si>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</si>
  <si>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</si>
  <si>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</si>
  <si>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</si>
  <si>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</si>
  <si>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</si>
  <si>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</si>
  <si>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</si>
  <si>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</si>
  <si>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</si>
  <si>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</si>
  <si>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</si>
  <si>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</si>
  <si>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</si>
  <si>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</si>
  <si>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</si>
  <si>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</si>
  <si>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</si>
  <si>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</si>
  <si>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</si>
  <si>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</si>
  <si>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</si>
  <si>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</si>
  <si>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</si>
  <si>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</si>
  <si>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</si>
  <si>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</si>
  <si>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</si>
  <si>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</si>
  <si>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</si>
  <si>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</si>
  <si>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</si>
  <si>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</si>
  <si>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</si>
  <si>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</si>
  <si>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</si>
  <si>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</si>
  <si>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</si>
  <si>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</si>
  <si>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</si>
  <si>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</si>
  <si>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</si>
  <si>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</si>
  <si>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</si>
  <si>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</si>
  <si>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</si>
  <si>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</si>
  <si>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</si>
  <si>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</si>
  <si>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</si>
  <si>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</si>
  <si>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</si>
  <si>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</si>
  <si>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</si>
  <si>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</si>
  <si>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</si>
  <si>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</si>
  <si>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</si>
  <si>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</si>
  <si>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</si>
  <si>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</si>
  <si>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</si>
  <si>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</si>
  <si>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</si>
  <si>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</si>
  <si>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</si>
  <si>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</si>
  <si>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</si>
  <si>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</si>
  <si>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</si>
  <si>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</si>
  <si>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</si>
  <si>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</si>
  <si>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</si>
  <si>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</si>
  <si>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</si>
  <si>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</si>
  <si>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</si>
  <si>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</si>
  <si>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</si>
  <si>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</si>
  <si>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</si>
  <si>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</si>
  <si>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</si>
  <si>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</si>
  <si>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</si>
  <si>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</si>
  <si>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</si>
  <si>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</si>
  <si>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</si>
  <si>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</si>
  <si>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</si>
  <si>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</si>
  <si>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</si>
  <si>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</si>
  <si>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</si>
  <si>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</si>
  <si>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</si>
  <si>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</si>
  <si>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</si>
  <si>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</si>
  <si>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</si>
  <si>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</si>
  <si>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</si>
  <si>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</si>
  <si>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</si>
  <si>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</si>
  <si>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</si>
  <si>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</si>
  <si>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</si>
  <si>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</si>
  <si>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</si>
  <si>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</si>
  <si>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</si>
  <si>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</si>
  <si>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</si>
  <si>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</si>
  <si>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</si>
  <si>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</si>
  <si>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</si>
  <si>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</si>
  <si>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</si>
  <si>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</si>
  <si>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</si>
  <si>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</si>
  <si>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</si>
  <si>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</si>
  <si>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</si>
  <si>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</si>
  <si>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</si>
  <si>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</si>
  <si>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</si>
  <si>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</si>
  <si>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</si>
  <si>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</si>
  <si>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</si>
  <si>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</si>
  <si>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</si>
  <si>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</si>
  <si>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</si>
  <si>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</si>
  <si>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</si>
  <si>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</si>
  <si>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</si>
  <si>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</si>
  <si>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</si>
  <si>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</si>
  <si>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</si>
  <si>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</si>
  <si>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</si>
  <si>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</si>
  <si>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</si>
  <si>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</si>
  <si>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</si>
  <si>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</si>
  <si>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</si>
  <si>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</si>
  <si>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</si>
  <si>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</si>
  <si>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</si>
  <si>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</si>
  <si>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</si>
  <si>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</si>
  <si>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</si>
  <si>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</si>
  <si>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</si>
  <si>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</si>
  <si>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</si>
  <si>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</si>
  <si>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</si>
  <si>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</si>
  <si>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</si>
  <si>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</si>
  <si>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</si>
  <si>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</si>
  <si>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</si>
  <si>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</si>
  <si>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</si>
  <si>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</si>
  <si>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</si>
  <si>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</si>
  <si>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</si>
  <si>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</si>
  <si>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</si>
  <si>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</si>
  <si>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</si>
  <si>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</si>
  <si>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</si>
  <si>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</si>
  <si>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</si>
  <si>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</si>
  <si>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</si>
  <si>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</si>
  <si>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</si>
  <si>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</si>
  <si>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</si>
  <si>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</si>
  <si>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</si>
  <si>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</si>
  <si>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</si>
  <si>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</si>
  <si>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</si>
  <si>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</si>
  <si>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</si>
  <si>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</si>
  <si>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</si>
  <si>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</si>
  <si>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</si>
  <si>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</si>
  <si>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</si>
  <si>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</si>
  <si>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</si>
  <si>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</si>
  <si>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</si>
  <si>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</si>
  <si>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</si>
  <si>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</si>
  <si>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</si>
  <si>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</si>
  <si>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</si>
  <si>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</si>
  <si>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</si>
  <si>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</si>
  <si>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</si>
  <si>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</si>
  <si>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</si>
  <si>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</si>
  <si>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</si>
  <si>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</si>
  <si>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</si>
  <si>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</si>
  <si>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</si>
  <si>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</si>
  <si>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</si>
  <si>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</si>
  <si>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</si>
  <si>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</si>
  <si>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</si>
  <si>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</si>
  <si>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</si>
  <si>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</si>
  <si>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</si>
  <si>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</si>
  <si>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</si>
  <si>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</si>
  <si>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</si>
  <si>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</si>
  <si>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</si>
  <si>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</si>
  <si>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</si>
  <si>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</si>
  <si>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</si>
  <si>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</si>
  <si>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</si>
  <si>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</si>
  <si>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</si>
  <si>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</si>
  <si>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</si>
  <si>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</si>
  <si>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</si>
  <si>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</si>
  <si>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</si>
  <si>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</si>
  <si>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</si>
  <si>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</si>
  <si>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</si>
  <si>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</si>
  <si>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</si>
  <si>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</si>
  <si>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</si>
  <si>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</si>
  <si>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</si>
  <si>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</si>
  <si>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</si>
  <si>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</si>
  <si>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</si>
  <si>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</si>
  <si>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</si>
  <si>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</si>
  <si>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</si>
  <si>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</si>
  <si>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</si>
  <si>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</si>
  <si>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</si>
  <si>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</si>
  <si>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</si>
  <si>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</si>
  <si>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</si>
  <si>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</si>
  <si>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</si>
  <si>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</si>
  <si>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</si>
  <si>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</si>
  <si>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</si>
  <si>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</si>
  <si>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</si>
  <si>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</si>
  <si>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</si>
  <si>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</si>
  <si>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</si>
  <si>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</si>
  <si>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</si>
  <si>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</si>
  <si>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</si>
  <si>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</si>
  <si>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</si>
  <si>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</si>
  <si>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</si>
  <si>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</si>
  <si>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</si>
  <si>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</si>
  <si>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</si>
  <si>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</si>
  <si>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</si>
  <si>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</si>
  <si>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</si>
  <si>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</si>
  <si>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</si>
  <si>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</si>
  <si>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</si>
  <si>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</si>
  <si>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</si>
  <si>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</si>
  <si>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</si>
  <si>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</si>
  <si>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</si>
  <si>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</si>
  <si>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</si>
  <si>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</si>
  <si>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</si>
  <si>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</si>
  <si>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</si>
  <si>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</si>
  <si>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</si>
  <si>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</si>
  <si>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</si>
  <si>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</si>
  <si>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</si>
  <si>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</si>
  <si>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</si>
  <si>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</si>
  <si>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</si>
  <si>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</si>
  <si>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</si>
  <si>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</si>
  <si>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</si>
  <si>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</si>
  <si>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</si>
  <si>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</si>
  <si>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</si>
  <si>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</si>
  <si>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</si>
  <si>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</si>
  <si>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</si>
  <si>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</si>
  <si>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</si>
  <si>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</si>
  <si>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</si>
  <si>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</si>
  <si>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</si>
  <si>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</si>
  <si>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</si>
  <si>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</si>
  <si>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</si>
  <si>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</si>
  <si>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</si>
  <si>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</si>
  <si>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</si>
  <si>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</si>
  <si>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</si>
  <si>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</si>
  <si>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</si>
  <si>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</si>
  <si>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</si>
  <si>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</si>
  <si>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</si>
  <si>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</si>
  <si>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</si>
  <si>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</si>
  <si>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</si>
  <si>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</si>
  <si>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</si>
  <si>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</si>
  <si>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</si>
  <si>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</si>
  <si>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</si>
  <si>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</si>
  <si>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</si>
  <si>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</si>
  <si>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</si>
  <si>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</si>
  <si>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</si>
  <si>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</si>
  <si>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</si>
  <si>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</si>
  <si>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</si>
  <si>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</si>
  <si>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</si>
  <si>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</si>
  <si>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</si>
  <si>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</si>
  <si>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</si>
  <si>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</si>
  <si>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</si>
  <si>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</si>
  <si>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</si>
  <si>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</si>
  <si>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</si>
  <si>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</si>
  <si>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</si>
  <si>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</si>
  <si>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</si>
  <si>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</si>
  <si>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</si>
  <si>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</si>
  <si>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</si>
  <si>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</si>
  <si>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</si>
  <si>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</si>
  <si>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</si>
  <si>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</si>
  <si>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</si>
  <si>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</si>
  <si>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</si>
  <si>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</si>
  <si>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</si>
  <si>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</si>
  <si>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</si>
  <si>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</si>
  <si>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</si>
  <si>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</si>
  <si>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</si>
  <si>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</si>
  <si>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</si>
  <si>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</si>
  <si>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</si>
  <si>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</si>
  <si>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</si>
  <si>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</si>
  <si>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</si>
  <si>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</si>
  <si>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</si>
  <si>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</si>
  <si>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</si>
  <si>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</si>
  <si>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</si>
  <si>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</si>
  <si>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</si>
  <si>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</si>
  <si>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</si>
  <si>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</si>
  <si>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</si>
  <si>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</si>
  <si>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</si>
  <si>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</si>
  <si>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</si>
  <si>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</si>
  <si>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</si>
  <si>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</si>
  <si>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</si>
  <si>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</si>
  <si>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</si>
  <si>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</si>
  <si>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</si>
  <si>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</si>
  <si>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</si>
  <si>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</si>
  <si>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</si>
  <si>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</si>
  <si>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</si>
  <si>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</si>
  <si>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</si>
  <si>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</si>
  <si>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</si>
  <si>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</si>
  <si>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</si>
  <si>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</si>
  <si>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</si>
  <si>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</si>
  <si>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</si>
  <si>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</si>
  <si>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</si>
  <si>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</si>
  <si>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</si>
  <si>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</si>
  <si>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</si>
  <si>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</si>
  <si>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</si>
  <si>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</si>
  <si>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</si>
  <si>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</si>
  <si>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</si>
  <si>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</si>
  <si>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</si>
  <si>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</si>
  <si>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</si>
  <si>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</si>
  <si>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</si>
  <si>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</si>
  <si>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</si>
  <si>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</si>
  <si>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</si>
  <si>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</si>
  <si>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</si>
  <si>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</si>
  <si>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</si>
  <si>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</si>
  <si>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</si>
  <si>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</si>
  <si>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</si>
  <si>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</si>
  <si>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</si>
  <si>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</si>
  <si>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</si>
  <si>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</si>
  <si>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</si>
  <si>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</si>
  <si>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</si>
  <si>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</si>
  <si>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</si>
  <si>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</si>
  <si>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</si>
  <si>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</si>
  <si>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</si>
  <si>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</si>
  <si>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</si>
  <si>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</si>
  <si>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</si>
  <si>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</si>
  <si>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</si>
  <si>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</si>
  <si>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</si>
  <si>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</si>
  <si>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</si>
  <si>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</si>
  <si>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</si>
  <si>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</si>
  <si>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</si>
  <si>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</si>
  <si>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</si>
  <si>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</si>
  <si>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</si>
  <si>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</si>
  <si>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</si>
  <si>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</si>
  <si>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</si>
  <si>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</si>
  <si>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</si>
  <si>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</si>
  <si>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</si>
  <si>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</si>
  <si>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</si>
  <si>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</si>
  <si>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</si>
  <si>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</si>
  <si>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</si>
  <si>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</si>
  <si>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</si>
  <si>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</si>
  <si>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</si>
  <si>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</si>
  <si>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</si>
  <si>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</si>
  <si>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</si>
  <si>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</si>
  <si>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</si>
  <si>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</si>
  <si>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</si>
  <si>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</si>
  <si>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</si>
  <si>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</si>
  <si>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</si>
  <si>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</si>
  <si>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</si>
  <si>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</si>
  <si>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</si>
  <si>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</si>
  <si>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</si>
  <si>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</si>
  <si>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</si>
  <si>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</si>
  <si>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</si>
  <si>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</si>
  <si>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</si>
  <si>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</si>
  <si>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</si>
  <si>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</si>
  <si>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</si>
  <si>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</si>
  <si>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</si>
  <si>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</si>
  <si>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</si>
  <si>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</si>
  <si>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</si>
  <si>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</si>
  <si>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</si>
  <si>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</si>
  <si>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</si>
  <si>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</si>
  <si>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</si>
  <si>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</si>
  <si>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</si>
  <si>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</si>
  <si>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</si>
  <si>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</si>
  <si>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</si>
  <si>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</si>
  <si>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</si>
  <si>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</si>
  <si>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</si>
  <si>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</si>
  <si>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</si>
  <si>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</si>
  <si>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</si>
  <si>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</si>
  <si>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</si>
  <si>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</si>
  <si>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</si>
  <si>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</si>
  <si>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</si>
  <si>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</si>
  <si>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</si>
  <si>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</si>
  <si>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</si>
  <si>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</si>
  <si>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</si>
  <si>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</si>
  <si>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</si>
  <si>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</si>
  <si>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</si>
  <si>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</si>
  <si>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</si>
  <si>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</si>
  <si>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</si>
  <si>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</si>
  <si>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</si>
  <si>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</si>
  <si>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</si>
  <si>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</si>
  <si>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</si>
  <si>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</si>
  <si>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</si>
  <si>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</si>
  <si>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</si>
  <si>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</si>
  <si>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</si>
  <si>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</si>
  <si>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</si>
  <si>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</si>
  <si>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</si>
  <si>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</si>
  <si>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</si>
  <si>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</si>
  <si>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</si>
  <si>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</si>
  <si>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</si>
  <si>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</si>
  <si>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</si>
  <si>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</si>
  <si>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</si>
  <si>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</si>
  <si>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</si>
  <si>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</si>
  <si>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</si>
  <si>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</si>
  <si>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</si>
  <si>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</si>
  <si>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</si>
  <si>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</si>
  <si>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</si>
  <si>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</si>
  <si>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</si>
  <si>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</si>
  <si>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</si>
  <si>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</si>
  <si>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</si>
  <si>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</si>
  <si>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</si>
  <si>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</si>
  <si>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</si>
  <si>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</si>
  <si>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</si>
  <si>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</si>
  <si>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</si>
  <si>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</si>
  <si>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</si>
  <si>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</si>
  <si>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</si>
  <si>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</si>
  <si>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</si>
  <si>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</si>
  <si>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</si>
  <si>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</si>
  <si>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</si>
  <si>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</si>
  <si>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</si>
  <si>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</si>
  <si>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</si>
  <si>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</si>
  <si>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</si>
  <si>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</si>
  <si>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</si>
  <si>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</si>
  <si>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</si>
  <si>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</si>
  <si>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</si>
  <si>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</si>
  <si>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</si>
  <si>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</si>
  <si>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</si>
  <si>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</si>
  <si>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</si>
  <si>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</si>
  <si>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</si>
  <si>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</si>
  <si>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</si>
  <si>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</si>
  <si>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</si>
  <si>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</si>
  <si>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</si>
  <si>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</si>
  <si>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</si>
  <si>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</si>
  <si>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</si>
  <si>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</si>
  <si>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</si>
  <si>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</si>
  <si>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</si>
  <si>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</si>
  <si>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</si>
  <si>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</si>
  <si>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</si>
  <si>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</si>
  <si>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</si>
  <si>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</si>
  <si>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</si>
  <si>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</si>
  <si>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</si>
  <si>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</si>
  <si>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</si>
  <si>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</si>
  <si>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</si>
  <si>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</si>
  <si>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</si>
  <si>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</si>
  <si>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</si>
  <si>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</si>
  <si>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</si>
  <si>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</si>
  <si>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</si>
  <si>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</si>
  <si>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</si>
  <si>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</si>
  <si>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</si>
  <si>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</si>
  <si>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</si>
  <si>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</si>
  <si>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</si>
  <si>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</si>
  <si>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</si>
  <si>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</si>
  <si>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</si>
  <si>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</si>
  <si>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</si>
  <si>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</si>
  <si>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</si>
  <si>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</si>
  <si>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</si>
  <si>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</si>
  <si>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</si>
  <si>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</si>
  <si>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</si>
  <si>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</si>
  <si>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</si>
  <si>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</si>
  <si>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</si>
  <si>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</si>
  <si>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</si>
  <si>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</si>
  <si>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</si>
  <si>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</si>
  <si>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</si>
  <si>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</si>
  <si>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</si>
  <si>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</si>
  <si>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</si>
  <si>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</si>
  <si>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</si>
  <si>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</si>
  <si>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</si>
  <si>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</si>
  <si>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</si>
  <si>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</si>
  <si>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</si>
  <si>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</si>
  <si>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</si>
  <si>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</si>
  <si>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</si>
  <si>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</si>
  <si>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</si>
  <si>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</si>
  <si>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</si>
  <si>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</si>
  <si>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</si>
  <si>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</si>
  <si>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</si>
  <si>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</si>
  <si>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</si>
  <si>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</si>
  <si>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</si>
  <si>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</si>
  <si>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</si>
  <si>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</si>
  <si>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</si>
  <si>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</si>
  <si>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</si>
  <si>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</si>
  <si>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</si>
  <si>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</si>
  <si>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</si>
  <si>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</si>
  <si>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</si>
  <si>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</si>
  <si>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</si>
  <si>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</si>
  <si>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</si>
  <si>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</si>
  <si>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</si>
  <si>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</si>
  <si>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</si>
  <si>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</si>
  <si>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</si>
  <si>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</si>
  <si>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</si>
  <si>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</si>
  <si>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</si>
  <si>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</si>
  <si>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</si>
  <si>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</si>
  <si>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</si>
  <si>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</si>
  <si>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</si>
  <si>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</si>
  <si>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</si>
  <si>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</si>
  <si>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</si>
  <si>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</si>
  <si>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</si>
  <si>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</si>
  <si>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</si>
  <si>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</si>
  <si>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</si>
  <si>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</si>
  <si>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</si>
  <si>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</si>
  <si>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</si>
  <si>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</si>
  <si>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</si>
  <si>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</si>
  <si>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</si>
  <si>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</si>
  <si>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</si>
  <si>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</si>
  <si>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</si>
  <si>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</si>
  <si>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</si>
  <si>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</si>
  <si>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</si>
  <si>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</si>
  <si>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</si>
  <si>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</si>
  <si>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</si>
  <si>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</si>
  <si>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</si>
  <si>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</si>
  <si>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</si>
  <si>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</si>
  <si>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</si>
  <si>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</si>
  <si>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</si>
  <si>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</si>
  <si>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</si>
  <si>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</si>
  <si>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</si>
  <si>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</si>
  <si>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</si>
  <si>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</si>
  <si>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</si>
  <si>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</si>
  <si>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</si>
  <si>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</si>
  <si>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</si>
  <si>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</si>
  <si>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</si>
  <si>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</si>
  <si>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</si>
  <si>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</si>
  <si>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</si>
  <si>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</si>
  <si>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</si>
  <si>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</si>
  <si>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</si>
  <si>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</si>
  <si>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</si>
  <si>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</si>
  <si>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</si>
  <si>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</si>
  <si>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</si>
  <si>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</si>
  <si>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</si>
  <si>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</si>
  <si>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</si>
  <si>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</si>
  <si>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</si>
  <si>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</si>
  <si>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</si>
  <si>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</si>
  <si>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</si>
  <si>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</si>
  <si>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</si>
  <si>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</si>
  <si>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</si>
  <si>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</si>
  <si>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</si>
  <si>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</si>
  <si>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</si>
  <si>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</si>
  <si>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</si>
  <si>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</si>
  <si>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</si>
  <si>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</si>
  <si>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</si>
  <si>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</si>
  <si>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</si>
  <si>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</si>
  <si>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</si>
  <si>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</si>
  <si>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</si>
  <si>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</si>
  <si>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</si>
  <si>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</si>
  <si>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</si>
  <si>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</si>
  <si>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</si>
  <si>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</si>
  <si>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</si>
  <si>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</si>
  <si>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</si>
  <si>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</si>
  <si>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</si>
  <si>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</si>
  <si>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</si>
  <si>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</si>
  <si>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</si>
  <si>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</si>
  <si>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</si>
  <si>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</si>
  <si>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</si>
  <si>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</si>
  <si>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</si>
  <si>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</si>
  <si>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</si>
  <si>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</si>
  <si>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</si>
  <si>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</si>
  <si>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</si>
  <si>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</si>
  <si>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</si>
  <si>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</si>
  <si>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</si>
  <si>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</si>
  <si>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</si>
  <si>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</si>
  <si>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</si>
  <si>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</si>
  <si>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</si>
  <si>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</si>
  <si>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</si>
  <si>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</si>
  <si>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</si>
  <si>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</si>
  <si>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</si>
  <si>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</si>
  <si>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</si>
  <si>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</si>
  <si>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</si>
  <si>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</si>
  <si>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</si>
  <si>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</si>
  <si>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</si>
  <si>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</si>
  <si>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</si>
  <si>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</si>
  <si>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</si>
  <si>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</si>
  <si>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</si>
  <si>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</si>
  <si>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</si>
  <si>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</si>
  <si>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</si>
  <si>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</si>
  <si>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</si>
  <si>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</si>
  <si>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</si>
  <si>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</si>
  <si>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</si>
  <si>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</si>
  <si>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</si>
  <si>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</si>
  <si>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</si>
  <si>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</si>
  <si>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</si>
  <si>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</si>
  <si>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</si>
  <si>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</si>
  <si>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</si>
  <si>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</si>
  <si>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</si>
  <si>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</si>
  <si>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</si>
  <si>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</si>
  <si>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</si>
  <si>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</si>
  <si>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</si>
  <si>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</si>
  <si>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</si>
  <si>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</si>
  <si>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</si>
  <si>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</si>
  <si>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</si>
  <si>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</si>
  <si>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</si>
  <si>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</si>
  <si>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</si>
  <si>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</si>
  <si>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</si>
  <si>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</si>
  <si>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</si>
  <si>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</si>
  <si>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</si>
  <si>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</si>
  <si>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</si>
  <si>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</si>
  <si>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</si>
  <si>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</si>
  <si>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</si>
  <si>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</si>
  <si>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</si>
  <si>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</si>
  <si>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</si>
  <si>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</si>
  <si>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</si>
  <si>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</si>
  <si>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</si>
  <si>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</si>
  <si>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</si>
  <si>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</si>
  <si>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</si>
  <si>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</si>
  <si>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</si>
  <si>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</si>
  <si>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</si>
  <si>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</si>
  <si>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</si>
  <si>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</si>
  <si>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</si>
  <si>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</si>
  <si>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</si>
  <si>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</si>
  <si>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</si>
  <si>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</si>
  <si>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</si>
  <si>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</si>
  <si>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</si>
  <si>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</si>
  <si>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</si>
  <si>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</si>
  <si>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</si>
  <si>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</si>
  <si>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</si>
  <si>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</si>
  <si>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</si>
  <si>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</si>
  <si>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</si>
  <si>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</si>
  <si>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</si>
  <si>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</si>
  <si>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</si>
  <si>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</si>
  <si>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</si>
  <si>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</si>
  <si>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</si>
  <si>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</si>
  <si>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</si>
  <si>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</si>
  <si>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</si>
  <si>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</si>
  <si>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</si>
  <si>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</si>
  <si>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</si>
  <si>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</si>
  <si>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</si>
  <si>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</si>
  <si>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</si>
  <si>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</si>
  <si>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</si>
  <si>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</si>
  <si>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</si>
  <si>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</si>
  <si>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</si>
  <si>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</si>
  <si>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</si>
  <si>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</si>
  <si>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</si>
  <si>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</si>
  <si>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</si>
  <si>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</si>
  <si>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</si>
  <si>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</si>
  <si>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</si>
  <si>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</si>
  <si>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</si>
  <si>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</si>
  <si>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</si>
  <si>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</si>
  <si>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</si>
  <si>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</si>
  <si>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</si>
  <si>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</si>
  <si>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</si>
  <si>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</si>
  <si>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</si>
  <si>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</si>
  <si>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</si>
  <si>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</si>
  <si>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</si>
  <si>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</si>
  <si>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</si>
  <si>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</si>
  <si>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</si>
  <si>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</si>
  <si>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</si>
  <si>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</si>
  <si>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</si>
  <si>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</si>
  <si>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</si>
  <si>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</si>
  <si>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</si>
  <si>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</si>
  <si>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</si>
  <si>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</si>
  <si>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</si>
  <si>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</si>
  <si>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</si>
  <si>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</si>
  <si>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</si>
  <si>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</si>
  <si>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</si>
  <si>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</si>
  <si>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</si>
  <si>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</si>
  <si>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</si>
  <si>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</si>
  <si>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</si>
  <si>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</si>
  <si>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</si>
  <si>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</si>
  <si>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</si>
  <si>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</si>
  <si>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</si>
  <si>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</si>
  <si>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</si>
  <si>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</si>
  <si>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</si>
  <si>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</si>
  <si>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</si>
  <si>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</si>
  <si>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</si>
  <si>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</si>
  <si>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</si>
  <si>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</si>
  <si>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</si>
  <si>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</si>
  <si>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</si>
  <si>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</si>
  <si>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</si>
  <si>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</si>
  <si>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</si>
  <si>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</si>
  <si>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</si>
  <si>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</si>
  <si>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</si>
  <si>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</si>
  <si>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</si>
  <si>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</si>
  <si>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</si>
  <si>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</si>
  <si>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</si>
  <si>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</si>
  <si>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</si>
  <si>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</si>
  <si>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</si>
  <si>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</si>
  <si>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</si>
  <si>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</si>
  <si>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</si>
  <si>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</si>
  <si>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</si>
  <si>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</si>
  <si>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</si>
  <si>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</si>
  <si>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</si>
  <si>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</si>
  <si>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</si>
  <si>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</si>
  <si>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</si>
  <si>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</si>
  <si>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</si>
  <si>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</si>
  <si>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</si>
  <si>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</si>
  <si>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</si>
  <si>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</si>
  <si>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</si>
  <si>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</si>
  <si>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</si>
  <si>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</si>
  <si>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</si>
  <si>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</si>
  <si>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</si>
  <si>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</si>
  <si>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</si>
  <si>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</si>
  <si>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</si>
  <si>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</si>
  <si>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</si>
  <si>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</si>
  <si>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</si>
  <si>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</si>
  <si>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</si>
  <si>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</si>
  <si>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</si>
  <si>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</si>
  <si>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</si>
  <si>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</si>
  <si>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</si>
  <si>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</si>
  <si>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</si>
  <si>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</si>
  <si>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</si>
  <si>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</si>
  <si>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</si>
  <si>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</si>
  <si>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</si>
  <si>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</si>
  <si>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</si>
  <si>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</si>
  <si>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</si>
  <si>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</si>
  <si>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</si>
  <si>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</si>
  <si>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</si>
  <si>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</si>
  <si>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</si>
  <si>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</si>
  <si>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</si>
  <si>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</si>
  <si>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</si>
  <si>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</si>
  <si>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</si>
  <si>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</si>
  <si>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</si>
  <si>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</si>
  <si>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</si>
  <si>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</si>
  <si>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</si>
  <si>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</si>
  <si>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</si>
  <si>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</si>
  <si>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</si>
  <si>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</si>
  <si>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</si>
  <si>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</si>
  <si>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</si>
  <si>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</si>
  <si>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</si>
  <si>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</si>
  <si>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</si>
  <si>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</si>
  <si>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</si>
  <si>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</si>
  <si>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</si>
  <si>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</si>
  <si>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</si>
  <si>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</si>
  <si>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</si>
  <si>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</si>
  <si>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</si>
  <si>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</si>
  <si>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</si>
  <si>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</si>
  <si>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</si>
  <si>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</si>
  <si>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</si>
  <si>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</si>
  <si>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</si>
  <si>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</si>
  <si>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</si>
  <si>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</si>
  <si>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</si>
  <si>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</si>
  <si>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</si>
  <si>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</si>
  <si>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</si>
  <si>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</si>
  <si>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</si>
  <si>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</si>
  <si>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</si>
  <si>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</si>
  <si>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</si>
  <si>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</si>
  <si>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</si>
  <si>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</si>
  <si>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</si>
  <si>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</si>
  <si>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</si>
  <si>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</si>
  <si>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</si>
  <si>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</si>
  <si>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</si>
  <si>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</si>
  <si>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</si>
  <si>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</si>
  <si>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</si>
  <si>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</si>
  <si>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</si>
  <si>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</si>
  <si>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</si>
  <si>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</si>
  <si>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</si>
  <si>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</si>
  <si>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</si>
  <si>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</si>
  <si>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</si>
  <si>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</si>
  <si>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</si>
  <si>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</si>
  <si>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</si>
  <si>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</si>
  <si>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</si>
  <si>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</si>
  <si>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</si>
  <si>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</si>
  <si>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</si>
  <si>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</si>
  <si>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</si>
  <si>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</si>
  <si>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</si>
  <si>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</si>
  <si>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</si>
  <si>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</si>
  <si>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</si>
  <si>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</si>
  <si>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</si>
  <si>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</si>
  <si>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</si>
  <si>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</si>
  <si>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</si>
  <si>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</si>
  <si>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</si>
  <si>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</si>
  <si>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</si>
  <si>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</si>
  <si>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</si>
  <si>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</si>
  <si>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</si>
  <si>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</si>
  <si>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</si>
  <si>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</si>
  <si>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</si>
  <si>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</si>
  <si>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</si>
  <si>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</si>
  <si>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</si>
  <si>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</si>
  <si>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</si>
  <si>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</si>
  <si>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</si>
  <si>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</si>
  <si>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</si>
  <si>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</si>
  <si>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</si>
  <si>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</si>
  <si>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</si>
  <si>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</si>
  <si>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</si>
  <si>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</si>
  <si>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</si>
  <si>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</si>
  <si>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</si>
  <si>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</si>
  <si>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</si>
  <si>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</si>
  <si>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</si>
  <si>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</si>
  <si>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</si>
  <si>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</si>
  <si>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</si>
  <si>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</si>
  <si>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</si>
  <si>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</si>
  <si>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</si>
  <si>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</si>
  <si>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</si>
  <si>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</si>
  <si>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</si>
  <si>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</si>
  <si>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</si>
  <si>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</si>
  <si>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</si>
  <si>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</si>
  <si>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</si>
  <si>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</si>
  <si>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</si>
  <si>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</si>
  <si>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</si>
  <si>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</si>
  <si>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</si>
  <si>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</si>
  <si>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</si>
  <si>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</si>
  <si>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</si>
  <si>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</si>
  <si>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</si>
  <si>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</si>
  <si>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</si>
  <si>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</si>
  <si>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</si>
  <si>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</si>
  <si>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</si>
  <si>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</si>
  <si>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</si>
  <si>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</si>
  <si>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</si>
  <si>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</si>
  <si>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</si>
  <si>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</si>
  <si>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</si>
  <si>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</si>
  <si>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</si>
  <si>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</si>
  <si>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</si>
  <si>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</si>
  <si>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</si>
  <si>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</si>
  <si>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</si>
  <si>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</si>
  <si>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</si>
  <si>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</si>
  <si>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</si>
  <si>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</si>
  <si>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</si>
  <si>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</si>
  <si>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</si>
  <si>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</si>
  <si>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</si>
  <si>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</si>
  <si>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</si>
  <si>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</si>
  <si>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</si>
  <si>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</si>
  <si>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</si>
  <si>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</si>
  <si>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</si>
  <si>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</si>
  <si>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</si>
  <si>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</si>
  <si>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</si>
  <si>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</si>
  <si>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</si>
  <si>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</si>
  <si>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</si>
  <si>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</si>
  <si>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</si>
  <si>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</si>
  <si>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</si>
  <si>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</si>
  <si>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</si>
  <si>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</si>
  <si>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</si>
  <si>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</si>
  <si>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</si>
  <si>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</si>
  <si>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</si>
  <si>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</si>
  <si>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</si>
  <si>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</si>
  <si>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</si>
  <si>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</si>
  <si>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</si>
  <si>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</si>
  <si>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</si>
  <si>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</si>
  <si>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</si>
  <si>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</si>
  <si>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</si>
  <si>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</si>
  <si>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</si>
  <si>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</si>
  <si>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</si>
  <si>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</si>
  <si>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</si>
  <si>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</si>
  <si>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</si>
  <si>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</si>
  <si>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</si>
  <si>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</si>
  <si>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</si>
  <si>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</si>
  <si>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</si>
  <si>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</si>
  <si>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</si>
  <si>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</si>
  <si>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</si>
  <si>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</si>
  <si>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</si>
  <si>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</si>
  <si>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</si>
  <si>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</si>
  <si>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</si>
  <si>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</si>
  <si>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</si>
  <si>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</si>
  <si>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</si>
  <si>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</si>
  <si>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</si>
  <si>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</si>
  <si>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</si>
  <si>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</si>
  <si>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</si>
  <si>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</si>
  <si>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</si>
  <si>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</si>
  <si>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</si>
  <si>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</si>
  <si>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</si>
  <si>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</si>
  <si>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</si>
  <si>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</si>
  <si>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</si>
  <si>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</si>
  <si>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</si>
  <si>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</si>
  <si>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</si>
  <si>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</si>
  <si>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</si>
  <si>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</si>
  <si>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</si>
  <si>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</si>
  <si>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</si>
  <si>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</si>
  <si>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</si>
  <si>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</si>
  <si>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</si>
  <si>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</si>
  <si>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</si>
  <si>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</si>
  <si>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</si>
  <si>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</si>
  <si>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</si>
  <si>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</si>
  <si>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</si>
  <si>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</si>
  <si>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</si>
  <si>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</si>
  <si>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</si>
  <si>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</si>
  <si>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</si>
  <si>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</si>
  <si>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</si>
  <si>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</si>
  <si>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</si>
  <si>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</si>
  <si>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</si>
  <si>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</si>
  <si>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</si>
  <si>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</si>
  <si>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</si>
  <si>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</si>
  <si>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</si>
  <si>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</si>
  <si>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</si>
  <si>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</si>
  <si>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</si>
  <si>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</si>
  <si>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</si>
  <si>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</si>
  <si>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</si>
  <si>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</si>
  <si>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</si>
  <si>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</si>
  <si>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</si>
  <si>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</si>
  <si>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</si>
  <si>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</si>
  <si>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</si>
  <si>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</si>
  <si>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</si>
  <si>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</si>
  <si>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</si>
  <si>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</si>
  <si>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</si>
  <si>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</si>
  <si>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</si>
  <si>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</si>
  <si>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</si>
  <si>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</si>
  <si>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</si>
  <si>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</si>
  <si>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</si>
  <si>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</si>
  <si>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</si>
  <si>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</si>
  <si>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</si>
  <si>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</si>
  <si>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</si>
  <si>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</si>
  <si>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</si>
  <si>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</si>
  <si>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</si>
  <si>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</si>
  <si>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</si>
  <si>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</si>
  <si>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</si>
  <si>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</si>
  <si>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</si>
  <si>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</si>
  <si>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</si>
  <si>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</si>
  <si>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</si>
  <si>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</si>
  <si>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</si>
  <si>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</si>
  <si>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</si>
  <si>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</si>
  <si>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</si>
  <si>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</si>
  <si>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</si>
  <si>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</si>
  <si>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</si>
  <si>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</si>
  <si>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</si>
  <si>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</si>
  <si>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</si>
  <si>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</si>
  <si>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</si>
  <si>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</si>
  <si>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</si>
  <si>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</si>
  <si>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</si>
  <si>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</si>
  <si>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</si>
  <si>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</si>
  <si>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</si>
  <si>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</si>
  <si>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</si>
  <si>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</si>
  <si>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</si>
  <si>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</si>
  <si>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</si>
  <si>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</si>
  <si>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</si>
  <si>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</si>
  <si>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</si>
  <si>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</si>
  <si>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</si>
  <si>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</si>
  <si>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</si>
  <si>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</si>
  <si>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</si>
  <si>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</si>
  <si>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</si>
  <si>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</si>
  <si>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</si>
  <si>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</si>
  <si>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</si>
  <si>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</si>
  <si>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</si>
  <si>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</si>
  <si>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</si>
  <si>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</si>
  <si>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</si>
  <si>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</si>
  <si>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</si>
  <si>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</si>
  <si>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</si>
  <si>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</si>
  <si>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</si>
  <si>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</si>
  <si>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</si>
  <si>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</si>
  <si>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</si>
  <si>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</si>
  <si>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</si>
  <si>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</si>
  <si>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</si>
  <si>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</si>
  <si>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</si>
  <si>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</si>
  <si>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</si>
  <si>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</si>
  <si>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</si>
  <si>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</si>
  <si>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</si>
  <si>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</si>
  <si>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</si>
  <si>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</si>
  <si>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</si>
  <si>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</si>
  <si>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</si>
  <si>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</si>
  <si>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</si>
  <si>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</si>
  <si>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</si>
  <si>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</si>
  <si>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</si>
  <si>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</si>
  <si>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</si>
  <si>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</si>
  <si>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</si>
  <si>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</si>
  <si>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</si>
  <si>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</si>
  <si>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</si>
  <si>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</si>
  <si>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</si>
  <si>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</si>
  <si>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</si>
  <si>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</si>
  <si>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</si>
  <si>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</si>
  <si>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</si>
  <si>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</si>
  <si>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</si>
  <si>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</si>
  <si>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</si>
  <si>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</si>
  <si>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</si>
  <si>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</si>
  <si>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</si>
  <si>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</si>
  <si>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</si>
  <si>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</si>
  <si>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</si>
  <si>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</si>
  <si>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</si>
  <si>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</si>
  <si>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</si>
  <si>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</si>
  <si>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</si>
  <si>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</si>
  <si>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</si>
  <si>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</si>
  <si>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</si>
  <si>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</si>
  <si>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</si>
  <si>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</si>
  <si>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</si>
  <si>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</si>
  <si>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</si>
  <si>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</si>
  <si>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</si>
  <si>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</si>
  <si>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</si>
  <si>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</si>
  <si>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</si>
  <si>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</si>
  <si>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</si>
  <si>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</si>
  <si>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</si>
  <si>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</si>
  <si>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</si>
  <si>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</si>
  <si>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</si>
  <si>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</si>
  <si>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</si>
  <si>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</si>
  <si>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</si>
  <si>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</si>
  <si>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</si>
  <si>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</si>
  <si>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</si>
  <si>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</si>
  <si>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</si>
  <si>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</si>
  <si>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</si>
  <si>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</si>
  <si>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</si>
  <si>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</si>
  <si>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</si>
  <si>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</si>
  <si>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</si>
  <si>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</si>
  <si>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</si>
  <si>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</si>
  <si>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</si>
  <si>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</si>
  <si>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</si>
  <si>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</si>
  <si>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</si>
  <si>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</si>
  <si>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</si>
  <si>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</si>
  <si>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</si>
  <si>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</si>
  <si>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</si>
  <si>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</si>
  <si>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</si>
  <si>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</si>
  <si>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</si>
  <si>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</si>
  <si>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</si>
  <si>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</si>
  <si>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</si>
  <si>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</si>
  <si>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</si>
  <si>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</si>
  <si>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</si>
  <si>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</si>
  <si>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</si>
  <si>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</si>
  <si>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</si>
  <si>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</si>
  <si>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</si>
  <si>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</si>
  <si>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</si>
  <si>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</si>
  <si>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</si>
  <si>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</si>
  <si>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</si>
  <si>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</si>
  <si>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</si>
  <si>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</si>
  <si>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</si>
  <si>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</si>
  <si>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</si>
  <si>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</si>
  <si>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</si>
  <si>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</si>
  <si>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</si>
  <si>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</si>
  <si>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</si>
  <si>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</si>
  <si>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</si>
  <si>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</si>
  <si>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</si>
  <si>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</si>
  <si>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</si>
  <si>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</si>
  <si>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</si>
  <si>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</si>
  <si>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</si>
  <si>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</si>
  <si>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</si>
  <si>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</si>
  <si>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</si>
  <si>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</si>
  <si>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</si>
  <si>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</si>
  <si>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</si>
  <si>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</si>
  <si>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</si>
  <si>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</si>
  <si>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</si>
  <si>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</si>
  <si>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</si>
  <si>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</si>
  <si>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</si>
  <si>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</si>
  <si>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</si>
  <si>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</si>
  <si>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</si>
  <si>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</si>
  <si>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</si>
  <si>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</si>
  <si>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</si>
  <si>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</si>
  <si>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</si>
  <si>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</si>
  <si>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</si>
  <si>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</si>
  <si>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</si>
  <si>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</si>
  <si>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</si>
  <si>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</si>
  <si>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</si>
  <si>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</si>
  <si>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</si>
  <si>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</si>
  <si>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</si>
  <si>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</si>
  <si>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</si>
  <si>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</si>
  <si>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</si>
  <si>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</si>
  <si>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</si>
  <si>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</si>
  <si>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</si>
  <si>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</si>
  <si>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</si>
  <si>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</si>
  <si>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</si>
  <si>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</si>
  <si>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</si>
  <si>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</si>
  <si>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</si>
  <si>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</si>
  <si>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</si>
  <si>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</si>
  <si>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</si>
  <si>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</si>
  <si>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</si>
  <si>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</si>
  <si>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</si>
  <si>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</si>
  <si>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</si>
  <si>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</si>
  <si>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</si>
  <si>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</si>
  <si>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</si>
  <si>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</si>
  <si>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</si>
  <si>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</si>
  <si>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</si>
  <si>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</si>
  <si>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</si>
  <si>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</si>
  <si>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</si>
  <si>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</si>
  <si>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</si>
  <si>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</si>
  <si>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</si>
  <si>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</si>
  <si>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</si>
  <si>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</si>
  <si>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</si>
  <si>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</si>
  <si>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</si>
  <si>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</si>
  <si>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</si>
  <si>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</si>
  <si>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</si>
  <si>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</si>
  <si>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</si>
  <si>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</si>
  <si>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</si>
  <si>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</si>
  <si>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</si>
  <si>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</si>
  <si>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</si>
  <si>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</si>
  <si>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</si>
  <si>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</si>
  <si>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</si>
  <si>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</si>
  <si>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</si>
  <si>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</si>
  <si>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</si>
  <si>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</si>
  <si>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</si>
  <si>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</si>
  <si>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</si>
  <si>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</si>
  <si>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</si>
  <si>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</si>
  <si>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</si>
  <si>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</si>
  <si>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</si>
  <si>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</si>
  <si>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</si>
  <si>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</si>
  <si>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</si>
  <si>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</si>
  <si>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</si>
  <si>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</si>
  <si>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</si>
  <si>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</si>
  <si>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</si>
  <si>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</si>
  <si>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</si>
  <si>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</si>
  <si>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</si>
  <si>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</si>
  <si>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</si>
  <si>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</si>
  <si>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</si>
  <si>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</si>
  <si>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</si>
  <si>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</si>
  <si>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</si>
  <si>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</si>
  <si>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</si>
  <si>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</si>
  <si>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</si>
  <si>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</si>
  <si>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</si>
  <si>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</si>
  <si>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</si>
  <si>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</si>
  <si>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</si>
  <si>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</si>
  <si>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</si>
  <si>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</si>
  <si>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</si>
  <si>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</si>
  <si>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</si>
  <si>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</si>
  <si>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</si>
  <si>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</si>
  <si>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</si>
  <si>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</si>
  <si>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</si>
  <si>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</si>
  <si>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</si>
  <si>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</si>
  <si>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</si>
  <si>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</si>
  <si>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</si>
  <si>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</si>
  <si>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</si>
  <si>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</si>
  <si>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</si>
  <si>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</si>
  <si>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</si>
  <si>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</si>
  <si>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</si>
  <si>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</si>
  <si>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</si>
  <si>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</si>
  <si>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</si>
  <si>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</si>
  <si>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</si>
  <si>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</si>
  <si>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</si>
  <si>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</si>
  <si>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</si>
  <si>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</si>
  <si>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</si>
  <si>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</si>
  <si>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</si>
  <si>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</si>
  <si>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</si>
  <si>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</si>
  <si>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</si>
  <si>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</si>
  <si>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</si>
  <si>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</si>
  <si>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</si>
  <si>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</si>
  <si>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</si>
  <si>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</si>
  <si>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</si>
  <si>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</si>
  <si>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</si>
  <si>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</si>
  <si>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</si>
  <si>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</si>
  <si>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</si>
  <si>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</si>
  <si>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</si>
  <si>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</si>
  <si>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</si>
  <si>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</si>
  <si>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</si>
  <si>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</si>
  <si>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</si>
  <si>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</si>
  <si>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</si>
  <si>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</si>
  <si>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</si>
  <si>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</si>
  <si>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</si>
  <si>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</si>
  <si>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</si>
  <si>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</si>
  <si>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</si>
  <si>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</si>
  <si>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</si>
  <si>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</si>
  <si>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</si>
  <si>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</si>
  <si>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</si>
  <si>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</si>
  <si>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</si>
  <si>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</si>
  <si>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</si>
  <si>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</si>
  <si>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</si>
  <si>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</si>
  <si>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</si>
  <si>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</si>
  <si>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</si>
  <si>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</si>
  <si>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</si>
  <si>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</si>
  <si>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</si>
  <si>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</si>
  <si>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</si>
  <si>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</si>
  <si>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</si>
  <si>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</si>
  <si>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</si>
  <si>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</si>
  <si>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</si>
  <si>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</si>
  <si>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</si>
  <si>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</si>
  <si>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</si>
  <si>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</si>
  <si>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</si>
  <si>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</si>
  <si>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</si>
  <si>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</si>
  <si>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</si>
  <si>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</si>
  <si>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</si>
  <si>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</si>
  <si>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</si>
  <si>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</si>
  <si>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</si>
  <si>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</si>
  <si>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</si>
  <si>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</si>
  <si>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</si>
  <si>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</si>
  <si>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</si>
  <si>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</si>
  <si>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</si>
  <si>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</si>
  <si>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</si>
  <si>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</si>
  <si>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</si>
  <si>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</si>
  <si>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</si>
  <si>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</si>
  <si>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</si>
  <si>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</si>
  <si>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</si>
  <si>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</si>
  <si>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</si>
  <si>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</si>
  <si>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</si>
  <si>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</si>
  <si>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</si>
  <si>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</si>
  <si>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</si>
  <si>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</si>
  <si>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</si>
  <si>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</si>
  <si>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</si>
  <si>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</si>
  <si>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</si>
  <si>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</si>
  <si>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</si>
  <si>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</si>
  <si>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</si>
  <si>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</si>
  <si>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</si>
  <si>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</si>
  <si>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</si>
  <si>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</si>
  <si>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</si>
  <si>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</si>
  <si>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</si>
  <si>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</si>
  <si>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</si>
  <si>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</si>
  <si>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</si>
  <si>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</si>
  <si>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</si>
  <si>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</si>
  <si>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</si>
  <si>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</si>
  <si>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</si>
  <si>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</si>
  <si>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</si>
  <si>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</si>
  <si>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</si>
  <si>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</si>
  <si>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</si>
  <si>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</si>
  <si>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</si>
  <si>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</si>
  <si>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</si>
  <si>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</si>
  <si>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</si>
  <si>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</si>
  <si>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</si>
  <si>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</si>
  <si>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</si>
  <si>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</si>
  <si>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</si>
  <si>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</si>
  <si>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</si>
  <si>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</si>
  <si>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</si>
  <si>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</si>
  <si>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</si>
  <si>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</si>
  <si>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</si>
  <si>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</si>
  <si>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</si>
  <si>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</si>
  <si>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</si>
  <si>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</si>
  <si>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</si>
  <si>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</si>
  <si>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</si>
  <si>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</si>
  <si>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</si>
  <si>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</si>
  <si>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</si>
  <si>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</si>
  <si>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</si>
  <si>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</si>
  <si>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</si>
  <si>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</si>
  <si>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</si>
  <si>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</si>
  <si>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</si>
  <si>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</si>
  <si>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</si>
  <si>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</si>
  <si>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</si>
  <si>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</si>
  <si>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</si>
  <si>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</si>
  <si>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</si>
  <si>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</si>
  <si>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</si>
  <si>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</si>
  <si>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</si>
  <si>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</si>
  <si>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</si>
  <si>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</si>
  <si>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</si>
  <si>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</si>
  <si>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</si>
  <si>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</si>
  <si>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</si>
  <si>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</si>
  <si>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</si>
  <si>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</si>
  <si>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</si>
  <si>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</si>
  <si>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</si>
  <si>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</si>
  <si>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</si>
  <si>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</si>
  <si>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</si>
  <si>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</si>
  <si>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</si>
  <si>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</si>
  <si>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</si>
  <si>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</si>
  <si>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</si>
  <si>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</si>
  <si>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</si>
  <si>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</si>
  <si>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</si>
  <si>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</si>
  <si>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</si>
  <si>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</si>
  <si>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</si>
  <si>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</si>
  <si>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</si>
  <si>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</si>
  <si>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</si>
  <si>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</si>
  <si>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</si>
  <si>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</si>
  <si>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</si>
  <si>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</si>
  <si>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</si>
  <si>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</si>
  <si>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</si>
  <si>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</si>
  <si>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</si>
  <si>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</si>
  <si>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</si>
  <si>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</si>
  <si>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</si>
  <si>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</si>
  <si>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</si>
  <si>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</si>
  <si>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</si>
  <si>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</si>
  <si>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</si>
  <si>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</si>
  <si>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</si>
  <si>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</si>
  <si>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</si>
  <si>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</si>
  <si>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</si>
  <si>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</si>
  <si>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</si>
  <si>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</si>
  <si>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</si>
  <si>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</si>
  <si>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</si>
  <si>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</si>
  <si>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</si>
  <si>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</si>
  <si>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</si>
  <si>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</si>
  <si>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</si>
  <si>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</si>
  <si>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</si>
  <si>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</si>
  <si>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</si>
  <si>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</si>
  <si>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</si>
  <si>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</si>
  <si>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</si>
  <si>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</si>
  <si>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</si>
  <si>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</si>
  <si>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</si>
  <si>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</si>
  <si>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</si>
  <si>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</si>
  <si>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</si>
  <si>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</si>
  <si>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</si>
  <si>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</si>
  <si>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</si>
  <si>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</si>
  <si>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</si>
  <si>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</si>
  <si>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</si>
  <si>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</si>
  <si>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</si>
  <si>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</si>
  <si>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</si>
  <si>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</si>
  <si>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</si>
  <si>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</si>
  <si>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</si>
  <si>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</si>
  <si>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</si>
  <si>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</si>
  <si>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</si>
  <si>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</si>
  <si>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</si>
  <si>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</si>
  <si>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</si>
  <si>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</si>
  <si>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</si>
  <si>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</si>
  <si>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</si>
  <si>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</si>
  <si>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</si>
  <si>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</si>
  <si>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</si>
  <si>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</si>
  <si>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</si>
  <si>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</si>
  <si>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</si>
  <si>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</si>
  <si>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</si>
  <si>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</si>
  <si>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</si>
  <si>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</si>
  <si>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</si>
  <si>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</si>
  <si>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</si>
  <si>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</si>
  <si>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</si>
  <si>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</si>
  <si>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</si>
  <si>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</si>
  <si>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</si>
  <si>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</si>
  <si>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</si>
  <si>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</si>
  <si>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</si>
  <si>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</si>
  <si>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</si>
  <si>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</si>
  <si>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</si>
  <si>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</si>
  <si>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</si>
  <si>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</si>
  <si>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</si>
  <si>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</si>
  <si>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</si>
  <si>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</si>
  <si>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</si>
  <si>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</si>
  <si>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</si>
  <si>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</si>
  <si>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</si>
  <si>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</si>
  <si>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</si>
  <si>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</si>
  <si>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</si>
  <si>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</si>
  <si>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</si>
  <si>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</si>
  <si>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</si>
  <si>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</si>
  <si>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</si>
  <si>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</si>
  <si>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</si>
  <si>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</si>
  <si>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</si>
  <si>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</si>
  <si>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</si>
  <si>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</si>
  <si>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</si>
  <si>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</si>
  <si>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</si>
  <si>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</si>
  <si>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</si>
  <si>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</si>
  <si>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</si>
  <si>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</si>
  <si>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</si>
  <si>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</si>
  <si>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</si>
  <si>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</si>
  <si>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</si>
  <si>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</si>
  <si>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</si>
  <si>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</si>
  <si>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</si>
  <si>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</si>
  <si>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</si>
  <si>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</si>
  <si>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</si>
  <si>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</si>
  <si>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</si>
  <si>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</si>
  <si>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</si>
  <si>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</si>
  <si>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</si>
  <si>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</si>
  <si>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</si>
  <si>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</si>
  <si>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</si>
  <si>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</si>
  <si>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</si>
  <si>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</si>
  <si>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</si>
  <si>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</si>
  <si>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</si>
  <si>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</si>
  <si>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</si>
  <si>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</si>
  <si>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</si>
  <si>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</si>
  <si>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</si>
  <si>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</si>
  <si>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</si>
  <si>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</si>
  <si>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</si>
  <si>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</si>
  <si>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</si>
  <si>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</si>
  <si>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</si>
  <si>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</si>
  <si>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</si>
  <si>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</si>
  <si>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</si>
  <si>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</si>
  <si>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</si>
  <si>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</si>
  <si>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</si>
  <si>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</si>
  <si>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</si>
  <si>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</si>
  <si>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</si>
  <si>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</si>
  <si>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</si>
  <si>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</si>
  <si>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</si>
  <si>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</si>
  <si>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</si>
  <si>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</si>
  <si>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</si>
  <si>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</si>
  <si>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</si>
  <si>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</si>
  <si>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</si>
  <si>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</si>
  <si>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</si>
  <si>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</si>
  <si>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</si>
  <si>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</si>
  <si>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</si>
  <si>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</si>
  <si>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</si>
  <si>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</si>
  <si>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</si>
  <si>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</si>
  <si>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</si>
  <si>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</si>
  <si>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</si>
  <si>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</si>
  <si>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</si>
  <si>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</si>
  <si>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</si>
  <si>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</si>
  <si>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</si>
  <si>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</si>
  <si>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</si>
  <si>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</si>
  <si>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</si>
  <si>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</si>
  <si>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</si>
  <si>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</si>
  <si>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</si>
  <si>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</si>
  <si>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</si>
  <si>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</si>
  <si>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</si>
  <si>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</si>
  <si>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</si>
  <si>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</si>
  <si>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</si>
  <si>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</si>
  <si>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</si>
  <si>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</si>
  <si>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</si>
  <si>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</si>
  <si>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</si>
  <si>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</si>
  <si>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</si>
  <si>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</si>
  <si>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</si>
  <si>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</si>
  <si>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</si>
  <si>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</si>
  <si>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</si>
  <si>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</si>
  <si>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</si>
  <si>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</si>
  <si>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</si>
  <si>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</si>
  <si>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</si>
  <si>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</si>
  <si>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</si>
  <si>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</si>
  <si>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</si>
  <si>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</si>
  <si>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</si>
  <si>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</si>
  <si>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</si>
  <si>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</si>
  <si>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</si>
  <si>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</si>
  <si>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</si>
  <si>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</si>
  <si>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</si>
  <si>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</si>
  <si>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</si>
  <si>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</si>
  <si>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</si>
  <si>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</si>
  <si>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</si>
  <si>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</si>
  <si>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</si>
  <si>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</si>
  <si>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</si>
  <si>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</si>
  <si>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</si>
  <si>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</si>
  <si>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</si>
  <si>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</si>
  <si>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</si>
  <si>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</si>
  <si>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</si>
  <si>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</si>
  <si>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</si>
  <si>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</si>
  <si>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</si>
  <si>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</si>
  <si>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</si>
  <si>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</si>
  <si>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</si>
  <si>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</si>
  <si>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</si>
  <si>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</si>
  <si>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</si>
  <si>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</si>
  <si>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</si>
  <si>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</si>
  <si>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</si>
  <si>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</si>
  <si>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</si>
  <si>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</si>
  <si>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</si>
  <si>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</si>
  <si>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</si>
  <si>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</si>
  <si>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</si>
  <si>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</si>
  <si>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</si>
  <si>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</si>
  <si>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</si>
  <si>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</si>
  <si>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</si>
  <si>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</si>
  <si>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</si>
  <si>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</si>
  <si>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</si>
  <si>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</si>
  <si>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</si>
  <si>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</si>
  <si>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</si>
  <si>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</si>
  <si>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</si>
  <si>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</si>
  <si>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</si>
  <si>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</si>
  <si>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</si>
  <si>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</si>
  <si>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</si>
  <si>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</si>
  <si>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</si>
  <si>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</si>
  <si>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</si>
  <si>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</si>
  <si>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</si>
  <si>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</si>
  <si>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</si>
  <si>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</si>
  <si>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</si>
  <si>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</si>
  <si>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</si>
  <si>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</si>
  <si>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</si>
  <si>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</si>
  <si>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</si>
  <si>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</si>
  <si>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</si>
  <si>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</si>
  <si>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</si>
  <si>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</si>
  <si>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</si>
  <si>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</si>
  <si>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</si>
  <si>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</si>
  <si>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</si>
  <si>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</si>
  <si>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</si>
  <si>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</si>
  <si>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</si>
  <si>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</si>
  <si>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</si>
  <si>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</si>
  <si>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</si>
  <si>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</si>
  <si>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</si>
  <si>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</si>
  <si>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</si>
  <si>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</si>
  <si>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</si>
  <si>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</si>
  <si>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</si>
  <si>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</si>
  <si>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</si>
  <si>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</si>
  <si>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</si>
  <si>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</si>
  <si>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</si>
  <si>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</si>
  <si>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</si>
  <si>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</si>
  <si>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</si>
  <si>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</si>
  <si>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</si>
  <si>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</si>
  <si>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</si>
  <si>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</si>
  <si>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</si>
  <si>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</si>
  <si>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</si>
  <si>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</si>
  <si>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</si>
  <si>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</si>
  <si>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</si>
  <si>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</si>
  <si>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</si>
  <si>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</si>
  <si>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</si>
  <si>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</si>
  <si>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</si>
  <si>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</si>
  <si>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</si>
  <si>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</si>
  <si>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</si>
  <si>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</si>
  <si>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</si>
  <si>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</si>
  <si>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</si>
  <si>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</si>
  <si>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</si>
  <si>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</si>
  <si>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</si>
  <si>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</si>
  <si>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</si>
  <si>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</si>
  <si>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</si>
  <si>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</si>
  <si>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</si>
  <si>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</si>
  <si>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</si>
  <si>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</si>
  <si>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</si>
  <si>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</si>
  <si>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</si>
  <si>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</si>
  <si>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</si>
  <si>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</si>
  <si>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</si>
  <si>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</si>
  <si>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</si>
  <si>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</si>
  <si>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</si>
  <si>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</si>
  <si>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</si>
  <si>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</si>
  <si>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</si>
  <si>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</si>
  <si>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</si>
  <si>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</si>
  <si>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</si>
  <si>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</si>
  <si>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</si>
  <si>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</si>
  <si>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</si>
  <si>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</si>
  <si>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</si>
  <si>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</si>
  <si>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</si>
  <si>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</si>
  <si>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</si>
  <si>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</si>
  <si>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</si>
  <si>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</si>
  <si>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</si>
  <si>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</si>
  <si>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</si>
  <si>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</si>
  <si>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</si>
  <si>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</si>
  <si>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</si>
  <si>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</si>
  <si>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</si>
  <si>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</si>
  <si>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</si>
  <si>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</si>
  <si>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</si>
  <si>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</si>
  <si>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</si>
  <si>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</si>
  <si>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</si>
  <si>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</si>
  <si>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</si>
  <si>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</si>
  <si>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</si>
  <si>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</si>
  <si>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</si>
  <si>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</si>
  <si>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</si>
  <si>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</si>
  <si>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</si>
  <si>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</si>
  <si>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</si>
  <si>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</si>
  <si>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</si>
  <si>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</si>
  <si>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</si>
  <si>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</si>
  <si>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</si>
  <si>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</si>
  <si>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</si>
  <si>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</si>
  <si>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</si>
  <si>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</si>
  <si>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</si>
  <si>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</si>
  <si>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</si>
  <si>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</si>
  <si>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</si>
  <si>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</si>
  <si>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</si>
  <si>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</si>
  <si>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</si>
  <si>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</si>
  <si>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</si>
  <si>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</si>
  <si>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</si>
  <si>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</si>
  <si>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</si>
  <si>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</si>
  <si>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</si>
  <si>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</si>
  <si>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</si>
  <si>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</si>
  <si>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</si>
  <si>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</si>
  <si>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</si>
  <si>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</si>
  <si>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</si>
  <si>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</si>
  <si>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</si>
  <si>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</si>
  <si>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</si>
  <si>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</si>
  <si>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</si>
  <si>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</si>
  <si>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</si>
  <si>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</si>
  <si>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</si>
  <si>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</si>
  <si>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</si>
  <si>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</si>
  <si>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</si>
  <si>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</si>
  <si>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</si>
  <si>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</si>
  <si>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</si>
  <si>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</si>
  <si>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</si>
  <si>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</si>
  <si>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</si>
  <si>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</si>
  <si>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</si>
  <si>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</si>
  <si>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</si>
  <si>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</si>
  <si>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</si>
  <si>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</si>
  <si>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</si>
  <si>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</si>
  <si>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</si>
  <si>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</si>
  <si>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</si>
  <si>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</si>
  <si>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</si>
  <si>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</si>
  <si>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</si>
  <si>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</si>
  <si>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</si>
  <si>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</si>
  <si>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</si>
  <si>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</si>
  <si>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</si>
  <si>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</si>
  <si>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</si>
  <si>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</si>
  <si>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</si>
  <si>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</si>
  <si>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</si>
  <si>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</si>
  <si>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</si>
  <si>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</si>
  <si>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</si>
  <si>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</si>
  <si>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</si>
  <si>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</si>
  <si>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</si>
  <si>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</si>
  <si>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</si>
  <si>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</si>
  <si>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</si>
  <si>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</si>
  <si>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</si>
  <si>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</si>
  <si>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</si>
  <si>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</si>
  <si>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</si>
  <si>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</si>
  <si>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</si>
  <si>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</si>
  <si>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</si>
  <si>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</si>
  <si>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</si>
  <si>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</si>
  <si>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</si>
  <si>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</si>
  <si>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</si>
  <si>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</si>
  <si>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</si>
  <si>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</si>
  <si>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</si>
  <si>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</si>
  <si>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</si>
  <si>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</si>
  <si>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</si>
  <si>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</si>
  <si>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</si>
  <si>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</si>
  <si>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</si>
  <si>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</si>
  <si>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</si>
  <si>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</si>
  <si>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</si>
  <si>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</si>
  <si>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</si>
  <si>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</si>
  <si>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</si>
  <si>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</si>
  <si>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</si>
  <si>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</si>
  <si>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</si>
  <si>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</si>
  <si>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</si>
  <si>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</si>
  <si>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</si>
  <si>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</si>
  <si>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</si>
  <si>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</si>
  <si>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</si>
  <si>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</si>
  <si>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</si>
  <si>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</si>
  <si>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</si>
  <si>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</si>
  <si>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</si>
  <si>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</si>
  <si>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</si>
  <si>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</si>
  <si>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</si>
  <si>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</si>
  <si>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</si>
  <si>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</si>
  <si>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</si>
  <si>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</si>
  <si>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</si>
  <si>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</si>
  <si>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</si>
  <si>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</si>
  <si>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</si>
  <si>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</si>
  <si>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</si>
  <si>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</si>
  <si>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</si>
  <si>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</si>
  <si>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</si>
  <si>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</si>
  <si>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</si>
  <si>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</si>
  <si>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</si>
  <si>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</si>
  <si>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</si>
  <si>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</si>
  <si>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</si>
  <si>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</si>
  <si>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</si>
  <si>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</si>
  <si>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</si>
  <si>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</si>
  <si>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</si>
  <si>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</si>
  <si>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</si>
  <si>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</si>
  <si>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</si>
  <si>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</si>
  <si>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</si>
  <si>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</si>
  <si>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</si>
  <si>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</si>
  <si>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</si>
  <si>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</si>
  <si>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</si>
  <si>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</si>
  <si>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</si>
  <si>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</si>
  <si>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</si>
  <si>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</si>
  <si>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</si>
  <si>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</si>
  <si>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</si>
  <si>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</si>
  <si>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</si>
  <si>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</si>
  <si>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</si>
  <si>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</si>
  <si>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</si>
  <si>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</si>
  <si>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</si>
  <si>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</si>
  <si>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</si>
  <si>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</si>
  <si>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</si>
  <si>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</si>
  <si>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</si>
  <si>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</si>
  <si>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</si>
  <si>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</si>
  <si>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</si>
  <si>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</si>
  <si>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</si>
  <si>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</si>
  <si>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</si>
  <si>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</si>
  <si>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</si>
  <si>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</si>
  <si>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</si>
  <si>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</si>
  <si>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</si>
  <si>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</si>
  <si>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</si>
  <si>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</si>
  <si>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</si>
  <si>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</si>
  <si>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</si>
  <si>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</si>
  <si>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</si>
  <si>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</si>
  <si>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</si>
  <si>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</si>
  <si>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</si>
  <si>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</si>
  <si>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</si>
  <si>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</si>
  <si>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</si>
  <si>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</si>
  <si>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</si>
  <si>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</si>
  <si>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</si>
  <si>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</si>
  <si>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</si>
  <si>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</si>
  <si>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</si>
  <si>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</si>
  <si>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</si>
  <si>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</si>
  <si>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</si>
  <si>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</si>
  <si>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</si>
  <si>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</si>
  <si>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</si>
  <si>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</si>
  <si>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</si>
  <si>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</si>
  <si>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</si>
  <si>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</si>
  <si>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</si>
  <si>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</si>
  <si>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</si>
  <si>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</si>
  <si>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</si>
  <si>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</si>
  <si>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</si>
  <si>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</si>
  <si>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</si>
  <si>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</si>
  <si>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</si>
  <si>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</si>
  <si>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</si>
  <si>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</si>
  <si>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</si>
  <si>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</si>
  <si>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</si>
  <si>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</si>
  <si>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</si>
  <si>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</si>
  <si>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</si>
  <si>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</si>
  <si>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</si>
  <si>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</si>
  <si>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</si>
  <si>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</si>
  <si>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</si>
  <si>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</si>
  <si>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</si>
  <si>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</si>
  <si>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</si>
  <si>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</si>
  <si>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</si>
  <si>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  <phoneticPr fontId="3" type="noConversion"/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</si>
  <si>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</si>
  <si>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</si>
  <si>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</si>
  <si>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</si>
  <si>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</si>
  <si>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</si>
  <si>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</si>
  <si>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</si>
  <si>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</si>
  <si>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</si>
  <si>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</si>
  <si>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</si>
  <si>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</si>
  <si>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</si>
  <si>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</si>
  <si>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</si>
  <si>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</si>
  <si>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</si>
  <si>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</si>
  <si>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</si>
  <si>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</si>
  <si>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</si>
  <si>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</si>
  <si>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</si>
  <si>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</si>
  <si>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</si>
  <si>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</si>
  <si>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</si>
  <si>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</si>
  <si>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</si>
  <si>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</si>
  <si>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</si>
  <si>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</si>
  <si>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</si>
  <si>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</si>
  <si>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</si>
  <si>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</si>
  <si>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</si>
  <si>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</si>
  <si>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</si>
  <si>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</si>
  <si>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</si>
  <si>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</si>
  <si>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</si>
  <si>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</si>
  <si>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</si>
  <si>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</si>
  <si>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</si>
  <si>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</si>
  <si>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</si>
  <si>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</si>
  <si>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 xml:space="preserve">Parent Category </t>
    <phoneticPr fontId="3" type="noConversion"/>
  </si>
  <si>
    <t xml:space="preserve">Subcategory </t>
    <phoneticPr fontId="3" type="noConversion"/>
  </si>
  <si>
    <t>計數 - outcomes</t>
  </si>
  <si>
    <t>Date Ended Column</t>
    <phoneticPr fontId="3" type="noConversion"/>
  </si>
  <si>
    <t>Date Created Conversion</t>
    <phoneticPr fontId="3" type="noConversion"/>
  </si>
  <si>
    <t>Count of outcomes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</si>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</sst>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8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3"/>
      <charset val="136"/>
      <scheme val="minor"/>
    </font>
    <font>
      <sz val="14"/>
      <color theme="1"/>
      <name val="Calibri"/>
      <family val="2"/>
      <scheme val="minor"/>
    </font>
    <font>
      <sz val="14"/>
      <color rgb="FF2B2B2B"/>
      <name val="Arial"/>
      <family val="2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0" fontId="5" fillId="0" borderId="0" xfId="0" applyFont="1"/>
    <xf numFmtId="0" fontId="6" fillId="0" borderId="0" xfId="0" applyFont="1"/>
    <xf numFmtId="178" fontId="0" fillId="0" borderId="0" xfId="1" applyNumberFormat="1" applyFont="1"/>
    <xf numFmtId="178" fontId="0" fillId="0" borderId="0" xfId="0" applyNumberFormat="1"/>
  </cellXfs>
  <cellStyles count="2">
    <cellStyle name="Currency" xfId="1" builtinId="4"/>
    <cellStyle name="Normal" xfId="0" builtinId="0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fgColor theme="4"/>
          <bgColor theme="4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fgColor theme="4"/>
          <bgColor theme="4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fgColor theme="4"/>
          <bgColor theme="4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fgColor theme="4"/>
          <bgColor theme="4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Statistics!樞紐分析表1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Parent</a:t>
            </a:r>
            <a:r>
              <a:rPr lang="en-US" altLang="zh-TW" baseline="0"/>
              <a:t> Category Outcomes</a:t>
            </a:r>
            <a:endParaRPr lang="zh-TW" alt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11-C94E-B6FC-49674A23051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40-CA4D-9E3B-C5749776F34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140-CA4D-9E3B-C5749776F34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40-CA4D-9E3B-C5749776F34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63263760"/>
        <c:axId val="20999984"/>
      </c:barChart>
      <c:catAx>
        <c:axId val="156326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9984"/>
        <c:crosses val="autoZero"/>
        <c:auto val="1"/>
        <c:lblAlgn val="ctr"/>
        <c:lblOffset val="100"/>
        <c:noMultiLvlLbl val="0"/>
      </c:catAx>
      <c:valAx>
        <c:axId val="2099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26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Statistics!樞紐分析表2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BA-6346-A968-D106FEDE51F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F3-BE4C-B417-A4D978C1ACE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F3-BE4C-B417-A4D978C1ACE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F3-BE4C-B417-A4D978C1A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40950496"/>
        <c:axId val="440952144"/>
      </c:barChart>
      <c:catAx>
        <c:axId val="44095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952144"/>
        <c:crosses val="autoZero"/>
        <c:auto val="1"/>
        <c:lblAlgn val="ctr"/>
        <c:lblOffset val="100"/>
        <c:noMultiLvlLbl val="0"/>
      </c:catAx>
      <c:valAx>
        <c:axId val="44095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95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B7-E940-ACE1-F13DB2667E9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B7-E940-ACE1-F13DB2667E9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B7-E940-ACE1-F13DB2667E9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B7-E940-ACE1-F13DB2667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5292384"/>
        <c:axId val="845294032"/>
      </c:lineChart>
      <c:catAx>
        <c:axId val="8452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294032"/>
        <c:crosses val="autoZero"/>
        <c:auto val="1"/>
        <c:lblAlgn val="ctr"/>
        <c:lblOffset val="100"/>
        <c:noMultiLvlLbl val="0"/>
      </c:catAx>
      <c:valAx>
        <c:axId val="84529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2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_xlchart.v1.33</cx:f>
      </cx:numDim>
    </cx:data>
    <cx:data id="1">
      <cx:numDim type="val">
        <cx:f>_xlchart.v1.35</cx:f>
      </cx:numDim>
    </cx:data>
  </cx:chartData>
  <cx:chart>
    <cx:title pos="t" align="ctr" overlay="0"/>
    <cx:plotArea>
      <cx:plotAreaRegion>
        <cx:series layoutId="boxWhisker" uniqueId="{70A6A4F1-EEA5-1F40-BCC8-6E65CD1E64E0}">
          <cx:tx>
            <cx:txData>
              <cx:f>_xlchart.v1.32</cx:f>
              <cx:v> goal </cx:v>
            </cx:txData>
          </cx:tx>
          <cx:dataLabels pos="r"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E138ABA-8D63-5A46-A627-3069F6C93176}">
          <cx:tx>
            <cx:txData>
              <cx:f>_xlchart.v1.34</cx:f>
              <cx:v>pledged</cx:v>
            </cx:txData>
          </cx:tx>
          <cx:dataLabels pos="r">
            <cx:visibility seriesName="0" categoryName="0" value="1"/>
            <cx:separator>, </cx:separator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BBDD1F2-3339-904F-ACBD-350DA7FEDF7E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1</xdr:row>
      <xdr:rowOff>63500</xdr:rowOff>
    </xdr:from>
    <xdr:to>
      <xdr:col>17</xdr:col>
      <xdr:colOff>114300</xdr:colOff>
      <xdr:row>26</xdr:row>
      <xdr:rowOff>12700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720FA31D-70B5-B872-CAA9-08B8338A34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9</xdr:row>
      <xdr:rowOff>50800</xdr:rowOff>
    </xdr:from>
    <xdr:to>
      <xdr:col>19</xdr:col>
      <xdr:colOff>533400</xdr:colOff>
      <xdr:row>33</xdr:row>
      <xdr:rowOff>114300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11757B12-BEFC-4CA2-C938-4FEE961141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615950</xdr:colOff>
      <xdr:row>2</xdr:row>
      <xdr:rowOff>114300</xdr:rowOff>
    </xdr:from>
    <xdr:to>
      <xdr:col>14</xdr:col>
      <xdr:colOff>50800</xdr:colOff>
      <xdr:row>24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9658D3-8D08-92CF-0FDC-27FF5BEAF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F95560D-8708-C19A-969B-C1B228F9673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8DCA84B-95BB-C62B-8BC8-2CAEC9B7C0A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193" cy="62720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ffany Lin" refreshedDate="44734.795802430555" createdVersion="8" refreshedVersion="8" minRefreshableVersion="3" recordCount="4114" xr:uid="{7249F683-C832-7B4B-817B-72FF33E6A50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ffany Lin" refreshedDate="44737.896779976851" createdVersion="8" refreshedVersion="8" minRefreshableVersion="3" recordCount="4114" xr:uid="{96E02AE2-E2E5-624F-929C-F0869507D2F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/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4FED23-6A48-1D44-9251-8E9460641338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U11:W28" firstHeaderRow="1" firstDataRow="1" firstDataCol="0"/>
  <pivotFields count="22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62A256-BBC0-5244-8924-682A029AF477}" name="樞紐分析表1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計數 -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4FFD15-0CB4-A24B-99F6-C446DBAE4600}" name="樞紐分析表2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計數 - outcomes" fld="5" subtotal="count" baseField="0" baseItem="0"/>
  </dataFields>
  <chartFormats count="4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DBD91-F73E-E14E-983E-C02A05A8EEB5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5"/>
  <sheetViews>
    <sheetView topLeftCell="D1" zoomScale="120" zoomScaleNormal="120" workbookViewId="0">
      <selection activeCell="D1" sqref="D1:E1048576"/>
    </sheetView>
  </sheetViews>
  <sheetFormatPr baseColWidth="10" defaultColWidth="8.83203125" defaultRowHeight="15" x14ac:dyDescent="0.2"/>
  <cols>
    <col min="2" max="2" width="38.33203125" style="3" customWidth="1"/>
    <col min="3" max="3" width="40.33203125" style="3" customWidth="1"/>
    <col min="4" max="4" width="15.6640625" style="8" customWidth="1"/>
    <col min="5" max="5" width="16.3320312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33203125" customWidth="1"/>
    <col min="12" max="12" width="24.33203125" customWidth="1"/>
    <col min="13" max="13" width="36.33203125" customWidth="1"/>
    <col min="14" max="14" width="41.1640625" customWidth="1"/>
    <col min="15" max="15" width="17" bestFit="1" customWidth="1"/>
    <col min="16" max="16" width="18.33203125" bestFit="1" customWidth="1"/>
    <col min="17" max="17" width="41.1640625" customWidth="1"/>
    <col min="18" max="18" width="17.83203125" bestFit="1" customWidth="1"/>
    <col min="19" max="19" width="26.1640625" style="24" bestFit="1" customWidth="1"/>
    <col min="20" max="20" width="24.83203125" style="24" bestFit="1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9" t="s">
        <v>8360</v>
      </c>
      <c r="S1" s="23" t="s">
        <v>8363</v>
      </c>
      <c r="T1" s="23" t="s">
        <v>8362</v>
      </c>
    </row>
    <row r="2" spans="1:23" ht="48" hidden="1" x14ac:dyDescent="0.2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>IFERROR(ROUND(E2/L2,2),0)</f>
        <v>63.92</v>
      </c>
      <c r="Q2" s="10" t="s">
        <v>8308</v>
      </c>
      <c r="R2" t="s">
        <v>8309</v>
      </c>
      <c r="S2" s="24">
        <f>(((J2/60)/60)/24)+DATE(1970,1,1)</f>
        <v>42177.007071759261</v>
      </c>
      <c r="T2" s="24">
        <f>(((I2/60)/60)/24)+DATE(1970,1,1)</f>
        <v>42208.125</v>
      </c>
    </row>
    <row r="3" spans="1:23" ht="32" hidden="1" x14ac:dyDescent="0.2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24">
        <f t="shared" ref="S3:S66" si="2">(((J3/60)/60)/24)+DATE(1970,1,1)</f>
        <v>42766.600497685184</v>
      </c>
      <c r="T3" s="24">
        <f t="shared" ref="T3:T66" si="3">(((I3/60)/60)/24)+DATE(1970,1,1)</f>
        <v>42796.600497685184</v>
      </c>
    </row>
    <row r="4" spans="1:23" ht="48" hidden="1" x14ac:dyDescent="0.2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24">
        <f t="shared" si="2"/>
        <v>42405.702349537038</v>
      </c>
      <c r="T4" s="24">
        <f t="shared" si="3"/>
        <v>42415.702349537038</v>
      </c>
    </row>
    <row r="5" spans="1:23" ht="32" hidden="1" x14ac:dyDescent="0.2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24">
        <f t="shared" si="2"/>
        <v>41828.515127314815</v>
      </c>
      <c r="T5" s="24">
        <f t="shared" si="3"/>
        <v>41858.515127314815</v>
      </c>
    </row>
    <row r="6" spans="1:23" ht="64" hidden="1" x14ac:dyDescent="0.2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24">
        <f t="shared" si="2"/>
        <v>42327.834247685183</v>
      </c>
      <c r="T6" s="24">
        <f t="shared" si="3"/>
        <v>42357.834247685183</v>
      </c>
    </row>
    <row r="7" spans="1:23" ht="48" hidden="1" x14ac:dyDescent="0.2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24">
        <f t="shared" si="2"/>
        <v>42563.932951388888</v>
      </c>
      <c r="T7" s="24">
        <f t="shared" si="3"/>
        <v>42580.232638888891</v>
      </c>
    </row>
    <row r="8" spans="1:23" ht="48" hidden="1" x14ac:dyDescent="0.2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24">
        <f t="shared" si="2"/>
        <v>41794.072337962964</v>
      </c>
      <c r="T8" s="24">
        <f t="shared" si="3"/>
        <v>41804.072337962964</v>
      </c>
    </row>
    <row r="9" spans="1:23" ht="48" hidden="1" x14ac:dyDescent="0.2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24">
        <f t="shared" si="2"/>
        <v>42516.047071759262</v>
      </c>
      <c r="T9" s="24">
        <f t="shared" si="3"/>
        <v>42556.047071759262</v>
      </c>
    </row>
    <row r="10" spans="1:23" ht="16" hidden="1" x14ac:dyDescent="0.2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24">
        <f t="shared" si="2"/>
        <v>42468.94458333333</v>
      </c>
      <c r="T10" s="24">
        <f t="shared" si="3"/>
        <v>42475.875</v>
      </c>
    </row>
    <row r="11" spans="1:23" ht="48" hidden="1" x14ac:dyDescent="0.2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24">
        <f t="shared" si="2"/>
        <v>42447.103518518517</v>
      </c>
      <c r="T11" s="24">
        <f t="shared" si="3"/>
        <v>42477.103518518517</v>
      </c>
      <c r="U11" s="14"/>
      <c r="V11" s="15"/>
      <c r="W11" s="16"/>
    </row>
    <row r="12" spans="1:23" ht="48" hidden="1" x14ac:dyDescent="0.2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24">
        <f t="shared" si="2"/>
        <v>41780.068043981482</v>
      </c>
      <c r="T12" s="24">
        <f t="shared" si="3"/>
        <v>41815.068043981482</v>
      </c>
      <c r="U12" s="17"/>
      <c r="V12" s="18"/>
      <c r="W12" s="19"/>
    </row>
    <row r="13" spans="1:23" ht="48" hidden="1" x14ac:dyDescent="0.2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24">
        <f t="shared" si="2"/>
        <v>42572.778495370367</v>
      </c>
      <c r="T13" s="24">
        <f t="shared" si="3"/>
        <v>42604.125</v>
      </c>
      <c r="U13" s="17"/>
      <c r="V13" s="18"/>
      <c r="W13" s="19"/>
    </row>
    <row r="14" spans="1:23" ht="48" hidden="1" x14ac:dyDescent="0.2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24">
        <f t="shared" si="2"/>
        <v>41791.713252314818</v>
      </c>
      <c r="T14" s="24">
        <f t="shared" si="3"/>
        <v>41836.125</v>
      </c>
      <c r="U14" s="17"/>
      <c r="V14" s="18"/>
      <c r="W14" s="19"/>
    </row>
    <row r="15" spans="1:23" ht="32" hidden="1" x14ac:dyDescent="0.2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24">
        <f t="shared" si="2"/>
        <v>42508.677187499998</v>
      </c>
      <c r="T15" s="24">
        <f t="shared" si="3"/>
        <v>42544.852083333331</v>
      </c>
      <c r="U15" s="17"/>
      <c r="V15" s="18"/>
      <c r="W15" s="19"/>
    </row>
    <row r="16" spans="1:23" ht="32" hidden="1" x14ac:dyDescent="0.2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24">
        <f t="shared" si="2"/>
        <v>41808.02648148148</v>
      </c>
      <c r="T16" s="24">
        <f t="shared" si="3"/>
        <v>41833.582638888889</v>
      </c>
      <c r="U16" s="17"/>
      <c r="V16" s="18"/>
      <c r="W16" s="19"/>
    </row>
    <row r="17" spans="1:23" ht="48" hidden="1" x14ac:dyDescent="0.2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24">
        <f t="shared" si="2"/>
        <v>42256.391875000001</v>
      </c>
      <c r="T17" s="24">
        <f t="shared" si="3"/>
        <v>42274.843055555553</v>
      </c>
      <c r="U17" s="17"/>
      <c r="V17" s="18"/>
      <c r="W17" s="19"/>
    </row>
    <row r="18" spans="1:23" ht="48" hidden="1" x14ac:dyDescent="0.2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24">
        <f t="shared" si="2"/>
        <v>41760.796423611115</v>
      </c>
      <c r="T18" s="24">
        <f t="shared" si="3"/>
        <v>41806.229166666664</v>
      </c>
      <c r="U18" s="17"/>
      <c r="V18" s="18"/>
      <c r="W18" s="19"/>
    </row>
    <row r="19" spans="1:23" ht="48" hidden="1" x14ac:dyDescent="0.2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24">
        <f t="shared" si="2"/>
        <v>41917.731736111113</v>
      </c>
      <c r="T19" s="24">
        <f t="shared" si="3"/>
        <v>41947.773402777777</v>
      </c>
      <c r="U19" s="17"/>
      <c r="V19" s="18"/>
      <c r="W19" s="19"/>
    </row>
    <row r="20" spans="1:23" ht="48" hidden="1" x14ac:dyDescent="0.2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24">
        <f t="shared" si="2"/>
        <v>41869.542314814818</v>
      </c>
      <c r="T20" s="24">
        <f t="shared" si="3"/>
        <v>41899.542314814818</v>
      </c>
      <c r="U20" s="17"/>
      <c r="V20" s="18"/>
      <c r="W20" s="19"/>
    </row>
    <row r="21" spans="1:23" ht="48" hidden="1" x14ac:dyDescent="0.2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24">
        <f t="shared" si="2"/>
        <v>42175.816365740742</v>
      </c>
      <c r="T21" s="24">
        <f t="shared" si="3"/>
        <v>42205.816365740742</v>
      </c>
      <c r="U21" s="17"/>
      <c r="V21" s="18"/>
      <c r="W21" s="19"/>
    </row>
    <row r="22" spans="1:23" ht="48" hidden="1" x14ac:dyDescent="0.2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24">
        <f t="shared" si="2"/>
        <v>42200.758240740746</v>
      </c>
      <c r="T22" s="24">
        <f t="shared" si="3"/>
        <v>42260.758240740746</v>
      </c>
      <c r="U22" s="17"/>
      <c r="V22" s="18"/>
      <c r="W22" s="19"/>
    </row>
    <row r="23" spans="1:23" ht="48" hidden="1" x14ac:dyDescent="0.2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24">
        <f t="shared" si="2"/>
        <v>41878.627187500002</v>
      </c>
      <c r="T23" s="24">
        <f t="shared" si="3"/>
        <v>41908.627187500002</v>
      </c>
      <c r="U23" s="17"/>
      <c r="V23" s="18"/>
      <c r="W23" s="19"/>
    </row>
    <row r="24" spans="1:23" ht="32" hidden="1" x14ac:dyDescent="0.2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24">
        <f t="shared" si="2"/>
        <v>41989.91134259259</v>
      </c>
      <c r="T24" s="24">
        <f t="shared" si="3"/>
        <v>42005.332638888889</v>
      </c>
      <c r="U24" s="17"/>
      <c r="V24" s="18"/>
      <c r="W24" s="19"/>
    </row>
    <row r="25" spans="1:23" ht="48" hidden="1" x14ac:dyDescent="0.2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24">
        <f t="shared" si="2"/>
        <v>42097.778946759259</v>
      </c>
      <c r="T25" s="24">
        <f t="shared" si="3"/>
        <v>42124.638888888891</v>
      </c>
      <c r="U25" s="17"/>
      <c r="V25" s="18"/>
      <c r="W25" s="19"/>
    </row>
    <row r="26" spans="1:23" ht="32" hidden="1" x14ac:dyDescent="0.2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24">
        <f t="shared" si="2"/>
        <v>42229.820173611108</v>
      </c>
      <c r="T26" s="24">
        <f t="shared" si="3"/>
        <v>42262.818750000006</v>
      </c>
      <c r="U26" s="17"/>
      <c r="V26" s="18"/>
      <c r="W26" s="19"/>
    </row>
    <row r="27" spans="1:23" ht="48" hidden="1" x14ac:dyDescent="0.2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24">
        <f t="shared" si="2"/>
        <v>42318.025011574078</v>
      </c>
      <c r="T27" s="24">
        <f t="shared" si="3"/>
        <v>42378.025011574078</v>
      </c>
      <c r="U27" s="17"/>
      <c r="V27" s="18"/>
      <c r="W27" s="19"/>
    </row>
    <row r="28" spans="1:23" ht="48" hidden="1" x14ac:dyDescent="0.2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24">
        <f t="shared" si="2"/>
        <v>41828.515555555554</v>
      </c>
      <c r="T28" s="24">
        <f t="shared" si="3"/>
        <v>41868.515555555554</v>
      </c>
      <c r="U28" s="20"/>
      <c r="V28" s="21"/>
      <c r="W28" s="22"/>
    </row>
    <row r="29" spans="1:23" ht="48" hidden="1" x14ac:dyDescent="0.2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24">
        <f t="shared" si="2"/>
        <v>41929.164733796293</v>
      </c>
      <c r="T29" s="24">
        <f t="shared" si="3"/>
        <v>41959.206400462965</v>
      </c>
    </row>
    <row r="30" spans="1:23" ht="32" hidden="1" x14ac:dyDescent="0.2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24">
        <f t="shared" si="2"/>
        <v>42324.96393518518</v>
      </c>
      <c r="T30" s="24">
        <f t="shared" si="3"/>
        <v>42354.96393518518</v>
      </c>
    </row>
    <row r="31" spans="1:23" ht="48" hidden="1" x14ac:dyDescent="0.2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24">
        <f t="shared" si="2"/>
        <v>41812.67324074074</v>
      </c>
      <c r="T31" s="24">
        <f t="shared" si="3"/>
        <v>41842.67324074074</v>
      </c>
    </row>
    <row r="32" spans="1:23" ht="48" hidden="1" x14ac:dyDescent="0.2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24">
        <f t="shared" si="2"/>
        <v>41842.292997685188</v>
      </c>
      <c r="T32" s="2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24">
        <f t="shared" si="2"/>
        <v>42376.79206018518</v>
      </c>
      <c r="T33" s="2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24">
        <f t="shared" si="2"/>
        <v>42461.627511574072</v>
      </c>
      <c r="T34" s="2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24">
        <f t="shared" si="2"/>
        <v>42286.660891203705</v>
      </c>
      <c r="T35" s="2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24">
        <f t="shared" si="2"/>
        <v>41841.321770833332</v>
      </c>
      <c r="T36" s="2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24">
        <f t="shared" si="2"/>
        <v>42098.291828703703</v>
      </c>
      <c r="T37" s="2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24">
        <f t="shared" si="2"/>
        <v>42068.307002314818</v>
      </c>
      <c r="T38" s="2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24">
        <f t="shared" si="2"/>
        <v>42032.693043981482</v>
      </c>
      <c r="T39" s="2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24">
        <f t="shared" si="2"/>
        <v>41375.057222222218</v>
      </c>
      <c r="T40" s="2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24">
        <f t="shared" si="2"/>
        <v>41754.047083333331</v>
      </c>
      <c r="T41" s="2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24">
        <f t="shared" si="2"/>
        <v>41789.21398148148</v>
      </c>
      <c r="T42" s="2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24">
        <f t="shared" si="2"/>
        <v>41887.568912037037</v>
      </c>
      <c r="T43" s="2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24">
        <f t="shared" si="2"/>
        <v>41971.639189814814</v>
      </c>
      <c r="T44" s="2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24">
        <f t="shared" si="2"/>
        <v>41802.790347222224</v>
      </c>
      <c r="T45" s="2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24">
        <f t="shared" si="2"/>
        <v>41874.098807870374</v>
      </c>
      <c r="T46" s="2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24">
        <f t="shared" si="2"/>
        <v>42457.623923611114</v>
      </c>
      <c r="T47" s="2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24">
        <f t="shared" si="2"/>
        <v>42323.964976851858</v>
      </c>
      <c r="T48" s="2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24">
        <f t="shared" si="2"/>
        <v>41932.819525462961</v>
      </c>
      <c r="T49" s="2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24">
        <f t="shared" si="2"/>
        <v>42033.516898148147</v>
      </c>
      <c r="T50" s="2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24">
        <f t="shared" si="2"/>
        <v>42271.176446759258</v>
      </c>
      <c r="T51" s="2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24">
        <f t="shared" si="2"/>
        <v>41995.752986111111</v>
      </c>
      <c r="T52" s="2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24">
        <f t="shared" si="2"/>
        <v>42196.928668981483</v>
      </c>
      <c r="T53" s="2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24">
        <f t="shared" si="2"/>
        <v>41807.701921296299</v>
      </c>
      <c r="T54" s="2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24">
        <f t="shared" si="2"/>
        <v>41719.549131944441</v>
      </c>
      <c r="T55" s="2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24">
        <f t="shared" si="2"/>
        <v>42333.713206018518</v>
      </c>
      <c r="T56" s="2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24">
        <f t="shared" si="2"/>
        <v>42496.968935185185</v>
      </c>
      <c r="T57" s="2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24">
        <f t="shared" si="2"/>
        <v>42149.548888888887</v>
      </c>
      <c r="T58" s="2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24">
        <f t="shared" si="2"/>
        <v>42089.83289351852</v>
      </c>
      <c r="T59" s="2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24">
        <f t="shared" si="2"/>
        <v>41932.745046296295</v>
      </c>
      <c r="T60" s="2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24">
        <f t="shared" si="2"/>
        <v>42230.23583333334</v>
      </c>
      <c r="T61" s="2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24">
        <f t="shared" si="2"/>
        <v>41701.901817129627</v>
      </c>
      <c r="T62" s="2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24">
        <f t="shared" si="2"/>
        <v>41409.814317129632</v>
      </c>
      <c r="T63" s="2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24">
        <f t="shared" si="2"/>
        <v>41311.799513888887</v>
      </c>
      <c r="T64" s="2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24">
        <f t="shared" si="2"/>
        <v>41612.912187499998</v>
      </c>
      <c r="T65" s="2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 0)</f>
        <v>173</v>
      </c>
      <c r="P66">
        <f t="shared" si="1"/>
        <v>86.67</v>
      </c>
      <c r="Q66" s="10" t="s">
        <v>8308</v>
      </c>
      <c r="R66" t="s">
        <v>8310</v>
      </c>
      <c r="S66" s="24">
        <f t="shared" si="2"/>
        <v>41433.01829861111</v>
      </c>
      <c r="T66" s="2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24">
        <f t="shared" ref="S67:S130" si="6">(((J67/60)/60)/24)+DATE(1970,1,1)</f>
        <v>41835.821226851855</v>
      </c>
      <c r="T67" s="2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24">
        <f t="shared" si="6"/>
        <v>42539.849768518514</v>
      </c>
      <c r="T68" s="2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24">
        <f t="shared" si="6"/>
        <v>41075.583379629628</v>
      </c>
      <c r="T69" s="2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24">
        <f t="shared" si="6"/>
        <v>41663.569340277776</v>
      </c>
      <c r="T70" s="2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24">
        <f t="shared" si="6"/>
        <v>40786.187789351854</v>
      </c>
      <c r="T71" s="2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24">
        <f t="shared" si="6"/>
        <v>40730.896354166667</v>
      </c>
      <c r="T72" s="2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24">
        <f t="shared" si="6"/>
        <v>40997.271493055552</v>
      </c>
      <c r="T73" s="2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24">
        <f t="shared" si="6"/>
        <v>41208.010196759256</v>
      </c>
      <c r="T74" s="2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24">
        <f t="shared" si="6"/>
        <v>40587.75675925926</v>
      </c>
      <c r="T75" s="2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24">
        <f t="shared" si="6"/>
        <v>42360.487210648149</v>
      </c>
      <c r="T76" s="2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24">
        <f t="shared" si="6"/>
        <v>41357.209166666667</v>
      </c>
      <c r="T77" s="2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24">
        <f t="shared" si="6"/>
        <v>40844.691643518519</v>
      </c>
      <c r="T78" s="2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24">
        <f t="shared" si="6"/>
        <v>40997.144872685189</v>
      </c>
      <c r="T79" s="2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24">
        <f t="shared" si="6"/>
        <v>42604.730567129634</v>
      </c>
      <c r="T80" s="2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24">
        <f t="shared" si="6"/>
        <v>41724.776539351849</v>
      </c>
      <c r="T81" s="2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24">
        <f t="shared" si="6"/>
        <v>41583.083981481483</v>
      </c>
      <c r="T82" s="2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24">
        <f t="shared" si="6"/>
        <v>41100.158877314818</v>
      </c>
      <c r="T83" s="2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24">
        <f t="shared" si="6"/>
        <v>40795.820150462961</v>
      </c>
      <c r="T84" s="2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24">
        <f t="shared" si="6"/>
        <v>42042.615613425922</v>
      </c>
      <c r="T85" s="2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24">
        <f t="shared" si="6"/>
        <v>40648.757939814815</v>
      </c>
      <c r="T86" s="2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24">
        <f t="shared" si="6"/>
        <v>40779.125428240739</v>
      </c>
      <c r="T87" s="2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24">
        <f t="shared" si="6"/>
        <v>42291.556076388893</v>
      </c>
      <c r="T88" s="2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24">
        <f t="shared" si="6"/>
        <v>40322.53938657407</v>
      </c>
      <c r="T89" s="2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24">
        <f t="shared" si="6"/>
        <v>41786.65892361111</v>
      </c>
      <c r="T90" s="2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24">
        <f t="shared" si="6"/>
        <v>41402.752222222225</v>
      </c>
      <c r="T91" s="2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24">
        <f t="shared" si="6"/>
        <v>40706.297442129631</v>
      </c>
      <c r="T92" s="2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24">
        <f t="shared" si="6"/>
        <v>40619.402361111112</v>
      </c>
      <c r="T93" s="2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24">
        <f t="shared" si="6"/>
        <v>42721.198877314819</v>
      </c>
      <c r="T94" s="2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24">
        <f t="shared" si="6"/>
        <v>41065.858067129629</v>
      </c>
      <c r="T95" s="2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24">
        <f t="shared" si="6"/>
        <v>41716.717847222222</v>
      </c>
      <c r="T96" s="2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24">
        <f t="shared" si="6"/>
        <v>40935.005104166667</v>
      </c>
      <c r="T97" s="2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24">
        <f t="shared" si="6"/>
        <v>40324.662511574075</v>
      </c>
      <c r="T98" s="2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24">
        <f t="shared" si="6"/>
        <v>40706.135208333333</v>
      </c>
      <c r="T99" s="2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24">
        <f t="shared" si="6"/>
        <v>41214.79483796296</v>
      </c>
      <c r="T100" s="2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24">
        <f t="shared" si="6"/>
        <v>41631.902766203704</v>
      </c>
      <c r="T101" s="2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24">
        <f t="shared" si="6"/>
        <v>41197.753310185188</v>
      </c>
      <c r="T102" s="2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24">
        <f t="shared" si="6"/>
        <v>41274.776736111111</v>
      </c>
      <c r="T103" s="2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24">
        <f t="shared" si="6"/>
        <v>40505.131168981483</v>
      </c>
      <c r="T104" s="2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24">
        <f t="shared" si="6"/>
        <v>41682.805902777778</v>
      </c>
      <c r="T105" s="2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24">
        <f t="shared" si="6"/>
        <v>40612.695208333331</v>
      </c>
      <c r="T106" s="2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24">
        <f t="shared" si="6"/>
        <v>42485.724768518514</v>
      </c>
      <c r="T107" s="2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24">
        <f t="shared" si="6"/>
        <v>40987.776631944449</v>
      </c>
      <c r="T108" s="2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24">
        <f t="shared" si="6"/>
        <v>40635.982488425929</v>
      </c>
      <c r="T109" s="2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24">
        <f t="shared" si="6"/>
        <v>41365.613078703704</v>
      </c>
      <c r="T110" s="2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24">
        <f t="shared" si="6"/>
        <v>40570.025810185187</v>
      </c>
      <c r="T111" s="2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24">
        <f t="shared" si="6"/>
        <v>41557.949687500004</v>
      </c>
      <c r="T112" s="2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24">
        <f t="shared" si="6"/>
        <v>42125.333182870367</v>
      </c>
      <c r="T113" s="2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24">
        <f t="shared" si="6"/>
        <v>41718.043032407404</v>
      </c>
      <c r="T114" s="2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24">
        <f t="shared" si="6"/>
        <v>40753.758425925924</v>
      </c>
      <c r="T115" s="2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24">
        <f t="shared" si="6"/>
        <v>40861.27416666667</v>
      </c>
      <c r="T116" s="2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24">
        <f t="shared" si="6"/>
        <v>40918.738935185182</v>
      </c>
      <c r="T117" s="2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24">
        <f t="shared" si="6"/>
        <v>40595.497164351851</v>
      </c>
      <c r="T118" s="2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24">
        <f t="shared" si="6"/>
        <v>40248.834999999999</v>
      </c>
      <c r="T119" s="2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24">
        <f t="shared" si="6"/>
        <v>40723.053657407407</v>
      </c>
      <c r="T120" s="2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24">
        <f t="shared" si="6"/>
        <v>40739.069282407407</v>
      </c>
      <c r="T121" s="2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24">
        <f t="shared" si="6"/>
        <v>42616.049849537041</v>
      </c>
      <c r="T122" s="2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24">
        <f t="shared" si="6"/>
        <v>42096.704976851848</v>
      </c>
      <c r="T123" s="2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24">
        <f t="shared" si="6"/>
        <v>42593.431793981479</v>
      </c>
      <c r="T124" s="2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24">
        <f t="shared" si="6"/>
        <v>41904.781990740739</v>
      </c>
      <c r="T125" s="2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24">
        <f t="shared" si="6"/>
        <v>42114.928726851853</v>
      </c>
      <c r="T126" s="2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24">
        <f t="shared" si="6"/>
        <v>42709.993981481486</v>
      </c>
      <c r="T127" s="2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24">
        <f t="shared" si="6"/>
        <v>42135.589548611111</v>
      </c>
      <c r="T128" s="2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24">
        <f t="shared" si="6"/>
        <v>42067.62431712963</v>
      </c>
      <c r="T129" s="2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 0)</f>
        <v>2</v>
      </c>
      <c r="P130">
        <f t="shared" si="5"/>
        <v>311.17</v>
      </c>
      <c r="Q130" s="10" t="s">
        <v>8308</v>
      </c>
      <c r="R130" t="s">
        <v>8311</v>
      </c>
      <c r="S130" s="24">
        <f t="shared" si="6"/>
        <v>42628.22792824074</v>
      </c>
      <c r="T130" s="2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24">
        <f t="shared" ref="S131:S194" si="10">(((J131/60)/60)/24)+DATE(1970,1,1)</f>
        <v>41882.937303240738</v>
      </c>
      <c r="T131" s="2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24">
        <f t="shared" si="10"/>
        <v>41778.915416666663</v>
      </c>
      <c r="T132" s="2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24">
        <f t="shared" si="10"/>
        <v>42541.837511574078</v>
      </c>
      <c r="T133" s="2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24">
        <f t="shared" si="10"/>
        <v>41905.812581018516</v>
      </c>
      <c r="T134" s="2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24">
        <f t="shared" si="10"/>
        <v>42491.80768518518</v>
      </c>
      <c r="T135" s="2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24">
        <f t="shared" si="10"/>
        <v>42221.909930555557</v>
      </c>
      <c r="T136" s="2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24">
        <f t="shared" si="10"/>
        <v>41788.381909722222</v>
      </c>
      <c r="T137" s="2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24">
        <f t="shared" si="10"/>
        <v>42096.410115740742</v>
      </c>
      <c r="T138" s="2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24">
        <f t="shared" si="10"/>
        <v>42239.573993055557</v>
      </c>
      <c r="T139" s="2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24">
        <f t="shared" si="10"/>
        <v>42186.257418981477</v>
      </c>
      <c r="T140" s="2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24">
        <f t="shared" si="10"/>
        <v>42187.920972222222</v>
      </c>
      <c r="T141" s="2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24">
        <f t="shared" si="10"/>
        <v>42053.198287037041</v>
      </c>
      <c r="T142" s="2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24">
        <f t="shared" si="10"/>
        <v>42110.153043981481</v>
      </c>
      <c r="T143" s="2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24">
        <f t="shared" si="10"/>
        <v>41938.893263888887</v>
      </c>
      <c r="T144" s="2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24">
        <f t="shared" si="10"/>
        <v>42559.064143518524</v>
      </c>
      <c r="T145" s="2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24">
        <f t="shared" si="10"/>
        <v>42047.762407407412</v>
      </c>
      <c r="T146" s="2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24">
        <f t="shared" si="10"/>
        <v>42200.542268518519</v>
      </c>
      <c r="T147" s="2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24">
        <f t="shared" si="10"/>
        <v>42693.016180555554</v>
      </c>
      <c r="T148" s="2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24">
        <f t="shared" si="10"/>
        <v>41969.767824074079</v>
      </c>
      <c r="T149" s="2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24">
        <f t="shared" si="10"/>
        <v>42397.281666666662</v>
      </c>
      <c r="T150" s="2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24">
        <f t="shared" si="10"/>
        <v>41968.172106481477</v>
      </c>
      <c r="T151" s="2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24">
        <f t="shared" si="10"/>
        <v>42090.161828703705</v>
      </c>
      <c r="T152" s="2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24">
        <f t="shared" si="10"/>
        <v>42113.550821759258</v>
      </c>
      <c r="T153" s="2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24">
        <f t="shared" si="10"/>
        <v>41875.077546296299</v>
      </c>
      <c r="T154" s="2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24">
        <f t="shared" si="10"/>
        <v>41933.586157407408</v>
      </c>
      <c r="T155" s="2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24">
        <f t="shared" si="10"/>
        <v>42115.547395833331</v>
      </c>
      <c r="T156" s="2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24">
        <f t="shared" si="10"/>
        <v>42168.559432870374</v>
      </c>
      <c r="T157" s="2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24">
        <f t="shared" si="10"/>
        <v>41794.124953703707</v>
      </c>
      <c r="T158" s="2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24">
        <f t="shared" si="10"/>
        <v>42396.911712962959</v>
      </c>
      <c r="T159" s="2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24">
        <f t="shared" si="10"/>
        <v>41904.07671296296</v>
      </c>
      <c r="T160" s="2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24">
        <f t="shared" si="10"/>
        <v>42514.434548611112</v>
      </c>
      <c r="T161" s="2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24">
        <f t="shared" si="10"/>
        <v>42171.913090277783</v>
      </c>
      <c r="T162" s="2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24">
        <f t="shared" si="10"/>
        <v>41792.687442129631</v>
      </c>
      <c r="T163" s="2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24">
        <f t="shared" si="10"/>
        <v>41835.126805555556</v>
      </c>
      <c r="T164" s="2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24">
        <f t="shared" si="10"/>
        <v>42243.961273148147</v>
      </c>
      <c r="T165" s="2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24">
        <f t="shared" si="10"/>
        <v>41841.762743055559</v>
      </c>
      <c r="T166" s="2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24">
        <f t="shared" si="10"/>
        <v>42351.658842592587</v>
      </c>
      <c r="T167" s="2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24">
        <f t="shared" si="10"/>
        <v>42721.075949074075</v>
      </c>
      <c r="T168" s="2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24">
        <f t="shared" si="10"/>
        <v>42160.927488425921</v>
      </c>
      <c r="T169" s="2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24">
        <f t="shared" si="10"/>
        <v>42052.83530092593</v>
      </c>
      <c r="T170" s="2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24">
        <f t="shared" si="10"/>
        <v>41900.505312499998</v>
      </c>
      <c r="T171" s="2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24">
        <f t="shared" si="10"/>
        <v>42216.977812500001</v>
      </c>
      <c r="T172" s="2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24">
        <f t="shared" si="10"/>
        <v>42534.180717592593</v>
      </c>
      <c r="T173" s="2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24">
        <f t="shared" si="10"/>
        <v>42047.394942129627</v>
      </c>
      <c r="T174" s="2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24">
        <f t="shared" si="10"/>
        <v>42033.573009259257</v>
      </c>
      <c r="T175" s="2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24">
        <f t="shared" si="10"/>
        <v>42072.758981481486</v>
      </c>
      <c r="T176" s="2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24">
        <f t="shared" si="10"/>
        <v>41855.777905092589</v>
      </c>
      <c r="T177" s="2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24">
        <f t="shared" si="10"/>
        <v>42191.824062500003</v>
      </c>
      <c r="T178" s="2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24">
        <f t="shared" si="10"/>
        <v>42070.047754629632</v>
      </c>
      <c r="T179" s="2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24">
        <f t="shared" si="10"/>
        <v>42304.955381944441</v>
      </c>
      <c r="T180" s="2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24">
        <f t="shared" si="10"/>
        <v>42403.080497685187</v>
      </c>
      <c r="T181" s="2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24">
        <f t="shared" si="10"/>
        <v>42067.991238425922</v>
      </c>
      <c r="T182" s="2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24">
        <f t="shared" si="10"/>
        <v>42147.741840277777</v>
      </c>
      <c r="T183" s="2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24">
        <f t="shared" si="10"/>
        <v>42712.011944444443</v>
      </c>
      <c r="T184" s="2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24">
        <f t="shared" si="10"/>
        <v>41939.810300925928</v>
      </c>
      <c r="T185" s="2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24">
        <f t="shared" si="10"/>
        <v>41825.791226851856</v>
      </c>
      <c r="T186" s="2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24">
        <f t="shared" si="10"/>
        <v>42570.91133101852</v>
      </c>
      <c r="T187" s="2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24">
        <f t="shared" si="10"/>
        <v>42767.812893518523</v>
      </c>
      <c r="T188" s="2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24">
        <f t="shared" si="10"/>
        <v>42182.234456018516</v>
      </c>
      <c r="T189" s="2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24">
        <f t="shared" si="10"/>
        <v>41857.18304398148</v>
      </c>
      <c r="T190" s="2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24">
        <f t="shared" si="10"/>
        <v>42556.690706018519</v>
      </c>
      <c r="T191" s="2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24">
        <f t="shared" si="10"/>
        <v>42527.650995370372</v>
      </c>
      <c r="T192" s="2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24">
        <f t="shared" si="10"/>
        <v>42239.441412037035</v>
      </c>
      <c r="T193" s="2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 0)</f>
        <v>0</v>
      </c>
      <c r="P194">
        <f t="shared" si="9"/>
        <v>5.67</v>
      </c>
      <c r="Q194" s="10" t="s">
        <v>8308</v>
      </c>
      <c r="R194" t="s">
        <v>8312</v>
      </c>
      <c r="S194" s="24">
        <f t="shared" si="10"/>
        <v>41899.792037037041</v>
      </c>
      <c r="T194" s="2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24">
        <f t="shared" ref="S195:S258" si="14">(((J195/60)/60)/24)+DATE(1970,1,1)</f>
        <v>41911.934791666667</v>
      </c>
      <c r="T195" s="2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24">
        <f t="shared" si="14"/>
        <v>42375.996886574074</v>
      </c>
      <c r="T196" s="2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24">
        <f t="shared" si="14"/>
        <v>42135.67050925926</v>
      </c>
      <c r="T197" s="2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24">
        <f t="shared" si="14"/>
        <v>42259.542800925927</v>
      </c>
      <c r="T198" s="2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24">
        <f t="shared" si="14"/>
        <v>42741.848379629635</v>
      </c>
      <c r="T199" s="2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24">
        <f t="shared" si="14"/>
        <v>41887.383356481485</v>
      </c>
      <c r="T200" s="2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24">
        <f t="shared" si="14"/>
        <v>42584.123865740738</v>
      </c>
      <c r="T201" s="2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24">
        <f t="shared" si="14"/>
        <v>41867.083368055559</v>
      </c>
      <c r="T202" s="2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24">
        <f t="shared" si="14"/>
        <v>42023.818622685183</v>
      </c>
      <c r="T203" s="2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24">
        <f t="shared" si="14"/>
        <v>42255.927824074075</v>
      </c>
      <c r="T204" s="2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24">
        <f t="shared" si="14"/>
        <v>41973.847962962958</v>
      </c>
      <c r="T205" s="2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24">
        <f t="shared" si="14"/>
        <v>42556.583368055552</v>
      </c>
      <c r="T206" s="2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24">
        <f t="shared" si="14"/>
        <v>42248.632199074069</v>
      </c>
      <c r="T207" s="2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24">
        <f t="shared" si="14"/>
        <v>42567.004432870366</v>
      </c>
      <c r="T208" s="2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24">
        <f t="shared" si="14"/>
        <v>41978.197199074071</v>
      </c>
      <c r="T209" s="2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24">
        <f t="shared" si="14"/>
        <v>41959.369988425926</v>
      </c>
      <c r="T210" s="2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24">
        <f t="shared" si="14"/>
        <v>42165.922858796301</v>
      </c>
      <c r="T211" s="2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24">
        <f t="shared" si="14"/>
        <v>42249.064722222218</v>
      </c>
      <c r="T212" s="2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24">
        <f t="shared" si="14"/>
        <v>42236.159918981488</v>
      </c>
      <c r="T213" s="2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24">
        <f t="shared" si="14"/>
        <v>42416.881018518514</v>
      </c>
      <c r="T214" s="2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24">
        <f t="shared" si="14"/>
        <v>42202.594293981485</v>
      </c>
      <c r="T215" s="2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24">
        <f t="shared" si="14"/>
        <v>42009.64061342593</v>
      </c>
      <c r="T216" s="2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24">
        <f t="shared" si="14"/>
        <v>42375.230115740742</v>
      </c>
      <c r="T217" s="2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24">
        <f t="shared" si="14"/>
        <v>42066.958761574075</v>
      </c>
      <c r="T218" s="2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24">
        <f t="shared" si="14"/>
        <v>41970.64061342593</v>
      </c>
      <c r="T219" s="2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24">
        <f t="shared" si="14"/>
        <v>42079.628344907411</v>
      </c>
      <c r="T220" s="2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24">
        <f t="shared" si="14"/>
        <v>42429.326678240745</v>
      </c>
      <c r="T221" s="2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24">
        <f t="shared" si="14"/>
        <v>42195.643865740742</v>
      </c>
      <c r="T222" s="2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24">
        <f t="shared" si="14"/>
        <v>42031.837546296301</v>
      </c>
      <c r="T223" s="2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24">
        <f t="shared" si="14"/>
        <v>42031.769884259258</v>
      </c>
      <c r="T224" s="2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24">
        <f t="shared" si="14"/>
        <v>42482.048032407409</v>
      </c>
      <c r="T225" s="2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24">
        <f t="shared" si="14"/>
        <v>42135.235254629632</v>
      </c>
      <c r="T226" s="2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24">
        <f t="shared" si="14"/>
        <v>42438.961273148147</v>
      </c>
      <c r="T227" s="2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24">
        <f t="shared" si="14"/>
        <v>42106.666018518517</v>
      </c>
      <c r="T228" s="2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24">
        <f t="shared" si="14"/>
        <v>42164.893993055557</v>
      </c>
      <c r="T229" s="2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24">
        <f t="shared" si="14"/>
        <v>42096.686400462961</v>
      </c>
      <c r="T230" s="2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24">
        <f t="shared" si="14"/>
        <v>42383.933993055558</v>
      </c>
      <c r="T231" s="2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24">
        <f t="shared" si="14"/>
        <v>42129.777210648142</v>
      </c>
      <c r="T232" s="2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24">
        <f t="shared" si="14"/>
        <v>42341.958923611113</v>
      </c>
      <c r="T233" s="2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24">
        <f t="shared" si="14"/>
        <v>42032.82576388889</v>
      </c>
      <c r="T234" s="2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24">
        <f t="shared" si="14"/>
        <v>42612.911712962959</v>
      </c>
      <c r="T235" s="2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24">
        <f t="shared" si="14"/>
        <v>42136.035405092596</v>
      </c>
      <c r="T236" s="2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24">
        <f t="shared" si="14"/>
        <v>42164.908530092594</v>
      </c>
      <c r="T237" s="2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24">
        <f t="shared" si="14"/>
        <v>42321.08447916666</v>
      </c>
      <c r="T238" s="2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24">
        <f t="shared" si="14"/>
        <v>42377.577187499999</v>
      </c>
      <c r="T239" s="2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24">
        <f t="shared" si="14"/>
        <v>42713.962499999994</v>
      </c>
      <c r="T240" s="2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24">
        <f t="shared" si="14"/>
        <v>42297.110300925924</v>
      </c>
      <c r="T241" s="2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24">
        <f t="shared" si="14"/>
        <v>41354.708460648151</v>
      </c>
      <c r="T242" s="2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24">
        <f t="shared" si="14"/>
        <v>41949.697962962964</v>
      </c>
      <c r="T243" s="2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24">
        <f t="shared" si="14"/>
        <v>40862.492939814816</v>
      </c>
      <c r="T244" s="2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24">
        <f t="shared" si="14"/>
        <v>41662.047500000001</v>
      </c>
      <c r="T245" s="2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24">
        <f t="shared" si="14"/>
        <v>40213.323599537034</v>
      </c>
      <c r="T246" s="2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24">
        <f t="shared" si="14"/>
        <v>41107.053067129629</v>
      </c>
      <c r="T247" s="2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24">
        <f t="shared" si="14"/>
        <v>40480.363483796296</v>
      </c>
      <c r="T248" s="2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24">
        <f t="shared" si="14"/>
        <v>40430.604328703703</v>
      </c>
      <c r="T249" s="2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24">
        <f t="shared" si="14"/>
        <v>40870.774409722224</v>
      </c>
      <c r="T250" s="2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24">
        <f t="shared" si="14"/>
        <v>40332.923842592594</v>
      </c>
      <c r="T251" s="2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24">
        <f t="shared" si="14"/>
        <v>41401.565868055557</v>
      </c>
      <c r="T252" s="2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24">
        <f t="shared" si="14"/>
        <v>41013.787569444445</v>
      </c>
      <c r="T253" s="2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24">
        <f t="shared" si="14"/>
        <v>40266.662708333337</v>
      </c>
      <c r="T254" s="2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24">
        <f t="shared" si="14"/>
        <v>40924.650868055556</v>
      </c>
      <c r="T255" s="2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24">
        <f t="shared" si="14"/>
        <v>42263.952662037031</v>
      </c>
      <c r="T256" s="2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24">
        <f t="shared" si="14"/>
        <v>40588.526412037041</v>
      </c>
      <c r="T257" s="2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 0)</f>
        <v>139</v>
      </c>
      <c r="P258">
        <f t="shared" si="13"/>
        <v>65.760000000000005</v>
      </c>
      <c r="Q258" s="10" t="s">
        <v>8308</v>
      </c>
      <c r="R258" t="s">
        <v>8313</v>
      </c>
      <c r="S258" s="24">
        <f t="shared" si="14"/>
        <v>41319.769293981481</v>
      </c>
      <c r="T258" s="2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24">
        <f t="shared" ref="S259:S322" si="18">(((J259/60)/60)/24)+DATE(1970,1,1)</f>
        <v>42479.626875000002</v>
      </c>
      <c r="T259" s="2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24">
        <f t="shared" si="18"/>
        <v>40682.051689814813</v>
      </c>
      <c r="T260" s="2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24">
        <f t="shared" si="18"/>
        <v>42072.738067129627</v>
      </c>
      <c r="T261" s="2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24">
        <f t="shared" si="18"/>
        <v>40330.755543981482</v>
      </c>
      <c r="T262" s="2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24">
        <f t="shared" si="18"/>
        <v>41017.885462962964</v>
      </c>
      <c r="T263" s="2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24">
        <f t="shared" si="18"/>
        <v>40555.24800925926</v>
      </c>
      <c r="T264" s="2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24">
        <f t="shared" si="18"/>
        <v>41149.954791666663</v>
      </c>
      <c r="T265" s="2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24">
        <f t="shared" si="18"/>
        <v>41010.620312500003</v>
      </c>
      <c r="T266" s="2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24">
        <f t="shared" si="18"/>
        <v>40267.245717592588</v>
      </c>
      <c r="T267" s="2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24">
        <f t="shared" si="18"/>
        <v>40205.174849537041</v>
      </c>
      <c r="T268" s="2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24">
        <f t="shared" si="18"/>
        <v>41785.452534722222</v>
      </c>
      <c r="T269" s="2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24">
        <f t="shared" si="18"/>
        <v>40809.15252314815</v>
      </c>
      <c r="T270" s="2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24">
        <f t="shared" si="18"/>
        <v>42758.197013888886</v>
      </c>
      <c r="T271" s="2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24">
        <f t="shared" si="18"/>
        <v>40637.866550925923</v>
      </c>
      <c r="T272" s="2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24">
        <f t="shared" si="18"/>
        <v>41612.10024305556</v>
      </c>
      <c r="T273" s="2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24">
        <f t="shared" si="18"/>
        <v>40235.900358796294</v>
      </c>
      <c r="T274" s="2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24">
        <f t="shared" si="18"/>
        <v>40697.498449074075</v>
      </c>
      <c r="T275" s="2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24">
        <f t="shared" si="18"/>
        <v>40969.912372685183</v>
      </c>
      <c r="T276" s="2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24">
        <f t="shared" si="18"/>
        <v>41193.032013888893</v>
      </c>
      <c r="T277" s="2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24">
        <f t="shared" si="18"/>
        <v>40967.081874999996</v>
      </c>
      <c r="T278" s="2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24">
        <f t="shared" si="18"/>
        <v>42117.891423611116</v>
      </c>
      <c r="T279" s="2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24">
        <f t="shared" si="18"/>
        <v>41164.040960648148</v>
      </c>
      <c r="T280" s="2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24">
        <f t="shared" si="18"/>
        <v>42759.244166666671</v>
      </c>
      <c r="T281" s="2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24">
        <f t="shared" si="18"/>
        <v>41744.590682870366</v>
      </c>
      <c r="T282" s="2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24">
        <f t="shared" si="18"/>
        <v>39950.163344907407</v>
      </c>
      <c r="T283" s="2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24">
        <f t="shared" si="18"/>
        <v>40194.920046296298</v>
      </c>
      <c r="T284" s="2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24">
        <f t="shared" si="18"/>
        <v>40675.71</v>
      </c>
      <c r="T285" s="2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24">
        <f t="shared" si="18"/>
        <v>40904.738194444442</v>
      </c>
      <c r="T286" s="2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24">
        <f t="shared" si="18"/>
        <v>41506.756111111114</v>
      </c>
      <c r="T287" s="2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24">
        <f t="shared" si="18"/>
        <v>41313.816249999996</v>
      </c>
      <c r="T288" s="2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24">
        <f t="shared" si="18"/>
        <v>41184.277986111112</v>
      </c>
      <c r="T289" s="2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24">
        <f t="shared" si="18"/>
        <v>41051.168900462959</v>
      </c>
      <c r="T290" s="2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24">
        <f t="shared" si="18"/>
        <v>41550.456412037034</v>
      </c>
      <c r="T291" s="2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24">
        <f t="shared" si="18"/>
        <v>40526.36917824074</v>
      </c>
      <c r="T292" s="2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24">
        <f t="shared" si="18"/>
        <v>41376.769050925926</v>
      </c>
      <c r="T293" s="2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24">
        <f t="shared" si="18"/>
        <v>40812.803229166668</v>
      </c>
      <c r="T294" s="2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24">
        <f t="shared" si="18"/>
        <v>41719.667986111112</v>
      </c>
      <c r="T295" s="2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24">
        <f t="shared" si="18"/>
        <v>40343.084421296298</v>
      </c>
      <c r="T296" s="2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24">
        <f t="shared" si="18"/>
        <v>41519.004733796297</v>
      </c>
      <c r="T297" s="2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24">
        <f t="shared" si="18"/>
        <v>41134.475497685184</v>
      </c>
      <c r="T298" s="2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24">
        <f t="shared" si="18"/>
        <v>42089.72802083334</v>
      </c>
      <c r="T299" s="2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24">
        <f t="shared" si="18"/>
        <v>41709.463518518518</v>
      </c>
      <c r="T300" s="2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24">
        <f t="shared" si="18"/>
        <v>40469.225231481483</v>
      </c>
      <c r="T301" s="2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24">
        <f t="shared" si="18"/>
        <v>40626.959930555553</v>
      </c>
      <c r="T302" s="2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24">
        <f t="shared" si="18"/>
        <v>41312.737673611111</v>
      </c>
      <c r="T303" s="2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24">
        <f t="shared" si="18"/>
        <v>40933.856921296298</v>
      </c>
      <c r="T304" s="2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24">
        <f t="shared" si="18"/>
        <v>41032.071134259262</v>
      </c>
      <c r="T305" s="2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24">
        <f t="shared" si="18"/>
        <v>41114.094872685186</v>
      </c>
      <c r="T306" s="2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24">
        <f t="shared" si="18"/>
        <v>40948.630196759259</v>
      </c>
      <c r="T307" s="2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24">
        <f t="shared" si="18"/>
        <v>41333.837187500001</v>
      </c>
      <c r="T308" s="2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24">
        <f t="shared" si="18"/>
        <v>41282.944456018515</v>
      </c>
      <c r="T309" s="2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24">
        <f t="shared" si="18"/>
        <v>40567.694560185184</v>
      </c>
      <c r="T310" s="2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24">
        <f t="shared" si="18"/>
        <v>41134.751550925925</v>
      </c>
      <c r="T311" s="2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24">
        <f t="shared" si="18"/>
        <v>40821.183136574073</v>
      </c>
      <c r="T312" s="2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24">
        <f t="shared" si="18"/>
        <v>40868.219814814816</v>
      </c>
      <c r="T313" s="2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24">
        <f t="shared" si="18"/>
        <v>41348.877685185187</v>
      </c>
      <c r="T314" s="2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24">
        <f t="shared" si="18"/>
        <v>40357.227939814817</v>
      </c>
      <c r="T315" s="2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24">
        <f t="shared" si="18"/>
        <v>41304.833194444444</v>
      </c>
      <c r="T316" s="2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24">
        <f t="shared" si="18"/>
        <v>41113.77238425926</v>
      </c>
      <c r="T317" s="2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24">
        <f t="shared" si="18"/>
        <v>41950.923576388886</v>
      </c>
      <c r="T318" s="2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24">
        <f t="shared" si="18"/>
        <v>41589.676886574074</v>
      </c>
      <c r="T319" s="2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24">
        <f t="shared" si="18"/>
        <v>41330.038784722223</v>
      </c>
      <c r="T320" s="2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24">
        <f t="shared" si="18"/>
        <v>40123.83829861111</v>
      </c>
      <c r="T321" s="2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 0)</f>
        <v>107</v>
      </c>
      <c r="P322">
        <f t="shared" si="17"/>
        <v>134.91</v>
      </c>
      <c r="Q322" s="10" t="s">
        <v>8308</v>
      </c>
      <c r="R322" t="s">
        <v>8313</v>
      </c>
      <c r="S322" s="24">
        <f t="shared" si="18"/>
        <v>42331.551307870366</v>
      </c>
      <c r="T322" s="2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24">
        <f t="shared" ref="S323:S386" si="22">(((J323/60)/60)/24)+DATE(1970,1,1)</f>
        <v>42647.446597222224</v>
      </c>
      <c r="T323" s="2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24">
        <f t="shared" si="22"/>
        <v>42473.57</v>
      </c>
      <c r="T324" s="2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24">
        <f t="shared" si="22"/>
        <v>42697.32136574074</v>
      </c>
      <c r="T325" s="2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24">
        <f t="shared" si="22"/>
        <v>42184.626250000001</v>
      </c>
      <c r="T326" s="2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24">
        <f t="shared" si="22"/>
        <v>42689.187881944439</v>
      </c>
      <c r="T327" s="2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24">
        <f t="shared" si="22"/>
        <v>42775.314884259264</v>
      </c>
      <c r="T328" s="2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24">
        <f t="shared" si="22"/>
        <v>42058.235289351855</v>
      </c>
      <c r="T329" s="2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24">
        <f t="shared" si="22"/>
        <v>42278.946620370371</v>
      </c>
      <c r="T330" s="2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24">
        <f t="shared" si="22"/>
        <v>42291.46674768519</v>
      </c>
      <c r="T331" s="2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24">
        <f t="shared" si="22"/>
        <v>41379.515775462962</v>
      </c>
      <c r="T332" s="2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24">
        <f t="shared" si="22"/>
        <v>42507.581412037034</v>
      </c>
      <c r="T333" s="2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24">
        <f t="shared" si="22"/>
        <v>42263.680289351847</v>
      </c>
      <c r="T334" s="2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24">
        <f t="shared" si="22"/>
        <v>42437.636469907404</v>
      </c>
      <c r="T335" s="2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24">
        <f t="shared" si="22"/>
        <v>42101.682372685187</v>
      </c>
      <c r="T336" s="2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24">
        <f t="shared" si="22"/>
        <v>42101.737442129626</v>
      </c>
      <c r="T337" s="2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24">
        <f t="shared" si="22"/>
        <v>42291.596273148149</v>
      </c>
      <c r="T338" s="2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24">
        <f t="shared" si="22"/>
        <v>42047.128564814819</v>
      </c>
      <c r="T339" s="2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24">
        <f t="shared" si="22"/>
        <v>42559.755671296298</v>
      </c>
      <c r="T340" s="2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24">
        <f t="shared" si="22"/>
        <v>42093.760046296295</v>
      </c>
      <c r="T341" s="2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24">
        <f t="shared" si="22"/>
        <v>42772.669062500005</v>
      </c>
      <c r="T342" s="2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24">
        <f t="shared" si="22"/>
        <v>41894.879606481481</v>
      </c>
      <c r="T343" s="2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24">
        <f t="shared" si="22"/>
        <v>42459.780844907407</v>
      </c>
      <c r="T344" s="2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24">
        <f t="shared" si="22"/>
        <v>41926.73778935185</v>
      </c>
      <c r="T345" s="2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24">
        <f t="shared" si="22"/>
        <v>42111.970995370371</v>
      </c>
      <c r="T346" s="2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24">
        <f t="shared" si="22"/>
        <v>42114.944328703699</v>
      </c>
      <c r="T347" s="2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24">
        <f t="shared" si="22"/>
        <v>42261.500243055561</v>
      </c>
      <c r="T348" s="2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24">
        <f t="shared" si="22"/>
        <v>42292.495474537034</v>
      </c>
      <c r="T349" s="2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24">
        <f t="shared" si="22"/>
        <v>42207.58699074074</v>
      </c>
      <c r="T350" s="2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24">
        <f t="shared" si="22"/>
        <v>42760.498935185184</v>
      </c>
      <c r="T351" s="2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24">
        <f t="shared" si="22"/>
        <v>42586.066076388888</v>
      </c>
      <c r="T352" s="2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24">
        <f t="shared" si="22"/>
        <v>42427.964745370366</v>
      </c>
      <c r="T353" s="2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24">
        <f t="shared" si="22"/>
        <v>41890.167453703703</v>
      </c>
      <c r="T354" s="2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24">
        <f t="shared" si="22"/>
        <v>42297.791886574079</v>
      </c>
      <c r="T355" s="2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24">
        <f t="shared" si="22"/>
        <v>42438.827789351853</v>
      </c>
      <c r="T356" s="2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24">
        <f t="shared" si="22"/>
        <v>41943.293912037036</v>
      </c>
      <c r="T357" s="2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24">
        <f t="shared" si="22"/>
        <v>42415.803159722222</v>
      </c>
      <c r="T358" s="2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24">
        <f t="shared" si="22"/>
        <v>42078.222187499996</v>
      </c>
      <c r="T359" s="2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24">
        <f t="shared" si="22"/>
        <v>42507.860196759255</v>
      </c>
      <c r="T360" s="2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24">
        <f t="shared" si="22"/>
        <v>41935.070486111108</v>
      </c>
      <c r="T361" s="2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24">
        <f t="shared" si="22"/>
        <v>42163.897916666669</v>
      </c>
      <c r="T362" s="2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24">
        <f t="shared" si="22"/>
        <v>41936.001226851848</v>
      </c>
      <c r="T363" s="2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24">
        <f t="shared" si="22"/>
        <v>41837.210543981484</v>
      </c>
      <c r="T364" s="2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24">
        <f t="shared" si="22"/>
        <v>40255.744629629626</v>
      </c>
      <c r="T365" s="2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24">
        <f t="shared" si="22"/>
        <v>41780.859629629631</v>
      </c>
      <c r="T366" s="2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24">
        <f t="shared" si="22"/>
        <v>41668.606469907405</v>
      </c>
      <c r="T367" s="2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24">
        <f t="shared" si="22"/>
        <v>41019.793032407404</v>
      </c>
      <c r="T368" s="2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24">
        <f t="shared" si="22"/>
        <v>41355.577291666668</v>
      </c>
      <c r="T369" s="2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24">
        <f t="shared" si="22"/>
        <v>42043.605578703704</v>
      </c>
      <c r="T370" s="2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24">
        <f t="shared" si="22"/>
        <v>40893.551724537036</v>
      </c>
      <c r="T371" s="2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24">
        <f t="shared" si="22"/>
        <v>42711.795138888891</v>
      </c>
      <c r="T372" s="2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24">
        <f t="shared" si="22"/>
        <v>41261.767812500002</v>
      </c>
      <c r="T373" s="2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24">
        <f t="shared" si="22"/>
        <v>42425.576898148152</v>
      </c>
      <c r="T374" s="2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24">
        <f t="shared" si="22"/>
        <v>41078.91201388889</v>
      </c>
      <c r="T375" s="2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24">
        <f t="shared" si="22"/>
        <v>40757.889247685183</v>
      </c>
      <c r="T376" s="2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24">
        <f t="shared" si="22"/>
        <v>41657.985081018516</v>
      </c>
      <c r="T377" s="2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24">
        <f t="shared" si="22"/>
        <v>42576.452731481477</v>
      </c>
      <c r="T378" s="2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24">
        <f t="shared" si="22"/>
        <v>42292.250787037032</v>
      </c>
      <c r="T379" s="2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24">
        <f t="shared" si="22"/>
        <v>42370.571851851855</v>
      </c>
      <c r="T380" s="2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24">
        <f t="shared" si="22"/>
        <v>40987.688333333332</v>
      </c>
      <c r="T381" s="2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24">
        <f t="shared" si="22"/>
        <v>42367.719814814816</v>
      </c>
      <c r="T382" s="2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24">
        <f t="shared" si="22"/>
        <v>41085.698113425926</v>
      </c>
      <c r="T383" s="2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24">
        <f t="shared" si="22"/>
        <v>41144.709490740745</v>
      </c>
      <c r="T384" s="2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24">
        <f t="shared" si="22"/>
        <v>41755.117581018516</v>
      </c>
      <c r="T385" s="2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 0)</f>
        <v>112</v>
      </c>
      <c r="P386">
        <f t="shared" si="21"/>
        <v>58.54</v>
      </c>
      <c r="Q386" s="10" t="s">
        <v>8308</v>
      </c>
      <c r="R386" t="s">
        <v>8313</v>
      </c>
      <c r="S386" s="24">
        <f t="shared" si="22"/>
        <v>41980.781793981485</v>
      </c>
      <c r="T386" s="2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24">
        <f t="shared" ref="S387:S450" si="26">(((J387/60)/60)/24)+DATE(1970,1,1)</f>
        <v>41934.584502314814</v>
      </c>
      <c r="T387" s="2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24">
        <f t="shared" si="26"/>
        <v>42211.951284722221</v>
      </c>
      <c r="T388" s="2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24">
        <f t="shared" si="26"/>
        <v>42200.67659722222</v>
      </c>
      <c r="T389" s="2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24">
        <f t="shared" si="26"/>
        <v>42549.076157407413</v>
      </c>
      <c r="T390" s="2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24">
        <f t="shared" si="26"/>
        <v>41674.063078703701</v>
      </c>
      <c r="T391" s="2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24">
        <f t="shared" si="26"/>
        <v>42112.036712962959</v>
      </c>
      <c r="T392" s="2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24">
        <f t="shared" si="26"/>
        <v>40865.042256944449</v>
      </c>
      <c r="T393" s="2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24">
        <f t="shared" si="26"/>
        <v>40763.717256944445</v>
      </c>
      <c r="T394" s="2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24">
        <f t="shared" si="26"/>
        <v>41526.708935185183</v>
      </c>
      <c r="T395" s="2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24">
        <f t="shared" si="26"/>
        <v>42417.818078703705</v>
      </c>
      <c r="T396" s="2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24">
        <f t="shared" si="26"/>
        <v>40990.909259259257</v>
      </c>
      <c r="T397" s="2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24">
        <f t="shared" si="26"/>
        <v>41082.564884259256</v>
      </c>
      <c r="T398" s="2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24">
        <f t="shared" si="26"/>
        <v>40379.776435185187</v>
      </c>
      <c r="T399" s="2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24">
        <f t="shared" si="26"/>
        <v>42078.793124999997</v>
      </c>
      <c r="T400" s="2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24">
        <f t="shared" si="26"/>
        <v>42687.875775462962</v>
      </c>
      <c r="T401" s="2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24">
        <f t="shared" si="26"/>
        <v>41745.635960648149</v>
      </c>
      <c r="T402" s="2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24">
        <f t="shared" si="26"/>
        <v>40732.842245370368</v>
      </c>
      <c r="T403" s="2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24">
        <f t="shared" si="26"/>
        <v>42292.539548611108</v>
      </c>
      <c r="T404" s="2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24">
        <f t="shared" si="26"/>
        <v>40718.310659722221</v>
      </c>
      <c r="T405" s="2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24">
        <f t="shared" si="26"/>
        <v>41646.628032407411</v>
      </c>
      <c r="T406" s="2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24">
        <f t="shared" si="26"/>
        <v>41674.08494212963</v>
      </c>
      <c r="T407" s="2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24">
        <f t="shared" si="26"/>
        <v>40638.162465277775</v>
      </c>
      <c r="T408" s="2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24">
        <f t="shared" si="26"/>
        <v>40806.870949074073</v>
      </c>
      <c r="T409" s="2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24">
        <f t="shared" si="26"/>
        <v>41543.735995370371</v>
      </c>
      <c r="T410" s="2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24">
        <f t="shared" si="26"/>
        <v>42543.862777777773</v>
      </c>
      <c r="T411" s="2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24">
        <f t="shared" si="26"/>
        <v>42113.981446759266</v>
      </c>
      <c r="T412" s="2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24">
        <f t="shared" si="26"/>
        <v>41598.17597222222</v>
      </c>
      <c r="T413" s="2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24">
        <f t="shared" si="26"/>
        <v>41099.742800925924</v>
      </c>
      <c r="T414" s="2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24">
        <f t="shared" si="26"/>
        <v>41079.877442129626</v>
      </c>
      <c r="T415" s="2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24">
        <f t="shared" si="26"/>
        <v>41529.063252314816</v>
      </c>
      <c r="T416" s="2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24">
        <f t="shared" si="26"/>
        <v>41904.851875</v>
      </c>
      <c r="T417" s="2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24">
        <f t="shared" si="26"/>
        <v>41648.396192129629</v>
      </c>
      <c r="T418" s="2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24">
        <f t="shared" si="26"/>
        <v>41360.970601851855</v>
      </c>
      <c r="T419" s="2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24">
        <f t="shared" si="26"/>
        <v>42178.282372685186</v>
      </c>
      <c r="T420" s="2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24">
        <f t="shared" si="26"/>
        <v>41394.842442129629</v>
      </c>
      <c r="T421" s="2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24">
        <f t="shared" si="26"/>
        <v>41682.23646990741</v>
      </c>
      <c r="T422" s="2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24">
        <f t="shared" si="26"/>
        <v>42177.491388888884</v>
      </c>
      <c r="T423" s="2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24">
        <f t="shared" si="26"/>
        <v>41863.260381944441</v>
      </c>
      <c r="T424" s="2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24">
        <f t="shared" si="26"/>
        <v>41400.92627314815</v>
      </c>
      <c r="T425" s="2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24">
        <f t="shared" si="26"/>
        <v>40934.376145833332</v>
      </c>
      <c r="T426" s="2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24">
        <f t="shared" si="26"/>
        <v>42275.861157407402</v>
      </c>
      <c r="T427" s="2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24">
        <f t="shared" si="26"/>
        <v>42400.711967592593</v>
      </c>
      <c r="T428" s="2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24">
        <f t="shared" si="26"/>
        <v>42285.909027777772</v>
      </c>
      <c r="T429" s="2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24">
        <f t="shared" si="26"/>
        <v>41778.766724537039</v>
      </c>
      <c r="T430" s="2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24">
        <f t="shared" si="26"/>
        <v>40070.901412037041</v>
      </c>
      <c r="T431" s="2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24">
        <f t="shared" si="26"/>
        <v>41513.107256944444</v>
      </c>
      <c r="T432" s="2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24">
        <f t="shared" si="26"/>
        <v>42526.871331018512</v>
      </c>
      <c r="T433" s="2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24">
        <f t="shared" si="26"/>
        <v>42238.726631944446</v>
      </c>
      <c r="T434" s="2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24">
        <f t="shared" si="26"/>
        <v>42228.629884259266</v>
      </c>
      <c r="T435" s="2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24">
        <f t="shared" si="26"/>
        <v>41576.834513888891</v>
      </c>
      <c r="T436" s="2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24">
        <f t="shared" si="26"/>
        <v>41500.747453703705</v>
      </c>
      <c r="T437" s="2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24">
        <f t="shared" si="26"/>
        <v>41456.36241898148</v>
      </c>
      <c r="T438" s="2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24">
        <f t="shared" si="26"/>
        <v>42591.31858796296</v>
      </c>
      <c r="T439" s="2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24">
        <f t="shared" si="26"/>
        <v>42296.261087962965</v>
      </c>
      <c r="T440" s="2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24">
        <f t="shared" si="26"/>
        <v>41919.761782407404</v>
      </c>
      <c r="T441" s="2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24">
        <f t="shared" si="26"/>
        <v>42423.985567129625</v>
      </c>
      <c r="T442" s="2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24">
        <f t="shared" si="26"/>
        <v>41550.793935185182</v>
      </c>
      <c r="T443" s="2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24">
        <f t="shared" si="26"/>
        <v>42024.888692129629</v>
      </c>
      <c r="T444" s="2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24">
        <f t="shared" si="26"/>
        <v>41650.015057870369</v>
      </c>
      <c r="T445" s="2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24">
        <f t="shared" si="26"/>
        <v>40894.906956018516</v>
      </c>
      <c r="T446" s="2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24">
        <f t="shared" si="26"/>
        <v>42130.335358796292</v>
      </c>
      <c r="T447" s="2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24">
        <f t="shared" si="26"/>
        <v>42037.083564814813</v>
      </c>
      <c r="T448" s="2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24">
        <f t="shared" si="26"/>
        <v>41331.555127314816</v>
      </c>
      <c r="T449" s="2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 0)</f>
        <v>3</v>
      </c>
      <c r="P450">
        <f t="shared" si="25"/>
        <v>20.5</v>
      </c>
      <c r="Q450" s="10" t="s">
        <v>8308</v>
      </c>
      <c r="R450" t="s">
        <v>8314</v>
      </c>
      <c r="S450" s="24">
        <f t="shared" si="26"/>
        <v>41753.758043981477</v>
      </c>
      <c r="T450" s="2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24">
        <f t="shared" ref="S451:S514" si="30">(((J451/60)/60)/24)+DATE(1970,1,1)</f>
        <v>41534.568113425928</v>
      </c>
      <c r="T451" s="2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24">
        <f t="shared" si="30"/>
        <v>41654.946759259255</v>
      </c>
      <c r="T452" s="2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24">
        <f t="shared" si="30"/>
        <v>41634.715173611112</v>
      </c>
      <c r="T453" s="2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24">
        <f t="shared" si="30"/>
        <v>42107.703877314809</v>
      </c>
      <c r="T454" s="2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24">
        <f t="shared" si="30"/>
        <v>42038.824988425928</v>
      </c>
      <c r="T455" s="2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24">
        <f t="shared" si="30"/>
        <v>41938.717256944445</v>
      </c>
      <c r="T456" s="2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24">
        <f t="shared" si="30"/>
        <v>40971.002569444441</v>
      </c>
      <c r="T457" s="2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24">
        <f t="shared" si="30"/>
        <v>41547.694456018515</v>
      </c>
      <c r="T458" s="2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24">
        <f t="shared" si="30"/>
        <v>41837.767500000002</v>
      </c>
      <c r="T459" s="2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24">
        <f t="shared" si="30"/>
        <v>41378.69976851852</v>
      </c>
      <c r="T460" s="2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24">
        <f t="shared" si="30"/>
        <v>40800.6403587963</v>
      </c>
      <c r="T461" s="2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24">
        <f t="shared" si="30"/>
        <v>41759.542534722219</v>
      </c>
      <c r="T462" s="2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24">
        <f t="shared" si="30"/>
        <v>41407.84684027778</v>
      </c>
      <c r="T463" s="2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24">
        <f t="shared" si="30"/>
        <v>40705.126631944448</v>
      </c>
      <c r="T464" s="2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24">
        <f t="shared" si="30"/>
        <v>40750.710104166668</v>
      </c>
      <c r="T465" s="2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24">
        <f t="shared" si="30"/>
        <v>42488.848784722228</v>
      </c>
      <c r="T466" s="2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24">
        <f t="shared" si="30"/>
        <v>41801.120069444441</v>
      </c>
      <c r="T467" s="2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24">
        <f t="shared" si="30"/>
        <v>41129.942870370374</v>
      </c>
      <c r="T468" s="2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24">
        <f t="shared" si="30"/>
        <v>41135.679791666669</v>
      </c>
      <c r="T469" s="2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24">
        <f t="shared" si="30"/>
        <v>41041.167627314811</v>
      </c>
      <c r="T470" s="2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24">
        <f t="shared" si="30"/>
        <v>41827.989861111113</v>
      </c>
      <c r="T471" s="2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24">
        <f t="shared" si="30"/>
        <v>41605.167696759258</v>
      </c>
      <c r="T472" s="2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24">
        <f t="shared" si="30"/>
        <v>41703.721979166665</v>
      </c>
      <c r="T473" s="2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24">
        <f t="shared" si="30"/>
        <v>41844.922662037039</v>
      </c>
      <c r="T474" s="2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24">
        <f t="shared" si="30"/>
        <v>41869.698136574072</v>
      </c>
      <c r="T475" s="2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24">
        <f t="shared" si="30"/>
        <v>42753.329039351855</v>
      </c>
      <c r="T476" s="2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24">
        <f t="shared" si="30"/>
        <v>42100.086145833338</v>
      </c>
      <c r="T477" s="2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24">
        <f t="shared" si="30"/>
        <v>41757.975011574075</v>
      </c>
      <c r="T478" s="2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24">
        <f t="shared" si="30"/>
        <v>40987.83488425926</v>
      </c>
      <c r="T479" s="2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24">
        <f t="shared" si="30"/>
        <v>42065.910983796297</v>
      </c>
      <c r="T480" s="2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24">
        <f t="shared" si="30"/>
        <v>41904.407812500001</v>
      </c>
      <c r="T481" s="2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24">
        <f t="shared" si="30"/>
        <v>41465.500173611108</v>
      </c>
      <c r="T482" s="2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24">
        <f t="shared" si="30"/>
        <v>41162.672326388885</v>
      </c>
      <c r="T483" s="2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24">
        <f t="shared" si="30"/>
        <v>42447.896875000006</v>
      </c>
      <c r="T484" s="2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24">
        <f t="shared" si="30"/>
        <v>41243.197592592594</v>
      </c>
      <c r="T485" s="2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24">
        <f t="shared" si="30"/>
        <v>42272.93949074074</v>
      </c>
      <c r="T486" s="2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24">
        <f t="shared" si="30"/>
        <v>41381.50577546296</v>
      </c>
      <c r="T487" s="2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24">
        <f t="shared" si="30"/>
        <v>41761.94258101852</v>
      </c>
      <c r="T488" s="2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24">
        <f t="shared" si="30"/>
        <v>42669.594837962963</v>
      </c>
      <c r="T489" s="2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24">
        <f t="shared" si="30"/>
        <v>42714.054398148146</v>
      </c>
      <c r="T490" s="2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24">
        <f t="shared" si="30"/>
        <v>40882.481666666667</v>
      </c>
      <c r="T491" s="2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24">
        <f t="shared" si="30"/>
        <v>41113.968576388892</v>
      </c>
      <c r="T492" s="2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24">
        <f t="shared" si="30"/>
        <v>42366.982627314821</v>
      </c>
      <c r="T493" s="2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24">
        <f t="shared" si="30"/>
        <v>42596.03506944445</v>
      </c>
      <c r="T494" s="2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24">
        <f t="shared" si="30"/>
        <v>42114.726134259254</v>
      </c>
      <c r="T495" s="2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24">
        <f t="shared" si="30"/>
        <v>41799.830613425926</v>
      </c>
      <c r="T496" s="2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24">
        <f t="shared" si="30"/>
        <v>42171.827604166669</v>
      </c>
      <c r="T497" s="2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24">
        <f t="shared" si="30"/>
        <v>41620.93141203704</v>
      </c>
      <c r="T498" s="2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24">
        <f t="shared" si="30"/>
        <v>41945.037789351853</v>
      </c>
      <c r="T499" s="2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24">
        <f t="shared" si="30"/>
        <v>40858.762141203704</v>
      </c>
      <c r="T500" s="2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24">
        <f t="shared" si="30"/>
        <v>40043.895462962959</v>
      </c>
      <c r="T501" s="2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24">
        <f t="shared" si="30"/>
        <v>40247.886006944449</v>
      </c>
      <c r="T502" s="2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24">
        <f t="shared" si="30"/>
        <v>40703.234386574077</v>
      </c>
      <c r="T503" s="2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24">
        <f t="shared" si="30"/>
        <v>40956.553530092591</v>
      </c>
      <c r="T504" s="2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24">
        <f t="shared" si="30"/>
        <v>41991.526655092588</v>
      </c>
      <c r="T505" s="2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24">
        <f t="shared" si="30"/>
        <v>40949.98364583333</v>
      </c>
      <c r="T506" s="2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24">
        <f t="shared" si="30"/>
        <v>42318.098217592589</v>
      </c>
      <c r="T507" s="2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24">
        <f t="shared" si="30"/>
        <v>41466.552314814813</v>
      </c>
      <c r="T508" s="2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24">
        <f t="shared" si="30"/>
        <v>41156.958993055552</v>
      </c>
      <c r="T509" s="2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24">
        <f t="shared" si="30"/>
        <v>40995.024317129632</v>
      </c>
      <c r="T510" s="2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24">
        <f t="shared" si="30"/>
        <v>42153.631597222222</v>
      </c>
      <c r="T511" s="2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24">
        <f t="shared" si="30"/>
        <v>42400.176377314812</v>
      </c>
      <c r="T512" s="2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24">
        <f t="shared" si="30"/>
        <v>41340.303032407406</v>
      </c>
      <c r="T513" s="2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 0)</f>
        <v>0</v>
      </c>
      <c r="P514">
        <f t="shared" si="29"/>
        <v>5.5</v>
      </c>
      <c r="Q514" s="10" t="s">
        <v>8308</v>
      </c>
      <c r="R514" t="s">
        <v>8314</v>
      </c>
      <c r="S514" s="24">
        <f t="shared" si="30"/>
        <v>42649.742210648154</v>
      </c>
      <c r="T514" s="2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24">
        <f t="shared" ref="S515:S578" si="34">(((J515/60)/60)/24)+DATE(1970,1,1)</f>
        <v>42552.653993055559</v>
      </c>
      <c r="T515" s="2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24">
        <f t="shared" si="34"/>
        <v>41830.613969907405</v>
      </c>
      <c r="T516" s="2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24">
        <f t="shared" si="34"/>
        <v>42327.490752314814</v>
      </c>
      <c r="T517" s="2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24">
        <f t="shared" si="34"/>
        <v>42091.778703703705</v>
      </c>
      <c r="T518" s="2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24">
        <f t="shared" si="34"/>
        <v>42738.615289351852</v>
      </c>
      <c r="T519" s="2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24">
        <f t="shared" si="34"/>
        <v>42223.616018518514</v>
      </c>
      <c r="T520" s="2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24">
        <f t="shared" si="34"/>
        <v>41218.391446759262</v>
      </c>
      <c r="T521" s="2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24">
        <f t="shared" si="34"/>
        <v>42318.702094907407</v>
      </c>
      <c r="T522" s="2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24">
        <f t="shared" si="34"/>
        <v>42646.092812499999</v>
      </c>
      <c r="T523" s="2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24">
        <f t="shared" si="34"/>
        <v>42430.040798611109</v>
      </c>
      <c r="T524" s="2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24">
        <f t="shared" si="34"/>
        <v>42238.13282407407</v>
      </c>
      <c r="T525" s="2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24">
        <f t="shared" si="34"/>
        <v>42492.717233796298</v>
      </c>
      <c r="T526" s="2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24">
        <f t="shared" si="34"/>
        <v>41850.400937500002</v>
      </c>
      <c r="T527" s="2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24">
        <f t="shared" si="34"/>
        <v>42192.591944444444</v>
      </c>
      <c r="T528" s="2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24">
        <f t="shared" si="34"/>
        <v>42753.205625000002</v>
      </c>
      <c r="T529" s="2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24">
        <f t="shared" si="34"/>
        <v>42155.920219907406</v>
      </c>
      <c r="T530" s="2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24">
        <f t="shared" si="34"/>
        <v>42725.031180555554</v>
      </c>
      <c r="T531" s="2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24">
        <f t="shared" si="34"/>
        <v>42157.591064814813</v>
      </c>
      <c r="T532" s="2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24">
        <f t="shared" si="34"/>
        <v>42676.065150462964</v>
      </c>
      <c r="T533" s="2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24">
        <f t="shared" si="34"/>
        <v>42473.007037037038</v>
      </c>
      <c r="T534" s="2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24">
        <f t="shared" si="34"/>
        <v>42482.43478009259</v>
      </c>
      <c r="T535" s="2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24">
        <f t="shared" si="34"/>
        <v>42270.810995370368</v>
      </c>
      <c r="T536" s="2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24">
        <f t="shared" si="34"/>
        <v>42711.545196759253</v>
      </c>
      <c r="T537" s="2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24">
        <f t="shared" si="34"/>
        <v>42179.344988425932</v>
      </c>
      <c r="T538" s="2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24">
        <f t="shared" si="34"/>
        <v>42282.768414351856</v>
      </c>
      <c r="T539" s="2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24">
        <f t="shared" si="34"/>
        <v>42473.794710648144</v>
      </c>
      <c r="T540" s="2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24">
        <f t="shared" si="34"/>
        <v>42535.049849537041</v>
      </c>
      <c r="T541" s="2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24">
        <f t="shared" si="34"/>
        <v>42009.817199074074</v>
      </c>
      <c r="T542" s="2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24">
        <f t="shared" si="34"/>
        <v>42276.046689814815</v>
      </c>
      <c r="T543" s="2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24">
        <f t="shared" si="34"/>
        <v>42433.737453703703</v>
      </c>
      <c r="T544" s="2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24">
        <f t="shared" si="34"/>
        <v>41914.092152777775</v>
      </c>
      <c r="T545" s="2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24">
        <f t="shared" si="34"/>
        <v>42525.656944444447</v>
      </c>
      <c r="T546" s="2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24">
        <f t="shared" si="34"/>
        <v>42283.592465277776</v>
      </c>
      <c r="T547" s="2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24">
        <f t="shared" si="34"/>
        <v>42249.667997685188</v>
      </c>
      <c r="T548" s="2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24">
        <f t="shared" si="34"/>
        <v>42380.696342592593</v>
      </c>
      <c r="T549" s="2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24">
        <f t="shared" si="34"/>
        <v>42276.903333333335</v>
      </c>
      <c r="T550" s="2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24">
        <f t="shared" si="34"/>
        <v>42163.636828703704</v>
      </c>
      <c r="T551" s="2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24">
        <f t="shared" si="34"/>
        <v>42753.678761574076</v>
      </c>
      <c r="T552" s="2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24">
        <f t="shared" si="34"/>
        <v>42173.275740740741</v>
      </c>
      <c r="T553" s="2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24">
        <f t="shared" si="34"/>
        <v>42318.616851851853</v>
      </c>
      <c r="T554" s="2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24">
        <f t="shared" si="34"/>
        <v>41927.71980324074</v>
      </c>
      <c r="T555" s="2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24">
        <f t="shared" si="34"/>
        <v>41901.684861111113</v>
      </c>
      <c r="T556" s="2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24">
        <f t="shared" si="34"/>
        <v>42503.353506944448</v>
      </c>
      <c r="T557" s="2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24">
        <f t="shared" si="34"/>
        <v>42345.860150462962</v>
      </c>
      <c r="T558" s="2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24">
        <f t="shared" si="34"/>
        <v>42676.942164351851</v>
      </c>
      <c r="T559" s="2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24">
        <f t="shared" si="34"/>
        <v>42057.883159722223</v>
      </c>
      <c r="T560" s="2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24">
        <f t="shared" si="34"/>
        <v>42321.283101851848</v>
      </c>
      <c r="T561" s="2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24">
        <f t="shared" si="34"/>
        <v>41960.771354166667</v>
      </c>
      <c r="T562" s="2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24">
        <f t="shared" si="34"/>
        <v>42268.658715277779</v>
      </c>
      <c r="T563" s="2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24">
        <f t="shared" si="34"/>
        <v>42692.389062500006</v>
      </c>
      <c r="T564" s="2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24">
        <f t="shared" si="34"/>
        <v>42022.069988425923</v>
      </c>
      <c r="T565" s="2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24">
        <f t="shared" si="34"/>
        <v>42411.942997685182</v>
      </c>
      <c r="T566" s="2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24">
        <f t="shared" si="34"/>
        <v>42165.785289351858</v>
      </c>
      <c r="T567" s="2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24">
        <f t="shared" si="34"/>
        <v>42535.68440972222</v>
      </c>
      <c r="T568" s="2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24">
        <f t="shared" si="34"/>
        <v>41975.842523148152</v>
      </c>
      <c r="T569" s="2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24">
        <f t="shared" si="34"/>
        <v>42348.9215625</v>
      </c>
      <c r="T570" s="2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24">
        <f t="shared" si="34"/>
        <v>42340.847361111111</v>
      </c>
      <c r="T571" s="2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24">
        <f t="shared" si="34"/>
        <v>42388.798252314817</v>
      </c>
      <c r="T572" s="2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24">
        <f t="shared" si="34"/>
        <v>42192.816238425927</v>
      </c>
      <c r="T573" s="2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24">
        <f t="shared" si="34"/>
        <v>42282.71629629629</v>
      </c>
      <c r="T574" s="2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24">
        <f t="shared" si="34"/>
        <v>41963.050127314811</v>
      </c>
      <c r="T575" s="2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24">
        <f t="shared" si="34"/>
        <v>42632.443368055552</v>
      </c>
      <c r="T576" s="2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24">
        <f t="shared" si="34"/>
        <v>42138.692627314813</v>
      </c>
      <c r="T577" s="2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 0)</f>
        <v>0</v>
      </c>
      <c r="P578">
        <f t="shared" si="33"/>
        <v>1</v>
      </c>
      <c r="Q578" s="10" t="s">
        <v>8317</v>
      </c>
      <c r="R578" t="s">
        <v>8318</v>
      </c>
      <c r="S578" s="24">
        <f t="shared" si="34"/>
        <v>42031.471666666665</v>
      </c>
      <c r="T578" s="2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24">
        <f t="shared" ref="S579:S642" si="38">(((J579/60)/60)/24)+DATE(1970,1,1)</f>
        <v>42450.589143518519</v>
      </c>
      <c r="T579" s="2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24">
        <f t="shared" si="38"/>
        <v>42230.578622685185</v>
      </c>
      <c r="T580" s="2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24">
        <f t="shared" si="38"/>
        <v>41968.852118055554</v>
      </c>
      <c r="T581" s="2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24">
        <f t="shared" si="38"/>
        <v>42605.908182870371</v>
      </c>
      <c r="T582" s="2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24">
        <f t="shared" si="38"/>
        <v>42188.012777777782</v>
      </c>
      <c r="T583" s="2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24">
        <f t="shared" si="38"/>
        <v>42055.739803240736</v>
      </c>
      <c r="T584" s="2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24">
        <f t="shared" si="38"/>
        <v>42052.93850694444</v>
      </c>
      <c r="T585" s="2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24">
        <f t="shared" si="38"/>
        <v>42049.716620370367</v>
      </c>
      <c r="T586" s="2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24">
        <f t="shared" si="38"/>
        <v>42283.3909375</v>
      </c>
      <c r="T587" s="2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24">
        <f t="shared" si="38"/>
        <v>42020.854247685187</v>
      </c>
      <c r="T588" s="2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24">
        <f t="shared" si="38"/>
        <v>42080.757326388892</v>
      </c>
      <c r="T589" s="2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24">
        <f t="shared" si="38"/>
        <v>42631.769513888896</v>
      </c>
      <c r="T590" s="2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24">
        <f t="shared" si="38"/>
        <v>42178.614571759259</v>
      </c>
      <c r="T591" s="2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24">
        <f t="shared" si="38"/>
        <v>42377.554756944446</v>
      </c>
      <c r="T592" s="2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24">
        <f t="shared" si="38"/>
        <v>42177.543171296296</v>
      </c>
      <c r="T593" s="2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24">
        <f t="shared" si="38"/>
        <v>41946.232175925928</v>
      </c>
      <c r="T594" s="2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24">
        <f t="shared" si="38"/>
        <v>42070.677604166667</v>
      </c>
      <c r="T595" s="2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24">
        <f t="shared" si="38"/>
        <v>42446.780162037037</v>
      </c>
      <c r="T596" s="2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24">
        <f t="shared" si="38"/>
        <v>42083.069884259254</v>
      </c>
      <c r="T597" s="2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24">
        <f t="shared" si="38"/>
        <v>42646.896898148145</v>
      </c>
      <c r="T598" s="2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24">
        <f t="shared" si="38"/>
        <v>42545.705266203702</v>
      </c>
      <c r="T599" s="2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24">
        <f t="shared" si="38"/>
        <v>41948.00209490741</v>
      </c>
      <c r="T600" s="2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24">
        <f t="shared" si="38"/>
        <v>42047.812523148154</v>
      </c>
      <c r="T601" s="2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24">
        <f t="shared" si="38"/>
        <v>42073.798171296294</v>
      </c>
      <c r="T602" s="2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24">
        <f t="shared" si="38"/>
        <v>41969.858090277776</v>
      </c>
      <c r="T603" s="2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24">
        <f t="shared" si="38"/>
        <v>42143.79415509259</v>
      </c>
      <c r="T604" s="2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24">
        <f t="shared" si="38"/>
        <v>41835.639155092591</v>
      </c>
      <c r="T605" s="2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24">
        <f t="shared" si="38"/>
        <v>41849.035370370373</v>
      </c>
      <c r="T606" s="2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24">
        <f t="shared" si="38"/>
        <v>42194.357731481476</v>
      </c>
      <c r="T607" s="2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24">
        <f t="shared" si="38"/>
        <v>42102.650567129633</v>
      </c>
      <c r="T608" s="2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24">
        <f t="shared" si="38"/>
        <v>42300.825648148151</v>
      </c>
      <c r="T609" s="2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24">
        <f t="shared" si="38"/>
        <v>42140.921064814815</v>
      </c>
      <c r="T610" s="2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24">
        <f t="shared" si="38"/>
        <v>42307.034074074079</v>
      </c>
      <c r="T611" s="2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24">
        <f t="shared" si="38"/>
        <v>42086.83085648148</v>
      </c>
      <c r="T612" s="2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24">
        <f t="shared" si="38"/>
        <v>42328.560613425929</v>
      </c>
      <c r="T613" s="2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24">
        <f t="shared" si="38"/>
        <v>42585.031782407401</v>
      </c>
      <c r="T614" s="2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24">
        <f t="shared" si="38"/>
        <v>42247.496759259258</v>
      </c>
      <c r="T615" s="2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24">
        <f t="shared" si="38"/>
        <v>42515.061805555553</v>
      </c>
      <c r="T616" s="2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24">
        <f t="shared" si="38"/>
        <v>42242.122210648144</v>
      </c>
      <c r="T617" s="2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24">
        <f t="shared" si="38"/>
        <v>42761.376238425932</v>
      </c>
      <c r="T618" s="2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24">
        <f t="shared" si="38"/>
        <v>42087.343090277776</v>
      </c>
      <c r="T619" s="2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24">
        <f t="shared" si="38"/>
        <v>42317.810219907406</v>
      </c>
      <c r="T620" s="2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24">
        <f t="shared" si="38"/>
        <v>41908.650347222225</v>
      </c>
      <c r="T621" s="2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24">
        <f t="shared" si="38"/>
        <v>41831.716874999998</v>
      </c>
      <c r="T622" s="2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24">
        <f t="shared" si="38"/>
        <v>42528.987696759257</v>
      </c>
      <c r="T623" s="2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24">
        <f t="shared" si="38"/>
        <v>42532.774745370371</v>
      </c>
      <c r="T624" s="2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24">
        <f t="shared" si="38"/>
        <v>42122.009224537032</v>
      </c>
      <c r="T625" s="2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24">
        <f t="shared" si="38"/>
        <v>42108.988900462966</v>
      </c>
      <c r="T626" s="2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24">
        <f t="shared" si="38"/>
        <v>42790.895567129628</v>
      </c>
      <c r="T627" s="2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24">
        <f t="shared" si="38"/>
        <v>42198.559479166666</v>
      </c>
      <c r="T628" s="2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24">
        <f t="shared" si="38"/>
        <v>42384.306840277779</v>
      </c>
      <c r="T629" s="2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24">
        <f t="shared" si="38"/>
        <v>41803.692789351851</v>
      </c>
      <c r="T630" s="2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24">
        <f t="shared" si="38"/>
        <v>42474.637824074074</v>
      </c>
      <c r="T631" s="2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24">
        <f t="shared" si="38"/>
        <v>42223.619456018518</v>
      </c>
      <c r="T632" s="2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24">
        <f t="shared" si="38"/>
        <v>42489.772326388891</v>
      </c>
      <c r="T633" s="2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24">
        <f t="shared" si="38"/>
        <v>42303.659317129626</v>
      </c>
      <c r="T634" s="2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24">
        <f t="shared" si="38"/>
        <v>42507.29932870371</v>
      </c>
      <c r="T635" s="2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24">
        <f t="shared" si="38"/>
        <v>42031.928576388891</v>
      </c>
      <c r="T636" s="2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24">
        <f t="shared" si="38"/>
        <v>42076.092152777783</v>
      </c>
      <c r="T637" s="2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24">
        <f t="shared" si="38"/>
        <v>42131.455439814818</v>
      </c>
      <c r="T638" s="2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24">
        <f t="shared" si="38"/>
        <v>42762.962013888886</v>
      </c>
      <c r="T639" s="2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24">
        <f t="shared" si="38"/>
        <v>42759.593310185184</v>
      </c>
      <c r="T640" s="2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24">
        <f t="shared" si="38"/>
        <v>41865.583275462966</v>
      </c>
      <c r="T641" s="2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 0)</f>
        <v>144</v>
      </c>
      <c r="P642">
        <f t="shared" si="37"/>
        <v>50.5</v>
      </c>
      <c r="Q642" s="10" t="s">
        <v>8317</v>
      </c>
      <c r="R642" t="s">
        <v>8319</v>
      </c>
      <c r="S642" s="24">
        <f t="shared" si="38"/>
        <v>42683.420312500006</v>
      </c>
      <c r="T642" s="2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24">
        <f t="shared" ref="S643:S706" si="42">(((J643/60)/60)/24)+DATE(1970,1,1)</f>
        <v>42199.57</v>
      </c>
      <c r="T643" s="2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24">
        <f t="shared" si="42"/>
        <v>42199.651319444441</v>
      </c>
      <c r="T644" s="2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24">
        <f t="shared" si="42"/>
        <v>42100.642071759255</v>
      </c>
      <c r="T645" s="2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24">
        <f t="shared" si="42"/>
        <v>41898.665960648148</v>
      </c>
      <c r="T646" s="2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24">
        <f t="shared" si="42"/>
        <v>42564.026319444441</v>
      </c>
      <c r="T647" s="2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24">
        <f t="shared" si="42"/>
        <v>41832.852627314816</v>
      </c>
      <c r="T648" s="2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24">
        <f t="shared" si="42"/>
        <v>42416.767928240741</v>
      </c>
      <c r="T649" s="2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24">
        <f t="shared" si="42"/>
        <v>41891.693379629629</v>
      </c>
      <c r="T650" s="2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24">
        <f t="shared" si="42"/>
        <v>41877.912187499998</v>
      </c>
      <c r="T651" s="2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24">
        <f t="shared" si="42"/>
        <v>41932.036851851852</v>
      </c>
      <c r="T652" s="2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24">
        <f t="shared" si="42"/>
        <v>41956.017488425925</v>
      </c>
      <c r="T653" s="2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24">
        <f t="shared" si="42"/>
        <v>42675.690393518518</v>
      </c>
      <c r="T654" s="2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24">
        <f t="shared" si="42"/>
        <v>42199.618518518517</v>
      </c>
      <c r="T655" s="2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24">
        <f t="shared" si="42"/>
        <v>42163.957326388889</v>
      </c>
      <c r="T656" s="2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24">
        <f t="shared" si="42"/>
        <v>42045.957314814819</v>
      </c>
      <c r="T657" s="2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24">
        <f t="shared" si="42"/>
        <v>42417.804618055554</v>
      </c>
      <c r="T658" s="2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24">
        <f t="shared" si="42"/>
        <v>42331.84574074074</v>
      </c>
      <c r="T659" s="2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24">
        <f t="shared" si="42"/>
        <v>42179.160752314812</v>
      </c>
      <c r="T660" s="2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24">
        <f t="shared" si="42"/>
        <v>42209.593692129631</v>
      </c>
      <c r="T661" s="2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24">
        <f t="shared" si="42"/>
        <v>41922.741655092592</v>
      </c>
      <c r="T662" s="2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24">
        <f t="shared" si="42"/>
        <v>42636.645358796297</v>
      </c>
      <c r="T663" s="2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24">
        <f t="shared" si="42"/>
        <v>41990.438043981485</v>
      </c>
      <c r="T664" s="2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24">
        <f t="shared" si="42"/>
        <v>42173.843240740738</v>
      </c>
      <c r="T665" s="2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24">
        <f t="shared" si="42"/>
        <v>42077.666377314818</v>
      </c>
      <c r="T666" s="2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24">
        <f t="shared" si="42"/>
        <v>42688.711354166662</v>
      </c>
      <c r="T667" s="2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24">
        <f t="shared" si="42"/>
        <v>41838.832152777781</v>
      </c>
      <c r="T668" s="2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24">
        <f t="shared" si="42"/>
        <v>42632.373414351852</v>
      </c>
      <c r="T669" s="2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24">
        <f t="shared" si="42"/>
        <v>42090.831273148149</v>
      </c>
      <c r="T670" s="2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24">
        <f t="shared" si="42"/>
        <v>42527.625671296293</v>
      </c>
      <c r="T671" s="2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24">
        <f t="shared" si="42"/>
        <v>42506.709722222222</v>
      </c>
      <c r="T672" s="2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24">
        <f t="shared" si="42"/>
        <v>41984.692731481482</v>
      </c>
      <c r="T673" s="2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24">
        <f t="shared" si="42"/>
        <v>41974.219490740739</v>
      </c>
      <c r="T674" s="2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24">
        <f t="shared" si="42"/>
        <v>41838.840474537035</v>
      </c>
      <c r="T675" s="2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24">
        <f t="shared" si="42"/>
        <v>41803.116053240738</v>
      </c>
      <c r="T676" s="2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24">
        <f t="shared" si="42"/>
        <v>41975.930601851855</v>
      </c>
      <c r="T677" s="2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24">
        <f t="shared" si="42"/>
        <v>42012.768298611118</v>
      </c>
      <c r="T678" s="2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24">
        <f t="shared" si="42"/>
        <v>42504.403877314813</v>
      </c>
      <c r="T679" s="2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24">
        <f t="shared" si="42"/>
        <v>42481.376597222217</v>
      </c>
      <c r="T680" s="2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24">
        <f t="shared" si="42"/>
        <v>42556.695706018523</v>
      </c>
      <c r="T681" s="2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24">
        <f t="shared" si="42"/>
        <v>41864.501516203702</v>
      </c>
      <c r="T682" s="2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24">
        <f t="shared" si="42"/>
        <v>42639.805601851855</v>
      </c>
      <c r="T683" s="2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24">
        <f t="shared" si="42"/>
        <v>42778.765300925923</v>
      </c>
      <c r="T684" s="2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24">
        <f t="shared" si="42"/>
        <v>42634.900046296301</v>
      </c>
      <c r="T685" s="2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24">
        <f t="shared" si="42"/>
        <v>41809.473275462966</v>
      </c>
      <c r="T686" s="2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24">
        <f t="shared" si="42"/>
        <v>41971.866574074069</v>
      </c>
      <c r="T687" s="2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24">
        <f t="shared" si="42"/>
        <v>42189.673263888893</v>
      </c>
      <c r="T688" s="2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24">
        <f t="shared" si="42"/>
        <v>42711.750613425931</v>
      </c>
      <c r="T689" s="2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24">
        <f t="shared" si="42"/>
        <v>42262.104780092588</v>
      </c>
      <c r="T690" s="2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24">
        <f t="shared" si="42"/>
        <v>42675.66778935185</v>
      </c>
      <c r="T691" s="2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24">
        <f t="shared" si="42"/>
        <v>42579.634733796294</v>
      </c>
      <c r="T692" s="2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24">
        <f t="shared" si="42"/>
        <v>42158.028310185182</v>
      </c>
      <c r="T693" s="2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24">
        <f t="shared" si="42"/>
        <v>42696.37572916667</v>
      </c>
      <c r="T694" s="2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24">
        <f t="shared" si="42"/>
        <v>42094.808182870373</v>
      </c>
      <c r="T695" s="2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24">
        <f t="shared" si="42"/>
        <v>42737.663877314815</v>
      </c>
      <c r="T696" s="2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24">
        <f t="shared" si="42"/>
        <v>41913.521064814813</v>
      </c>
      <c r="T697" s="2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24">
        <f t="shared" si="42"/>
        <v>41815.927106481482</v>
      </c>
      <c r="T698" s="2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24">
        <f t="shared" si="42"/>
        <v>42388.523020833338</v>
      </c>
      <c r="T699" s="2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24">
        <f t="shared" si="42"/>
        <v>41866.931076388886</v>
      </c>
      <c r="T700" s="2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24">
        <f t="shared" si="42"/>
        <v>41563.485509259262</v>
      </c>
      <c r="T701" s="2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24">
        <f t="shared" si="42"/>
        <v>42715.688437500001</v>
      </c>
      <c r="T702" s="2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24">
        <f t="shared" si="42"/>
        <v>41813.662962962961</v>
      </c>
      <c r="T703" s="2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24">
        <f t="shared" si="42"/>
        <v>42668.726701388892</v>
      </c>
      <c r="T704" s="2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24">
        <f t="shared" si="42"/>
        <v>42711.950798611113</v>
      </c>
      <c r="T705" s="2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 0)</f>
        <v>1</v>
      </c>
      <c r="P706">
        <f t="shared" si="41"/>
        <v>120.25</v>
      </c>
      <c r="Q706" s="10" t="s">
        <v>8317</v>
      </c>
      <c r="R706" t="s">
        <v>8319</v>
      </c>
      <c r="S706" s="24">
        <f t="shared" si="42"/>
        <v>42726.192916666667</v>
      </c>
      <c r="T706" s="2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24">
        <f t="shared" ref="S707:S770" si="46">(((J707/60)/60)/24)+DATE(1970,1,1)</f>
        <v>42726.491643518515</v>
      </c>
      <c r="T707" s="2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24">
        <f t="shared" si="46"/>
        <v>42676.995173611111</v>
      </c>
      <c r="T708" s="2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24">
        <f t="shared" si="46"/>
        <v>42696.663506944446</v>
      </c>
      <c r="T709" s="2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24">
        <f t="shared" si="46"/>
        <v>41835.581018518518</v>
      </c>
      <c r="T710" s="2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24">
        <f t="shared" si="46"/>
        <v>41948.041192129633</v>
      </c>
      <c r="T711" s="2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24">
        <f t="shared" si="46"/>
        <v>41837.984976851854</v>
      </c>
      <c r="T712" s="2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24">
        <f t="shared" si="46"/>
        <v>42678.459120370375</v>
      </c>
      <c r="T713" s="2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24">
        <f t="shared" si="46"/>
        <v>42384.680925925932</v>
      </c>
      <c r="T714" s="2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24">
        <f t="shared" si="46"/>
        <v>42496.529305555552</v>
      </c>
      <c r="T715" s="2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24">
        <f t="shared" si="46"/>
        <v>42734.787986111114</v>
      </c>
      <c r="T716" s="2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24">
        <f t="shared" si="46"/>
        <v>42273.090740740736</v>
      </c>
      <c r="T717" s="2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24">
        <f t="shared" si="46"/>
        <v>41940.658645833333</v>
      </c>
      <c r="T718" s="2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24">
        <f t="shared" si="46"/>
        <v>41857.854189814818</v>
      </c>
      <c r="T719" s="2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24">
        <f t="shared" si="46"/>
        <v>42752.845451388886</v>
      </c>
      <c r="T720" s="2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24">
        <f t="shared" si="46"/>
        <v>42409.040231481486</v>
      </c>
      <c r="T721" s="2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24">
        <f t="shared" si="46"/>
        <v>40909.649201388893</v>
      </c>
      <c r="T722" s="2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24">
        <f t="shared" si="46"/>
        <v>41807.571840277778</v>
      </c>
      <c r="T723" s="2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24">
        <f t="shared" si="46"/>
        <v>40977.805300925924</v>
      </c>
      <c r="T724" s="2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24">
        <f t="shared" si="46"/>
        <v>42184.816539351858</v>
      </c>
      <c r="T725" s="2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24">
        <f t="shared" si="46"/>
        <v>40694.638460648144</v>
      </c>
      <c r="T726" s="2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24">
        <f t="shared" si="46"/>
        <v>42321.626296296294</v>
      </c>
      <c r="T727" s="2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24">
        <f t="shared" si="46"/>
        <v>41346.042673611111</v>
      </c>
      <c r="T728" s="2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24">
        <f t="shared" si="46"/>
        <v>41247.020243055551</v>
      </c>
      <c r="T729" s="2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24">
        <f t="shared" si="46"/>
        <v>40731.837465277778</v>
      </c>
      <c r="T730" s="2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24">
        <f t="shared" si="46"/>
        <v>41111.185891203706</v>
      </c>
      <c r="T731" s="2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24">
        <f t="shared" si="46"/>
        <v>40854.745266203703</v>
      </c>
      <c r="T732" s="2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24">
        <f t="shared" si="46"/>
        <v>40879.795682870368</v>
      </c>
      <c r="T733" s="2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24">
        <f t="shared" si="46"/>
        <v>41486.424317129626</v>
      </c>
      <c r="T734" s="2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24">
        <f t="shared" si="46"/>
        <v>41598.420046296298</v>
      </c>
      <c r="T735" s="2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24">
        <f t="shared" si="46"/>
        <v>42102.164583333331</v>
      </c>
      <c r="T736" s="2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24">
        <f t="shared" si="46"/>
        <v>41946.029467592591</v>
      </c>
      <c r="T737" s="2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24">
        <f t="shared" si="46"/>
        <v>41579.734259259261</v>
      </c>
      <c r="T738" s="2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24">
        <f t="shared" si="46"/>
        <v>41667.275312500002</v>
      </c>
      <c r="T739" s="2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24">
        <f t="shared" si="46"/>
        <v>41943.604097222218</v>
      </c>
      <c r="T740" s="2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24">
        <f t="shared" si="46"/>
        <v>41829.502650462964</v>
      </c>
      <c r="T741" s="2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24">
        <f t="shared" si="46"/>
        <v>42162.146782407406</v>
      </c>
      <c r="T742" s="2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24">
        <f t="shared" si="46"/>
        <v>41401.648217592592</v>
      </c>
      <c r="T743" s="2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24">
        <f t="shared" si="46"/>
        <v>41689.917962962965</v>
      </c>
      <c r="T744" s="2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24">
        <f t="shared" si="46"/>
        <v>40990.709317129629</v>
      </c>
      <c r="T745" s="2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24">
        <f t="shared" si="46"/>
        <v>41226.95721064815</v>
      </c>
      <c r="T746" s="2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24">
        <f t="shared" si="46"/>
        <v>41367.572280092594</v>
      </c>
      <c r="T747" s="2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24">
        <f t="shared" si="46"/>
        <v>41157.042928240742</v>
      </c>
      <c r="T748" s="2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24">
        <f t="shared" si="46"/>
        <v>41988.548831018517</v>
      </c>
      <c r="T749" s="2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24">
        <f t="shared" si="46"/>
        <v>41831.846828703703</v>
      </c>
      <c r="T750" s="2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24">
        <f t="shared" si="46"/>
        <v>42733.94131944445</v>
      </c>
      <c r="T751" s="2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24">
        <f t="shared" si="46"/>
        <v>41299.878148148149</v>
      </c>
      <c r="T752" s="2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24">
        <f t="shared" si="46"/>
        <v>40713.630497685182</v>
      </c>
      <c r="T753" s="2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24">
        <f t="shared" si="46"/>
        <v>42639.421493055561</v>
      </c>
      <c r="T754" s="2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24">
        <f t="shared" si="46"/>
        <v>42019.590173611112</v>
      </c>
      <c r="T755" s="2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24">
        <f t="shared" si="46"/>
        <v>41249.749085648145</v>
      </c>
      <c r="T756" s="2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24">
        <f t="shared" si="46"/>
        <v>41383.605057870373</v>
      </c>
      <c r="T757" s="2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24">
        <f t="shared" si="46"/>
        <v>40590.766886574071</v>
      </c>
      <c r="T758" s="2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24">
        <f t="shared" si="46"/>
        <v>41235.054560185185</v>
      </c>
      <c r="T759" s="2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24">
        <f t="shared" si="46"/>
        <v>40429.836435185185</v>
      </c>
      <c r="T760" s="2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24">
        <f t="shared" si="46"/>
        <v>41789.330312500002</v>
      </c>
      <c r="T761" s="2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24">
        <f t="shared" si="46"/>
        <v>42670.764039351852</v>
      </c>
      <c r="T762" s="2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24">
        <f t="shared" si="46"/>
        <v>41642.751458333332</v>
      </c>
      <c r="T763" s="2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24">
        <f t="shared" si="46"/>
        <v>42690.858449074076</v>
      </c>
      <c r="T764" s="2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24">
        <f t="shared" si="46"/>
        <v>41471.446851851848</v>
      </c>
      <c r="T765" s="2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24">
        <f t="shared" si="46"/>
        <v>42227.173159722224</v>
      </c>
      <c r="T766" s="2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24">
        <f t="shared" si="46"/>
        <v>41901.542638888888</v>
      </c>
      <c r="T767" s="2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24">
        <f t="shared" si="46"/>
        <v>42021.783368055556</v>
      </c>
      <c r="T768" s="2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24">
        <f t="shared" si="46"/>
        <v>42115.143634259264</v>
      </c>
      <c r="T769" s="2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 0)</f>
        <v>0</v>
      </c>
      <c r="P770">
        <f t="shared" si="45"/>
        <v>0</v>
      </c>
      <c r="Q770" s="10" t="s">
        <v>8320</v>
      </c>
      <c r="R770" t="s">
        <v>8322</v>
      </c>
      <c r="S770" s="24">
        <f t="shared" si="46"/>
        <v>41594.207060185188</v>
      </c>
      <c r="T770" s="2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24">
        <f t="shared" ref="S771:S834" si="50">(((J771/60)/60)/24)+DATE(1970,1,1)</f>
        <v>41604.996458333335</v>
      </c>
      <c r="T771" s="2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24">
        <f t="shared" si="50"/>
        <v>41289.999641203707</v>
      </c>
      <c r="T772" s="2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24">
        <f t="shared" si="50"/>
        <v>42349.824097222227</v>
      </c>
      <c r="T773" s="2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24">
        <f t="shared" si="50"/>
        <v>40068.056932870371</v>
      </c>
      <c r="T774" s="2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24">
        <f t="shared" si="50"/>
        <v>42100.735937499994</v>
      </c>
      <c r="T775" s="2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24">
        <f t="shared" si="50"/>
        <v>41663.780300925922</v>
      </c>
      <c r="T776" s="2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24">
        <f t="shared" si="50"/>
        <v>40863.060127314813</v>
      </c>
      <c r="T777" s="2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24">
        <f t="shared" si="50"/>
        <v>42250.685706018514</v>
      </c>
      <c r="T778" s="2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24">
        <f t="shared" si="50"/>
        <v>41456.981215277774</v>
      </c>
      <c r="T779" s="2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24">
        <f t="shared" si="50"/>
        <v>41729.702314814815</v>
      </c>
      <c r="T780" s="2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24">
        <f t="shared" si="50"/>
        <v>40436.68408564815</v>
      </c>
      <c r="T781" s="2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24">
        <f t="shared" si="50"/>
        <v>40636.673900462964</v>
      </c>
      <c r="T782" s="2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24">
        <f t="shared" si="50"/>
        <v>41403.000856481485</v>
      </c>
      <c r="T783" s="2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24">
        <f t="shared" si="50"/>
        <v>41116.758125</v>
      </c>
      <c r="T784" s="2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24">
        <f t="shared" si="50"/>
        <v>40987.773715277777</v>
      </c>
      <c r="T785" s="2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24">
        <f t="shared" si="50"/>
        <v>41675.149525462963</v>
      </c>
      <c r="T786" s="2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24">
        <f t="shared" si="50"/>
        <v>41303.593923611108</v>
      </c>
      <c r="T787" s="2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24">
        <f t="shared" si="50"/>
        <v>40983.055949074071</v>
      </c>
      <c r="T788" s="2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24">
        <f t="shared" si="50"/>
        <v>41549.627615740741</v>
      </c>
      <c r="T789" s="2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24">
        <f t="shared" si="50"/>
        <v>41059.006805555553</v>
      </c>
      <c r="T790" s="2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24">
        <f t="shared" si="50"/>
        <v>41277.186111111114</v>
      </c>
      <c r="T791" s="2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24">
        <f t="shared" si="50"/>
        <v>41276.047905092593</v>
      </c>
      <c r="T792" s="2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24">
        <f t="shared" si="50"/>
        <v>41557.780624999999</v>
      </c>
      <c r="T793" s="2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24">
        <f t="shared" si="50"/>
        <v>41555.873645833337</v>
      </c>
      <c r="T794" s="2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24">
        <f t="shared" si="50"/>
        <v>41442.741249999999</v>
      </c>
      <c r="T795" s="2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24">
        <f t="shared" si="50"/>
        <v>40736.115011574075</v>
      </c>
      <c r="T796" s="2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24">
        <f t="shared" si="50"/>
        <v>40963.613032407404</v>
      </c>
      <c r="T797" s="2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24">
        <f t="shared" si="50"/>
        <v>41502.882928240739</v>
      </c>
      <c r="T798" s="2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24">
        <f t="shared" si="50"/>
        <v>40996.994074074071</v>
      </c>
      <c r="T799" s="2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24">
        <f t="shared" si="50"/>
        <v>41882.590127314819</v>
      </c>
      <c r="T800" s="2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24">
        <f t="shared" si="50"/>
        <v>40996.667199074072</v>
      </c>
      <c r="T801" s="2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24">
        <f t="shared" si="50"/>
        <v>41863.433495370373</v>
      </c>
      <c r="T802" s="2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24">
        <f t="shared" si="50"/>
        <v>40695.795370370368</v>
      </c>
      <c r="T803" s="2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24">
        <f t="shared" si="50"/>
        <v>41123.022268518522</v>
      </c>
      <c r="T804" s="2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24">
        <f t="shared" si="50"/>
        <v>40665.949976851851</v>
      </c>
      <c r="T805" s="2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24">
        <f t="shared" si="50"/>
        <v>40730.105625000004</v>
      </c>
      <c r="T806" s="2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24">
        <f t="shared" si="50"/>
        <v>40690.823055555556</v>
      </c>
      <c r="T807" s="2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24">
        <f t="shared" si="50"/>
        <v>40763.691423611112</v>
      </c>
      <c r="T808" s="2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24">
        <f t="shared" si="50"/>
        <v>42759.628599537042</v>
      </c>
      <c r="T809" s="2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24">
        <f t="shared" si="50"/>
        <v>41962.100532407407</v>
      </c>
      <c r="T810" s="2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24">
        <f t="shared" si="50"/>
        <v>41628.833680555559</v>
      </c>
      <c r="T811" s="2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24">
        <f t="shared" si="50"/>
        <v>41123.056273148148</v>
      </c>
      <c r="T812" s="2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24">
        <f t="shared" si="50"/>
        <v>41443.643541666665</v>
      </c>
      <c r="T813" s="2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24">
        <f t="shared" si="50"/>
        <v>41282.017962962964</v>
      </c>
      <c r="T814" s="2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24">
        <f t="shared" si="50"/>
        <v>41080.960243055553</v>
      </c>
      <c r="T815" s="2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24">
        <f t="shared" si="50"/>
        <v>40679.743067129632</v>
      </c>
      <c r="T816" s="2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24">
        <f t="shared" si="50"/>
        <v>41914.917858796296</v>
      </c>
      <c r="T817" s="2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24">
        <f t="shared" si="50"/>
        <v>41341.870868055557</v>
      </c>
      <c r="T818" s="2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24">
        <f t="shared" si="50"/>
        <v>40925.599664351852</v>
      </c>
      <c r="T819" s="2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24">
        <f t="shared" si="50"/>
        <v>41120.882881944446</v>
      </c>
      <c r="T820" s="2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24">
        <f t="shared" si="50"/>
        <v>41619.998310185183</v>
      </c>
      <c r="T821" s="2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24">
        <f t="shared" si="50"/>
        <v>41768.841921296298</v>
      </c>
      <c r="T822" s="2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24">
        <f t="shared" si="50"/>
        <v>42093.922048611115</v>
      </c>
      <c r="T823" s="2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24">
        <f t="shared" si="50"/>
        <v>41157.947337962964</v>
      </c>
      <c r="T824" s="2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24">
        <f t="shared" si="50"/>
        <v>42055.972824074073</v>
      </c>
      <c r="T825" s="2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24">
        <f t="shared" si="50"/>
        <v>40250.242106481484</v>
      </c>
      <c r="T826" s="2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24">
        <f t="shared" si="50"/>
        <v>41186.306527777779</v>
      </c>
      <c r="T827" s="2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24">
        <f t="shared" si="50"/>
        <v>40973.038541666669</v>
      </c>
      <c r="T828" s="2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24">
        <f t="shared" si="50"/>
        <v>40927.473460648151</v>
      </c>
      <c r="T829" s="2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24">
        <f t="shared" si="50"/>
        <v>41073.050717592596</v>
      </c>
      <c r="T830" s="2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24">
        <f t="shared" si="50"/>
        <v>42504.801388888889</v>
      </c>
      <c r="T831" s="2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24">
        <f t="shared" si="50"/>
        <v>41325.525752314818</v>
      </c>
      <c r="T832" s="2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24">
        <f t="shared" si="50"/>
        <v>40996.646921296298</v>
      </c>
      <c r="T833" s="2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 0)</f>
        <v>101</v>
      </c>
      <c r="P834">
        <f t="shared" si="49"/>
        <v>97.99</v>
      </c>
      <c r="Q834" s="10" t="s">
        <v>8323</v>
      </c>
      <c r="R834" t="s">
        <v>8324</v>
      </c>
      <c r="S834" s="24">
        <f t="shared" si="50"/>
        <v>40869.675173611111</v>
      </c>
      <c r="T834" s="2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24">
        <f t="shared" ref="S835:S898" si="54">(((J835/60)/60)/24)+DATE(1970,1,1)</f>
        <v>41718.878182870372</v>
      </c>
      <c r="T835" s="2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24">
        <f t="shared" si="54"/>
        <v>41422.822824074072</v>
      </c>
      <c r="T836" s="2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24">
        <f t="shared" si="54"/>
        <v>41005.45784722222</v>
      </c>
      <c r="T837" s="2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24">
        <f t="shared" si="54"/>
        <v>41524.056921296295</v>
      </c>
      <c r="T838" s="2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24">
        <f t="shared" si="54"/>
        <v>41730.998402777775</v>
      </c>
      <c r="T839" s="2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24">
        <f t="shared" si="54"/>
        <v>40895.897974537038</v>
      </c>
      <c r="T840" s="2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24">
        <f t="shared" si="54"/>
        <v>41144.763379629629</v>
      </c>
      <c r="T841" s="2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24">
        <f t="shared" si="54"/>
        <v>42607.226701388892</v>
      </c>
      <c r="T842" s="2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24">
        <f t="shared" si="54"/>
        <v>41923.838692129626</v>
      </c>
      <c r="T843" s="2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24">
        <f t="shared" si="54"/>
        <v>41526.592395833337</v>
      </c>
      <c r="T844" s="2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24">
        <f t="shared" si="54"/>
        <v>42695.257870370369</v>
      </c>
      <c r="T845" s="2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24">
        <f t="shared" si="54"/>
        <v>41905.684629629628</v>
      </c>
      <c r="T846" s="2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24">
        <f t="shared" si="54"/>
        <v>42578.205972222218</v>
      </c>
      <c r="T847" s="2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24">
        <f t="shared" si="54"/>
        <v>41694.391840277778</v>
      </c>
      <c r="T848" s="2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24">
        <f t="shared" si="54"/>
        <v>42165.79833333334</v>
      </c>
      <c r="T849" s="2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24">
        <f t="shared" si="54"/>
        <v>42078.792048611111</v>
      </c>
      <c r="T850" s="2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24">
        <f t="shared" si="54"/>
        <v>42051.148888888885</v>
      </c>
      <c r="T851" s="2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24">
        <f t="shared" si="54"/>
        <v>42452.827743055561</v>
      </c>
      <c r="T852" s="2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24">
        <f t="shared" si="54"/>
        <v>42522.880243055552</v>
      </c>
      <c r="T853" s="2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24">
        <f t="shared" si="54"/>
        <v>42656.805497685185</v>
      </c>
      <c r="T854" s="2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24">
        <f t="shared" si="54"/>
        <v>42021.832280092596</v>
      </c>
      <c r="T855" s="2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24">
        <f t="shared" si="54"/>
        <v>42702.212337962963</v>
      </c>
      <c r="T856" s="2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24">
        <f t="shared" si="54"/>
        <v>42545.125196759262</v>
      </c>
      <c r="T857" s="2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24">
        <f t="shared" si="54"/>
        <v>42609.311990740738</v>
      </c>
      <c r="T858" s="2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24">
        <f t="shared" si="54"/>
        <v>42291.581377314811</v>
      </c>
      <c r="T859" s="2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24">
        <f t="shared" si="54"/>
        <v>42079.745578703703</v>
      </c>
      <c r="T860" s="2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24">
        <f t="shared" si="54"/>
        <v>42128.820231481484</v>
      </c>
      <c r="T861" s="2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24">
        <f t="shared" si="54"/>
        <v>41570.482789351852</v>
      </c>
      <c r="T862" s="2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24">
        <f t="shared" si="54"/>
        <v>42599.965324074074</v>
      </c>
      <c r="T863" s="2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24">
        <f t="shared" si="54"/>
        <v>41559.5549537037</v>
      </c>
      <c r="T864" s="2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24">
        <f t="shared" si="54"/>
        <v>40921.117662037039</v>
      </c>
      <c r="T865" s="2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24">
        <f t="shared" si="54"/>
        <v>41541.106921296298</v>
      </c>
      <c r="T866" s="2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24">
        <f t="shared" si="54"/>
        <v>41230.77311342593</v>
      </c>
      <c r="T867" s="2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24">
        <f t="shared" si="54"/>
        <v>42025.637939814813</v>
      </c>
      <c r="T868" s="2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24">
        <f t="shared" si="54"/>
        <v>40088.105393518519</v>
      </c>
      <c r="T869" s="2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24">
        <f t="shared" si="54"/>
        <v>41616.027754629627</v>
      </c>
      <c r="T870" s="2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24">
        <f t="shared" si="54"/>
        <v>41342.845567129632</v>
      </c>
      <c r="T871" s="2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24">
        <f t="shared" si="54"/>
        <v>41488.022256944445</v>
      </c>
      <c r="T872" s="2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24">
        <f t="shared" si="54"/>
        <v>41577.561284722222</v>
      </c>
      <c r="T873" s="2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24">
        <f t="shared" si="54"/>
        <v>40567.825543981482</v>
      </c>
      <c r="T874" s="2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24">
        <f t="shared" si="54"/>
        <v>41184.167129629634</v>
      </c>
      <c r="T875" s="2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24">
        <f t="shared" si="54"/>
        <v>41368.583726851852</v>
      </c>
      <c r="T876" s="2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24">
        <f t="shared" si="54"/>
        <v>42248.723738425921</v>
      </c>
      <c r="T877" s="2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24">
        <f t="shared" si="54"/>
        <v>41276.496840277774</v>
      </c>
      <c r="T878" s="2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24">
        <f t="shared" si="54"/>
        <v>41597.788888888892</v>
      </c>
      <c r="T879" s="2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24">
        <f t="shared" si="54"/>
        <v>40505.232916666668</v>
      </c>
      <c r="T880" s="2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24">
        <f t="shared" si="54"/>
        <v>41037.829918981479</v>
      </c>
      <c r="T881" s="2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24">
        <f t="shared" si="54"/>
        <v>41179.32104166667</v>
      </c>
      <c r="T882" s="2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24">
        <f t="shared" si="54"/>
        <v>40877.25099537037</v>
      </c>
      <c r="T883" s="2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24">
        <f t="shared" si="54"/>
        <v>40759.860532407409</v>
      </c>
      <c r="T884" s="2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24">
        <f t="shared" si="54"/>
        <v>42371.935590277775</v>
      </c>
      <c r="T885" s="2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24">
        <f t="shared" si="54"/>
        <v>40981.802615740737</v>
      </c>
      <c r="T886" s="2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24">
        <f t="shared" si="54"/>
        <v>42713.941099537042</v>
      </c>
      <c r="T887" s="2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24">
        <f t="shared" si="54"/>
        <v>42603.870520833334</v>
      </c>
      <c r="T888" s="2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24">
        <f t="shared" si="54"/>
        <v>41026.958969907406</v>
      </c>
      <c r="T889" s="2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24">
        <f t="shared" si="54"/>
        <v>40751.753298611111</v>
      </c>
      <c r="T890" s="2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24">
        <f t="shared" si="54"/>
        <v>41887.784062500003</v>
      </c>
      <c r="T891" s="2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24">
        <f t="shared" si="54"/>
        <v>41569.698831018519</v>
      </c>
      <c r="T892" s="2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24">
        <f t="shared" si="54"/>
        <v>41842.031597222223</v>
      </c>
      <c r="T893" s="2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24">
        <f t="shared" si="54"/>
        <v>40304.20003472222</v>
      </c>
      <c r="T894" s="2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24">
        <f t="shared" si="54"/>
        <v>42065.897719907407</v>
      </c>
      <c r="T895" s="2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24">
        <f t="shared" si="54"/>
        <v>42496.981597222228</v>
      </c>
      <c r="T896" s="2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24">
        <f t="shared" si="54"/>
        <v>40431.127650462964</v>
      </c>
      <c r="T897" s="2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 0)</f>
        <v>40</v>
      </c>
      <c r="P898">
        <f t="shared" si="53"/>
        <v>44.44</v>
      </c>
      <c r="Q898" s="10" t="s">
        <v>8323</v>
      </c>
      <c r="R898" t="s">
        <v>8327</v>
      </c>
      <c r="S898" s="24">
        <f t="shared" si="54"/>
        <v>42218.872986111113</v>
      </c>
      <c r="T898" s="2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24">
        <f t="shared" ref="S899:S962" si="58">(((J899/60)/60)/24)+DATE(1970,1,1)</f>
        <v>41211.688750000001</v>
      </c>
      <c r="T899" s="2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24">
        <f t="shared" si="58"/>
        <v>40878.758217592593</v>
      </c>
      <c r="T900" s="2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24">
        <f t="shared" si="58"/>
        <v>40646.099097222221</v>
      </c>
      <c r="T901" s="2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24">
        <f t="shared" si="58"/>
        <v>42429.84956018519</v>
      </c>
      <c r="T902" s="2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24">
        <f t="shared" si="58"/>
        <v>40291.81150462963</v>
      </c>
      <c r="T903" s="2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24">
        <f t="shared" si="58"/>
        <v>41829.965532407405</v>
      </c>
      <c r="T904" s="2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24">
        <f t="shared" si="58"/>
        <v>41149.796064814815</v>
      </c>
      <c r="T905" s="2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24">
        <f t="shared" si="58"/>
        <v>42342.080289351856</v>
      </c>
      <c r="T906" s="2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24">
        <f t="shared" si="58"/>
        <v>40507.239884259259</v>
      </c>
      <c r="T907" s="2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24">
        <f t="shared" si="58"/>
        <v>41681.189699074072</v>
      </c>
      <c r="T908" s="2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24">
        <f t="shared" si="58"/>
        <v>40767.192395833335</v>
      </c>
      <c r="T909" s="2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24">
        <f t="shared" si="58"/>
        <v>40340.801562499997</v>
      </c>
      <c r="T910" s="2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24">
        <f t="shared" si="58"/>
        <v>41081.69027777778</v>
      </c>
      <c r="T911" s="2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24">
        <f t="shared" si="58"/>
        <v>42737.545358796298</v>
      </c>
      <c r="T912" s="2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24">
        <f t="shared" si="58"/>
        <v>41642.005150462966</v>
      </c>
      <c r="T913" s="2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24">
        <f t="shared" si="58"/>
        <v>41194.109340277777</v>
      </c>
      <c r="T914" s="2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24">
        <f t="shared" si="58"/>
        <v>41004.139108796298</v>
      </c>
      <c r="T915" s="2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24">
        <f t="shared" si="58"/>
        <v>41116.763275462967</v>
      </c>
      <c r="T916" s="2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24">
        <f t="shared" si="58"/>
        <v>40937.679560185185</v>
      </c>
      <c r="T917" s="2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24">
        <f t="shared" si="58"/>
        <v>40434.853402777779</v>
      </c>
      <c r="T918" s="2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24">
        <f t="shared" si="58"/>
        <v>41802.94363425926</v>
      </c>
      <c r="T919" s="2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24">
        <f t="shared" si="58"/>
        <v>41944.916215277779</v>
      </c>
      <c r="T920" s="2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24">
        <f t="shared" si="58"/>
        <v>41227.641724537039</v>
      </c>
      <c r="T921" s="2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24">
        <f t="shared" si="58"/>
        <v>41562.67155092593</v>
      </c>
      <c r="T922" s="2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24">
        <f t="shared" si="58"/>
        <v>40847.171018518515</v>
      </c>
      <c r="T923" s="2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24">
        <f t="shared" si="58"/>
        <v>41878.530011574076</v>
      </c>
      <c r="T924" s="2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24">
        <f t="shared" si="58"/>
        <v>41934.959756944445</v>
      </c>
      <c r="T925" s="2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24">
        <f t="shared" si="58"/>
        <v>41288.942928240744</v>
      </c>
      <c r="T926" s="2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24">
        <f t="shared" si="58"/>
        <v>41575.880914351852</v>
      </c>
      <c r="T927" s="2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24">
        <f t="shared" si="58"/>
        <v>40338.02002314815</v>
      </c>
      <c r="T928" s="2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24">
        <f t="shared" si="58"/>
        <v>41013.822858796295</v>
      </c>
      <c r="T929" s="2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24">
        <f t="shared" si="58"/>
        <v>41180.86241898148</v>
      </c>
      <c r="T930" s="2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24">
        <f t="shared" si="58"/>
        <v>40978.238067129627</v>
      </c>
      <c r="T931" s="2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24">
        <f t="shared" si="58"/>
        <v>40312.915578703702</v>
      </c>
      <c r="T932" s="2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24">
        <f t="shared" si="58"/>
        <v>41680.359976851854</v>
      </c>
      <c r="T933" s="2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24">
        <f t="shared" si="58"/>
        <v>41310.969270833331</v>
      </c>
      <c r="T934" s="2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24">
        <f t="shared" si="58"/>
        <v>41711.169085648151</v>
      </c>
      <c r="T935" s="2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24">
        <f t="shared" si="58"/>
        <v>41733.737083333333</v>
      </c>
      <c r="T936" s="2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24">
        <f t="shared" si="58"/>
        <v>42368.333668981482</v>
      </c>
      <c r="T937" s="2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24">
        <f t="shared" si="58"/>
        <v>40883.024178240739</v>
      </c>
      <c r="T938" s="2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24">
        <f t="shared" si="58"/>
        <v>41551.798113425924</v>
      </c>
      <c r="T939" s="2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24">
        <f t="shared" si="58"/>
        <v>41124.479722222226</v>
      </c>
      <c r="T940" s="2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24">
        <f t="shared" si="58"/>
        <v>41416.763171296298</v>
      </c>
      <c r="T941" s="2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24">
        <f t="shared" si="58"/>
        <v>42182.008402777778</v>
      </c>
      <c r="T942" s="2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24">
        <f t="shared" si="58"/>
        <v>42746.096585648149</v>
      </c>
      <c r="T943" s="2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24">
        <f t="shared" si="58"/>
        <v>42382.843287037031</v>
      </c>
      <c r="T944" s="2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24">
        <f t="shared" si="58"/>
        <v>42673.66788194445</v>
      </c>
      <c r="T945" s="2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24">
        <f t="shared" si="58"/>
        <v>42444.583912037036</v>
      </c>
      <c r="T946" s="2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24">
        <f t="shared" si="58"/>
        <v>42732.872986111113</v>
      </c>
      <c r="T947" s="2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24">
        <f t="shared" si="58"/>
        <v>42592.750555555554</v>
      </c>
      <c r="T948" s="2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24">
        <f t="shared" si="58"/>
        <v>42491.781319444446</v>
      </c>
      <c r="T949" s="2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24">
        <f t="shared" si="58"/>
        <v>42411.828287037039</v>
      </c>
      <c r="T950" s="2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24">
        <f t="shared" si="58"/>
        <v>42361.043703703705</v>
      </c>
      <c r="T951" s="2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24">
        <f t="shared" si="58"/>
        <v>42356.750706018516</v>
      </c>
      <c r="T952" s="2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24">
        <f t="shared" si="58"/>
        <v>42480.653611111105</v>
      </c>
      <c r="T953" s="2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24">
        <f t="shared" si="58"/>
        <v>42662.613564814819</v>
      </c>
      <c r="T954" s="2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24">
        <f t="shared" si="58"/>
        <v>41999.164340277777</v>
      </c>
      <c r="T955" s="2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24">
        <f t="shared" si="58"/>
        <v>42194.833784722221</v>
      </c>
      <c r="T956" s="2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24">
        <f t="shared" si="58"/>
        <v>42586.295138888891</v>
      </c>
      <c r="T957" s="2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24">
        <f t="shared" si="58"/>
        <v>42060.913877314815</v>
      </c>
      <c r="T958" s="2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24">
        <f t="shared" si="58"/>
        <v>42660.552465277782</v>
      </c>
      <c r="T959" s="2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24">
        <f t="shared" si="58"/>
        <v>42082.802812499998</v>
      </c>
      <c r="T960" s="2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24">
        <f t="shared" si="58"/>
        <v>41993.174363425926</v>
      </c>
      <c r="T961" s="2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 0)</f>
        <v>46</v>
      </c>
      <c r="P962">
        <f t="shared" si="57"/>
        <v>136.46</v>
      </c>
      <c r="Q962" s="10" t="s">
        <v>8317</v>
      </c>
      <c r="R962" t="s">
        <v>8319</v>
      </c>
      <c r="S962" s="24">
        <f t="shared" si="58"/>
        <v>42766.626793981486</v>
      </c>
      <c r="T962" s="2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24">
        <f t="shared" ref="S963:S1026" si="62">(((J963/60)/60)/24)+DATE(1970,1,1)</f>
        <v>42740.693692129629</v>
      </c>
      <c r="T963" s="2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24">
        <f t="shared" si="62"/>
        <v>42373.712418981479</v>
      </c>
      <c r="T964" s="2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24">
        <f t="shared" si="62"/>
        <v>42625.635636574079</v>
      </c>
      <c r="T965" s="2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24">
        <f t="shared" si="62"/>
        <v>42208.628692129627</v>
      </c>
      <c r="T966" s="2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24">
        <f t="shared" si="62"/>
        <v>42637.016736111109</v>
      </c>
      <c r="T967" s="2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24">
        <f t="shared" si="62"/>
        <v>42619.635787037041</v>
      </c>
      <c r="T968" s="2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24">
        <f t="shared" si="62"/>
        <v>42422.254328703704</v>
      </c>
      <c r="T969" s="2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24">
        <f t="shared" si="62"/>
        <v>41836.847615740742</v>
      </c>
      <c r="T970" s="2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24">
        <f t="shared" si="62"/>
        <v>42742.30332175926</v>
      </c>
      <c r="T971" s="2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24">
        <f t="shared" si="62"/>
        <v>42721.220520833333</v>
      </c>
      <c r="T972" s="2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24">
        <f t="shared" si="62"/>
        <v>42111.709027777775</v>
      </c>
      <c r="T973" s="2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24">
        <f t="shared" si="62"/>
        <v>41856.865717592591</v>
      </c>
      <c r="T974" s="2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24">
        <f t="shared" si="62"/>
        <v>42257.014965277776</v>
      </c>
      <c r="T975" s="2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24">
        <f t="shared" si="62"/>
        <v>42424.749490740738</v>
      </c>
      <c r="T976" s="2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24">
        <f t="shared" si="62"/>
        <v>42489.696585648147</v>
      </c>
      <c r="T977" s="2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24">
        <f t="shared" si="62"/>
        <v>42185.058993055558</v>
      </c>
      <c r="T978" s="2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24">
        <f t="shared" si="62"/>
        <v>42391.942094907412</v>
      </c>
      <c r="T979" s="2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24">
        <f t="shared" si="62"/>
        <v>42395.309039351851</v>
      </c>
      <c r="T980" s="2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24">
        <f t="shared" si="62"/>
        <v>42506.416990740734</v>
      </c>
      <c r="T981" s="2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24">
        <f t="shared" si="62"/>
        <v>41928.904189814813</v>
      </c>
      <c r="T982" s="2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24">
        <f t="shared" si="62"/>
        <v>41830.947013888886</v>
      </c>
      <c r="T983" s="2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24">
        <f t="shared" si="62"/>
        <v>42615.753310185188</v>
      </c>
      <c r="T984" s="2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24">
        <f t="shared" si="62"/>
        <v>42574.667650462965</v>
      </c>
      <c r="T985" s="2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24">
        <f t="shared" si="62"/>
        <v>42061.11583333333</v>
      </c>
      <c r="T986" s="2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24">
        <f t="shared" si="62"/>
        <v>42339.967708333337</v>
      </c>
      <c r="T987" s="2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24">
        <f t="shared" si="62"/>
        <v>42324.767361111109</v>
      </c>
      <c r="T988" s="2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24">
        <f t="shared" si="62"/>
        <v>41773.294560185182</v>
      </c>
      <c r="T989" s="2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24">
        <f t="shared" si="62"/>
        <v>42614.356770833328</v>
      </c>
      <c r="T990" s="2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24">
        <f t="shared" si="62"/>
        <v>42611.933969907404</v>
      </c>
      <c r="T991" s="2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24">
        <f t="shared" si="62"/>
        <v>41855.784305555557</v>
      </c>
      <c r="T992" s="2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24">
        <f t="shared" si="62"/>
        <v>42538.75680555556</v>
      </c>
      <c r="T993" s="2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24">
        <f t="shared" si="62"/>
        <v>42437.924988425926</v>
      </c>
      <c r="T994" s="2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24">
        <f t="shared" si="62"/>
        <v>42652.964907407411</v>
      </c>
      <c r="T995" s="2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24">
        <f t="shared" si="62"/>
        <v>41921.263078703705</v>
      </c>
      <c r="T996" s="2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24">
        <f t="shared" si="62"/>
        <v>41947.940740740742</v>
      </c>
      <c r="T997" s="2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24">
        <f t="shared" si="62"/>
        <v>41817.866435185184</v>
      </c>
      <c r="T998" s="2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24">
        <f t="shared" si="62"/>
        <v>41941.10297453704</v>
      </c>
      <c r="T999" s="2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24">
        <f t="shared" si="62"/>
        <v>42282.168993055559</v>
      </c>
      <c r="T1000" s="2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24">
        <f t="shared" si="62"/>
        <v>41926.29965277778</v>
      </c>
      <c r="T1001" s="2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24">
        <f t="shared" si="62"/>
        <v>42749.059722222228</v>
      </c>
      <c r="T1002" s="2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24">
        <f t="shared" si="62"/>
        <v>42720.720057870371</v>
      </c>
      <c r="T1003" s="2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24">
        <f t="shared" si="62"/>
        <v>42325.684189814812</v>
      </c>
      <c r="T1004" s="2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24">
        <f t="shared" si="62"/>
        <v>42780.709039351852</v>
      </c>
      <c r="T1005" s="2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24">
        <f t="shared" si="62"/>
        <v>42388.708645833336</v>
      </c>
      <c r="T1006" s="2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24">
        <f t="shared" si="62"/>
        <v>42276.624803240738</v>
      </c>
      <c r="T1007" s="2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24">
        <f t="shared" si="62"/>
        <v>41977.040185185186</v>
      </c>
      <c r="T1008" s="2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24">
        <f t="shared" si="62"/>
        <v>42676.583599537036</v>
      </c>
      <c r="T1009" s="2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24">
        <f t="shared" si="62"/>
        <v>42702.809201388889</v>
      </c>
      <c r="T1010" s="2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24">
        <f t="shared" si="62"/>
        <v>42510.604699074072</v>
      </c>
      <c r="T1011" s="2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24">
        <f t="shared" si="62"/>
        <v>42561.829421296294</v>
      </c>
      <c r="T1012" s="2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24">
        <f t="shared" si="62"/>
        <v>41946.898090277777</v>
      </c>
      <c r="T1013" s="2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24">
        <f t="shared" si="62"/>
        <v>42714.440416666665</v>
      </c>
      <c r="T1014" s="2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24">
        <f t="shared" si="62"/>
        <v>42339.833981481483</v>
      </c>
      <c r="T1015" s="2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24">
        <f t="shared" si="62"/>
        <v>41955.002488425926</v>
      </c>
      <c r="T1016" s="2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24">
        <f t="shared" si="62"/>
        <v>42303.878414351857</v>
      </c>
      <c r="T1017" s="2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24">
        <f t="shared" si="62"/>
        <v>42422.107129629629</v>
      </c>
      <c r="T1018" s="2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24">
        <f t="shared" si="62"/>
        <v>42289.675173611111</v>
      </c>
      <c r="T1019" s="2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24">
        <f t="shared" si="62"/>
        <v>42535.492280092592</v>
      </c>
      <c r="T1020" s="2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24">
        <f t="shared" si="62"/>
        <v>42009.973946759259</v>
      </c>
      <c r="T1021" s="2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24">
        <f t="shared" si="62"/>
        <v>42127.069548611107</v>
      </c>
      <c r="T1022" s="2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24">
        <f t="shared" si="62"/>
        <v>42271.251979166671</v>
      </c>
      <c r="T1023" s="2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24">
        <f t="shared" si="62"/>
        <v>42111.646724537044</v>
      </c>
      <c r="T1024" s="2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24">
        <f t="shared" si="62"/>
        <v>42145.919687500005</v>
      </c>
      <c r="T1025" s="2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 0)</f>
        <v>119</v>
      </c>
      <c r="P1026">
        <f t="shared" si="61"/>
        <v>388.98</v>
      </c>
      <c r="Q1026" s="10" t="s">
        <v>8323</v>
      </c>
      <c r="R1026" t="s">
        <v>8328</v>
      </c>
      <c r="S1026" s="24">
        <f t="shared" si="62"/>
        <v>42370.580590277779</v>
      </c>
      <c r="T1026" s="2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24">
        <f t="shared" ref="S1027:S1090" si="66">(((J1027/60)/60)/24)+DATE(1970,1,1)</f>
        <v>42049.833761574075</v>
      </c>
      <c r="T1027" s="2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24">
        <f t="shared" si="66"/>
        <v>42426.407592592594</v>
      </c>
      <c r="T1028" s="2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24">
        <f t="shared" si="66"/>
        <v>41905.034108796295</v>
      </c>
      <c r="T1029" s="2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24">
        <f t="shared" si="66"/>
        <v>42755.627372685187</v>
      </c>
      <c r="T1030" s="2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24">
        <f t="shared" si="66"/>
        <v>42044.711886574078</v>
      </c>
      <c r="T1031" s="2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24">
        <f t="shared" si="66"/>
        <v>42611.483206018514</v>
      </c>
      <c r="T1032" s="2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24">
        <f t="shared" si="66"/>
        <v>42324.764004629629</v>
      </c>
      <c r="T1033" s="2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24">
        <f t="shared" si="66"/>
        <v>42514.666956018518</v>
      </c>
      <c r="T1034" s="2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24">
        <f t="shared" si="66"/>
        <v>42688.732407407413</v>
      </c>
      <c r="T1035" s="2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24">
        <f t="shared" si="66"/>
        <v>42555.166712962964</v>
      </c>
      <c r="T1036" s="2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24">
        <f t="shared" si="66"/>
        <v>42016.641435185185</v>
      </c>
      <c r="T1037" s="2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24">
        <f t="shared" si="66"/>
        <v>41249.448958333334</v>
      </c>
      <c r="T1038" s="2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24">
        <f t="shared" si="66"/>
        <v>42119.822476851856</v>
      </c>
      <c r="T1039" s="2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24">
        <f t="shared" si="66"/>
        <v>42418.231747685189</v>
      </c>
      <c r="T1040" s="2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24">
        <f t="shared" si="66"/>
        <v>42692.109328703707</v>
      </c>
      <c r="T1041" s="2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24">
        <f t="shared" si="66"/>
        <v>42579.708437499998</v>
      </c>
      <c r="T1042" s="2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24">
        <f t="shared" si="66"/>
        <v>41831.060092592597</v>
      </c>
      <c r="T1043" s="2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24">
        <f t="shared" si="66"/>
        <v>41851.696157407408</v>
      </c>
      <c r="T1044" s="2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24">
        <f t="shared" si="66"/>
        <v>42114.252951388888</v>
      </c>
      <c r="T1045" s="2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24">
        <f t="shared" si="66"/>
        <v>42011.925937499997</v>
      </c>
      <c r="T1046" s="2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24">
        <f t="shared" si="66"/>
        <v>41844.874421296299</v>
      </c>
      <c r="T1047" s="2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24">
        <f t="shared" si="66"/>
        <v>42319.851388888885</v>
      </c>
      <c r="T1048" s="2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24">
        <f t="shared" si="66"/>
        <v>41918.818460648145</v>
      </c>
      <c r="T1049" s="2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24">
        <f t="shared" si="66"/>
        <v>42598.053113425922</v>
      </c>
      <c r="T1050" s="2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24">
        <f t="shared" si="66"/>
        <v>42382.431076388893</v>
      </c>
      <c r="T1051" s="2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24">
        <f t="shared" si="66"/>
        <v>42231.7971875</v>
      </c>
      <c r="T1052" s="2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24">
        <f t="shared" si="66"/>
        <v>41850.014178240745</v>
      </c>
      <c r="T1053" s="2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24">
        <f t="shared" si="66"/>
        <v>42483.797395833331</v>
      </c>
      <c r="T1054" s="2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24">
        <f t="shared" si="66"/>
        <v>42775.172824074078</v>
      </c>
      <c r="T1055" s="2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24">
        <f t="shared" si="66"/>
        <v>41831.851840277777</v>
      </c>
      <c r="T1056" s="2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24">
        <f t="shared" si="66"/>
        <v>42406.992418981477</v>
      </c>
      <c r="T1057" s="2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24">
        <f t="shared" si="66"/>
        <v>42058.719641203701</v>
      </c>
      <c r="T1058" s="2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24">
        <f t="shared" si="66"/>
        <v>42678.871331018512</v>
      </c>
      <c r="T1059" s="2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24">
        <f t="shared" si="66"/>
        <v>42047.900960648149</v>
      </c>
      <c r="T1060" s="2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24">
        <f t="shared" si="66"/>
        <v>42046.79</v>
      </c>
      <c r="T1061" s="2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24">
        <f t="shared" si="66"/>
        <v>42079.913113425922</v>
      </c>
      <c r="T1062" s="2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24">
        <f t="shared" si="66"/>
        <v>42432.276712962965</v>
      </c>
      <c r="T1063" s="2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24">
        <f t="shared" si="66"/>
        <v>42556.807187500002</v>
      </c>
      <c r="T1064" s="2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24">
        <f t="shared" si="66"/>
        <v>42583.030810185184</v>
      </c>
      <c r="T1065" s="2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24">
        <f t="shared" si="66"/>
        <v>41417.228043981479</v>
      </c>
      <c r="T1066" s="2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24">
        <f t="shared" si="66"/>
        <v>41661.381041666667</v>
      </c>
      <c r="T1067" s="2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24">
        <f t="shared" si="66"/>
        <v>41445.962754629632</v>
      </c>
      <c r="T1068" s="2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24">
        <f t="shared" si="66"/>
        <v>41599.855682870373</v>
      </c>
      <c r="T1069" s="2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24">
        <f t="shared" si="66"/>
        <v>42440.371111111104</v>
      </c>
      <c r="T1070" s="2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24">
        <f t="shared" si="66"/>
        <v>41572.229849537034</v>
      </c>
      <c r="T1071" s="2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24">
        <f t="shared" si="66"/>
        <v>41163.011828703704</v>
      </c>
      <c r="T1072" s="2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24">
        <f t="shared" si="66"/>
        <v>42295.753391203703</v>
      </c>
      <c r="T1073" s="2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24">
        <f t="shared" si="66"/>
        <v>41645.832141203704</v>
      </c>
      <c r="T1074" s="2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24">
        <f t="shared" si="66"/>
        <v>40802.964594907404</v>
      </c>
      <c r="T1075" s="2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24">
        <f t="shared" si="66"/>
        <v>41613.172974537039</v>
      </c>
      <c r="T1076" s="2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24">
        <f t="shared" si="66"/>
        <v>41005.904120370367</v>
      </c>
      <c r="T1077" s="2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24">
        <f t="shared" si="66"/>
        <v>41838.377893518518</v>
      </c>
      <c r="T1078" s="2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24">
        <f t="shared" si="66"/>
        <v>42353.16679398148</v>
      </c>
      <c r="T1079" s="2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24">
        <f t="shared" si="66"/>
        <v>40701.195844907408</v>
      </c>
      <c r="T1080" s="2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24">
        <f t="shared" si="66"/>
        <v>42479.566388888896</v>
      </c>
      <c r="T1081" s="2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24">
        <f t="shared" si="66"/>
        <v>41740.138113425928</v>
      </c>
      <c r="T1082" s="2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24">
        <f t="shared" si="66"/>
        <v>42002.926990740743</v>
      </c>
      <c r="T1083" s="2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24">
        <f t="shared" si="66"/>
        <v>41101.906111111115</v>
      </c>
      <c r="T1084" s="2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24">
        <f t="shared" si="66"/>
        <v>41793.659525462965</v>
      </c>
      <c r="T1085" s="2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24">
        <f t="shared" si="66"/>
        <v>41829.912083333329</v>
      </c>
      <c r="T1086" s="2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24">
        <f t="shared" si="66"/>
        <v>42413.671006944445</v>
      </c>
      <c r="T1087" s="2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24">
        <f t="shared" si="66"/>
        <v>41845.866793981484</v>
      </c>
      <c r="T1088" s="2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24">
        <f t="shared" si="66"/>
        <v>41775.713969907411</v>
      </c>
      <c r="T1089" s="2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 0)</f>
        <v>14</v>
      </c>
      <c r="P1090">
        <f t="shared" si="65"/>
        <v>43.42</v>
      </c>
      <c r="Q1090" s="10" t="s">
        <v>8331</v>
      </c>
      <c r="R1090" t="s">
        <v>8332</v>
      </c>
      <c r="S1090" s="24">
        <f t="shared" si="66"/>
        <v>41723.799386574072</v>
      </c>
      <c r="T1090" s="2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24">
        <f t="shared" ref="S1091:S1154" si="70">(((J1091/60)/60)/24)+DATE(1970,1,1)</f>
        <v>42151.189525462964</v>
      </c>
      <c r="T1091" s="2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24">
        <f t="shared" si="70"/>
        <v>42123.185798611114</v>
      </c>
      <c r="T1092" s="2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24">
        <f t="shared" si="70"/>
        <v>42440.820277777777</v>
      </c>
      <c r="T1093" s="2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24">
        <f t="shared" si="70"/>
        <v>41250.025902777779</v>
      </c>
      <c r="T1094" s="2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24">
        <f t="shared" si="70"/>
        <v>42396.973807870367</v>
      </c>
      <c r="T1095" s="2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24">
        <f t="shared" si="70"/>
        <v>40795.713344907403</v>
      </c>
      <c r="T1096" s="2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24">
        <f t="shared" si="70"/>
        <v>41486.537268518521</v>
      </c>
      <c r="T1097" s="2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24">
        <f t="shared" si="70"/>
        <v>41885.51798611111</v>
      </c>
      <c r="T1098" s="2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24">
        <f t="shared" si="70"/>
        <v>41660.792557870373</v>
      </c>
      <c r="T1099" s="2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24">
        <f t="shared" si="70"/>
        <v>41712.762673611112</v>
      </c>
      <c r="T1100" s="2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24">
        <f t="shared" si="70"/>
        <v>42107.836435185185</v>
      </c>
      <c r="T1101" s="2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24">
        <f t="shared" si="70"/>
        <v>42384.110775462963</v>
      </c>
      <c r="T1102" s="2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24">
        <f t="shared" si="70"/>
        <v>42538.77243055556</v>
      </c>
      <c r="T1103" s="2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24">
        <f t="shared" si="70"/>
        <v>41577.045428240745</v>
      </c>
      <c r="T1104" s="2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24">
        <f t="shared" si="70"/>
        <v>42479.22210648148</v>
      </c>
      <c r="T1105" s="2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24">
        <f t="shared" si="70"/>
        <v>41771.40996527778</v>
      </c>
      <c r="T1106" s="2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24">
        <f t="shared" si="70"/>
        <v>41692.135729166665</v>
      </c>
      <c r="T1107" s="2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24">
        <f t="shared" si="70"/>
        <v>40973.740451388891</v>
      </c>
      <c r="T1108" s="2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24">
        <f t="shared" si="70"/>
        <v>41813.861388888887</v>
      </c>
      <c r="T1109" s="2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24">
        <f t="shared" si="70"/>
        <v>40952.636979166666</v>
      </c>
      <c r="T1110" s="2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24">
        <f t="shared" si="70"/>
        <v>42662.752199074079</v>
      </c>
      <c r="T1111" s="2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24">
        <f t="shared" si="70"/>
        <v>41220.933124999996</v>
      </c>
      <c r="T1112" s="2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24">
        <f t="shared" si="70"/>
        <v>42347.203587962969</v>
      </c>
      <c r="T1113" s="2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24">
        <f t="shared" si="70"/>
        <v>41963.759386574078</v>
      </c>
      <c r="T1114" s="2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24">
        <f t="shared" si="70"/>
        <v>41835.977083333331</v>
      </c>
      <c r="T1115" s="2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24">
        <f t="shared" si="70"/>
        <v>41526.345914351856</v>
      </c>
      <c r="T1116" s="2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24">
        <f t="shared" si="70"/>
        <v>42429.695543981477</v>
      </c>
      <c r="T1117" s="2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24">
        <f t="shared" si="70"/>
        <v>41009.847314814811</v>
      </c>
      <c r="T1118" s="2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24">
        <f t="shared" si="70"/>
        <v>42333.598530092597</v>
      </c>
      <c r="T1119" s="2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24">
        <f t="shared" si="70"/>
        <v>41704.16642361111</v>
      </c>
      <c r="T1120" s="2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24">
        <f t="shared" si="70"/>
        <v>41722.792407407411</v>
      </c>
      <c r="T1121" s="2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24">
        <f t="shared" si="70"/>
        <v>40799.872685185182</v>
      </c>
      <c r="T1122" s="2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24">
        <f t="shared" si="70"/>
        <v>42412.934212962966</v>
      </c>
      <c r="T1123" s="2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24">
        <f t="shared" si="70"/>
        <v>41410.703993055555</v>
      </c>
      <c r="T1124" s="2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24">
        <f t="shared" si="70"/>
        <v>41718.5237037037</v>
      </c>
      <c r="T1125" s="2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24">
        <f t="shared" si="70"/>
        <v>42094.667256944449</v>
      </c>
      <c r="T1126" s="2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24">
        <f t="shared" si="70"/>
        <v>42212.624189814815</v>
      </c>
      <c r="T1127" s="2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24">
        <f t="shared" si="70"/>
        <v>42535.327476851846</v>
      </c>
      <c r="T1128" s="2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24">
        <f t="shared" si="70"/>
        <v>41926.854166666664</v>
      </c>
      <c r="T1129" s="2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24">
        <f t="shared" si="70"/>
        <v>41828.649502314816</v>
      </c>
      <c r="T1130" s="2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24">
        <f t="shared" si="70"/>
        <v>42496.264965277776</v>
      </c>
      <c r="T1131" s="2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24">
        <f t="shared" si="70"/>
        <v>41908.996527777781</v>
      </c>
      <c r="T1132" s="2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24">
        <f t="shared" si="70"/>
        <v>42332.908194444448</v>
      </c>
      <c r="T1133" s="2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24">
        <f t="shared" si="70"/>
        <v>42706.115405092598</v>
      </c>
      <c r="T1134" s="2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24">
        <f t="shared" si="70"/>
        <v>41821.407187500001</v>
      </c>
      <c r="T1135" s="2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24">
        <f t="shared" si="70"/>
        <v>41958.285046296296</v>
      </c>
      <c r="T1136" s="2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24">
        <f t="shared" si="70"/>
        <v>42558.989513888882</v>
      </c>
      <c r="T1137" s="2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24">
        <f t="shared" si="70"/>
        <v>42327.671631944439</v>
      </c>
      <c r="T1138" s="2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24">
        <f t="shared" si="70"/>
        <v>42453.819687499999</v>
      </c>
      <c r="T1139" s="2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24">
        <f t="shared" si="70"/>
        <v>42736.9066087963</v>
      </c>
      <c r="T1140" s="2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24">
        <f t="shared" si="70"/>
        <v>41975.347523148142</v>
      </c>
      <c r="T1141" s="2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24">
        <f t="shared" si="70"/>
        <v>42192.462048611109</v>
      </c>
      <c r="T1142" s="2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24">
        <f t="shared" si="70"/>
        <v>42164.699652777781</v>
      </c>
      <c r="T1143" s="2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24">
        <f t="shared" si="70"/>
        <v>42022.006099537044</v>
      </c>
      <c r="T1144" s="2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24">
        <f t="shared" si="70"/>
        <v>42325.19358796296</v>
      </c>
      <c r="T1145" s="2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24">
        <f t="shared" si="70"/>
        <v>42093.181944444441</v>
      </c>
      <c r="T1146" s="2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24">
        <f t="shared" si="70"/>
        <v>41854.747592592597</v>
      </c>
      <c r="T1147" s="2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24">
        <f t="shared" si="70"/>
        <v>41723.9533912037</v>
      </c>
      <c r="T1148" s="2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24">
        <f t="shared" si="70"/>
        <v>41871.972025462965</v>
      </c>
      <c r="T1149" s="2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24">
        <f t="shared" si="70"/>
        <v>42675.171076388884</v>
      </c>
      <c r="T1150" s="2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24">
        <f t="shared" si="70"/>
        <v>42507.71025462963</v>
      </c>
      <c r="T1151" s="2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24">
        <f t="shared" si="70"/>
        <v>42317.954571759255</v>
      </c>
      <c r="T1152" s="2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24">
        <f t="shared" si="70"/>
        <v>42224.102581018517</v>
      </c>
      <c r="T1153" s="2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 0)</f>
        <v>6</v>
      </c>
      <c r="P1154">
        <f t="shared" si="69"/>
        <v>60.73</v>
      </c>
      <c r="Q1154" s="10" t="s">
        <v>8334</v>
      </c>
      <c r="R1154" t="s">
        <v>8335</v>
      </c>
      <c r="S1154" s="24">
        <f t="shared" si="70"/>
        <v>42109.709629629629</v>
      </c>
      <c r="T1154" s="2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24">
        <f t="shared" ref="S1155:S1218" si="74">(((J1155/60)/60)/24)+DATE(1970,1,1)</f>
        <v>42143.714178240742</v>
      </c>
      <c r="T1155" s="2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24">
        <f t="shared" si="74"/>
        <v>42223.108865740738</v>
      </c>
      <c r="T1156" s="2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24">
        <f t="shared" si="74"/>
        <v>41835.763981481483</v>
      </c>
      <c r="T1157" s="2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24">
        <f t="shared" si="74"/>
        <v>42029.07131944444</v>
      </c>
      <c r="T1158" s="2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24">
        <f t="shared" si="74"/>
        <v>41918.628240740742</v>
      </c>
      <c r="T1159" s="2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24">
        <f t="shared" si="74"/>
        <v>41952.09175925926</v>
      </c>
      <c r="T1160" s="2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24">
        <f t="shared" si="74"/>
        <v>42154.726446759261</v>
      </c>
      <c r="T1161" s="2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24">
        <f t="shared" si="74"/>
        <v>42061.154930555553</v>
      </c>
      <c r="T1162" s="2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24">
        <f t="shared" si="74"/>
        <v>42122.629502314812</v>
      </c>
      <c r="T1163" s="2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24">
        <f t="shared" si="74"/>
        <v>41876.683611111112</v>
      </c>
      <c r="T1164" s="2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24">
        <f t="shared" si="74"/>
        <v>41830.723611111112</v>
      </c>
      <c r="T1165" s="2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24">
        <f t="shared" si="74"/>
        <v>42509.724328703705</v>
      </c>
      <c r="T1166" s="2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24">
        <f t="shared" si="74"/>
        <v>41792.214467592588</v>
      </c>
      <c r="T1167" s="2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24">
        <f t="shared" si="74"/>
        <v>42150.485439814816</v>
      </c>
      <c r="T1168" s="2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24">
        <f t="shared" si="74"/>
        <v>41863.734895833331</v>
      </c>
      <c r="T1169" s="2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24">
        <f t="shared" si="74"/>
        <v>42605.053993055553</v>
      </c>
      <c r="T1170" s="2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24">
        <f t="shared" si="74"/>
        <v>42027.353738425925</v>
      </c>
      <c r="T1171" s="2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24">
        <f t="shared" si="74"/>
        <v>42124.893182870372</v>
      </c>
      <c r="T1172" s="2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24">
        <f t="shared" si="74"/>
        <v>41938.804710648146</v>
      </c>
      <c r="T1173" s="2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24">
        <f t="shared" si="74"/>
        <v>41841.682314814818</v>
      </c>
      <c r="T1174" s="2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24">
        <f t="shared" si="74"/>
        <v>42184.185844907406</v>
      </c>
      <c r="T1175" s="2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24">
        <f t="shared" si="74"/>
        <v>42468.84174768519</v>
      </c>
      <c r="T1176" s="2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24">
        <f t="shared" si="74"/>
        <v>42170.728460648148</v>
      </c>
      <c r="T1177" s="2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24">
        <f t="shared" si="74"/>
        <v>42746.019652777773</v>
      </c>
      <c r="T1178" s="2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24">
        <f t="shared" si="74"/>
        <v>41897.660833333335</v>
      </c>
      <c r="T1179" s="2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24">
        <f t="shared" si="74"/>
        <v>41837.905694444446</v>
      </c>
      <c r="T1180" s="2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24">
        <f t="shared" si="74"/>
        <v>42275.720219907409</v>
      </c>
      <c r="T1181" s="2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24">
        <f t="shared" si="74"/>
        <v>41781.806875000002</v>
      </c>
      <c r="T1182" s="2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24">
        <f t="shared" si="74"/>
        <v>42034.339363425926</v>
      </c>
      <c r="T1183" s="2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24">
        <f t="shared" si="74"/>
        <v>42728.827407407407</v>
      </c>
      <c r="T1184" s="2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24">
        <f t="shared" si="74"/>
        <v>42656.86137731481</v>
      </c>
      <c r="T1185" s="2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24">
        <f t="shared" si="74"/>
        <v>42741.599664351852</v>
      </c>
      <c r="T1186" s="2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24">
        <f t="shared" si="74"/>
        <v>42130.865150462967</v>
      </c>
      <c r="T1187" s="2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24">
        <f t="shared" si="74"/>
        <v>42123.86336805555</v>
      </c>
      <c r="T1188" s="2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24">
        <f t="shared" si="74"/>
        <v>42109.894942129627</v>
      </c>
      <c r="T1189" s="2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24">
        <f t="shared" si="74"/>
        <v>42711.700694444444</v>
      </c>
      <c r="T1190" s="2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24">
        <f t="shared" si="74"/>
        <v>42529.979108796295</v>
      </c>
      <c r="T1191" s="2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24">
        <f t="shared" si="74"/>
        <v>41852.665798611109</v>
      </c>
      <c r="T1192" s="2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24">
        <f t="shared" si="74"/>
        <v>42419.603703703702</v>
      </c>
      <c r="T1193" s="2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24">
        <f t="shared" si="74"/>
        <v>42747.506689814814</v>
      </c>
      <c r="T1194" s="2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24">
        <f t="shared" si="74"/>
        <v>42409.776076388895</v>
      </c>
      <c r="T1195" s="2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24">
        <f t="shared" si="74"/>
        <v>42072.488182870366</v>
      </c>
      <c r="T1196" s="2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24">
        <f t="shared" si="74"/>
        <v>42298.34783564815</v>
      </c>
      <c r="T1197" s="2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24">
        <f t="shared" si="74"/>
        <v>42326.818738425922</v>
      </c>
      <c r="T1198" s="2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24">
        <f t="shared" si="74"/>
        <v>42503.66474537037</v>
      </c>
      <c r="T1199" s="2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24">
        <f t="shared" si="74"/>
        <v>42333.619050925925</v>
      </c>
      <c r="T1200" s="2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24">
        <f t="shared" si="74"/>
        <v>42161.770833333328</v>
      </c>
      <c r="T1201" s="2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24">
        <f t="shared" si="74"/>
        <v>42089.477500000001</v>
      </c>
      <c r="T1202" s="2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24">
        <f t="shared" si="74"/>
        <v>42536.60701388889</v>
      </c>
      <c r="T1203" s="2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24">
        <f t="shared" si="74"/>
        <v>42152.288819444439</v>
      </c>
      <c r="T1204" s="2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24">
        <f t="shared" si="74"/>
        <v>42125.614895833336</v>
      </c>
      <c r="T1205" s="2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24">
        <f t="shared" si="74"/>
        <v>42297.748067129629</v>
      </c>
      <c r="T1206" s="2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24">
        <f t="shared" si="74"/>
        <v>42138.506377314814</v>
      </c>
      <c r="T1207" s="2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24">
        <f t="shared" si="74"/>
        <v>42772.776076388895</v>
      </c>
      <c r="T1208" s="2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24">
        <f t="shared" si="74"/>
        <v>42430.430243055554</v>
      </c>
      <c r="T1209" s="2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24">
        <f t="shared" si="74"/>
        <v>42423.709074074075</v>
      </c>
      <c r="T1210" s="2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24">
        <f t="shared" si="74"/>
        <v>42761.846122685187</v>
      </c>
      <c r="T1211" s="2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24">
        <f t="shared" si="74"/>
        <v>42132.941805555558</v>
      </c>
      <c r="T1212" s="2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24">
        <f t="shared" si="74"/>
        <v>42515.866446759261</v>
      </c>
      <c r="T1213" s="2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24">
        <f t="shared" si="74"/>
        <v>42318.950173611112</v>
      </c>
      <c r="T1214" s="2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24">
        <f t="shared" si="74"/>
        <v>42731.755787037036</v>
      </c>
      <c r="T1215" s="2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24">
        <f t="shared" si="74"/>
        <v>42104.840335648143</v>
      </c>
      <c r="T1216" s="2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24">
        <f t="shared" si="74"/>
        <v>41759.923101851848</v>
      </c>
      <c r="T1217" s="2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 0)</f>
        <v>146</v>
      </c>
      <c r="P1218">
        <f t="shared" si="73"/>
        <v>91.88</v>
      </c>
      <c r="Q1218" s="10" t="s">
        <v>8336</v>
      </c>
      <c r="R1218" t="s">
        <v>8337</v>
      </c>
      <c r="S1218" s="24">
        <f t="shared" si="74"/>
        <v>42247.616400462968</v>
      </c>
      <c r="T1218" s="2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24">
        <f t="shared" ref="S1219:S1282" si="78">(((J1219/60)/60)/24)+DATE(1970,1,1)</f>
        <v>42535.809490740736</v>
      </c>
      <c r="T1219" s="2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24">
        <f t="shared" si="78"/>
        <v>42278.662037037036</v>
      </c>
      <c r="T1220" s="2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24">
        <f t="shared" si="78"/>
        <v>42633.461956018517</v>
      </c>
      <c r="T1221" s="2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24">
        <f t="shared" si="78"/>
        <v>42211.628611111111</v>
      </c>
      <c r="T1222" s="2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24">
        <f t="shared" si="78"/>
        <v>42680.47555555556</v>
      </c>
      <c r="T1223" s="2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24">
        <f t="shared" si="78"/>
        <v>42430.720451388886</v>
      </c>
      <c r="T1224" s="2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24">
        <f t="shared" si="78"/>
        <v>42654.177187499998</v>
      </c>
      <c r="T1225" s="2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24">
        <f t="shared" si="78"/>
        <v>41736.549791666665</v>
      </c>
      <c r="T1226" s="2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24">
        <f t="shared" si="78"/>
        <v>41509.905995370369</v>
      </c>
      <c r="T1227" s="2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24">
        <f t="shared" si="78"/>
        <v>41715.874780092592</v>
      </c>
      <c r="T1228" s="2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24">
        <f t="shared" si="78"/>
        <v>41827.919166666667</v>
      </c>
      <c r="T1229" s="2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24">
        <f t="shared" si="78"/>
        <v>40754.729259259257</v>
      </c>
      <c r="T1230" s="2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24">
        <f t="shared" si="78"/>
        <v>40985.459803240738</v>
      </c>
      <c r="T1231" s="2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24">
        <f t="shared" si="78"/>
        <v>40568.972569444442</v>
      </c>
      <c r="T1232" s="2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24">
        <f t="shared" si="78"/>
        <v>42193.941759259258</v>
      </c>
      <c r="T1233" s="2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24">
        <f t="shared" si="78"/>
        <v>41506.848032407412</v>
      </c>
      <c r="T1234" s="2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24">
        <f t="shared" si="78"/>
        <v>40939.948773148149</v>
      </c>
      <c r="T1235" s="2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24">
        <f t="shared" si="78"/>
        <v>42007.788680555561</v>
      </c>
      <c r="T1236" s="2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24">
        <f t="shared" si="78"/>
        <v>41583.135405092595</v>
      </c>
      <c r="T1237" s="2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24">
        <f t="shared" si="78"/>
        <v>41110.680138888885</v>
      </c>
      <c r="T1238" s="2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24">
        <f t="shared" si="78"/>
        <v>41125.283159722225</v>
      </c>
      <c r="T1239" s="2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24">
        <f t="shared" si="78"/>
        <v>40731.61037037037</v>
      </c>
      <c r="T1240" s="2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24">
        <f t="shared" si="78"/>
        <v>40883.962581018517</v>
      </c>
      <c r="T1241" s="2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24">
        <f t="shared" si="78"/>
        <v>41409.040011574078</v>
      </c>
      <c r="T1242" s="2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24">
        <f t="shared" si="78"/>
        <v>41923.837731481479</v>
      </c>
      <c r="T1243" s="2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24">
        <f t="shared" si="78"/>
        <v>40782.165532407409</v>
      </c>
      <c r="T1244" s="2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24">
        <f t="shared" si="78"/>
        <v>40671.879293981481</v>
      </c>
      <c r="T1245" s="2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24">
        <f t="shared" si="78"/>
        <v>41355.825497685182</v>
      </c>
      <c r="T1246" s="2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24">
        <f t="shared" si="78"/>
        <v>41774.599930555552</v>
      </c>
      <c r="T1247" s="2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24">
        <f t="shared" si="78"/>
        <v>40838.043391203704</v>
      </c>
      <c r="T1248" s="2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24">
        <f t="shared" si="78"/>
        <v>41370.292303240742</v>
      </c>
      <c r="T1249" s="2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24">
        <f t="shared" si="78"/>
        <v>41767.656863425924</v>
      </c>
      <c r="T1250" s="2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24">
        <f t="shared" si="78"/>
        <v>41067.74086805556</v>
      </c>
      <c r="T1251" s="2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24">
        <f t="shared" si="78"/>
        <v>41843.64271990741</v>
      </c>
      <c r="T1252" s="2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24">
        <f t="shared" si="78"/>
        <v>40751.814432870371</v>
      </c>
      <c r="T1253" s="2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24">
        <f t="shared" si="78"/>
        <v>41543.988067129627</v>
      </c>
      <c r="T1254" s="2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24">
        <f t="shared" si="78"/>
        <v>41855.783645833333</v>
      </c>
      <c r="T1255" s="2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24">
        <f t="shared" si="78"/>
        <v>40487.621365740742</v>
      </c>
      <c r="T1256" s="2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24">
        <f t="shared" si="78"/>
        <v>41579.845509259263</v>
      </c>
      <c r="T1257" s="2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24">
        <f t="shared" si="78"/>
        <v>40921.919340277782</v>
      </c>
      <c r="T1258" s="2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24">
        <f t="shared" si="78"/>
        <v>40587.085532407407</v>
      </c>
      <c r="T1259" s="2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24">
        <f t="shared" si="78"/>
        <v>41487.611250000002</v>
      </c>
      <c r="T1260" s="2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24">
        <f t="shared" si="78"/>
        <v>41766.970648148148</v>
      </c>
      <c r="T1261" s="2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24">
        <f t="shared" si="78"/>
        <v>41666.842824074076</v>
      </c>
      <c r="T1262" s="2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24">
        <f t="shared" si="78"/>
        <v>41638.342905092592</v>
      </c>
      <c r="T1263" s="2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24">
        <f t="shared" si="78"/>
        <v>41656.762638888889</v>
      </c>
      <c r="T1264" s="2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24">
        <f t="shared" si="78"/>
        <v>41692.084143518521</v>
      </c>
      <c r="T1265" s="2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24">
        <f t="shared" si="78"/>
        <v>41547.662997685184</v>
      </c>
      <c r="T1266" s="2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24">
        <f t="shared" si="78"/>
        <v>40465.655266203699</v>
      </c>
      <c r="T1267" s="2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24">
        <f t="shared" si="78"/>
        <v>41620.87667824074</v>
      </c>
      <c r="T1268" s="2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24">
        <f t="shared" si="78"/>
        <v>41449.585162037038</v>
      </c>
      <c r="T1269" s="2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24">
        <f t="shared" si="78"/>
        <v>41507.845451388886</v>
      </c>
      <c r="T1270" s="2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24">
        <f t="shared" si="78"/>
        <v>42445.823055555549</v>
      </c>
      <c r="T1271" s="2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24">
        <f t="shared" si="78"/>
        <v>40933.856967592597</v>
      </c>
      <c r="T1272" s="2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24">
        <f t="shared" si="78"/>
        <v>41561.683553240742</v>
      </c>
      <c r="T1273" s="2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24">
        <f t="shared" si="78"/>
        <v>40274.745127314818</v>
      </c>
      <c r="T1274" s="2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24">
        <f t="shared" si="78"/>
        <v>41852.730219907404</v>
      </c>
      <c r="T1275" s="2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24">
        <f t="shared" si="78"/>
        <v>41116.690104166664</v>
      </c>
      <c r="T1276" s="2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24">
        <f t="shared" si="78"/>
        <v>41458.867905092593</v>
      </c>
      <c r="T1277" s="2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24">
        <f t="shared" si="78"/>
        <v>40007.704247685186</v>
      </c>
      <c r="T1278" s="2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24">
        <f t="shared" si="78"/>
        <v>41121.561886574076</v>
      </c>
      <c r="T1279" s="2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24">
        <f t="shared" si="78"/>
        <v>41786.555162037039</v>
      </c>
      <c r="T1280" s="2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24">
        <f t="shared" si="78"/>
        <v>41682.099189814813</v>
      </c>
      <c r="T1281" s="2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 0)</f>
        <v>111</v>
      </c>
      <c r="P1282">
        <f t="shared" si="77"/>
        <v>127.98</v>
      </c>
      <c r="Q1282" s="10" t="s">
        <v>8323</v>
      </c>
      <c r="R1282" t="s">
        <v>8324</v>
      </c>
      <c r="S1282" s="24">
        <f t="shared" si="78"/>
        <v>40513.757569444446</v>
      </c>
      <c r="T1282" s="2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24">
        <f t="shared" ref="S1283:S1346" si="82">(((J1283/60)/60)/24)+DATE(1970,1,1)</f>
        <v>41463.743472222224</v>
      </c>
      <c r="T1283" s="2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24">
        <f t="shared" si="82"/>
        <v>41586.475173611114</v>
      </c>
      <c r="T1284" s="2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24">
        <f t="shared" si="82"/>
        <v>41320.717465277776</v>
      </c>
      <c r="T1285" s="2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24">
        <f t="shared" si="82"/>
        <v>42712.23474537037</v>
      </c>
      <c r="T1286" s="2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24">
        <f t="shared" si="82"/>
        <v>42160.583043981482</v>
      </c>
      <c r="T1287" s="2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24">
        <f t="shared" si="82"/>
        <v>42039.384571759263</v>
      </c>
      <c r="T1288" s="2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24">
        <f t="shared" si="82"/>
        <v>42107.621018518519</v>
      </c>
      <c r="T1289" s="2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24">
        <f t="shared" si="82"/>
        <v>42561.154664351852</v>
      </c>
      <c r="T1290" s="2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24">
        <f t="shared" si="82"/>
        <v>42709.134780092587</v>
      </c>
      <c r="T1291" s="2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24">
        <f t="shared" si="82"/>
        <v>42086.614942129629</v>
      </c>
      <c r="T1292" s="2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24">
        <f t="shared" si="82"/>
        <v>42064.652673611112</v>
      </c>
      <c r="T1293" s="2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24">
        <f t="shared" si="82"/>
        <v>42256.764212962968</v>
      </c>
      <c r="T1294" s="2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24">
        <f t="shared" si="82"/>
        <v>42292.701053240744</v>
      </c>
      <c r="T1295" s="2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24">
        <f t="shared" si="82"/>
        <v>42278.453668981485</v>
      </c>
      <c r="T1296" s="2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24">
        <f t="shared" si="82"/>
        <v>42184.572881944448</v>
      </c>
      <c r="T1297" s="2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24">
        <f t="shared" si="82"/>
        <v>42423.050613425927</v>
      </c>
      <c r="T1298" s="2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24">
        <f t="shared" si="82"/>
        <v>42461.747199074074</v>
      </c>
      <c r="T1299" s="2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24">
        <f t="shared" si="82"/>
        <v>42458.680925925932</v>
      </c>
      <c r="T1300" s="2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24">
        <f t="shared" si="82"/>
        <v>42169.814340277779</v>
      </c>
      <c r="T1301" s="2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24">
        <f t="shared" si="82"/>
        <v>42483.675208333334</v>
      </c>
      <c r="T1302" s="2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24">
        <f t="shared" si="82"/>
        <v>42195.749745370369</v>
      </c>
      <c r="T1303" s="2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24">
        <f t="shared" si="82"/>
        <v>42675.057997685188</v>
      </c>
      <c r="T1304" s="2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24">
        <f t="shared" si="82"/>
        <v>42566.441203703704</v>
      </c>
      <c r="T1305" s="2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24">
        <f t="shared" si="82"/>
        <v>42747.194502314815</v>
      </c>
      <c r="T1306" s="2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24">
        <f t="shared" si="82"/>
        <v>42543.665601851855</v>
      </c>
      <c r="T1307" s="2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24">
        <f t="shared" si="82"/>
        <v>41947.457569444443</v>
      </c>
      <c r="T1308" s="2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24">
        <f t="shared" si="82"/>
        <v>42387.503229166665</v>
      </c>
      <c r="T1309" s="2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24">
        <f t="shared" si="82"/>
        <v>42611.613564814819</v>
      </c>
      <c r="T1310" s="2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24">
        <f t="shared" si="82"/>
        <v>42257.882731481484</v>
      </c>
      <c r="T1311" s="2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24">
        <f t="shared" si="82"/>
        <v>42556.667245370365</v>
      </c>
      <c r="T1312" s="2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24">
        <f t="shared" si="82"/>
        <v>42669.802303240736</v>
      </c>
      <c r="T1313" s="2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24">
        <f t="shared" si="82"/>
        <v>42082.702800925923</v>
      </c>
      <c r="T1314" s="2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24">
        <f t="shared" si="82"/>
        <v>42402.709652777776</v>
      </c>
      <c r="T1315" s="2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24">
        <f t="shared" si="82"/>
        <v>42604.669675925921</v>
      </c>
      <c r="T1316" s="2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24">
        <f t="shared" si="82"/>
        <v>42278.498240740737</v>
      </c>
      <c r="T1317" s="2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24">
        <f t="shared" si="82"/>
        <v>42393.961909722217</v>
      </c>
      <c r="T1318" s="2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24">
        <f t="shared" si="82"/>
        <v>42520.235486111109</v>
      </c>
      <c r="T1319" s="2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24">
        <f t="shared" si="82"/>
        <v>41985.043657407412</v>
      </c>
      <c r="T1320" s="2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24">
        <f t="shared" si="82"/>
        <v>41816.812094907407</v>
      </c>
      <c r="T1321" s="2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24">
        <f t="shared" si="82"/>
        <v>42705.690347222218</v>
      </c>
      <c r="T1322" s="2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24">
        <f t="shared" si="82"/>
        <v>42697.74927083333</v>
      </c>
      <c r="T1323" s="2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24">
        <f t="shared" si="82"/>
        <v>42115.656539351854</v>
      </c>
      <c r="T1324" s="2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24">
        <f t="shared" si="82"/>
        <v>42451.698449074072</v>
      </c>
      <c r="T1325" s="2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24">
        <f t="shared" si="82"/>
        <v>42626.633703703701</v>
      </c>
      <c r="T1326" s="2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24">
        <f t="shared" si="82"/>
        <v>42704.086053240739</v>
      </c>
      <c r="T1327" s="2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24">
        <f t="shared" si="82"/>
        <v>41974.791990740734</v>
      </c>
      <c r="T1328" s="2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24">
        <f t="shared" si="82"/>
        <v>42123.678645833337</v>
      </c>
      <c r="T1329" s="2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24">
        <f t="shared" si="82"/>
        <v>42612.642754629633</v>
      </c>
      <c r="T1330" s="2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24">
        <f t="shared" si="82"/>
        <v>41935.221585648149</v>
      </c>
      <c r="T1331" s="2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24">
        <f t="shared" si="82"/>
        <v>42522.276724537034</v>
      </c>
      <c r="T1332" s="2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24">
        <f t="shared" si="82"/>
        <v>42569.50409722222</v>
      </c>
      <c r="T1333" s="2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24">
        <f t="shared" si="82"/>
        <v>42732.060277777782</v>
      </c>
      <c r="T1334" s="2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24">
        <f t="shared" si="82"/>
        <v>41806.106770833336</v>
      </c>
      <c r="T1335" s="2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24">
        <f t="shared" si="82"/>
        <v>42410.774155092593</v>
      </c>
      <c r="T1336" s="2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24">
        <f t="shared" si="82"/>
        <v>42313.936365740738</v>
      </c>
      <c r="T1337" s="2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24">
        <f t="shared" si="82"/>
        <v>41955.863750000004</v>
      </c>
      <c r="T1338" s="2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24">
        <f t="shared" si="82"/>
        <v>42767.577303240745</v>
      </c>
      <c r="T1339" s="2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24">
        <f t="shared" si="82"/>
        <v>42188.803622685184</v>
      </c>
      <c r="T1340" s="2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24">
        <f t="shared" si="82"/>
        <v>41936.647164351853</v>
      </c>
      <c r="T1341" s="2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24">
        <f t="shared" si="82"/>
        <v>41836.595520833333</v>
      </c>
      <c r="T1342" s="2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24">
        <f t="shared" si="82"/>
        <v>42612.624039351853</v>
      </c>
      <c r="T1343" s="2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24">
        <f t="shared" si="82"/>
        <v>42172.816423611104</v>
      </c>
      <c r="T1344" s="2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24">
        <f t="shared" si="82"/>
        <v>42542.526423611111</v>
      </c>
      <c r="T1345" s="2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 0)</f>
        <v>378</v>
      </c>
      <c r="P1346">
        <f t="shared" si="81"/>
        <v>40.76</v>
      </c>
      <c r="Q1346" s="10" t="s">
        <v>8320</v>
      </c>
      <c r="R1346" t="s">
        <v>8321</v>
      </c>
      <c r="S1346" s="24">
        <f t="shared" si="82"/>
        <v>42522.789803240739</v>
      </c>
      <c r="T1346" s="2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24">
        <f t="shared" ref="S1347:S1410" si="86">(((J1347/60)/60)/24)+DATE(1970,1,1)</f>
        <v>41799.814340277779</v>
      </c>
      <c r="T1347" s="2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24">
        <f t="shared" si="86"/>
        <v>41422.075821759259</v>
      </c>
      <c r="T1348" s="2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24">
        <f t="shared" si="86"/>
        <v>42040.638020833328</v>
      </c>
      <c r="T1349" s="2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24">
        <f t="shared" si="86"/>
        <v>41963.506168981476</v>
      </c>
      <c r="T1350" s="2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24">
        <f t="shared" si="86"/>
        <v>42317.33258101852</v>
      </c>
      <c r="T1351" s="2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24">
        <f t="shared" si="86"/>
        <v>42334.013124999998</v>
      </c>
      <c r="T1352" s="2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24">
        <f t="shared" si="86"/>
        <v>42382.74009259259</v>
      </c>
      <c r="T1353" s="2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24">
        <f t="shared" si="86"/>
        <v>42200.578310185185</v>
      </c>
      <c r="T1354" s="2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24">
        <f t="shared" si="86"/>
        <v>41309.11791666667</v>
      </c>
      <c r="T1355" s="2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24">
        <f t="shared" si="86"/>
        <v>42502.807627314818</v>
      </c>
      <c r="T1356" s="2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24">
        <f t="shared" si="86"/>
        <v>41213.254687499997</v>
      </c>
      <c r="T1357" s="2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24">
        <f t="shared" si="86"/>
        <v>41430.038888888892</v>
      </c>
      <c r="T1358" s="2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24">
        <f t="shared" si="86"/>
        <v>41304.962233796294</v>
      </c>
      <c r="T1359" s="2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24">
        <f t="shared" si="86"/>
        <v>40689.570868055554</v>
      </c>
      <c r="T1360" s="2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24">
        <f t="shared" si="86"/>
        <v>40668.814699074072</v>
      </c>
      <c r="T1361" s="2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24">
        <f t="shared" si="86"/>
        <v>41095.900694444441</v>
      </c>
      <c r="T1362" s="2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24">
        <f t="shared" si="86"/>
        <v>41781.717268518521</v>
      </c>
      <c r="T1363" s="2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24">
        <f t="shared" si="86"/>
        <v>41464.934386574074</v>
      </c>
      <c r="T1364" s="2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24">
        <f t="shared" si="86"/>
        <v>42396.8440625</v>
      </c>
      <c r="T1365" s="2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24">
        <f t="shared" si="86"/>
        <v>41951.695671296293</v>
      </c>
      <c r="T1366" s="2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24">
        <f t="shared" si="86"/>
        <v>42049.733240740738</v>
      </c>
      <c r="T1367" s="2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24">
        <f t="shared" si="86"/>
        <v>41924.996099537035</v>
      </c>
      <c r="T1368" s="2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24">
        <f t="shared" si="86"/>
        <v>42292.002893518518</v>
      </c>
      <c r="T1369" s="2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24">
        <f t="shared" si="86"/>
        <v>42146.190902777773</v>
      </c>
      <c r="T1370" s="2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24">
        <f t="shared" si="86"/>
        <v>41710.594282407408</v>
      </c>
      <c r="T1371" s="2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24">
        <f t="shared" si="86"/>
        <v>41548.00335648148</v>
      </c>
      <c r="T1372" s="2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24">
        <f t="shared" si="86"/>
        <v>42101.758587962962</v>
      </c>
      <c r="T1373" s="2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24">
        <f t="shared" si="86"/>
        <v>41072.739953703705</v>
      </c>
      <c r="T1374" s="2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24">
        <f t="shared" si="86"/>
        <v>42704.95177083333</v>
      </c>
      <c r="T1375" s="2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24">
        <f t="shared" si="86"/>
        <v>42424.161898148144</v>
      </c>
      <c r="T1376" s="2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24">
        <f t="shared" si="86"/>
        <v>42720.066192129627</v>
      </c>
      <c r="T1377" s="2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24">
        <f t="shared" si="86"/>
        <v>42677.669050925921</v>
      </c>
      <c r="T1378" s="2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24">
        <f t="shared" si="86"/>
        <v>42747.219560185185</v>
      </c>
      <c r="T1379" s="2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24">
        <f t="shared" si="86"/>
        <v>42568.759374999994</v>
      </c>
      <c r="T1380" s="2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24">
        <f t="shared" si="86"/>
        <v>42130.491620370376</v>
      </c>
      <c r="T1381" s="2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24">
        <f t="shared" si="86"/>
        <v>42141.762800925921</v>
      </c>
      <c r="T1382" s="2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24">
        <f t="shared" si="86"/>
        <v>42703.214409722219</v>
      </c>
      <c r="T1383" s="2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24">
        <f t="shared" si="86"/>
        <v>41370.800185185188</v>
      </c>
      <c r="T1384" s="2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24">
        <f t="shared" si="86"/>
        <v>42707.074976851851</v>
      </c>
      <c r="T1385" s="2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24">
        <f t="shared" si="86"/>
        <v>42160.735208333332</v>
      </c>
      <c r="T1386" s="2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24">
        <f t="shared" si="86"/>
        <v>42433.688900462963</v>
      </c>
      <c r="T1387" s="2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24">
        <f t="shared" si="86"/>
        <v>42184.646863425922</v>
      </c>
      <c r="T1388" s="2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24">
        <f t="shared" si="86"/>
        <v>42126.92123842593</v>
      </c>
      <c r="T1389" s="2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24">
        <f t="shared" si="86"/>
        <v>42634.614780092597</v>
      </c>
      <c r="T1390" s="2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24">
        <f t="shared" si="86"/>
        <v>42565.480983796297</v>
      </c>
      <c r="T1391" s="2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24">
        <f t="shared" si="86"/>
        <v>42087.803310185183</v>
      </c>
      <c r="T1392" s="2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24">
        <f t="shared" si="86"/>
        <v>42193.650671296295</v>
      </c>
      <c r="T1393" s="2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24">
        <f t="shared" si="86"/>
        <v>42401.154930555553</v>
      </c>
      <c r="T1394" s="2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24">
        <f t="shared" si="86"/>
        <v>42553.681979166664</v>
      </c>
      <c r="T1395" s="2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24">
        <f t="shared" si="86"/>
        <v>42752.144976851851</v>
      </c>
      <c r="T1396" s="2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24">
        <f t="shared" si="86"/>
        <v>42719.90834490741</v>
      </c>
      <c r="T1397" s="2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24">
        <f t="shared" si="86"/>
        <v>42018.99863425926</v>
      </c>
      <c r="T1398" s="2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24">
        <f t="shared" si="86"/>
        <v>42640.917939814812</v>
      </c>
      <c r="T1399" s="2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24">
        <f t="shared" si="86"/>
        <v>42526.874236111107</v>
      </c>
      <c r="T1400" s="2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24">
        <f t="shared" si="86"/>
        <v>41889.004317129627</v>
      </c>
      <c r="T1401" s="2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24">
        <f t="shared" si="86"/>
        <v>42498.341122685189</v>
      </c>
      <c r="T1402" s="2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24">
        <f t="shared" si="86"/>
        <v>41399.99622685185</v>
      </c>
      <c r="T1403" s="2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24">
        <f t="shared" si="86"/>
        <v>42065.053368055553</v>
      </c>
      <c r="T1404" s="2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24">
        <f t="shared" si="86"/>
        <v>41451.062905092593</v>
      </c>
      <c r="T1405" s="2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24">
        <f t="shared" si="86"/>
        <v>42032.510243055556</v>
      </c>
      <c r="T1406" s="2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24">
        <f t="shared" si="86"/>
        <v>41941.680567129632</v>
      </c>
      <c r="T1407" s="2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24">
        <f t="shared" si="86"/>
        <v>42297.432951388888</v>
      </c>
      <c r="T1408" s="2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24">
        <f t="shared" si="86"/>
        <v>41838.536782407406</v>
      </c>
      <c r="T1409" s="2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 0)</f>
        <v>7</v>
      </c>
      <c r="P1410">
        <f t="shared" si="85"/>
        <v>12</v>
      </c>
      <c r="Q1410" s="10" t="s">
        <v>8320</v>
      </c>
      <c r="R1410" t="s">
        <v>8339</v>
      </c>
      <c r="S1410" s="24">
        <f t="shared" si="86"/>
        <v>42291.872175925921</v>
      </c>
      <c r="T1410" s="2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24">
        <f t="shared" ref="S1411:S1474" si="90">(((J1411/60)/60)/24)+DATE(1970,1,1)</f>
        <v>41945.133506944447</v>
      </c>
      <c r="T1411" s="2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24">
        <f t="shared" si="90"/>
        <v>42479.318518518514</v>
      </c>
      <c r="T1412" s="2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24">
        <f t="shared" si="90"/>
        <v>42013.059027777781</v>
      </c>
      <c r="T1413" s="2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24">
        <f t="shared" si="90"/>
        <v>41947.063645833332</v>
      </c>
      <c r="T1414" s="2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24">
        <f t="shared" si="90"/>
        <v>42360.437152777777</v>
      </c>
      <c r="T1415" s="2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24">
        <f t="shared" si="90"/>
        <v>42708.25309027778</v>
      </c>
      <c r="T1416" s="2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24">
        <f t="shared" si="90"/>
        <v>42192.675821759258</v>
      </c>
      <c r="T1417" s="2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24">
        <f t="shared" si="90"/>
        <v>42299.926145833335</v>
      </c>
      <c r="T1418" s="2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24">
        <f t="shared" si="90"/>
        <v>42232.15016203704</v>
      </c>
      <c r="T1419" s="2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24">
        <f t="shared" si="90"/>
        <v>42395.456412037034</v>
      </c>
      <c r="T1420" s="2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24">
        <f t="shared" si="90"/>
        <v>42622.456238425926</v>
      </c>
      <c r="T1421" s="2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24">
        <f t="shared" si="90"/>
        <v>42524.667662037042</v>
      </c>
      <c r="T1422" s="2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24">
        <f t="shared" si="90"/>
        <v>42013.915613425925</v>
      </c>
      <c r="T1423" s="2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24">
        <f t="shared" si="90"/>
        <v>42604.239629629628</v>
      </c>
      <c r="T1424" s="2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24">
        <f t="shared" si="90"/>
        <v>42340.360312500001</v>
      </c>
      <c r="T1425" s="2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24">
        <f t="shared" si="90"/>
        <v>42676.717615740738</v>
      </c>
      <c r="T1426" s="2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24">
        <f t="shared" si="90"/>
        <v>42093.131469907406</v>
      </c>
      <c r="T1427" s="2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24">
        <f t="shared" si="90"/>
        <v>42180.390277777777</v>
      </c>
      <c r="T1428" s="2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24">
        <f t="shared" si="90"/>
        <v>42601.851678240739</v>
      </c>
      <c r="T1429" s="2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24">
        <f t="shared" si="90"/>
        <v>42432.379826388889</v>
      </c>
      <c r="T1430" s="2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24">
        <f t="shared" si="90"/>
        <v>42074.060671296291</v>
      </c>
      <c r="T1431" s="2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24">
        <f t="shared" si="90"/>
        <v>41961.813518518517</v>
      </c>
      <c r="T1432" s="2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24">
        <f t="shared" si="90"/>
        <v>42304.210833333331</v>
      </c>
      <c r="T1433" s="2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24">
        <f t="shared" si="90"/>
        <v>42175.780416666668</v>
      </c>
      <c r="T1434" s="2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24">
        <f t="shared" si="90"/>
        <v>42673.625868055555</v>
      </c>
      <c r="T1435" s="2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24">
        <f t="shared" si="90"/>
        <v>42142.767106481479</v>
      </c>
      <c r="T1436" s="2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24">
        <f t="shared" si="90"/>
        <v>42258.780324074076</v>
      </c>
      <c r="T1437" s="2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24">
        <f t="shared" si="90"/>
        <v>42391.35019675926</v>
      </c>
      <c r="T1438" s="2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24">
        <f t="shared" si="90"/>
        <v>41796.531701388885</v>
      </c>
      <c r="T1439" s="2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24">
        <f t="shared" si="90"/>
        <v>42457.871516203704</v>
      </c>
      <c r="T1440" s="2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24">
        <f t="shared" si="90"/>
        <v>42040.829872685179</v>
      </c>
      <c r="T1441" s="2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24">
        <f t="shared" si="90"/>
        <v>42486.748414351852</v>
      </c>
      <c r="T1442" s="2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24">
        <f t="shared" si="90"/>
        <v>42198.765844907408</v>
      </c>
      <c r="T1443" s="2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24">
        <f t="shared" si="90"/>
        <v>42485.64534722222</v>
      </c>
      <c r="T1444" s="2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24">
        <f t="shared" si="90"/>
        <v>42707.926030092596</v>
      </c>
      <c r="T1445" s="2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24">
        <f t="shared" si="90"/>
        <v>42199.873402777783</v>
      </c>
      <c r="T1446" s="2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24">
        <f t="shared" si="90"/>
        <v>42139.542303240742</v>
      </c>
      <c r="T1447" s="2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24">
        <f t="shared" si="90"/>
        <v>42461.447662037041</v>
      </c>
      <c r="T1448" s="2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24">
        <f t="shared" si="90"/>
        <v>42529.730717592596</v>
      </c>
      <c r="T1449" s="2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24">
        <f t="shared" si="90"/>
        <v>42115.936550925922</v>
      </c>
      <c r="T1450" s="2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24">
        <f t="shared" si="90"/>
        <v>42086.811400462961</v>
      </c>
      <c r="T1451" s="2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24">
        <f t="shared" si="90"/>
        <v>42390.171261574069</v>
      </c>
      <c r="T1452" s="2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24">
        <f t="shared" si="90"/>
        <v>41931.959016203706</v>
      </c>
      <c r="T1453" s="2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24">
        <f t="shared" si="90"/>
        <v>41818.703275462962</v>
      </c>
      <c r="T1454" s="2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24">
        <f t="shared" si="90"/>
        <v>42795.696145833332</v>
      </c>
      <c r="T1455" s="2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24">
        <f t="shared" si="90"/>
        <v>42463.866666666669</v>
      </c>
      <c r="T1456" s="2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24">
        <f t="shared" si="90"/>
        <v>41832.672685185185</v>
      </c>
      <c r="T1457" s="2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24">
        <f t="shared" si="90"/>
        <v>42708.668576388889</v>
      </c>
      <c r="T1458" s="2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24">
        <f t="shared" si="90"/>
        <v>42289.89634259259</v>
      </c>
      <c r="T1459" s="2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24">
        <f t="shared" si="90"/>
        <v>41831.705555555556</v>
      </c>
      <c r="T1460" s="2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24">
        <f t="shared" si="90"/>
        <v>42312.204814814817</v>
      </c>
      <c r="T1461" s="2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24">
        <f t="shared" si="90"/>
        <v>41915.896967592591</v>
      </c>
      <c r="T1462" s="2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24">
        <f t="shared" si="90"/>
        <v>41899.645300925928</v>
      </c>
      <c r="T1463" s="2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24">
        <f t="shared" si="90"/>
        <v>41344.662858796299</v>
      </c>
      <c r="T1464" s="2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24">
        <f t="shared" si="90"/>
        <v>41326.911319444444</v>
      </c>
      <c r="T1465" s="2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24">
        <f t="shared" si="90"/>
        <v>41291.661550925928</v>
      </c>
      <c r="T1466" s="2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24">
        <f t="shared" si="90"/>
        <v>40959.734398148146</v>
      </c>
      <c r="T1467" s="2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24">
        <f t="shared" si="90"/>
        <v>42340.172060185185</v>
      </c>
      <c r="T1468" s="2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24">
        <f t="shared" si="90"/>
        <v>40933.80190972222</v>
      </c>
      <c r="T1469" s="2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24">
        <f t="shared" si="90"/>
        <v>40646.014456018522</v>
      </c>
      <c r="T1470" s="2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24">
        <f t="shared" si="90"/>
        <v>41290.598483796297</v>
      </c>
      <c r="T1471" s="2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24">
        <f t="shared" si="90"/>
        <v>41250.827118055553</v>
      </c>
      <c r="T1472" s="2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24">
        <f t="shared" si="90"/>
        <v>42073.957569444443</v>
      </c>
      <c r="T1473" s="2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 0)</f>
        <v>139</v>
      </c>
      <c r="P1474">
        <f t="shared" si="89"/>
        <v>103.2</v>
      </c>
      <c r="Q1474" s="10" t="s">
        <v>8320</v>
      </c>
      <c r="R1474" t="s">
        <v>8340</v>
      </c>
      <c r="S1474" s="24">
        <f t="shared" si="90"/>
        <v>41533.542858796296</v>
      </c>
      <c r="T1474" s="2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24">
        <f t="shared" ref="S1475:S1538" si="94">(((J1475/60)/60)/24)+DATE(1970,1,1)</f>
        <v>40939.979618055557</v>
      </c>
      <c r="T1475" s="2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24">
        <f t="shared" si="94"/>
        <v>41500.727916666663</v>
      </c>
      <c r="T1476" s="2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24">
        <f t="shared" si="94"/>
        <v>41960.722951388889</v>
      </c>
      <c r="T1477" s="2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24">
        <f t="shared" si="94"/>
        <v>40766.041921296295</v>
      </c>
      <c r="T1478" s="2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24">
        <f t="shared" si="94"/>
        <v>40840.615787037037</v>
      </c>
      <c r="T1479" s="2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24">
        <f t="shared" si="94"/>
        <v>41394.871678240743</v>
      </c>
      <c r="T1480" s="2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24">
        <f t="shared" si="94"/>
        <v>41754.745243055557</v>
      </c>
      <c r="T1481" s="2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24">
        <f t="shared" si="94"/>
        <v>41464.934016203704</v>
      </c>
      <c r="T1482" s="2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24">
        <f t="shared" si="94"/>
        <v>41550.922974537039</v>
      </c>
      <c r="T1483" s="2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24">
        <f t="shared" si="94"/>
        <v>41136.85805555556</v>
      </c>
      <c r="T1484" s="2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24">
        <f t="shared" si="94"/>
        <v>42548.192997685182</v>
      </c>
      <c r="T1485" s="2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24">
        <f t="shared" si="94"/>
        <v>41053.200960648144</v>
      </c>
      <c r="T1486" s="2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24">
        <f t="shared" si="94"/>
        <v>42130.795983796299</v>
      </c>
      <c r="T1487" s="2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24">
        <f t="shared" si="94"/>
        <v>42032.168530092589</v>
      </c>
      <c r="T1488" s="2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24">
        <f t="shared" si="94"/>
        <v>42554.917488425926</v>
      </c>
      <c r="T1489" s="2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24">
        <f t="shared" si="94"/>
        <v>41614.563194444447</v>
      </c>
      <c r="T1490" s="2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24">
        <f t="shared" si="94"/>
        <v>41198.611712962964</v>
      </c>
      <c r="T1491" s="2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24">
        <f t="shared" si="94"/>
        <v>41520.561041666668</v>
      </c>
      <c r="T1492" s="2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24">
        <f t="shared" si="94"/>
        <v>41991.713460648149</v>
      </c>
      <c r="T1493" s="2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24">
        <f t="shared" si="94"/>
        <v>40682.884791666671</v>
      </c>
      <c r="T1494" s="2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24">
        <f t="shared" si="94"/>
        <v>41411.866608796299</v>
      </c>
      <c r="T1495" s="2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24">
        <f t="shared" si="94"/>
        <v>42067.722372685181</v>
      </c>
      <c r="T1496" s="2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24">
        <f t="shared" si="94"/>
        <v>40752.789710648147</v>
      </c>
      <c r="T1497" s="2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24">
        <f t="shared" si="94"/>
        <v>41838.475219907406</v>
      </c>
      <c r="T1498" s="2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24">
        <f t="shared" si="94"/>
        <v>41444.64261574074</v>
      </c>
      <c r="T1499" s="2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24">
        <f t="shared" si="94"/>
        <v>41840.983541666668</v>
      </c>
      <c r="T1500" s="2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24">
        <f t="shared" si="94"/>
        <v>42527.007326388892</v>
      </c>
      <c r="T1501" s="2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24">
        <f t="shared" si="94"/>
        <v>41365.904594907406</v>
      </c>
      <c r="T1502" s="2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24">
        <f t="shared" si="94"/>
        <v>42163.583599537036</v>
      </c>
      <c r="T1503" s="2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24">
        <f t="shared" si="94"/>
        <v>42426.542592592596</v>
      </c>
      <c r="T1504" s="2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24">
        <f t="shared" si="94"/>
        <v>42606.347233796296</v>
      </c>
      <c r="T1505" s="2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24">
        <f t="shared" si="94"/>
        <v>41772.657685185186</v>
      </c>
      <c r="T1506" s="2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24">
        <f t="shared" si="94"/>
        <v>42414.44332175926</v>
      </c>
      <c r="T1507" s="2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24">
        <f t="shared" si="94"/>
        <v>41814.785925925928</v>
      </c>
      <c r="T1508" s="2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24">
        <f t="shared" si="94"/>
        <v>40254.450335648151</v>
      </c>
      <c r="T1509" s="2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24">
        <f t="shared" si="94"/>
        <v>41786.614363425928</v>
      </c>
      <c r="T1510" s="2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24">
        <f t="shared" si="94"/>
        <v>42751.533391203702</v>
      </c>
      <c r="T1511" s="2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24">
        <f t="shared" si="94"/>
        <v>41809.385162037033</v>
      </c>
      <c r="T1512" s="2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24">
        <f t="shared" si="94"/>
        <v>42296.583379629628</v>
      </c>
      <c r="T1513" s="2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24">
        <f t="shared" si="94"/>
        <v>42741.684479166666</v>
      </c>
      <c r="T1514" s="2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24">
        <f t="shared" si="94"/>
        <v>41806.637337962966</v>
      </c>
      <c r="T1515" s="2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24">
        <f t="shared" si="94"/>
        <v>42234.597685185188</v>
      </c>
      <c r="T1516" s="2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24">
        <f t="shared" si="94"/>
        <v>42415.253437499996</v>
      </c>
      <c r="T1517" s="2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24">
        <f t="shared" si="94"/>
        <v>42619.466342592597</v>
      </c>
      <c r="T1518" s="2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24">
        <f t="shared" si="94"/>
        <v>41948.56658564815</v>
      </c>
      <c r="T1519" s="2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24">
        <f t="shared" si="94"/>
        <v>41760.8200462963</v>
      </c>
      <c r="T1520" s="2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24">
        <f t="shared" si="94"/>
        <v>41782.741701388892</v>
      </c>
      <c r="T1521" s="2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24">
        <f t="shared" si="94"/>
        <v>41955.857789351852</v>
      </c>
      <c r="T1522" s="2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24">
        <f t="shared" si="94"/>
        <v>42493.167719907404</v>
      </c>
      <c r="T1523" s="2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24">
        <f t="shared" si="94"/>
        <v>41899.830312500002</v>
      </c>
      <c r="T1524" s="2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24">
        <f t="shared" si="94"/>
        <v>41964.751342592594</v>
      </c>
      <c r="T1525" s="2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24">
        <f t="shared" si="94"/>
        <v>42756.501041666663</v>
      </c>
      <c r="T1526" s="2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24">
        <f t="shared" si="94"/>
        <v>42570.702986111108</v>
      </c>
      <c r="T1527" s="2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24">
        <f t="shared" si="94"/>
        <v>42339.276006944448</v>
      </c>
      <c r="T1528" s="2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24">
        <f t="shared" si="94"/>
        <v>42780.600532407407</v>
      </c>
      <c r="T1529" s="2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24">
        <f t="shared" si="94"/>
        <v>42736.732893518521</v>
      </c>
      <c r="T1530" s="2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24">
        <f t="shared" si="94"/>
        <v>42052.628703703704</v>
      </c>
      <c r="T1531" s="2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24">
        <f t="shared" si="94"/>
        <v>42275.767303240747</v>
      </c>
      <c r="T1532" s="2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24">
        <f t="shared" si="94"/>
        <v>41941.802384259259</v>
      </c>
      <c r="T1533" s="2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24">
        <f t="shared" si="94"/>
        <v>42391.475289351853</v>
      </c>
      <c r="T1534" s="2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24">
        <f t="shared" si="94"/>
        <v>42443.00204861111</v>
      </c>
      <c r="T1535" s="2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24">
        <f t="shared" si="94"/>
        <v>42221.67432870371</v>
      </c>
      <c r="T1536" s="2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24">
        <f t="shared" si="94"/>
        <v>42484.829062500001</v>
      </c>
      <c r="T1537" s="2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 0)</f>
        <v>250</v>
      </c>
      <c r="P1538">
        <f t="shared" si="93"/>
        <v>66.02</v>
      </c>
      <c r="Q1538" s="10" t="s">
        <v>8336</v>
      </c>
      <c r="R1538" t="s">
        <v>8337</v>
      </c>
      <c r="S1538" s="24">
        <f t="shared" si="94"/>
        <v>42213.802199074074</v>
      </c>
      <c r="T1538" s="2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24">
        <f t="shared" ref="S1539:S1602" si="98">(((J1539/60)/60)/24)+DATE(1970,1,1)</f>
        <v>42552.315127314811</v>
      </c>
      <c r="T1539" s="2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24">
        <f t="shared" si="98"/>
        <v>41981.782060185185</v>
      </c>
      <c r="T1540" s="2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24">
        <f t="shared" si="98"/>
        <v>42705.919201388882</v>
      </c>
      <c r="T1541" s="2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24">
        <f t="shared" si="98"/>
        <v>41939.00712962963</v>
      </c>
      <c r="T1542" s="2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24">
        <f t="shared" si="98"/>
        <v>41974.712245370371</v>
      </c>
      <c r="T1543" s="2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24">
        <f t="shared" si="98"/>
        <v>42170.996527777781</v>
      </c>
      <c r="T1544" s="2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24">
        <f t="shared" si="98"/>
        <v>41935.509652777779</v>
      </c>
      <c r="T1545" s="2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24">
        <f t="shared" si="98"/>
        <v>42053.051203703704</v>
      </c>
      <c r="T1546" s="2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24">
        <f t="shared" si="98"/>
        <v>42031.884652777779</v>
      </c>
      <c r="T1547" s="2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24">
        <f t="shared" si="98"/>
        <v>41839.212951388887</v>
      </c>
      <c r="T1548" s="2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24">
        <f t="shared" si="98"/>
        <v>42782.426875000005</v>
      </c>
      <c r="T1549" s="2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24">
        <f t="shared" si="98"/>
        <v>42286.88217592593</v>
      </c>
      <c r="T1550" s="2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24">
        <f t="shared" si="98"/>
        <v>42281.136099537034</v>
      </c>
      <c r="T1551" s="2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24">
        <f t="shared" si="98"/>
        <v>42472.449467592596</v>
      </c>
      <c r="T1552" s="2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24">
        <f t="shared" si="98"/>
        <v>42121.824525462958</v>
      </c>
      <c r="T1553" s="2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24">
        <f t="shared" si="98"/>
        <v>41892.688750000001</v>
      </c>
      <c r="T1554" s="2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24">
        <f t="shared" si="98"/>
        <v>42219.282951388886</v>
      </c>
      <c r="T1555" s="2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24">
        <f t="shared" si="98"/>
        <v>42188.252199074079</v>
      </c>
      <c r="T1556" s="2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24">
        <f t="shared" si="98"/>
        <v>42241.613796296297</v>
      </c>
      <c r="T1557" s="2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24">
        <f t="shared" si="98"/>
        <v>42525.153055555551</v>
      </c>
      <c r="T1558" s="2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24">
        <f t="shared" si="98"/>
        <v>41871.65315972222</v>
      </c>
      <c r="T1559" s="2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24">
        <f t="shared" si="98"/>
        <v>42185.397673611107</v>
      </c>
      <c r="T1560" s="2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24">
        <f t="shared" si="98"/>
        <v>42108.05322916666</v>
      </c>
      <c r="T1561" s="2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24">
        <f t="shared" si="98"/>
        <v>41936.020752314813</v>
      </c>
      <c r="T1562" s="2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24">
        <f t="shared" si="98"/>
        <v>41555.041701388887</v>
      </c>
      <c r="T1563" s="2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24">
        <f t="shared" si="98"/>
        <v>40079.566157407404</v>
      </c>
      <c r="T1564" s="2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24">
        <f t="shared" si="98"/>
        <v>41652.742488425924</v>
      </c>
      <c r="T1565" s="2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24">
        <f t="shared" si="98"/>
        <v>42121.367002314815</v>
      </c>
      <c r="T1566" s="2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24">
        <f t="shared" si="98"/>
        <v>40672.729872685188</v>
      </c>
      <c r="T1567" s="2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24">
        <f t="shared" si="98"/>
        <v>42549.916712962964</v>
      </c>
      <c r="T1568" s="2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24">
        <f t="shared" si="98"/>
        <v>41671.936863425923</v>
      </c>
      <c r="T1569" s="2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24">
        <f t="shared" si="98"/>
        <v>41962.062326388885</v>
      </c>
      <c r="T1570" s="2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24">
        <f t="shared" si="98"/>
        <v>41389.679560185185</v>
      </c>
      <c r="T1571" s="2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24">
        <f t="shared" si="98"/>
        <v>42438.813449074078</v>
      </c>
      <c r="T1572" s="2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24">
        <f t="shared" si="98"/>
        <v>42144.769479166673</v>
      </c>
      <c r="T1573" s="2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24">
        <f t="shared" si="98"/>
        <v>42404.033090277779</v>
      </c>
      <c r="T1574" s="2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24">
        <f t="shared" si="98"/>
        <v>42786.000023148154</v>
      </c>
      <c r="T1575" s="2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24">
        <f t="shared" si="98"/>
        <v>42017.927418981482</v>
      </c>
      <c r="T1576" s="2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24">
        <f t="shared" si="98"/>
        <v>41799.524259259262</v>
      </c>
      <c r="T1577" s="2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24">
        <f t="shared" si="98"/>
        <v>42140.879259259258</v>
      </c>
      <c r="T1578" s="2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24">
        <f t="shared" si="98"/>
        <v>41054.847777777781</v>
      </c>
      <c r="T1579" s="2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24">
        <f t="shared" si="98"/>
        <v>40399.065868055557</v>
      </c>
      <c r="T1580" s="2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24">
        <f t="shared" si="98"/>
        <v>41481.996423611112</v>
      </c>
      <c r="T1581" s="2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24">
        <f t="shared" si="98"/>
        <v>40990.050069444449</v>
      </c>
      <c r="T1582" s="2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24">
        <f t="shared" si="98"/>
        <v>42325.448958333334</v>
      </c>
      <c r="T1583" s="2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24">
        <f t="shared" si="98"/>
        <v>42246.789965277778</v>
      </c>
      <c r="T1584" s="2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24">
        <f t="shared" si="98"/>
        <v>41877.904988425929</v>
      </c>
      <c r="T1585" s="2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24">
        <f t="shared" si="98"/>
        <v>41779.649317129632</v>
      </c>
      <c r="T1586" s="2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24">
        <f t="shared" si="98"/>
        <v>42707.895462962959</v>
      </c>
      <c r="T1587" s="2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24">
        <f t="shared" si="98"/>
        <v>42069.104421296302</v>
      </c>
      <c r="T1588" s="2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24">
        <f t="shared" si="98"/>
        <v>41956.950983796298</v>
      </c>
      <c r="T1589" s="2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24">
        <f t="shared" si="98"/>
        <v>42005.24998842593</v>
      </c>
      <c r="T1590" s="2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24">
        <f t="shared" si="98"/>
        <v>42256.984791666662</v>
      </c>
      <c r="T1591" s="2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24">
        <f t="shared" si="98"/>
        <v>42240.857222222221</v>
      </c>
      <c r="T1592" s="2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24">
        <f t="shared" si="98"/>
        <v>42433.726168981477</v>
      </c>
      <c r="T1593" s="2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24">
        <f t="shared" si="98"/>
        <v>42046.072743055556</v>
      </c>
      <c r="T1594" s="2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24">
        <f t="shared" si="98"/>
        <v>42033.845543981486</v>
      </c>
      <c r="T1595" s="2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24">
        <f t="shared" si="98"/>
        <v>42445.712754629625</v>
      </c>
      <c r="T1596" s="2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24">
        <f t="shared" si="98"/>
        <v>41780.050092592595</v>
      </c>
      <c r="T1597" s="2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24">
        <f t="shared" si="98"/>
        <v>41941.430196759262</v>
      </c>
      <c r="T1598" s="2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24">
        <f t="shared" si="98"/>
        <v>42603.354131944448</v>
      </c>
      <c r="T1599" s="2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24">
        <f t="shared" si="98"/>
        <v>42151.667337962965</v>
      </c>
      <c r="T1600" s="2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24">
        <f t="shared" si="98"/>
        <v>42438.53907407407</v>
      </c>
      <c r="T1601" s="2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 0)</f>
        <v>7</v>
      </c>
      <c r="P1602">
        <f t="shared" si="97"/>
        <v>40.78</v>
      </c>
      <c r="Q1602" s="10" t="s">
        <v>8336</v>
      </c>
      <c r="R1602" t="s">
        <v>8343</v>
      </c>
      <c r="S1602" s="24">
        <f t="shared" si="98"/>
        <v>41791.057314814818</v>
      </c>
      <c r="T1602" s="2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24">
        <f t="shared" ref="S1603:S1666" si="102">(((J1603/60)/60)/24)+DATE(1970,1,1)</f>
        <v>40638.092974537038</v>
      </c>
      <c r="T1603" s="2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24">
        <f t="shared" si="102"/>
        <v>40788.297650462962</v>
      </c>
      <c r="T1604" s="2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24">
        <f t="shared" si="102"/>
        <v>40876.169664351852</v>
      </c>
      <c r="T1605" s="2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24">
        <f t="shared" si="102"/>
        <v>40945.845312500001</v>
      </c>
      <c r="T1606" s="2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24">
        <f t="shared" si="102"/>
        <v>40747.012881944444</v>
      </c>
      <c r="T1607" s="2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24">
        <f t="shared" si="102"/>
        <v>40536.111550925925</v>
      </c>
      <c r="T1608" s="2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24">
        <f t="shared" si="102"/>
        <v>41053.80846064815</v>
      </c>
      <c r="T1609" s="2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24">
        <f t="shared" si="102"/>
        <v>41607.83085648148</v>
      </c>
      <c r="T1610" s="2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24">
        <f t="shared" si="102"/>
        <v>40796.001261574071</v>
      </c>
      <c r="T1611" s="2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24">
        <f t="shared" si="102"/>
        <v>41228.924884259257</v>
      </c>
      <c r="T1612" s="2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24">
        <f t="shared" si="102"/>
        <v>41409.00037037037</v>
      </c>
      <c r="T1613" s="2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24">
        <f t="shared" si="102"/>
        <v>41246.874814814815</v>
      </c>
      <c r="T1614" s="2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24">
        <f t="shared" si="102"/>
        <v>41082.069467592592</v>
      </c>
      <c r="T1615" s="2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24">
        <f t="shared" si="102"/>
        <v>41794.981122685182</v>
      </c>
      <c r="T1616" s="2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24">
        <f t="shared" si="102"/>
        <v>40845.050879629627</v>
      </c>
      <c r="T1617" s="2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24">
        <f t="shared" si="102"/>
        <v>41194.715520833335</v>
      </c>
      <c r="T1618" s="2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24">
        <f t="shared" si="102"/>
        <v>41546.664212962962</v>
      </c>
      <c r="T1619" s="2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24">
        <f t="shared" si="102"/>
        <v>41301.654340277775</v>
      </c>
      <c r="T1620" s="2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24">
        <f t="shared" si="102"/>
        <v>41876.18618055556</v>
      </c>
      <c r="T1621" s="2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24">
        <f t="shared" si="102"/>
        <v>41321.339583333334</v>
      </c>
      <c r="T1622" s="2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24">
        <f t="shared" si="102"/>
        <v>41003.60665509259</v>
      </c>
      <c r="T1623" s="2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24">
        <f t="shared" si="102"/>
        <v>41950.29483796296</v>
      </c>
      <c r="T1624" s="2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24">
        <f t="shared" si="102"/>
        <v>41453.688530092593</v>
      </c>
      <c r="T1625" s="2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24">
        <f t="shared" si="102"/>
        <v>41243.367303240739</v>
      </c>
      <c r="T1626" s="2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24">
        <f t="shared" si="102"/>
        <v>41135.699687500004</v>
      </c>
      <c r="T1627" s="2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24">
        <f t="shared" si="102"/>
        <v>41579.847997685189</v>
      </c>
      <c r="T1628" s="2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24">
        <f t="shared" si="102"/>
        <v>41205.707048611112</v>
      </c>
      <c r="T1629" s="2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24">
        <f t="shared" si="102"/>
        <v>41774.737060185187</v>
      </c>
      <c r="T1630" s="2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24">
        <f t="shared" si="102"/>
        <v>41645.867280092592</v>
      </c>
      <c r="T1631" s="2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24">
        <f t="shared" si="102"/>
        <v>40939.837673611109</v>
      </c>
      <c r="T1632" s="2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24">
        <f t="shared" si="102"/>
        <v>41164.859502314815</v>
      </c>
      <c r="T1633" s="2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24">
        <f t="shared" si="102"/>
        <v>40750.340902777774</v>
      </c>
      <c r="T1634" s="2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24">
        <f t="shared" si="102"/>
        <v>40896.883750000001</v>
      </c>
      <c r="T1635" s="2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24">
        <f t="shared" si="102"/>
        <v>40658.189826388887</v>
      </c>
      <c r="T1636" s="2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24">
        <f t="shared" si="102"/>
        <v>42502.868761574078</v>
      </c>
      <c r="T1637" s="2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24">
        <f t="shared" si="102"/>
        <v>40663.08666666667</v>
      </c>
      <c r="T1638" s="2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24">
        <f t="shared" si="102"/>
        <v>40122.751620370371</v>
      </c>
      <c r="T1639" s="2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24">
        <f t="shared" si="102"/>
        <v>41288.68712962963</v>
      </c>
      <c r="T1640" s="2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24">
        <f t="shared" si="102"/>
        <v>40941.652372685188</v>
      </c>
      <c r="T1641" s="2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24">
        <f t="shared" si="102"/>
        <v>40379.23096064815</v>
      </c>
      <c r="T1642" s="2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24">
        <f t="shared" si="102"/>
        <v>41962.596574074079</v>
      </c>
      <c r="T1643" s="2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24">
        <f t="shared" si="102"/>
        <v>40688.024618055555</v>
      </c>
      <c r="T1644" s="2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24">
        <f t="shared" si="102"/>
        <v>41146.824212962965</v>
      </c>
      <c r="T1645" s="2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24">
        <f t="shared" si="102"/>
        <v>41175.05972222222</v>
      </c>
      <c r="T1646" s="2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24">
        <f t="shared" si="102"/>
        <v>41521.617361111108</v>
      </c>
      <c r="T1647" s="2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24">
        <f t="shared" si="102"/>
        <v>41833.450266203705</v>
      </c>
      <c r="T1648" s="2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24">
        <f t="shared" si="102"/>
        <v>41039.409456018519</v>
      </c>
      <c r="T1649" s="2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24">
        <f t="shared" si="102"/>
        <v>40592.704652777778</v>
      </c>
      <c r="T1650" s="2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24">
        <f t="shared" si="102"/>
        <v>41737.684664351851</v>
      </c>
      <c r="T1651" s="2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24">
        <f t="shared" si="102"/>
        <v>41526.435613425929</v>
      </c>
      <c r="T1652" s="2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24">
        <f t="shared" si="102"/>
        <v>40625.900694444441</v>
      </c>
      <c r="T1653" s="2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24">
        <f t="shared" si="102"/>
        <v>41572.492974537039</v>
      </c>
      <c r="T1654" s="2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24">
        <f t="shared" si="102"/>
        <v>40626.834444444445</v>
      </c>
      <c r="T1655" s="2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24">
        <f t="shared" si="102"/>
        <v>40987.890740740739</v>
      </c>
      <c r="T1656" s="2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24">
        <f t="shared" si="102"/>
        <v>40974.791898148149</v>
      </c>
      <c r="T1657" s="2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24">
        <f t="shared" si="102"/>
        <v>41226.928842592592</v>
      </c>
      <c r="T1658" s="2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24">
        <f t="shared" si="102"/>
        <v>41023.782037037039</v>
      </c>
      <c r="T1659" s="2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24">
        <f t="shared" si="102"/>
        <v>41223.22184027778</v>
      </c>
      <c r="T1660" s="2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24">
        <f t="shared" si="102"/>
        <v>41596.913437499999</v>
      </c>
      <c r="T1661" s="2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24">
        <f t="shared" si="102"/>
        <v>42459.693865740745</v>
      </c>
      <c r="T1662" s="2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24">
        <f t="shared" si="102"/>
        <v>42343.998043981483</v>
      </c>
      <c r="T1663" s="2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24">
        <f t="shared" si="102"/>
        <v>40848.198333333334</v>
      </c>
      <c r="T1664" s="2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24">
        <f t="shared" si="102"/>
        <v>42006.02207175926</v>
      </c>
      <c r="T1665" s="2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 0)</f>
        <v>122</v>
      </c>
      <c r="P1666">
        <f t="shared" si="101"/>
        <v>34.380000000000003</v>
      </c>
      <c r="Q1666" s="10" t="s">
        <v>8323</v>
      </c>
      <c r="R1666" t="s">
        <v>8344</v>
      </c>
      <c r="S1666" s="24">
        <f t="shared" si="102"/>
        <v>40939.761782407404</v>
      </c>
      <c r="T1666" s="2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24">
        <f t="shared" ref="S1667:S1730" si="106">(((J1667/60)/60)/24)+DATE(1970,1,1)</f>
        <v>40564.649456018517</v>
      </c>
      <c r="T1667" s="2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24">
        <f t="shared" si="106"/>
        <v>41331.253159722226</v>
      </c>
      <c r="T1668" s="2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24">
        <f t="shared" si="106"/>
        <v>41682.0705787037</v>
      </c>
      <c r="T1669" s="2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24">
        <f t="shared" si="106"/>
        <v>40845.14975694444</v>
      </c>
      <c r="T1670" s="2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24">
        <f t="shared" si="106"/>
        <v>42461.885138888887</v>
      </c>
      <c r="T1671" s="2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24">
        <f t="shared" si="106"/>
        <v>40313.930543981485</v>
      </c>
      <c r="T1672" s="2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24">
        <f t="shared" si="106"/>
        <v>42553.54414351852</v>
      </c>
      <c r="T1673" s="2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24">
        <f t="shared" si="106"/>
        <v>41034.656597222223</v>
      </c>
      <c r="T1674" s="2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24">
        <f t="shared" si="106"/>
        <v>42039.878379629634</v>
      </c>
      <c r="T1675" s="2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24">
        <f t="shared" si="106"/>
        <v>42569.605393518519</v>
      </c>
      <c r="T1676" s="2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24">
        <f t="shared" si="106"/>
        <v>40802.733101851853</v>
      </c>
      <c r="T1677" s="2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24">
        <f t="shared" si="106"/>
        <v>40973.72623842593</v>
      </c>
      <c r="T1678" s="2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24">
        <f t="shared" si="106"/>
        <v>42416.407129629632</v>
      </c>
      <c r="T1679" s="2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24">
        <f t="shared" si="106"/>
        <v>41662.854988425926</v>
      </c>
      <c r="T1680" s="2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24">
        <f t="shared" si="106"/>
        <v>40723.068807870368</v>
      </c>
      <c r="T1681" s="2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24">
        <f t="shared" si="106"/>
        <v>41802.757719907408</v>
      </c>
      <c r="T1682" s="2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24">
        <f t="shared" si="106"/>
        <v>42774.121342592596</v>
      </c>
      <c r="T1683" s="2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24">
        <f t="shared" si="106"/>
        <v>42779.21365740741</v>
      </c>
      <c r="T1684" s="2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24">
        <f t="shared" si="106"/>
        <v>42808.781689814816</v>
      </c>
      <c r="T1685" s="2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24">
        <f t="shared" si="106"/>
        <v>42783.815289351856</v>
      </c>
      <c r="T1686" s="2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24">
        <f t="shared" si="106"/>
        <v>42788.2502662037</v>
      </c>
      <c r="T1687" s="2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24">
        <f t="shared" si="106"/>
        <v>42792.843969907408</v>
      </c>
      <c r="T1688" s="2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24">
        <f t="shared" si="106"/>
        <v>42802.046817129631</v>
      </c>
      <c r="T1689" s="2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24">
        <f t="shared" si="106"/>
        <v>42804.534652777773</v>
      </c>
      <c r="T1690" s="2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24">
        <f t="shared" si="106"/>
        <v>42780.942476851851</v>
      </c>
      <c r="T1691" s="2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24">
        <f t="shared" si="106"/>
        <v>42801.43104166667</v>
      </c>
      <c r="T1692" s="2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24">
        <f t="shared" si="106"/>
        <v>42795.701481481476</v>
      </c>
      <c r="T1693" s="2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24">
        <f t="shared" si="106"/>
        <v>42788.151238425926</v>
      </c>
      <c r="T1694" s="2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24">
        <f t="shared" si="106"/>
        <v>42803.920277777783</v>
      </c>
      <c r="T1695" s="2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24">
        <f t="shared" si="106"/>
        <v>42791.669837962967</v>
      </c>
      <c r="T1696" s="2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24">
        <f t="shared" si="106"/>
        <v>42801.031412037039</v>
      </c>
      <c r="T1697" s="2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24">
        <f t="shared" si="106"/>
        <v>42796.069571759261</v>
      </c>
      <c r="T1698" s="2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24">
        <f t="shared" si="106"/>
        <v>42805.032962962956</v>
      </c>
      <c r="T1699" s="2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24">
        <f t="shared" si="106"/>
        <v>42796.207870370374</v>
      </c>
      <c r="T1700" s="2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24">
        <f t="shared" si="106"/>
        <v>42806.863946759258</v>
      </c>
      <c r="T1701" s="2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24">
        <f t="shared" si="106"/>
        <v>42796.071643518517</v>
      </c>
      <c r="T1702" s="2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24">
        <f t="shared" si="106"/>
        <v>41989.664409722223</v>
      </c>
      <c r="T1703" s="2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24">
        <f t="shared" si="106"/>
        <v>42063.869791666672</v>
      </c>
      <c r="T1704" s="2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24">
        <f t="shared" si="106"/>
        <v>42187.281678240746</v>
      </c>
      <c r="T1705" s="2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24">
        <f t="shared" si="106"/>
        <v>42021.139733796299</v>
      </c>
      <c r="T1706" s="2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24">
        <f t="shared" si="106"/>
        <v>42245.016736111109</v>
      </c>
      <c r="T1707" s="2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24">
        <f t="shared" si="106"/>
        <v>42179.306388888886</v>
      </c>
      <c r="T1708" s="2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24">
        <f t="shared" si="106"/>
        <v>42427.721006944441</v>
      </c>
      <c r="T1709" s="2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24">
        <f t="shared" si="106"/>
        <v>42451.866967592592</v>
      </c>
      <c r="T1710" s="2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24">
        <f t="shared" si="106"/>
        <v>41841.56381944444</v>
      </c>
      <c r="T1711" s="2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24">
        <f t="shared" si="106"/>
        <v>42341.59129629629</v>
      </c>
      <c r="T1712" s="2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24">
        <f t="shared" si="106"/>
        <v>41852.646226851852</v>
      </c>
      <c r="T1713" s="2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24">
        <f t="shared" si="106"/>
        <v>42125.913807870369</v>
      </c>
      <c r="T1714" s="2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24">
        <f t="shared" si="106"/>
        <v>41887.801064814819</v>
      </c>
      <c r="T1715" s="2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24">
        <f t="shared" si="106"/>
        <v>42095.918530092589</v>
      </c>
      <c r="T1716" s="2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24">
        <f t="shared" si="106"/>
        <v>42064.217418981483</v>
      </c>
      <c r="T1717" s="2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24">
        <f t="shared" si="106"/>
        <v>42673.577534722222</v>
      </c>
      <c r="T1718" s="2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24">
        <f t="shared" si="106"/>
        <v>42460.98192129629</v>
      </c>
      <c r="T1719" s="2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24">
        <f t="shared" si="106"/>
        <v>42460.610520833332</v>
      </c>
      <c r="T1720" s="2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24">
        <f t="shared" si="106"/>
        <v>41869.534618055557</v>
      </c>
      <c r="T1721" s="2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24">
        <f t="shared" si="106"/>
        <v>41922.783229166671</v>
      </c>
      <c r="T1722" s="2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24">
        <f t="shared" si="106"/>
        <v>42319.461377314816</v>
      </c>
      <c r="T1723" s="2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24">
        <f t="shared" si="106"/>
        <v>42425.960983796293</v>
      </c>
      <c r="T1724" s="2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24">
        <f t="shared" si="106"/>
        <v>42129.82540509259</v>
      </c>
      <c r="T1725" s="2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24">
        <f t="shared" si="106"/>
        <v>41912.932430555556</v>
      </c>
      <c r="T1726" s="2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24">
        <f t="shared" si="106"/>
        <v>41845.968159722222</v>
      </c>
      <c r="T1727" s="2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24">
        <f t="shared" si="106"/>
        <v>41788.919722222221</v>
      </c>
      <c r="T1728" s="2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24">
        <f t="shared" si="106"/>
        <v>42044.927974537044</v>
      </c>
      <c r="T1729" s="2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 0)</f>
        <v>68</v>
      </c>
      <c r="P1730">
        <f t="shared" si="105"/>
        <v>122.14</v>
      </c>
      <c r="Q1730" s="10" t="s">
        <v>8323</v>
      </c>
      <c r="R1730" t="s">
        <v>8345</v>
      </c>
      <c r="S1730" s="24">
        <f t="shared" si="106"/>
        <v>42268.625856481478</v>
      </c>
      <c r="T1730" s="2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24">
        <f t="shared" ref="S1731:S1794" si="110">(((J1731/60)/60)/24)+DATE(1970,1,1)</f>
        <v>42471.052152777775</v>
      </c>
      <c r="T1731" s="2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24">
        <f t="shared" si="110"/>
        <v>42272.087766203709</v>
      </c>
      <c r="T1732" s="2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24">
        <f t="shared" si="110"/>
        <v>42152.906851851847</v>
      </c>
      <c r="T1733" s="2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24">
        <f t="shared" si="110"/>
        <v>42325.683807870373</v>
      </c>
      <c r="T1734" s="2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24">
        <f t="shared" si="110"/>
        <v>42614.675625000003</v>
      </c>
      <c r="T1735" s="2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24">
        <f t="shared" si="110"/>
        <v>42102.036527777775</v>
      </c>
      <c r="T1736" s="2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24">
        <f t="shared" si="110"/>
        <v>42559.814178240747</v>
      </c>
      <c r="T1737" s="2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24">
        <f t="shared" si="110"/>
        <v>42286.861493055556</v>
      </c>
      <c r="T1738" s="2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24">
        <f t="shared" si="110"/>
        <v>42175.948981481488</v>
      </c>
      <c r="T1739" s="2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24">
        <f t="shared" si="110"/>
        <v>41884.874328703707</v>
      </c>
      <c r="T1740" s="2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24">
        <f t="shared" si="110"/>
        <v>42435.874212962968</v>
      </c>
      <c r="T1741" s="2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24">
        <f t="shared" si="110"/>
        <v>42171.817384259266</v>
      </c>
      <c r="T1742" s="2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24">
        <f t="shared" si="110"/>
        <v>42120.628136574072</v>
      </c>
      <c r="T1743" s="2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24">
        <f t="shared" si="110"/>
        <v>42710.876967592587</v>
      </c>
      <c r="T1744" s="2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24">
        <f t="shared" si="110"/>
        <v>42586.925636574073</v>
      </c>
      <c r="T1745" s="2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24">
        <f t="shared" si="110"/>
        <v>42026.605057870373</v>
      </c>
      <c r="T1746" s="2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24">
        <f t="shared" si="110"/>
        <v>42690.259699074071</v>
      </c>
      <c r="T1747" s="2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24">
        <f t="shared" si="110"/>
        <v>42668.176701388889</v>
      </c>
      <c r="T1748" s="2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24">
        <f t="shared" si="110"/>
        <v>42292.435532407413</v>
      </c>
      <c r="T1749" s="2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24">
        <f t="shared" si="110"/>
        <v>42219.950729166667</v>
      </c>
      <c r="T1750" s="2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24">
        <f t="shared" si="110"/>
        <v>42758.975937499999</v>
      </c>
      <c r="T1751" s="2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24">
        <f t="shared" si="110"/>
        <v>42454.836851851855</v>
      </c>
      <c r="T1752" s="2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24">
        <f t="shared" si="110"/>
        <v>42052.7815162037</v>
      </c>
      <c r="T1753" s="2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24">
        <f t="shared" si="110"/>
        <v>42627.253263888888</v>
      </c>
      <c r="T1754" s="2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24">
        <f t="shared" si="110"/>
        <v>42420.74962962963</v>
      </c>
      <c r="T1755" s="2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24">
        <f t="shared" si="110"/>
        <v>42067.876770833333</v>
      </c>
      <c r="T1756" s="2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24">
        <f t="shared" si="110"/>
        <v>42252.788900462961</v>
      </c>
      <c r="T1757" s="2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24">
        <f t="shared" si="110"/>
        <v>42571.167465277773</v>
      </c>
      <c r="T1758" s="2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24">
        <f t="shared" si="110"/>
        <v>42733.827349537038</v>
      </c>
      <c r="T1759" s="2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24">
        <f t="shared" si="110"/>
        <v>42505.955925925926</v>
      </c>
      <c r="T1760" s="2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24">
        <f t="shared" si="110"/>
        <v>42068.829039351855</v>
      </c>
      <c r="T1761" s="2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24">
        <f t="shared" si="110"/>
        <v>42405.67260416667</v>
      </c>
      <c r="T1762" s="2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24">
        <f t="shared" si="110"/>
        <v>42209.567824074074</v>
      </c>
      <c r="T1763" s="2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24">
        <f t="shared" si="110"/>
        <v>42410.982002314813</v>
      </c>
      <c r="T1764" s="2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24">
        <f t="shared" si="110"/>
        <v>42636.868518518517</v>
      </c>
      <c r="T1765" s="2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24">
        <f t="shared" si="110"/>
        <v>41825.485868055555</v>
      </c>
      <c r="T1766" s="2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24">
        <f t="shared" si="110"/>
        <v>41834.980462962965</v>
      </c>
      <c r="T1767" s="2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24">
        <f t="shared" si="110"/>
        <v>41855.859814814816</v>
      </c>
      <c r="T1768" s="2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24">
        <f t="shared" si="110"/>
        <v>41824.658379629633</v>
      </c>
      <c r="T1769" s="2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24">
        <f t="shared" si="110"/>
        <v>41849.560694444444</v>
      </c>
      <c r="T1770" s="2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24">
        <f t="shared" si="110"/>
        <v>41987.818969907406</v>
      </c>
      <c r="T1771" s="2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24">
        <f t="shared" si="110"/>
        <v>41891.780023148152</v>
      </c>
      <c r="T1772" s="2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24">
        <f t="shared" si="110"/>
        <v>41905.979629629634</v>
      </c>
      <c r="T1773" s="2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24">
        <f t="shared" si="110"/>
        <v>41766.718009259261</v>
      </c>
      <c r="T1774" s="2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24">
        <f t="shared" si="110"/>
        <v>41978.760393518518</v>
      </c>
      <c r="T1775" s="2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24">
        <f t="shared" si="110"/>
        <v>41930.218657407408</v>
      </c>
      <c r="T1776" s="2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24">
        <f t="shared" si="110"/>
        <v>41891.976388888892</v>
      </c>
      <c r="T1777" s="2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24">
        <f t="shared" si="110"/>
        <v>41905.95684027778</v>
      </c>
      <c r="T1778" s="2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24">
        <f t="shared" si="110"/>
        <v>42025.357094907406</v>
      </c>
      <c r="T1779" s="2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24">
        <f t="shared" si="110"/>
        <v>42045.86336805555</v>
      </c>
      <c r="T1780" s="2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24">
        <f t="shared" si="110"/>
        <v>42585.691898148143</v>
      </c>
      <c r="T1781" s="2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24">
        <f t="shared" si="110"/>
        <v>42493.600810185191</v>
      </c>
      <c r="T1782" s="2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24">
        <f t="shared" si="110"/>
        <v>42597.617418981477</v>
      </c>
      <c r="T1783" s="2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24">
        <f t="shared" si="110"/>
        <v>42388.575104166666</v>
      </c>
      <c r="T1784" s="2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24">
        <f t="shared" si="110"/>
        <v>42115.949976851851</v>
      </c>
      <c r="T1785" s="2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24">
        <f t="shared" si="110"/>
        <v>42003.655555555553</v>
      </c>
      <c r="T1786" s="2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24">
        <f t="shared" si="110"/>
        <v>41897.134895833333</v>
      </c>
      <c r="T1787" s="2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24">
        <f t="shared" si="110"/>
        <v>41958.550659722227</v>
      </c>
      <c r="T1788" s="2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24">
        <f t="shared" si="110"/>
        <v>42068.65552083333</v>
      </c>
      <c r="T1789" s="2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24">
        <f t="shared" si="110"/>
        <v>41913.94840277778</v>
      </c>
      <c r="T1790" s="2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24">
        <f t="shared" si="110"/>
        <v>41956.250034722223</v>
      </c>
      <c r="T1791" s="2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24">
        <f t="shared" si="110"/>
        <v>42010.674513888895</v>
      </c>
      <c r="T1792" s="2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24">
        <f t="shared" si="110"/>
        <v>41973.740335648152</v>
      </c>
      <c r="T1793" s="2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 0)</f>
        <v>61</v>
      </c>
      <c r="P1794">
        <f t="shared" si="109"/>
        <v>109.94</v>
      </c>
      <c r="Q1794" s="10" t="s">
        <v>8336</v>
      </c>
      <c r="R1794" t="s">
        <v>8337</v>
      </c>
      <c r="S1794" s="24">
        <f t="shared" si="110"/>
        <v>42189.031041666662</v>
      </c>
      <c r="T1794" s="2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24">
        <f t="shared" ref="S1795:S1858" si="114">(((J1795/60)/60)/24)+DATE(1970,1,1)</f>
        <v>41940.89166666667</v>
      </c>
      <c r="T1795" s="2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24">
        <f t="shared" si="114"/>
        <v>42011.551180555558</v>
      </c>
      <c r="T1796" s="2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24">
        <f t="shared" si="114"/>
        <v>42628.288668981477</v>
      </c>
      <c r="T1797" s="2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24">
        <f t="shared" si="114"/>
        <v>42515.439421296294</v>
      </c>
      <c r="T1798" s="2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24">
        <f t="shared" si="114"/>
        <v>42689.56931712963</v>
      </c>
      <c r="T1799" s="2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24">
        <f t="shared" si="114"/>
        <v>42344.32677083333</v>
      </c>
      <c r="T1800" s="2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24">
        <f t="shared" si="114"/>
        <v>41934.842685185184</v>
      </c>
      <c r="T1801" s="2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24">
        <f t="shared" si="114"/>
        <v>42623.606134259258</v>
      </c>
      <c r="T1802" s="2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24">
        <f t="shared" si="114"/>
        <v>42321.660509259258</v>
      </c>
      <c r="T1803" s="2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24">
        <f t="shared" si="114"/>
        <v>42159.47256944445</v>
      </c>
      <c r="T1804" s="2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24">
        <f t="shared" si="114"/>
        <v>42018.071550925932</v>
      </c>
      <c r="T1805" s="2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24">
        <f t="shared" si="114"/>
        <v>42282.678287037037</v>
      </c>
      <c r="T1806" s="2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24">
        <f t="shared" si="114"/>
        <v>42247.803912037038</v>
      </c>
      <c r="T1807" s="2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24">
        <f t="shared" si="114"/>
        <v>41877.638298611113</v>
      </c>
      <c r="T1808" s="2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24">
        <f t="shared" si="114"/>
        <v>41880.068437499998</v>
      </c>
      <c r="T1809" s="2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24">
        <f t="shared" si="114"/>
        <v>42742.680902777778</v>
      </c>
      <c r="T1810" s="2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24">
        <f t="shared" si="114"/>
        <v>42029.907858796301</v>
      </c>
      <c r="T1811" s="2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24">
        <f t="shared" si="114"/>
        <v>41860.91002314815</v>
      </c>
      <c r="T1812" s="2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24">
        <f t="shared" si="114"/>
        <v>41876.433680555558</v>
      </c>
      <c r="T1813" s="2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24">
        <f t="shared" si="114"/>
        <v>42524.318703703699</v>
      </c>
      <c r="T1814" s="2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24">
        <f t="shared" si="114"/>
        <v>41829.889027777775</v>
      </c>
      <c r="T1815" s="2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24">
        <f t="shared" si="114"/>
        <v>42033.314074074078</v>
      </c>
      <c r="T1816" s="2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24">
        <f t="shared" si="114"/>
        <v>42172.906678240746</v>
      </c>
      <c r="T1817" s="2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24">
        <f t="shared" si="114"/>
        <v>42548.876192129625</v>
      </c>
      <c r="T1818" s="2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24">
        <f t="shared" si="114"/>
        <v>42705.662118055552</v>
      </c>
      <c r="T1819" s="2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24">
        <f t="shared" si="114"/>
        <v>42067.234375</v>
      </c>
      <c r="T1820" s="2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24">
        <f t="shared" si="114"/>
        <v>41820.752268518518</v>
      </c>
      <c r="T1821" s="2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24">
        <f t="shared" si="114"/>
        <v>42065.084375000006</v>
      </c>
      <c r="T1822" s="2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24">
        <f t="shared" si="114"/>
        <v>40926.319062499999</v>
      </c>
      <c r="T1823" s="2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24">
        <f t="shared" si="114"/>
        <v>41634.797013888885</v>
      </c>
      <c r="T1824" s="2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24">
        <f t="shared" si="114"/>
        <v>41176.684907407405</v>
      </c>
      <c r="T1825" s="2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24">
        <f t="shared" si="114"/>
        <v>41626.916284722225</v>
      </c>
      <c r="T1826" s="2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24">
        <f t="shared" si="114"/>
        <v>41443.83452546296</v>
      </c>
      <c r="T1827" s="2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24">
        <f t="shared" si="114"/>
        <v>41657.923807870371</v>
      </c>
      <c r="T1828" s="2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24">
        <f t="shared" si="114"/>
        <v>40555.325937499998</v>
      </c>
      <c r="T1829" s="2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24">
        <f t="shared" si="114"/>
        <v>41736.899652777778</v>
      </c>
      <c r="T1830" s="2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24">
        <f t="shared" si="114"/>
        <v>40516.087627314817</v>
      </c>
      <c r="T1831" s="2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24">
        <f t="shared" si="114"/>
        <v>41664.684108796297</v>
      </c>
      <c r="T1832" s="2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24">
        <f t="shared" si="114"/>
        <v>41026.996099537035</v>
      </c>
      <c r="T1833" s="2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24">
        <f t="shared" si="114"/>
        <v>40576.539664351854</v>
      </c>
      <c r="T1834" s="2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24">
        <f t="shared" si="114"/>
        <v>41303.044016203705</v>
      </c>
      <c r="T1835" s="2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24">
        <f t="shared" si="114"/>
        <v>41988.964062500003</v>
      </c>
      <c r="T1836" s="2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24">
        <f t="shared" si="114"/>
        <v>42430.702210648145</v>
      </c>
      <c r="T1837" s="2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24">
        <f t="shared" si="114"/>
        <v>41305.809363425928</v>
      </c>
      <c r="T1838" s="2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24">
        <f t="shared" si="114"/>
        <v>40926.047858796301</v>
      </c>
      <c r="T1839" s="2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24">
        <f t="shared" si="114"/>
        <v>40788.786539351851</v>
      </c>
      <c r="T1840" s="2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24">
        <f t="shared" si="114"/>
        <v>42614.722013888888</v>
      </c>
      <c r="T1841" s="2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24">
        <f t="shared" si="114"/>
        <v>41382.096180555556</v>
      </c>
      <c r="T1842" s="2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24">
        <f t="shared" si="114"/>
        <v>41745.84542824074</v>
      </c>
      <c r="T1843" s="2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24">
        <f t="shared" si="114"/>
        <v>42031.631724537037</v>
      </c>
      <c r="T1844" s="2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24">
        <f t="shared" si="114"/>
        <v>40564.994837962964</v>
      </c>
      <c r="T1845" s="2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24">
        <f t="shared" si="114"/>
        <v>40666.973541666666</v>
      </c>
      <c r="T1846" s="2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24">
        <f t="shared" si="114"/>
        <v>42523.333310185189</v>
      </c>
      <c r="T1847" s="2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24">
        <f t="shared" si="114"/>
        <v>41228.650196759263</v>
      </c>
      <c r="T1848" s="2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24">
        <f t="shared" si="114"/>
        <v>42094.236481481479</v>
      </c>
      <c r="T1849" s="2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24">
        <f t="shared" si="114"/>
        <v>40691.788055555553</v>
      </c>
      <c r="T1850" s="2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24">
        <f t="shared" si="114"/>
        <v>41169.845590277779</v>
      </c>
      <c r="T1851" s="2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24">
        <f t="shared" si="114"/>
        <v>41800.959490740745</v>
      </c>
      <c r="T1852" s="2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24">
        <f t="shared" si="114"/>
        <v>41827.906689814816</v>
      </c>
      <c r="T1853" s="2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24">
        <f t="shared" si="114"/>
        <v>42081.77143518519</v>
      </c>
      <c r="T1854" s="2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24">
        <f t="shared" si="114"/>
        <v>41177.060381944444</v>
      </c>
      <c r="T1855" s="2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24">
        <f t="shared" si="114"/>
        <v>41388.021261574075</v>
      </c>
      <c r="T1856" s="2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24">
        <f t="shared" si="114"/>
        <v>41600.538657407407</v>
      </c>
      <c r="T1857" s="2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 0)</f>
        <v>101</v>
      </c>
      <c r="P1858">
        <f t="shared" si="113"/>
        <v>53.29</v>
      </c>
      <c r="Q1858" s="10" t="s">
        <v>8323</v>
      </c>
      <c r="R1858" t="s">
        <v>8324</v>
      </c>
      <c r="S1858" s="24">
        <f t="shared" si="114"/>
        <v>41817.854999999996</v>
      </c>
      <c r="T1858" s="2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24">
        <f t="shared" ref="S1859:S1922" si="118">(((J1859/60)/60)/24)+DATE(1970,1,1)</f>
        <v>41864.76866898148</v>
      </c>
      <c r="T1859" s="2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24">
        <f t="shared" si="118"/>
        <v>40833.200474537036</v>
      </c>
      <c r="T1860" s="2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24">
        <f t="shared" si="118"/>
        <v>40778.770011574074</v>
      </c>
      <c r="T1861" s="2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24">
        <f t="shared" si="118"/>
        <v>41655.709305555552</v>
      </c>
      <c r="T1862" s="2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24">
        <f t="shared" si="118"/>
        <v>42000.300243055557</v>
      </c>
      <c r="T1863" s="2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24">
        <f t="shared" si="118"/>
        <v>42755.492754629624</v>
      </c>
      <c r="T1864" s="2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24">
        <f t="shared" si="118"/>
        <v>41772.797280092593</v>
      </c>
      <c r="T1865" s="2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24">
        <f t="shared" si="118"/>
        <v>41733.716435185182</v>
      </c>
      <c r="T1866" s="2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24">
        <f t="shared" si="118"/>
        <v>42645.367442129631</v>
      </c>
      <c r="T1867" s="2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24">
        <f t="shared" si="118"/>
        <v>42742.246493055558</v>
      </c>
      <c r="T1868" s="2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24">
        <f t="shared" si="118"/>
        <v>42649.924907407403</v>
      </c>
      <c r="T1869" s="2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24">
        <f t="shared" si="118"/>
        <v>42328.779224537036</v>
      </c>
      <c r="T1870" s="2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24">
        <f t="shared" si="118"/>
        <v>42709.002881944441</v>
      </c>
      <c r="T1871" s="2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24">
        <f t="shared" si="118"/>
        <v>42371.355729166666</v>
      </c>
      <c r="T1872" s="2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24">
        <f t="shared" si="118"/>
        <v>41923.783576388887</v>
      </c>
      <c r="T1873" s="2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24">
        <f t="shared" si="118"/>
        <v>42155.129652777774</v>
      </c>
      <c r="T1874" s="2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24">
        <f t="shared" si="118"/>
        <v>42164.615856481483</v>
      </c>
      <c r="T1875" s="2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24">
        <f t="shared" si="118"/>
        <v>42529.969131944439</v>
      </c>
      <c r="T1876" s="2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24">
        <f t="shared" si="118"/>
        <v>42528.899398148147</v>
      </c>
      <c r="T1877" s="2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24">
        <f t="shared" si="118"/>
        <v>41776.284780092588</v>
      </c>
      <c r="T1878" s="2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24">
        <f t="shared" si="118"/>
        <v>42035.029224537036</v>
      </c>
      <c r="T1879" s="2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24">
        <f t="shared" si="118"/>
        <v>41773.008738425924</v>
      </c>
      <c r="T1880" s="2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24">
        <f t="shared" si="118"/>
        <v>42413.649641203709</v>
      </c>
      <c r="T1881" s="2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24">
        <f t="shared" si="118"/>
        <v>42430.566898148143</v>
      </c>
      <c r="T1882" s="2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24">
        <f t="shared" si="118"/>
        <v>42043.152650462958</v>
      </c>
      <c r="T1883" s="2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24">
        <f t="shared" si="118"/>
        <v>41067.949212962965</v>
      </c>
      <c r="T1884" s="2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24">
        <f t="shared" si="118"/>
        <v>40977.948009259257</v>
      </c>
      <c r="T1885" s="2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24">
        <f t="shared" si="118"/>
        <v>41205.198321759257</v>
      </c>
      <c r="T1886" s="2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24">
        <f t="shared" si="118"/>
        <v>41099.093865740739</v>
      </c>
      <c r="T1887" s="2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24">
        <f t="shared" si="118"/>
        <v>41925.906689814816</v>
      </c>
      <c r="T1888" s="2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24">
        <f t="shared" si="118"/>
        <v>42323.800138888888</v>
      </c>
      <c r="T1889" s="2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24">
        <f t="shared" si="118"/>
        <v>40299.239953703705</v>
      </c>
      <c r="T1890" s="2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24">
        <f t="shared" si="118"/>
        <v>41299.793356481481</v>
      </c>
      <c r="T1891" s="2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24">
        <f t="shared" si="118"/>
        <v>41228.786203703705</v>
      </c>
      <c r="T1892" s="2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24">
        <f t="shared" si="118"/>
        <v>40335.798078703701</v>
      </c>
      <c r="T1893" s="2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24">
        <f t="shared" si="118"/>
        <v>40671.637511574074</v>
      </c>
      <c r="T1894" s="2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24">
        <f t="shared" si="118"/>
        <v>40632.94195601852</v>
      </c>
      <c r="T1895" s="2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24">
        <f t="shared" si="118"/>
        <v>40920.904895833337</v>
      </c>
      <c r="T1896" s="2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24">
        <f t="shared" si="118"/>
        <v>42267.746782407412</v>
      </c>
      <c r="T1897" s="2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24">
        <f t="shared" si="118"/>
        <v>40981.710243055553</v>
      </c>
      <c r="T1898" s="2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24">
        <f t="shared" si="118"/>
        <v>41680.583402777782</v>
      </c>
      <c r="T1899" s="2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24">
        <f t="shared" si="118"/>
        <v>42366.192974537036</v>
      </c>
      <c r="T1900" s="2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24">
        <f t="shared" si="118"/>
        <v>42058.941736111112</v>
      </c>
      <c r="T1901" s="2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24">
        <f t="shared" si="118"/>
        <v>41160.871886574074</v>
      </c>
      <c r="T1902" s="2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24">
        <f t="shared" si="118"/>
        <v>42116.54315972222</v>
      </c>
      <c r="T1903" s="2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24">
        <f t="shared" si="118"/>
        <v>42037.789895833332</v>
      </c>
      <c r="T1904" s="2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24">
        <f t="shared" si="118"/>
        <v>42702.770729166667</v>
      </c>
      <c r="T1905" s="2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24">
        <f t="shared" si="118"/>
        <v>42326.685428240744</v>
      </c>
      <c r="T1906" s="2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24">
        <f t="shared" si="118"/>
        <v>41859.925856481481</v>
      </c>
      <c r="T1907" s="2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24">
        <f t="shared" si="118"/>
        <v>42514.671099537038</v>
      </c>
      <c r="T1908" s="2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24">
        <f t="shared" si="118"/>
        <v>41767.587094907409</v>
      </c>
      <c r="T1909" s="2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24">
        <f t="shared" si="118"/>
        <v>42703.917824074073</v>
      </c>
      <c r="T1910" s="2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24">
        <f t="shared" si="118"/>
        <v>41905.429155092592</v>
      </c>
      <c r="T1911" s="2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24">
        <f t="shared" si="118"/>
        <v>42264.963159722218</v>
      </c>
      <c r="T1912" s="2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24">
        <f t="shared" si="118"/>
        <v>41830.033958333333</v>
      </c>
      <c r="T1913" s="2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24">
        <f t="shared" si="118"/>
        <v>42129.226388888885</v>
      </c>
      <c r="T1914" s="2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24">
        <f t="shared" si="118"/>
        <v>41890.511319444442</v>
      </c>
      <c r="T1915" s="2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24">
        <f t="shared" si="118"/>
        <v>41929.174456018518</v>
      </c>
      <c r="T1916" s="2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24">
        <f t="shared" si="118"/>
        <v>41864.04886574074</v>
      </c>
      <c r="T1917" s="2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24">
        <f t="shared" si="118"/>
        <v>42656.717303240745</v>
      </c>
      <c r="T1918" s="2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24">
        <f t="shared" si="118"/>
        <v>42746.270057870366</v>
      </c>
      <c r="T1919" s="2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24">
        <f t="shared" si="118"/>
        <v>41828.789942129632</v>
      </c>
      <c r="T1920" s="2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24">
        <f t="shared" si="118"/>
        <v>42113.875567129624</v>
      </c>
      <c r="T1921" s="2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 0)</f>
        <v>43</v>
      </c>
      <c r="P1922">
        <f t="shared" si="117"/>
        <v>40.98</v>
      </c>
      <c r="Q1922" s="10" t="s">
        <v>8317</v>
      </c>
      <c r="R1922" t="s">
        <v>8346</v>
      </c>
      <c r="S1922" s="24">
        <f t="shared" si="118"/>
        <v>42270.875706018516</v>
      </c>
      <c r="T1922" s="2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24">
        <f t="shared" ref="S1923:S1986" si="122">(((J1923/60)/60)/24)+DATE(1970,1,1)</f>
        <v>41074.221562500003</v>
      </c>
      <c r="T1923" s="2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24">
        <f t="shared" si="122"/>
        <v>41590.255868055552</v>
      </c>
      <c r="T1924" s="2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24">
        <f t="shared" si="122"/>
        <v>40772.848749999997</v>
      </c>
      <c r="T1925" s="2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24">
        <f t="shared" si="122"/>
        <v>41626.761053240742</v>
      </c>
      <c r="T1926" s="2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24">
        <f t="shared" si="122"/>
        <v>41535.90148148148</v>
      </c>
      <c r="T1927" s="2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24">
        <f t="shared" si="122"/>
        <v>40456.954351851848</v>
      </c>
      <c r="T1928" s="2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24">
        <f t="shared" si="122"/>
        <v>40960.861562500002</v>
      </c>
      <c r="T1929" s="2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24">
        <f t="shared" si="122"/>
        <v>41371.648078703707</v>
      </c>
      <c r="T1930" s="2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24">
        <f t="shared" si="122"/>
        <v>40687.021597222221</v>
      </c>
      <c r="T1931" s="2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24">
        <f t="shared" si="122"/>
        <v>41402.558819444443</v>
      </c>
      <c r="T1932" s="2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24">
        <f t="shared" si="122"/>
        <v>41037.892465277779</v>
      </c>
      <c r="T1933" s="2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24">
        <f t="shared" si="122"/>
        <v>40911.809872685182</v>
      </c>
      <c r="T1934" s="2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24">
        <f t="shared" si="122"/>
        <v>41879.130868055552</v>
      </c>
      <c r="T1935" s="2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24">
        <f t="shared" si="122"/>
        <v>40865.867141203707</v>
      </c>
      <c r="T1936" s="2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24">
        <f t="shared" si="122"/>
        <v>41773.932534722226</v>
      </c>
      <c r="T1937" s="2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24">
        <f t="shared" si="122"/>
        <v>40852.889699074076</v>
      </c>
      <c r="T1938" s="2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24">
        <f t="shared" si="122"/>
        <v>41059.118993055556</v>
      </c>
      <c r="T1939" s="2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24">
        <f t="shared" si="122"/>
        <v>41426.259618055556</v>
      </c>
      <c r="T1940" s="2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24">
        <f t="shared" si="122"/>
        <v>41313.985046296293</v>
      </c>
      <c r="T1941" s="2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24">
        <f t="shared" si="122"/>
        <v>40670.507326388892</v>
      </c>
      <c r="T1942" s="2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24">
        <f t="shared" si="122"/>
        <v>41744.290868055556</v>
      </c>
      <c r="T1943" s="2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24">
        <f t="shared" si="122"/>
        <v>40638.828009259261</v>
      </c>
      <c r="T1944" s="2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24">
        <f t="shared" si="122"/>
        <v>42548.269861111112</v>
      </c>
      <c r="T1945" s="2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24">
        <f t="shared" si="122"/>
        <v>41730.584374999999</v>
      </c>
      <c r="T1946" s="2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24">
        <f t="shared" si="122"/>
        <v>42157.251828703709</v>
      </c>
      <c r="T1947" s="2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24">
        <f t="shared" si="122"/>
        <v>41689.150011574071</v>
      </c>
      <c r="T1948" s="2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24">
        <f t="shared" si="122"/>
        <v>40102.918055555558</v>
      </c>
      <c r="T1949" s="2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24">
        <f t="shared" si="122"/>
        <v>42473.604270833333</v>
      </c>
      <c r="T1950" s="2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24">
        <f t="shared" si="122"/>
        <v>41800.423043981478</v>
      </c>
      <c r="T1951" s="2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24">
        <f t="shared" si="122"/>
        <v>40624.181400462963</v>
      </c>
      <c r="T1952" s="2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24">
        <f t="shared" si="122"/>
        <v>42651.420567129629</v>
      </c>
      <c r="T1953" s="2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24">
        <f t="shared" si="122"/>
        <v>41526.60665509259</v>
      </c>
      <c r="T1954" s="2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24">
        <f t="shared" si="122"/>
        <v>40941.199826388889</v>
      </c>
      <c r="T1955" s="2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24">
        <f t="shared" si="122"/>
        <v>42394.580740740741</v>
      </c>
      <c r="T1956" s="2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24">
        <f t="shared" si="122"/>
        <v>41020.271770833337</v>
      </c>
      <c r="T1957" s="2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24">
        <f t="shared" si="122"/>
        <v>42067.923668981486</v>
      </c>
      <c r="T1958" s="2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24">
        <f t="shared" si="122"/>
        <v>41179.098530092589</v>
      </c>
      <c r="T1959" s="2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24">
        <f t="shared" si="122"/>
        <v>41326.987974537034</v>
      </c>
      <c r="T1960" s="2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24">
        <f t="shared" si="122"/>
        <v>41871.845601851855</v>
      </c>
      <c r="T1961" s="2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24">
        <f t="shared" si="122"/>
        <v>41964.362743055557</v>
      </c>
      <c r="T1962" s="2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24">
        <f t="shared" si="122"/>
        <v>41148.194641203707</v>
      </c>
      <c r="T1963" s="2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24">
        <f t="shared" si="122"/>
        <v>41742.780509259261</v>
      </c>
      <c r="T1964" s="2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24">
        <f t="shared" si="122"/>
        <v>41863.429791666669</v>
      </c>
      <c r="T1965" s="2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24">
        <f t="shared" si="122"/>
        <v>42452.272824074069</v>
      </c>
      <c r="T1966" s="2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24">
        <f t="shared" si="122"/>
        <v>40898.089236111111</v>
      </c>
      <c r="T1967" s="2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24">
        <f t="shared" si="122"/>
        <v>41835.540486111109</v>
      </c>
      <c r="T1968" s="2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24">
        <f t="shared" si="122"/>
        <v>41730.663530092592</v>
      </c>
      <c r="T1969" s="2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24">
        <f t="shared" si="122"/>
        <v>42676.586979166663</v>
      </c>
      <c r="T1970" s="2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24">
        <f t="shared" si="122"/>
        <v>42557.792453703703</v>
      </c>
      <c r="T1971" s="2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24">
        <f t="shared" si="122"/>
        <v>41324.193298611113</v>
      </c>
      <c r="T1972" s="2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24">
        <f t="shared" si="122"/>
        <v>41561.500706018516</v>
      </c>
      <c r="T1973" s="2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24">
        <f t="shared" si="122"/>
        <v>41201.012083333335</v>
      </c>
      <c r="T1974" s="2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24">
        <f t="shared" si="122"/>
        <v>42549.722962962958</v>
      </c>
      <c r="T1975" s="2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24">
        <f t="shared" si="122"/>
        <v>41445.334131944444</v>
      </c>
      <c r="T1976" s="2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24">
        <f t="shared" si="122"/>
        <v>41313.755219907405</v>
      </c>
      <c r="T1977" s="2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24">
        <f t="shared" si="122"/>
        <v>41438.899594907409</v>
      </c>
      <c r="T1978" s="2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24">
        <f t="shared" si="122"/>
        <v>42311.216898148152</v>
      </c>
      <c r="T1979" s="2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24">
        <f t="shared" si="122"/>
        <v>41039.225601851853</v>
      </c>
      <c r="T1980" s="2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24">
        <f t="shared" si="122"/>
        <v>42290.460023148145</v>
      </c>
      <c r="T1981" s="2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24">
        <f t="shared" si="122"/>
        <v>42423.542384259257</v>
      </c>
      <c r="T1982" s="2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24">
        <f t="shared" si="122"/>
        <v>41799.725289351853</v>
      </c>
      <c r="T1983" s="2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24">
        <f t="shared" si="122"/>
        <v>42678.586655092593</v>
      </c>
      <c r="T1984" s="2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24">
        <f t="shared" si="122"/>
        <v>42593.011782407411</v>
      </c>
      <c r="T1985" s="2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 0)</f>
        <v>21</v>
      </c>
      <c r="P1986">
        <f t="shared" si="121"/>
        <v>453.14</v>
      </c>
      <c r="Q1986" s="10" t="s">
        <v>8336</v>
      </c>
      <c r="R1986" t="s">
        <v>8348</v>
      </c>
      <c r="S1986" s="24">
        <f t="shared" si="122"/>
        <v>41913.790289351848</v>
      </c>
      <c r="T1986" s="2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24">
        <f t="shared" ref="S1987:S2050" si="126">(((J1987/60)/60)/24)+DATE(1970,1,1)</f>
        <v>42555.698738425926</v>
      </c>
      <c r="T1987" s="2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24">
        <f t="shared" si="126"/>
        <v>42413.433831018512</v>
      </c>
      <c r="T1988" s="2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24">
        <f t="shared" si="126"/>
        <v>42034.639768518522</v>
      </c>
      <c r="T1989" s="2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24">
        <f t="shared" si="126"/>
        <v>42206.763217592597</v>
      </c>
      <c r="T1990" s="2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24">
        <f t="shared" si="126"/>
        <v>42685.680648148147</v>
      </c>
      <c r="T1991" s="2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24">
        <f t="shared" si="126"/>
        <v>42398.195972222224</v>
      </c>
      <c r="T1992" s="2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24">
        <f t="shared" si="126"/>
        <v>42167.89335648148</v>
      </c>
      <c r="T1993" s="2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24">
        <f t="shared" si="126"/>
        <v>42023.143414351856</v>
      </c>
      <c r="T1994" s="2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24">
        <f t="shared" si="126"/>
        <v>42329.58839120371</v>
      </c>
      <c r="T1995" s="2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24">
        <f t="shared" si="126"/>
        <v>42651.006273148145</v>
      </c>
      <c r="T1996" s="2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24">
        <f t="shared" si="126"/>
        <v>42181.902037037042</v>
      </c>
      <c r="T1997" s="2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24">
        <f t="shared" si="126"/>
        <v>41800.819571759261</v>
      </c>
      <c r="T1998" s="2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24">
        <f t="shared" si="126"/>
        <v>41847.930694444447</v>
      </c>
      <c r="T1999" s="2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24">
        <f t="shared" si="126"/>
        <v>41807.118495370371</v>
      </c>
      <c r="T2000" s="2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24">
        <f t="shared" si="126"/>
        <v>41926.482731481483</v>
      </c>
      <c r="T2001" s="2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24">
        <f t="shared" si="126"/>
        <v>42345.951539351852</v>
      </c>
      <c r="T2002" s="2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24">
        <f t="shared" si="126"/>
        <v>42136.209675925929</v>
      </c>
      <c r="T2003" s="2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24">
        <f t="shared" si="126"/>
        <v>42728.71230324074</v>
      </c>
      <c r="T2004" s="2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24">
        <f t="shared" si="126"/>
        <v>40347.125601851854</v>
      </c>
      <c r="T2005" s="2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24">
        <f t="shared" si="126"/>
        <v>41800.604895833334</v>
      </c>
      <c r="T2006" s="2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24">
        <f t="shared" si="126"/>
        <v>41535.812708333331</v>
      </c>
      <c r="T2007" s="2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24">
        <f t="shared" si="126"/>
        <v>41941.500520833331</v>
      </c>
      <c r="T2008" s="2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24">
        <f t="shared" si="126"/>
        <v>40347.837800925925</v>
      </c>
      <c r="T2009" s="2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24">
        <f t="shared" si="126"/>
        <v>40761.604421296295</v>
      </c>
      <c r="T2010" s="2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24">
        <f t="shared" si="126"/>
        <v>42661.323414351849</v>
      </c>
      <c r="T2011" s="2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24">
        <f t="shared" si="126"/>
        <v>42570.996423611112</v>
      </c>
      <c r="T2012" s="2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24">
        <f t="shared" si="126"/>
        <v>42347.358483796299</v>
      </c>
      <c r="T2013" s="2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24">
        <f t="shared" si="126"/>
        <v>42010.822233796294</v>
      </c>
      <c r="T2014" s="2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24">
        <f t="shared" si="126"/>
        <v>42499.960810185185</v>
      </c>
      <c r="T2015" s="2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24">
        <f t="shared" si="126"/>
        <v>41324.214571759258</v>
      </c>
      <c r="T2016" s="2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24">
        <f t="shared" si="126"/>
        <v>40765.876886574071</v>
      </c>
      <c r="T2017" s="2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24">
        <f t="shared" si="126"/>
        <v>41312.88077546296</v>
      </c>
      <c r="T2018" s="2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24">
        <f t="shared" si="126"/>
        <v>40961.057349537034</v>
      </c>
      <c r="T2019" s="2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24">
        <f t="shared" si="126"/>
        <v>42199.365844907406</v>
      </c>
      <c r="T2020" s="2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24">
        <f t="shared" si="126"/>
        <v>42605.70857638889</v>
      </c>
      <c r="T2021" s="2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24">
        <f t="shared" si="126"/>
        <v>41737.097499999996</v>
      </c>
      <c r="T2022" s="2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24">
        <f t="shared" si="126"/>
        <v>41861.070567129631</v>
      </c>
      <c r="T2023" s="2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24">
        <f t="shared" si="126"/>
        <v>42502.569120370375</v>
      </c>
      <c r="T2024" s="2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24">
        <f t="shared" si="126"/>
        <v>42136.420752314814</v>
      </c>
      <c r="T2025" s="2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24">
        <f t="shared" si="126"/>
        <v>41099.966944444444</v>
      </c>
      <c r="T2026" s="2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24">
        <f t="shared" si="126"/>
        <v>42136.184560185182</v>
      </c>
      <c r="T2027" s="2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24">
        <f t="shared" si="126"/>
        <v>41704.735937500001</v>
      </c>
      <c r="T2028" s="2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24">
        <f t="shared" si="126"/>
        <v>42048.813877314817</v>
      </c>
      <c r="T2029" s="2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24">
        <f t="shared" si="126"/>
        <v>40215.919050925928</v>
      </c>
      <c r="T2030" s="2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24">
        <f t="shared" si="126"/>
        <v>41848.021770833337</v>
      </c>
      <c r="T2031" s="2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24">
        <f t="shared" si="126"/>
        <v>41212.996481481481</v>
      </c>
      <c r="T2032" s="2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24">
        <f t="shared" si="126"/>
        <v>41975.329317129625</v>
      </c>
      <c r="T2033" s="2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24">
        <f t="shared" si="126"/>
        <v>42689.565671296295</v>
      </c>
      <c r="T2034" s="2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24">
        <f t="shared" si="126"/>
        <v>41725.082384259258</v>
      </c>
      <c r="T2035" s="2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24">
        <f t="shared" si="126"/>
        <v>42076.130011574074</v>
      </c>
      <c r="T2036" s="2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24">
        <f t="shared" si="126"/>
        <v>42311.625081018516</v>
      </c>
      <c r="T2037" s="2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24">
        <f t="shared" si="126"/>
        <v>41738.864803240744</v>
      </c>
      <c r="T2038" s="2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24">
        <f t="shared" si="126"/>
        <v>41578.210104166668</v>
      </c>
      <c r="T2039" s="2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24">
        <f t="shared" si="126"/>
        <v>41424.27107638889</v>
      </c>
      <c r="T2040" s="2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24">
        <f t="shared" si="126"/>
        <v>42675.438946759255</v>
      </c>
      <c r="T2041" s="2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24">
        <f t="shared" si="126"/>
        <v>41578.927118055559</v>
      </c>
      <c r="T2042" s="2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24">
        <f t="shared" si="126"/>
        <v>42654.525775462964</v>
      </c>
      <c r="T2043" s="2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24">
        <f t="shared" si="126"/>
        <v>42331.708032407405</v>
      </c>
      <c r="T2044" s="2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24">
        <f t="shared" si="126"/>
        <v>42661.176817129628</v>
      </c>
      <c r="T2045" s="2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24">
        <f t="shared" si="126"/>
        <v>42138.684189814812</v>
      </c>
      <c r="T2046" s="2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24">
        <f t="shared" si="126"/>
        <v>41069.088506944441</v>
      </c>
      <c r="T2047" s="2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24">
        <f t="shared" si="126"/>
        <v>41387.171805555554</v>
      </c>
      <c r="T2048" s="2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24">
        <f t="shared" si="126"/>
        <v>42081.903587962966</v>
      </c>
      <c r="T2049" s="2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 0)</f>
        <v>148</v>
      </c>
      <c r="P2050">
        <f t="shared" si="125"/>
        <v>91.83</v>
      </c>
      <c r="Q2050" s="10" t="s">
        <v>8317</v>
      </c>
      <c r="R2050" t="s">
        <v>8347</v>
      </c>
      <c r="S2050" s="24">
        <f t="shared" si="126"/>
        <v>41387.651516203703</v>
      </c>
      <c r="T2050" s="2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24">
        <f t="shared" ref="S2051:S2114" si="130">(((J2051/60)/60)/24)+DATE(1970,1,1)</f>
        <v>41575.527349537035</v>
      </c>
      <c r="T2051" s="2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24">
        <f t="shared" si="130"/>
        <v>42115.071504629625</v>
      </c>
      <c r="T2052" s="2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24">
        <f t="shared" si="130"/>
        <v>41604.022418981483</v>
      </c>
      <c r="T2053" s="2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24">
        <f t="shared" si="130"/>
        <v>42375.08394675926</v>
      </c>
      <c r="T2054" s="2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24">
        <f t="shared" si="130"/>
        <v>42303.617488425924</v>
      </c>
      <c r="T2055" s="2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24">
        <f t="shared" si="130"/>
        <v>41731.520949074074</v>
      </c>
      <c r="T2056" s="2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24">
        <f t="shared" si="130"/>
        <v>41946.674108796295</v>
      </c>
      <c r="T2057" s="2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24">
        <f t="shared" si="130"/>
        <v>41351.76090277778</v>
      </c>
      <c r="T2058" s="2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24">
        <f t="shared" si="130"/>
        <v>42396.494583333333</v>
      </c>
      <c r="T2059" s="2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24">
        <f t="shared" si="130"/>
        <v>42026.370717592596</v>
      </c>
      <c r="T2060" s="2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24">
        <f t="shared" si="130"/>
        <v>42361.602476851855</v>
      </c>
      <c r="T2061" s="2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24">
        <f t="shared" si="130"/>
        <v>41783.642939814818</v>
      </c>
      <c r="T2062" s="2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24">
        <f t="shared" si="130"/>
        <v>42705.764513888891</v>
      </c>
      <c r="T2063" s="2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24">
        <f t="shared" si="130"/>
        <v>42423.3830787037</v>
      </c>
      <c r="T2064" s="2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24">
        <f t="shared" si="130"/>
        <v>42472.73265046296</v>
      </c>
      <c r="T2065" s="2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24">
        <f t="shared" si="130"/>
        <v>41389.364849537036</v>
      </c>
      <c r="T2066" s="2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24">
        <f t="shared" si="130"/>
        <v>41603.333668981482</v>
      </c>
      <c r="T2067" s="2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24">
        <f t="shared" si="130"/>
        <v>41844.771793981483</v>
      </c>
      <c r="T2068" s="2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24">
        <f t="shared" si="130"/>
        <v>42115.853888888887</v>
      </c>
      <c r="T2069" s="2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24">
        <f t="shared" si="130"/>
        <v>42633.841608796298</v>
      </c>
      <c r="T2070" s="2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24">
        <f t="shared" si="130"/>
        <v>42340.972118055557</v>
      </c>
      <c r="T2071" s="2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24">
        <f t="shared" si="130"/>
        <v>42519.6565162037</v>
      </c>
      <c r="T2072" s="2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24">
        <f t="shared" si="130"/>
        <v>42600.278749999998</v>
      </c>
      <c r="T2073" s="2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24">
        <f t="shared" si="130"/>
        <v>42467.581388888888</v>
      </c>
      <c r="T2074" s="2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24">
        <f t="shared" si="130"/>
        <v>42087.668032407411</v>
      </c>
      <c r="T2075" s="2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24">
        <f t="shared" si="130"/>
        <v>42466.826180555552</v>
      </c>
      <c r="T2076" s="2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24">
        <f t="shared" si="130"/>
        <v>41450.681574074071</v>
      </c>
      <c r="T2077" s="2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24">
        <f t="shared" si="130"/>
        <v>41803.880659722221</v>
      </c>
      <c r="T2078" s="2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24">
        <f t="shared" si="130"/>
        <v>42103.042546296296</v>
      </c>
      <c r="T2079" s="2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24">
        <f t="shared" si="130"/>
        <v>42692.771493055552</v>
      </c>
      <c r="T2080" s="2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24">
        <f t="shared" si="130"/>
        <v>42150.71056712963</v>
      </c>
      <c r="T2081" s="2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24">
        <f t="shared" si="130"/>
        <v>42289.957175925927</v>
      </c>
      <c r="T2082" s="2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24">
        <f t="shared" si="130"/>
        <v>41004.156886574077</v>
      </c>
      <c r="T2083" s="2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24">
        <f t="shared" si="130"/>
        <v>40811.120324074072</v>
      </c>
      <c r="T2084" s="2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24">
        <f t="shared" si="130"/>
        <v>41034.72216435185</v>
      </c>
      <c r="T2085" s="2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24">
        <f t="shared" si="130"/>
        <v>41731.833124999997</v>
      </c>
      <c r="T2086" s="2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24">
        <f t="shared" si="130"/>
        <v>41075.835497685184</v>
      </c>
      <c r="T2087" s="2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24">
        <f t="shared" si="130"/>
        <v>40860.67050925926</v>
      </c>
      <c r="T2088" s="2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24">
        <f t="shared" si="130"/>
        <v>40764.204375000001</v>
      </c>
      <c r="T2089" s="2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24">
        <f t="shared" si="130"/>
        <v>40395.714722222219</v>
      </c>
      <c r="T2090" s="2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24">
        <f t="shared" si="130"/>
        <v>41453.076319444444</v>
      </c>
      <c r="T2091" s="2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24">
        <f t="shared" si="130"/>
        <v>41299.381423611114</v>
      </c>
      <c r="T2092" s="2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24">
        <f t="shared" si="130"/>
        <v>40555.322662037033</v>
      </c>
      <c r="T2093" s="2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24">
        <f t="shared" si="130"/>
        <v>40763.707546296297</v>
      </c>
      <c r="T2094" s="2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24">
        <f t="shared" si="130"/>
        <v>41205.854537037041</v>
      </c>
      <c r="T2095" s="2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24">
        <f t="shared" si="130"/>
        <v>40939.02002314815</v>
      </c>
      <c r="T2096" s="2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24">
        <f t="shared" si="130"/>
        <v>40758.733483796292</v>
      </c>
      <c r="T2097" s="2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24">
        <f t="shared" si="130"/>
        <v>41192.758506944447</v>
      </c>
      <c r="T2098" s="2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24">
        <f t="shared" si="130"/>
        <v>40818.58489583333</v>
      </c>
      <c r="T2099" s="2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24">
        <f t="shared" si="130"/>
        <v>40946.11383101852</v>
      </c>
      <c r="T2100" s="2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24">
        <f t="shared" si="130"/>
        <v>42173.746342592596</v>
      </c>
      <c r="T2101" s="2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24">
        <f t="shared" si="130"/>
        <v>41074.834965277776</v>
      </c>
      <c r="T2102" s="2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24">
        <f t="shared" si="130"/>
        <v>40892.149467592593</v>
      </c>
      <c r="T2103" s="2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24">
        <f t="shared" si="130"/>
        <v>40638.868611111109</v>
      </c>
      <c r="T2104" s="2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24">
        <f t="shared" si="130"/>
        <v>41192.754942129628</v>
      </c>
      <c r="T2105" s="2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24">
        <f t="shared" si="130"/>
        <v>41394.074467592596</v>
      </c>
      <c r="T2106" s="2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24">
        <f t="shared" si="130"/>
        <v>41951.788807870369</v>
      </c>
      <c r="T2107" s="2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24">
        <f t="shared" si="130"/>
        <v>41270.21497685185</v>
      </c>
      <c r="T2108" s="2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24">
        <f t="shared" si="130"/>
        <v>41934.71056712963</v>
      </c>
      <c r="T2109" s="2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24">
        <f t="shared" si="130"/>
        <v>41135.175694444442</v>
      </c>
      <c r="T2110" s="2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24">
        <f t="shared" si="130"/>
        <v>42160.708530092597</v>
      </c>
      <c r="T2111" s="2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24">
        <f t="shared" si="130"/>
        <v>41759.670937499999</v>
      </c>
      <c r="T2112" s="2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24">
        <f t="shared" si="130"/>
        <v>40703.197048611109</v>
      </c>
      <c r="T2113" s="2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 0)</f>
        <v>100</v>
      </c>
      <c r="P2114">
        <f t="shared" si="129"/>
        <v>27.27</v>
      </c>
      <c r="Q2114" s="10" t="s">
        <v>8323</v>
      </c>
      <c r="R2114" t="s">
        <v>8327</v>
      </c>
      <c r="S2114" s="24">
        <f t="shared" si="130"/>
        <v>41365.928159722222</v>
      </c>
      <c r="T2114" s="2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24">
        <f t="shared" ref="S2115:S2178" si="134">(((J2115/60)/60)/24)+DATE(1970,1,1)</f>
        <v>41870.86546296296</v>
      </c>
      <c r="T2115" s="2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24">
        <f t="shared" si="134"/>
        <v>40458.815625000003</v>
      </c>
      <c r="T2116" s="2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24">
        <f t="shared" si="134"/>
        <v>40564.081030092595</v>
      </c>
      <c r="T2117" s="2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24">
        <f t="shared" si="134"/>
        <v>41136.777812500004</v>
      </c>
      <c r="T2118" s="2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24">
        <f t="shared" si="134"/>
        <v>42290.059594907405</v>
      </c>
      <c r="T2119" s="2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24">
        <f t="shared" si="134"/>
        <v>40718.839537037034</v>
      </c>
      <c r="T2120" s="2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24">
        <f t="shared" si="134"/>
        <v>41107.130150462966</v>
      </c>
      <c r="T2121" s="2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24">
        <f t="shared" si="134"/>
        <v>41591.964537037034</v>
      </c>
      <c r="T2122" s="2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24">
        <f t="shared" si="134"/>
        <v>42716.7424537037</v>
      </c>
      <c r="T2123" s="2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24">
        <f t="shared" si="134"/>
        <v>42712.300567129627</v>
      </c>
      <c r="T2124" s="2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24">
        <f t="shared" si="134"/>
        <v>40198.424849537041</v>
      </c>
      <c r="T2125" s="2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24">
        <f t="shared" si="134"/>
        <v>40464.028182870366</v>
      </c>
      <c r="T2126" s="2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24">
        <f t="shared" si="134"/>
        <v>42191.023530092592</v>
      </c>
      <c r="T2127" s="2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24">
        <f t="shared" si="134"/>
        <v>41951.973229166666</v>
      </c>
      <c r="T2128" s="2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24">
        <f t="shared" si="134"/>
        <v>42045.50535879629</v>
      </c>
      <c r="T2129" s="2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24">
        <f t="shared" si="134"/>
        <v>41843.772789351853</v>
      </c>
      <c r="T2130" s="2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24">
        <f t="shared" si="134"/>
        <v>42409.024305555555</v>
      </c>
      <c r="T2131" s="2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24">
        <f t="shared" si="134"/>
        <v>41832.086377314816</v>
      </c>
      <c r="T2132" s="2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24">
        <f t="shared" si="134"/>
        <v>42167.207071759258</v>
      </c>
      <c r="T2133" s="2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24">
        <f t="shared" si="134"/>
        <v>41643.487175925926</v>
      </c>
      <c r="T2134" s="2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24">
        <f t="shared" si="134"/>
        <v>40619.097210648149</v>
      </c>
      <c r="T2135" s="2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24">
        <f t="shared" si="134"/>
        <v>41361.886469907404</v>
      </c>
      <c r="T2136" s="2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24">
        <f t="shared" si="134"/>
        <v>41156.963344907403</v>
      </c>
      <c r="T2137" s="2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24">
        <f t="shared" si="134"/>
        <v>41536.509097222224</v>
      </c>
      <c r="T2138" s="2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24">
        <f t="shared" si="134"/>
        <v>41948.771168981482</v>
      </c>
      <c r="T2139" s="2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24">
        <f t="shared" si="134"/>
        <v>41557.013182870374</v>
      </c>
      <c r="T2140" s="2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24">
        <f t="shared" si="134"/>
        <v>42647.750092592592</v>
      </c>
      <c r="T2141" s="2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24">
        <f t="shared" si="134"/>
        <v>41255.833611111113</v>
      </c>
      <c r="T2142" s="2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24">
        <f t="shared" si="134"/>
        <v>41927.235636574071</v>
      </c>
      <c r="T2143" s="2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24">
        <f t="shared" si="134"/>
        <v>42340.701504629629</v>
      </c>
      <c r="T2144" s="2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24">
        <f t="shared" si="134"/>
        <v>40332.886712962965</v>
      </c>
      <c r="T2145" s="2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24">
        <f t="shared" si="134"/>
        <v>41499.546759259261</v>
      </c>
      <c r="T2146" s="2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24">
        <f t="shared" si="134"/>
        <v>41575.237430555557</v>
      </c>
      <c r="T2147" s="2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24">
        <f t="shared" si="134"/>
        <v>42397.679513888885</v>
      </c>
      <c r="T2148" s="2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24">
        <f t="shared" si="134"/>
        <v>41927.295694444445</v>
      </c>
      <c r="T2149" s="2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24">
        <f t="shared" si="134"/>
        <v>42066.733587962968</v>
      </c>
      <c r="T2150" s="2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24">
        <f t="shared" si="134"/>
        <v>40355.024953703702</v>
      </c>
      <c r="T2151" s="2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24">
        <f t="shared" si="134"/>
        <v>42534.284710648149</v>
      </c>
      <c r="T2152" s="2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24">
        <f t="shared" si="134"/>
        <v>42520.847384259265</v>
      </c>
      <c r="T2153" s="2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24">
        <f t="shared" si="134"/>
        <v>41683.832280092596</v>
      </c>
      <c r="T2154" s="2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24">
        <f t="shared" si="134"/>
        <v>41974.911087962959</v>
      </c>
      <c r="T2155" s="2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24">
        <f t="shared" si="134"/>
        <v>41647.632256944446</v>
      </c>
      <c r="T2156" s="2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24">
        <f t="shared" si="134"/>
        <v>42430.747511574074</v>
      </c>
      <c r="T2157" s="2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24">
        <f t="shared" si="134"/>
        <v>41488.85423611111</v>
      </c>
      <c r="T2158" s="2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24">
        <f t="shared" si="134"/>
        <v>42694.98128472222</v>
      </c>
      <c r="T2159" s="2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24">
        <f t="shared" si="134"/>
        <v>41264.853865740741</v>
      </c>
      <c r="T2160" s="2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24">
        <f t="shared" si="134"/>
        <v>40710.731180555551</v>
      </c>
      <c r="T2161" s="2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24">
        <f t="shared" si="134"/>
        <v>41018.711863425924</v>
      </c>
      <c r="T2162" s="2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24">
        <f t="shared" si="134"/>
        <v>42240.852534722217</v>
      </c>
      <c r="T2163" s="2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24">
        <f t="shared" si="134"/>
        <v>41813.766099537039</v>
      </c>
      <c r="T2164" s="2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24">
        <f t="shared" si="134"/>
        <v>42111.899537037039</v>
      </c>
      <c r="T2165" s="2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24">
        <f t="shared" si="134"/>
        <v>42515.71775462963</v>
      </c>
      <c r="T2166" s="2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24">
        <f t="shared" si="134"/>
        <v>42438.667071759264</v>
      </c>
      <c r="T2167" s="2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24">
        <f t="shared" si="134"/>
        <v>41933.838171296295</v>
      </c>
      <c r="T2168" s="2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24">
        <f t="shared" si="134"/>
        <v>41153.066400462965</v>
      </c>
      <c r="T2169" s="2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24">
        <f t="shared" si="134"/>
        <v>42745.600243055553</v>
      </c>
      <c r="T2170" s="2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24">
        <f t="shared" si="134"/>
        <v>42793.700821759259</v>
      </c>
      <c r="T2171" s="2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24">
        <f t="shared" si="134"/>
        <v>42198.750254629631</v>
      </c>
      <c r="T2172" s="2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24">
        <f t="shared" si="134"/>
        <v>42141.95711805555</v>
      </c>
      <c r="T2173" s="2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24">
        <f t="shared" si="134"/>
        <v>42082.580092592587</v>
      </c>
      <c r="T2174" s="2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24">
        <f t="shared" si="134"/>
        <v>41495.692627314813</v>
      </c>
      <c r="T2175" s="2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24">
        <f t="shared" si="134"/>
        <v>42465.542905092589</v>
      </c>
      <c r="T2176" s="2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24">
        <f t="shared" si="134"/>
        <v>42565.009097222224</v>
      </c>
      <c r="T2177" s="2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 0)</f>
        <v>126</v>
      </c>
      <c r="P2178">
        <f t="shared" si="133"/>
        <v>88.75</v>
      </c>
      <c r="Q2178" s="10" t="s">
        <v>8323</v>
      </c>
      <c r="R2178" t="s">
        <v>8324</v>
      </c>
      <c r="S2178" s="24">
        <f t="shared" si="134"/>
        <v>42096.633206018523</v>
      </c>
      <c r="T2178" s="2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24">
        <f t="shared" ref="S2179:S2242" si="138">(((J2179/60)/60)/24)+DATE(1970,1,1)</f>
        <v>42502.250775462962</v>
      </c>
      <c r="T2179" s="2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24">
        <f t="shared" si="138"/>
        <v>42723.63653935185</v>
      </c>
      <c r="T2180" s="2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24">
        <f t="shared" si="138"/>
        <v>42075.171203703707</v>
      </c>
      <c r="T2181" s="2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24">
        <f t="shared" si="138"/>
        <v>42279.669768518521</v>
      </c>
      <c r="T2182" s="2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24">
        <f t="shared" si="138"/>
        <v>42773.005243055552</v>
      </c>
      <c r="T2183" s="2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24">
        <f t="shared" si="138"/>
        <v>41879.900752314818</v>
      </c>
      <c r="T2184" s="2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24">
        <f t="shared" si="138"/>
        <v>42745.365474537044</v>
      </c>
      <c r="T2185" s="2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24">
        <f t="shared" si="138"/>
        <v>42380.690289351856</v>
      </c>
      <c r="T2186" s="2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24">
        <f t="shared" si="138"/>
        <v>41319.349988425929</v>
      </c>
      <c r="T2187" s="2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24">
        <f t="shared" si="138"/>
        <v>42583.615081018521</v>
      </c>
      <c r="T2188" s="2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24">
        <f t="shared" si="138"/>
        <v>42068.209097222221</v>
      </c>
      <c r="T2189" s="2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24">
        <f t="shared" si="138"/>
        <v>42633.586122685185</v>
      </c>
      <c r="T2190" s="2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24">
        <f t="shared" si="138"/>
        <v>42467.788194444445</v>
      </c>
      <c r="T2191" s="2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24">
        <f t="shared" si="138"/>
        <v>42417.625046296293</v>
      </c>
      <c r="T2192" s="2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24">
        <f t="shared" si="138"/>
        <v>42768.833645833336</v>
      </c>
      <c r="T2193" s="2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24">
        <f t="shared" si="138"/>
        <v>42691.8512037037</v>
      </c>
      <c r="T2194" s="2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24">
        <f t="shared" si="138"/>
        <v>42664.405925925923</v>
      </c>
      <c r="T2195" s="2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24">
        <f t="shared" si="138"/>
        <v>42425.757986111115</v>
      </c>
      <c r="T2196" s="2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24">
        <f t="shared" si="138"/>
        <v>42197.771990740745</v>
      </c>
      <c r="T2197" s="2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24">
        <f t="shared" si="138"/>
        <v>42675.487291666665</v>
      </c>
      <c r="T2198" s="2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24">
        <f t="shared" si="138"/>
        <v>42033.584016203706</v>
      </c>
      <c r="T2199" s="2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24">
        <f t="shared" si="138"/>
        <v>42292.513888888891</v>
      </c>
      <c r="T2200" s="2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24">
        <f t="shared" si="138"/>
        <v>42262.416643518518</v>
      </c>
      <c r="T2201" s="2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24">
        <f t="shared" si="138"/>
        <v>42163.625787037032</v>
      </c>
      <c r="T2202" s="2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24">
        <f t="shared" si="138"/>
        <v>41276.846817129634</v>
      </c>
      <c r="T2203" s="2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24">
        <f t="shared" si="138"/>
        <v>41184.849166666667</v>
      </c>
      <c r="T2204" s="2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24">
        <f t="shared" si="138"/>
        <v>42241.85974537037</v>
      </c>
      <c r="T2205" s="2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24">
        <f t="shared" si="138"/>
        <v>41312.311562499999</v>
      </c>
      <c r="T2206" s="2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24">
        <f t="shared" si="138"/>
        <v>41031.82163194444</v>
      </c>
      <c r="T2207" s="2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24">
        <f t="shared" si="138"/>
        <v>40997.257222222222</v>
      </c>
      <c r="T2208" s="2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24">
        <f t="shared" si="138"/>
        <v>41564.194131944445</v>
      </c>
      <c r="T2209" s="2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24">
        <f t="shared" si="138"/>
        <v>40946.882245370369</v>
      </c>
      <c r="T2210" s="2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24">
        <f t="shared" si="138"/>
        <v>41732.479675925926</v>
      </c>
      <c r="T2211" s="2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24">
        <f t="shared" si="138"/>
        <v>40956.066087962965</v>
      </c>
      <c r="T2212" s="2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24">
        <f t="shared" si="138"/>
        <v>41716.785011574073</v>
      </c>
      <c r="T2213" s="2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24">
        <f t="shared" si="138"/>
        <v>41548.747418981482</v>
      </c>
      <c r="T2214" s="2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24">
        <f t="shared" si="138"/>
        <v>42109.826145833329</v>
      </c>
      <c r="T2215" s="2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24">
        <f t="shared" si="138"/>
        <v>41646.792222222226</v>
      </c>
      <c r="T2216" s="2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24">
        <f t="shared" si="138"/>
        <v>40958.717268518521</v>
      </c>
      <c r="T2217" s="2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24">
        <f t="shared" si="138"/>
        <v>42194.751678240747</v>
      </c>
      <c r="T2218" s="2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24">
        <f t="shared" si="138"/>
        <v>42299.776770833334</v>
      </c>
      <c r="T2219" s="2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24">
        <f t="shared" si="138"/>
        <v>41127.812303240738</v>
      </c>
      <c r="T2220" s="2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24">
        <f t="shared" si="138"/>
        <v>42205.718888888892</v>
      </c>
      <c r="T2221" s="2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24">
        <f t="shared" si="138"/>
        <v>41452.060601851852</v>
      </c>
      <c r="T2222" s="2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24">
        <f t="shared" si="138"/>
        <v>42452.666770833333</v>
      </c>
      <c r="T2223" s="2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24">
        <f t="shared" si="138"/>
        <v>40906.787581018521</v>
      </c>
      <c r="T2224" s="2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24">
        <f t="shared" si="138"/>
        <v>42152.640833333338</v>
      </c>
      <c r="T2225" s="2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24">
        <f t="shared" si="138"/>
        <v>42644.667534722219</v>
      </c>
      <c r="T2226" s="2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24">
        <f t="shared" si="138"/>
        <v>41873.79184027778</v>
      </c>
      <c r="T2227" s="2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24">
        <f t="shared" si="138"/>
        <v>42381.79886574074</v>
      </c>
      <c r="T2228" s="2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24">
        <f t="shared" si="138"/>
        <v>41561.807349537034</v>
      </c>
      <c r="T2229" s="2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24">
        <f t="shared" si="138"/>
        <v>42202.278194444443</v>
      </c>
      <c r="T2230" s="2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24">
        <f t="shared" si="138"/>
        <v>41484.664247685185</v>
      </c>
      <c r="T2231" s="2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24">
        <f t="shared" si="138"/>
        <v>41724.881099537037</v>
      </c>
      <c r="T2232" s="2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24">
        <f t="shared" si="138"/>
        <v>41423.910891203705</v>
      </c>
      <c r="T2233" s="2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24">
        <f t="shared" si="138"/>
        <v>41806.794074074074</v>
      </c>
      <c r="T2234" s="2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24">
        <f t="shared" si="138"/>
        <v>42331.378923611104</v>
      </c>
      <c r="T2235" s="2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24">
        <f t="shared" si="138"/>
        <v>42710.824618055558</v>
      </c>
      <c r="T2236" s="2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24">
        <f t="shared" si="138"/>
        <v>42062.022118055553</v>
      </c>
      <c r="T2237" s="2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24">
        <f t="shared" si="138"/>
        <v>42371.617164351846</v>
      </c>
      <c r="T2238" s="2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24">
        <f t="shared" si="138"/>
        <v>41915.003275462965</v>
      </c>
      <c r="T2239" s="2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24">
        <f t="shared" si="138"/>
        <v>42774.621712962966</v>
      </c>
      <c r="T2240" s="2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24">
        <f t="shared" si="138"/>
        <v>41572.958495370374</v>
      </c>
      <c r="T2241" s="2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 0)</f>
        <v>271</v>
      </c>
      <c r="P2242">
        <f t="shared" si="137"/>
        <v>140.97999999999999</v>
      </c>
      <c r="Q2242" s="10" t="s">
        <v>8331</v>
      </c>
      <c r="R2242" t="s">
        <v>8349</v>
      </c>
      <c r="S2242" s="24">
        <f t="shared" si="138"/>
        <v>42452.825740740736</v>
      </c>
      <c r="T2242" s="2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24">
        <f t="shared" ref="S2243:S2306" si="142">(((J2243/60)/60)/24)+DATE(1970,1,1)</f>
        <v>42766.827546296292</v>
      </c>
      <c r="T2243" s="2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24">
        <f t="shared" si="142"/>
        <v>41569.575613425928</v>
      </c>
      <c r="T2244" s="2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24">
        <f t="shared" si="142"/>
        <v>42800.751041666663</v>
      </c>
      <c r="T2245" s="2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24">
        <f t="shared" si="142"/>
        <v>42647.818819444445</v>
      </c>
      <c r="T2246" s="2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24">
        <f t="shared" si="142"/>
        <v>41660.708530092597</v>
      </c>
      <c r="T2247" s="2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24">
        <f t="shared" si="142"/>
        <v>42221.79178240741</v>
      </c>
      <c r="T2248" s="2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24">
        <f t="shared" si="142"/>
        <v>42200.666261574079</v>
      </c>
      <c r="T2249" s="2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24">
        <f t="shared" si="142"/>
        <v>42688.875902777778</v>
      </c>
      <c r="T2250" s="2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24">
        <f t="shared" si="142"/>
        <v>41336.703298611108</v>
      </c>
      <c r="T2251" s="2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24">
        <f t="shared" si="142"/>
        <v>42677.005474537036</v>
      </c>
      <c r="T2252" s="2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24">
        <f t="shared" si="142"/>
        <v>41846.34579861111</v>
      </c>
      <c r="T2253" s="2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24">
        <f t="shared" si="142"/>
        <v>42573.327986111108</v>
      </c>
      <c r="T2254" s="2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24">
        <f t="shared" si="142"/>
        <v>42296.631331018521</v>
      </c>
      <c r="T2255" s="2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24">
        <f t="shared" si="142"/>
        <v>42752.647777777776</v>
      </c>
      <c r="T2256" s="2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24">
        <f t="shared" si="142"/>
        <v>42467.951979166668</v>
      </c>
      <c r="T2257" s="2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24">
        <f t="shared" si="142"/>
        <v>42682.451921296291</v>
      </c>
      <c r="T2258" s="2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24">
        <f t="shared" si="142"/>
        <v>42505.936678240745</v>
      </c>
      <c r="T2259" s="2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24">
        <f t="shared" si="142"/>
        <v>42136.75100694444</v>
      </c>
      <c r="T2260" s="2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24">
        <f t="shared" si="142"/>
        <v>42702.804814814815</v>
      </c>
      <c r="T2261" s="2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24">
        <f t="shared" si="142"/>
        <v>41695.016782407409</v>
      </c>
      <c r="T2262" s="2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24">
        <f t="shared" si="142"/>
        <v>42759.724768518514</v>
      </c>
      <c r="T2263" s="2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24">
        <f t="shared" si="142"/>
        <v>41926.585162037038</v>
      </c>
      <c r="T2264" s="2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24">
        <f t="shared" si="142"/>
        <v>42014.832326388889</v>
      </c>
      <c r="T2265" s="2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24">
        <f t="shared" si="142"/>
        <v>42496.582337962958</v>
      </c>
      <c r="T2266" s="2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24">
        <f t="shared" si="142"/>
        <v>42689.853090277778</v>
      </c>
      <c r="T2267" s="2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24">
        <f t="shared" si="142"/>
        <v>42469.874907407408</v>
      </c>
      <c r="T2268" s="2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24">
        <f t="shared" si="142"/>
        <v>41968.829826388886</v>
      </c>
      <c r="T2269" s="2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24">
        <f t="shared" si="142"/>
        <v>42776.082349537035</v>
      </c>
      <c r="T2270" s="2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24">
        <f t="shared" si="142"/>
        <v>42776.704432870371</v>
      </c>
      <c r="T2271" s="2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24">
        <f t="shared" si="142"/>
        <v>42725.869363425925</v>
      </c>
      <c r="T2272" s="2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24">
        <f t="shared" si="142"/>
        <v>42684.000046296293</v>
      </c>
      <c r="T2273" s="2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24">
        <f t="shared" si="142"/>
        <v>42315.699490740735</v>
      </c>
      <c r="T2274" s="2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24">
        <f t="shared" si="142"/>
        <v>42781.549097222218</v>
      </c>
      <c r="T2275" s="2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24">
        <f t="shared" si="142"/>
        <v>41663.500659722224</v>
      </c>
      <c r="T2276" s="2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24">
        <f t="shared" si="142"/>
        <v>41965.616655092599</v>
      </c>
      <c r="T2277" s="2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24">
        <f t="shared" si="142"/>
        <v>41614.651493055557</v>
      </c>
      <c r="T2278" s="2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24">
        <f t="shared" si="142"/>
        <v>40936.678506944445</v>
      </c>
      <c r="T2279" s="2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24">
        <f t="shared" si="142"/>
        <v>42338.709108796291</v>
      </c>
      <c r="T2280" s="2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24">
        <f t="shared" si="142"/>
        <v>42020.806701388887</v>
      </c>
      <c r="T2281" s="2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24">
        <f t="shared" si="142"/>
        <v>42234.624895833331</v>
      </c>
      <c r="T2282" s="2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24">
        <f t="shared" si="142"/>
        <v>40687.285844907405</v>
      </c>
      <c r="T2283" s="2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24">
        <f t="shared" si="142"/>
        <v>42323.17460648148</v>
      </c>
      <c r="T2284" s="2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24">
        <f t="shared" si="142"/>
        <v>40978.125046296293</v>
      </c>
      <c r="T2285" s="2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24">
        <f t="shared" si="142"/>
        <v>40585.796817129631</v>
      </c>
      <c r="T2286" s="2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24">
        <f t="shared" si="142"/>
        <v>41059.185682870368</v>
      </c>
      <c r="T2287" s="2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24">
        <f t="shared" si="142"/>
        <v>41494.963587962964</v>
      </c>
      <c r="T2288" s="2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24">
        <f t="shared" si="142"/>
        <v>41792.667361111111</v>
      </c>
      <c r="T2289" s="2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24">
        <f t="shared" si="142"/>
        <v>41067.827418981484</v>
      </c>
      <c r="T2290" s="2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24">
        <f t="shared" si="142"/>
        <v>41571.998379629629</v>
      </c>
      <c r="T2291" s="2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24">
        <f t="shared" si="142"/>
        <v>40070.253819444442</v>
      </c>
      <c r="T2292" s="2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24">
        <f t="shared" si="142"/>
        <v>40987.977060185185</v>
      </c>
      <c r="T2293" s="2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24">
        <f t="shared" si="142"/>
        <v>40987.697638888887</v>
      </c>
      <c r="T2294" s="2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24">
        <f t="shared" si="142"/>
        <v>41151.708321759259</v>
      </c>
      <c r="T2295" s="2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24">
        <f t="shared" si="142"/>
        <v>41264.72314814815</v>
      </c>
      <c r="T2296" s="2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24">
        <f t="shared" si="142"/>
        <v>41270.954351851848</v>
      </c>
      <c r="T2297" s="2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24">
        <f t="shared" si="142"/>
        <v>40927.731782407405</v>
      </c>
      <c r="T2298" s="2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24">
        <f t="shared" si="142"/>
        <v>40948.042233796295</v>
      </c>
      <c r="T2299" s="2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24">
        <f t="shared" si="142"/>
        <v>41694.84065972222</v>
      </c>
      <c r="T2300" s="2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24">
        <f t="shared" si="142"/>
        <v>40565.032511574071</v>
      </c>
      <c r="T2301" s="2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24">
        <f t="shared" si="142"/>
        <v>41074.727037037039</v>
      </c>
      <c r="T2302" s="2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24">
        <f t="shared" si="142"/>
        <v>41416.146944444445</v>
      </c>
      <c r="T2303" s="2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24">
        <f t="shared" si="142"/>
        <v>41605.868449074071</v>
      </c>
      <c r="T2304" s="2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24">
        <f t="shared" si="142"/>
        <v>40850.111064814817</v>
      </c>
      <c r="T2305" s="2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 0)</f>
        <v>101</v>
      </c>
      <c r="P2306">
        <f t="shared" si="141"/>
        <v>53.47</v>
      </c>
      <c r="Q2306" s="10" t="s">
        <v>8323</v>
      </c>
      <c r="R2306" t="s">
        <v>8327</v>
      </c>
      <c r="S2306" s="24">
        <f t="shared" si="142"/>
        <v>40502.815868055557</v>
      </c>
      <c r="T2306" s="2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24">
        <f t="shared" ref="S2307:S2370" si="146">(((J2307/60)/60)/24)+DATE(1970,1,1)</f>
        <v>41834.695277777777</v>
      </c>
      <c r="T2307" s="2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24">
        <f t="shared" si="146"/>
        <v>40948.16815972222</v>
      </c>
      <c r="T2308" s="2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24">
        <f t="shared" si="146"/>
        <v>41004.802465277775</v>
      </c>
      <c r="T2309" s="2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24">
        <f t="shared" si="146"/>
        <v>41851.962916666671</v>
      </c>
      <c r="T2310" s="2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24">
        <f t="shared" si="146"/>
        <v>41307.987696759257</v>
      </c>
      <c r="T2311" s="2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24">
        <f t="shared" si="146"/>
        <v>41324.79415509259</v>
      </c>
      <c r="T2312" s="2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24">
        <f t="shared" si="146"/>
        <v>41736.004502314812</v>
      </c>
      <c r="T2313" s="2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24">
        <f t="shared" si="146"/>
        <v>41716.632847222223</v>
      </c>
      <c r="T2314" s="2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24">
        <f t="shared" si="146"/>
        <v>41002.958634259259</v>
      </c>
      <c r="T2315" s="2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24">
        <f t="shared" si="146"/>
        <v>41037.551585648151</v>
      </c>
      <c r="T2316" s="2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24">
        <f t="shared" si="146"/>
        <v>41004.72619212963</v>
      </c>
      <c r="T2317" s="2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24">
        <f t="shared" si="146"/>
        <v>40079.725115740745</v>
      </c>
      <c r="T2318" s="2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24">
        <f t="shared" si="146"/>
        <v>40192.542233796295</v>
      </c>
      <c r="T2319" s="2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24">
        <f t="shared" si="146"/>
        <v>40050.643680555557</v>
      </c>
      <c r="T2320" s="2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24">
        <f t="shared" si="146"/>
        <v>41593.082002314812</v>
      </c>
      <c r="T2321" s="2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24">
        <f t="shared" si="146"/>
        <v>41696.817129629628</v>
      </c>
      <c r="T2322" s="2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24">
        <f t="shared" si="146"/>
        <v>42799.260428240741</v>
      </c>
      <c r="T2323" s="2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24">
        <f t="shared" si="146"/>
        <v>42804.895474537043</v>
      </c>
      <c r="T2324" s="2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24">
        <f t="shared" si="146"/>
        <v>42807.755173611105</v>
      </c>
      <c r="T2325" s="2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24">
        <f t="shared" si="146"/>
        <v>42790.885243055556</v>
      </c>
      <c r="T2326" s="2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24">
        <f t="shared" si="146"/>
        <v>42794.022349537037</v>
      </c>
      <c r="T2327" s="2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24">
        <f t="shared" si="146"/>
        <v>42804.034120370372</v>
      </c>
      <c r="T2328" s="2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24">
        <f t="shared" si="146"/>
        <v>41842.917129629634</v>
      </c>
      <c r="T2329" s="2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24">
        <f t="shared" si="146"/>
        <v>42139.781678240746</v>
      </c>
      <c r="T2330" s="2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24">
        <f t="shared" si="146"/>
        <v>41807.624374999999</v>
      </c>
      <c r="T2331" s="2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24">
        <f t="shared" si="146"/>
        <v>42332.89980324074</v>
      </c>
      <c r="T2332" s="2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24">
        <f t="shared" si="146"/>
        <v>41839.005671296298</v>
      </c>
      <c r="T2333" s="2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24">
        <f t="shared" si="146"/>
        <v>42011.628136574072</v>
      </c>
      <c r="T2334" s="2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24">
        <f t="shared" si="146"/>
        <v>41767.650347222225</v>
      </c>
      <c r="T2335" s="2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24">
        <f t="shared" si="146"/>
        <v>41918.670115740737</v>
      </c>
      <c r="T2336" s="2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24">
        <f t="shared" si="146"/>
        <v>41771.572256944448</v>
      </c>
      <c r="T2337" s="2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24">
        <f t="shared" si="146"/>
        <v>41666.924710648149</v>
      </c>
      <c r="T2338" s="2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24">
        <f t="shared" si="146"/>
        <v>41786.640543981484</v>
      </c>
      <c r="T2339" s="2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24">
        <f t="shared" si="146"/>
        <v>41789.896805555552</v>
      </c>
      <c r="T2340" s="2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24">
        <f t="shared" si="146"/>
        <v>42692.79987268518</v>
      </c>
      <c r="T2341" s="2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24">
        <f t="shared" si="146"/>
        <v>42643.642800925925</v>
      </c>
      <c r="T2342" s="2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24">
        <f t="shared" si="146"/>
        <v>42167.813703703709</v>
      </c>
      <c r="T2343" s="2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24">
        <f t="shared" si="146"/>
        <v>41897.702199074076</v>
      </c>
      <c r="T2344" s="2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24">
        <f t="shared" si="146"/>
        <v>42327.825289351851</v>
      </c>
      <c r="T2345" s="2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24">
        <f t="shared" si="146"/>
        <v>42515.727650462963</v>
      </c>
      <c r="T2346" s="2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24">
        <f t="shared" si="146"/>
        <v>42060.001805555556</v>
      </c>
      <c r="T2347" s="2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24">
        <f t="shared" si="146"/>
        <v>42615.79896990741</v>
      </c>
      <c r="T2348" s="2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24">
        <f t="shared" si="146"/>
        <v>42577.607361111113</v>
      </c>
      <c r="T2349" s="2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24">
        <f t="shared" si="146"/>
        <v>42360.932152777779</v>
      </c>
      <c r="T2350" s="2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24">
        <f t="shared" si="146"/>
        <v>42198.775787037041</v>
      </c>
      <c r="T2351" s="2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24">
        <f t="shared" si="146"/>
        <v>42708.842245370368</v>
      </c>
      <c r="T2352" s="2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24">
        <f t="shared" si="146"/>
        <v>42094.101145833338</v>
      </c>
      <c r="T2353" s="2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24">
        <f t="shared" si="146"/>
        <v>42101.633703703701</v>
      </c>
      <c r="T2354" s="2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24">
        <f t="shared" si="146"/>
        <v>42103.676180555558</v>
      </c>
      <c r="T2355" s="2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24">
        <f t="shared" si="146"/>
        <v>41954.722916666666</v>
      </c>
      <c r="T2356" s="2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24">
        <f t="shared" si="146"/>
        <v>42096.918240740735</v>
      </c>
      <c r="T2357" s="2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24">
        <f t="shared" si="146"/>
        <v>42130.78361111111</v>
      </c>
      <c r="T2358" s="2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24">
        <f t="shared" si="146"/>
        <v>42264.620115740734</v>
      </c>
      <c r="T2359" s="2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24">
        <f t="shared" si="146"/>
        <v>41978.930972222224</v>
      </c>
      <c r="T2360" s="2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24">
        <f t="shared" si="146"/>
        <v>42159.649583333332</v>
      </c>
      <c r="T2361" s="2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24">
        <f t="shared" si="146"/>
        <v>42377.70694444445</v>
      </c>
      <c r="T2362" s="2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24">
        <f t="shared" si="146"/>
        <v>42466.858888888892</v>
      </c>
      <c r="T2363" s="2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24">
        <f t="shared" si="146"/>
        <v>41954.688310185185</v>
      </c>
      <c r="T2364" s="2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24">
        <f t="shared" si="146"/>
        <v>42322.011574074073</v>
      </c>
      <c r="T2365" s="2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24">
        <f t="shared" si="146"/>
        <v>42248.934675925921</v>
      </c>
      <c r="T2366" s="2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24">
        <f t="shared" si="146"/>
        <v>42346.736400462964</v>
      </c>
      <c r="T2367" s="2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24">
        <f t="shared" si="146"/>
        <v>42268.531631944439</v>
      </c>
      <c r="T2368" s="2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24">
        <f t="shared" si="146"/>
        <v>42425.970092592594</v>
      </c>
      <c r="T2369" s="2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 0)</f>
        <v>0</v>
      </c>
      <c r="P2370">
        <f t="shared" si="145"/>
        <v>50</v>
      </c>
      <c r="Q2370" s="10" t="s">
        <v>8317</v>
      </c>
      <c r="R2370" t="s">
        <v>8318</v>
      </c>
      <c r="S2370" s="24">
        <f t="shared" si="146"/>
        <v>42063.721817129626</v>
      </c>
      <c r="T2370" s="2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24">
        <f t="shared" ref="S2371:S2434" si="150">(((J2371/60)/60)/24)+DATE(1970,1,1)</f>
        <v>42380.812627314815</v>
      </c>
      <c r="T2371" s="2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24">
        <f t="shared" si="150"/>
        <v>41961.18913194444</v>
      </c>
      <c r="T2372" s="2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24">
        <f t="shared" si="150"/>
        <v>42150.777731481481</v>
      </c>
      <c r="T2373" s="2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24">
        <f t="shared" si="150"/>
        <v>42088.069108796291</v>
      </c>
      <c r="T2374" s="2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24">
        <f t="shared" si="150"/>
        <v>42215.662314814821</v>
      </c>
      <c r="T2375" s="2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24">
        <f t="shared" si="150"/>
        <v>42017.843287037031</v>
      </c>
      <c r="T2376" s="2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24">
        <f t="shared" si="150"/>
        <v>42592.836076388892</v>
      </c>
      <c r="T2377" s="2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24">
        <f t="shared" si="150"/>
        <v>42318.925532407404</v>
      </c>
      <c r="T2378" s="2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24">
        <f t="shared" si="150"/>
        <v>42669.870173611111</v>
      </c>
      <c r="T2379" s="2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24">
        <f t="shared" si="150"/>
        <v>42213.013078703705</v>
      </c>
      <c r="T2380" s="2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24">
        <f t="shared" si="150"/>
        <v>42237.016388888893</v>
      </c>
      <c r="T2381" s="2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24">
        <f t="shared" si="150"/>
        <v>42248.793310185181</v>
      </c>
      <c r="T2382" s="2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24">
        <f t="shared" si="150"/>
        <v>42074.935740740737</v>
      </c>
      <c r="T2383" s="2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24">
        <f t="shared" si="150"/>
        <v>42195.187534722223</v>
      </c>
      <c r="T2384" s="2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24">
        <f t="shared" si="150"/>
        <v>42027.056793981479</v>
      </c>
      <c r="T2385" s="2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24">
        <f t="shared" si="150"/>
        <v>41927.067627314813</v>
      </c>
      <c r="T2386" s="2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24">
        <f t="shared" si="150"/>
        <v>42191.70175925926</v>
      </c>
      <c r="T2387" s="2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24">
        <f t="shared" si="150"/>
        <v>41954.838240740741</v>
      </c>
      <c r="T2388" s="2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24">
        <f t="shared" si="150"/>
        <v>42528.626620370371</v>
      </c>
      <c r="T2389" s="2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24">
        <f t="shared" si="150"/>
        <v>41989.853692129633</v>
      </c>
      <c r="T2390" s="2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24">
        <f t="shared" si="150"/>
        <v>42179.653379629628</v>
      </c>
      <c r="T2391" s="2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24">
        <f t="shared" si="150"/>
        <v>41968.262314814812</v>
      </c>
      <c r="T2392" s="2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24">
        <f t="shared" si="150"/>
        <v>42064.794490740736</v>
      </c>
      <c r="T2393" s="2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24">
        <f t="shared" si="150"/>
        <v>42276.120636574073</v>
      </c>
      <c r="T2394" s="2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24">
        <f t="shared" si="150"/>
        <v>42194.648344907408</v>
      </c>
      <c r="T2395" s="2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24">
        <f t="shared" si="150"/>
        <v>42031.362187499995</v>
      </c>
      <c r="T2396" s="2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24">
        <f t="shared" si="150"/>
        <v>42717.121377314819</v>
      </c>
      <c r="T2397" s="2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24">
        <f t="shared" si="150"/>
        <v>42262.849050925928</v>
      </c>
      <c r="T2398" s="2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24">
        <f t="shared" si="150"/>
        <v>41976.88490740741</v>
      </c>
      <c r="T2399" s="2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24">
        <f t="shared" si="150"/>
        <v>42157.916481481487</v>
      </c>
      <c r="T2400" s="2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24">
        <f t="shared" si="150"/>
        <v>41956.853078703702</v>
      </c>
      <c r="T2401" s="2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24">
        <f t="shared" si="150"/>
        <v>42444.268101851849</v>
      </c>
      <c r="T2402" s="2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24">
        <f t="shared" si="150"/>
        <v>42374.822870370372</v>
      </c>
      <c r="T2403" s="2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24">
        <f t="shared" si="150"/>
        <v>42107.679756944446</v>
      </c>
      <c r="T2404" s="2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24">
        <f t="shared" si="150"/>
        <v>42399.882615740738</v>
      </c>
      <c r="T2405" s="2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24">
        <f t="shared" si="150"/>
        <v>42342.03943287037</v>
      </c>
      <c r="T2406" s="2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24">
        <f t="shared" si="150"/>
        <v>42595.585358796292</v>
      </c>
      <c r="T2407" s="2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24">
        <f t="shared" si="150"/>
        <v>41983.110995370371</v>
      </c>
      <c r="T2408" s="2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24">
        <f t="shared" si="150"/>
        <v>42082.575555555552</v>
      </c>
      <c r="T2409" s="2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24">
        <f t="shared" si="150"/>
        <v>41919.140706018516</v>
      </c>
      <c r="T2410" s="2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24">
        <f t="shared" si="150"/>
        <v>42204.875868055555</v>
      </c>
      <c r="T2411" s="2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24">
        <f t="shared" si="150"/>
        <v>42224.408275462964</v>
      </c>
      <c r="T2412" s="2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24">
        <f t="shared" si="150"/>
        <v>42211.732430555552</v>
      </c>
      <c r="T2413" s="2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24">
        <f t="shared" si="150"/>
        <v>42655.736956018518</v>
      </c>
      <c r="T2414" s="2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24">
        <f t="shared" si="150"/>
        <v>41760.10974537037</v>
      </c>
      <c r="T2415" s="2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24">
        <f t="shared" si="150"/>
        <v>42198.695138888885</v>
      </c>
      <c r="T2416" s="2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24">
        <f t="shared" si="150"/>
        <v>42536.862800925926</v>
      </c>
      <c r="T2417" s="2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24">
        <f t="shared" si="150"/>
        <v>42019.737766203703</v>
      </c>
      <c r="T2418" s="2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24">
        <f t="shared" si="150"/>
        <v>41831.884108796294</v>
      </c>
      <c r="T2419" s="2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24">
        <f t="shared" si="150"/>
        <v>42027.856990740736</v>
      </c>
      <c r="T2420" s="2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24">
        <f t="shared" si="150"/>
        <v>41993.738298611104</v>
      </c>
      <c r="T2421" s="2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24">
        <f t="shared" si="150"/>
        <v>41893.028877314813</v>
      </c>
      <c r="T2422" s="2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24">
        <f t="shared" si="150"/>
        <v>42026.687453703707</v>
      </c>
      <c r="T2423" s="2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24">
        <f t="shared" si="150"/>
        <v>42044.724953703699</v>
      </c>
      <c r="T2424" s="2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24">
        <f t="shared" si="150"/>
        <v>41974.704745370371</v>
      </c>
      <c r="T2425" s="2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24">
        <f t="shared" si="150"/>
        <v>41909.892453703702</v>
      </c>
      <c r="T2426" s="2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24">
        <f t="shared" si="150"/>
        <v>42502.913761574076</v>
      </c>
      <c r="T2427" s="2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24">
        <f t="shared" si="150"/>
        <v>42164.170046296291</v>
      </c>
      <c r="T2428" s="2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24">
        <f t="shared" si="150"/>
        <v>42412.318668981476</v>
      </c>
      <c r="T2429" s="2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24">
        <f t="shared" si="150"/>
        <v>42045.784155092595</v>
      </c>
      <c r="T2430" s="2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24">
        <f t="shared" si="150"/>
        <v>42734.879236111112</v>
      </c>
      <c r="T2431" s="2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24">
        <f t="shared" si="150"/>
        <v>42382.130833333329</v>
      </c>
      <c r="T2432" s="2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24">
        <f t="shared" si="150"/>
        <v>42489.099687499998</v>
      </c>
      <c r="T2433" s="2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 0)</f>
        <v>0</v>
      </c>
      <c r="P2434">
        <f t="shared" si="149"/>
        <v>1</v>
      </c>
      <c r="Q2434" s="10" t="s">
        <v>8334</v>
      </c>
      <c r="R2434" t="s">
        <v>8335</v>
      </c>
      <c r="S2434" s="24">
        <f t="shared" si="150"/>
        <v>42041.218715277777</v>
      </c>
      <c r="T2434" s="2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24">
        <f t="shared" ref="S2435:S2498" si="154">(((J2435/60)/60)/24)+DATE(1970,1,1)</f>
        <v>42397.89980324074</v>
      </c>
      <c r="T2435" s="2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24">
        <f t="shared" si="154"/>
        <v>42180.18604166666</v>
      </c>
      <c r="T2436" s="2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24">
        <f t="shared" si="154"/>
        <v>42252.277615740735</v>
      </c>
      <c r="T2437" s="2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24">
        <f t="shared" si="154"/>
        <v>42338.615393518514</v>
      </c>
      <c r="T2438" s="2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24">
        <f t="shared" si="154"/>
        <v>42031.965138888889</v>
      </c>
      <c r="T2439" s="2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24">
        <f t="shared" si="154"/>
        <v>42285.91506944444</v>
      </c>
      <c r="T2440" s="2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24">
        <f t="shared" si="154"/>
        <v>42265.818622685183</v>
      </c>
      <c r="T2441" s="2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24">
        <f t="shared" si="154"/>
        <v>42383.899456018517</v>
      </c>
      <c r="T2442" s="2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24">
        <f t="shared" si="154"/>
        <v>42187.125625000001</v>
      </c>
      <c r="T2443" s="2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24">
        <f t="shared" si="154"/>
        <v>42052.666990740734</v>
      </c>
      <c r="T2444" s="2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24">
        <f t="shared" si="154"/>
        <v>41836.625254629631</v>
      </c>
      <c r="T2445" s="2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24">
        <f t="shared" si="154"/>
        <v>42485.754525462966</v>
      </c>
      <c r="T2446" s="2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24">
        <f t="shared" si="154"/>
        <v>42243.190057870372</v>
      </c>
      <c r="T2447" s="2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24">
        <f t="shared" si="154"/>
        <v>42670.602673611109</v>
      </c>
      <c r="T2448" s="2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24">
        <f t="shared" si="154"/>
        <v>42654.469826388886</v>
      </c>
      <c r="T2449" s="2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24">
        <f t="shared" si="154"/>
        <v>42607.316122685181</v>
      </c>
      <c r="T2450" s="2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24">
        <f t="shared" si="154"/>
        <v>41943.142534722225</v>
      </c>
      <c r="T2451" s="2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24">
        <f t="shared" si="154"/>
        <v>41902.07240740741</v>
      </c>
      <c r="T2452" s="2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24">
        <f t="shared" si="154"/>
        <v>42779.908449074079</v>
      </c>
      <c r="T2453" s="2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24">
        <f t="shared" si="154"/>
        <v>42338.84375</v>
      </c>
      <c r="T2454" s="2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24">
        <f t="shared" si="154"/>
        <v>42738.692233796297</v>
      </c>
      <c r="T2455" s="2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24">
        <f t="shared" si="154"/>
        <v>42770.201481481476</v>
      </c>
      <c r="T2456" s="2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24">
        <f t="shared" si="154"/>
        <v>42452.781828703708</v>
      </c>
      <c r="T2457" s="2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24">
        <f t="shared" si="154"/>
        <v>42761.961099537039</v>
      </c>
      <c r="T2458" s="2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24">
        <f t="shared" si="154"/>
        <v>42423.602500000001</v>
      </c>
      <c r="T2459" s="2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24">
        <f t="shared" si="154"/>
        <v>42495.871736111112</v>
      </c>
      <c r="T2460" s="2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24">
        <f t="shared" si="154"/>
        <v>42407.637557870374</v>
      </c>
      <c r="T2461" s="2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24">
        <f t="shared" si="154"/>
        <v>42704.187118055561</v>
      </c>
      <c r="T2462" s="2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24">
        <f t="shared" si="154"/>
        <v>40784.012696759259</v>
      </c>
      <c r="T2463" s="2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24">
        <f t="shared" si="154"/>
        <v>41089.186296296299</v>
      </c>
      <c r="T2464" s="2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24">
        <f t="shared" si="154"/>
        <v>41341.111400462964</v>
      </c>
      <c r="T2465" s="2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24">
        <f t="shared" si="154"/>
        <v>42248.90042824074</v>
      </c>
      <c r="T2466" s="2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24">
        <f t="shared" si="154"/>
        <v>41145.719305555554</v>
      </c>
      <c r="T2467" s="2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24">
        <f t="shared" si="154"/>
        <v>41373.102465277778</v>
      </c>
      <c r="T2468" s="2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24">
        <f t="shared" si="154"/>
        <v>41025.874201388891</v>
      </c>
      <c r="T2469" s="2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24">
        <f t="shared" si="154"/>
        <v>41174.154178240737</v>
      </c>
      <c r="T2470" s="2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24">
        <f t="shared" si="154"/>
        <v>40557.429733796293</v>
      </c>
      <c r="T2471" s="2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24">
        <f t="shared" si="154"/>
        <v>41023.07471064815</v>
      </c>
      <c r="T2472" s="2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24">
        <f t="shared" si="154"/>
        <v>40893.992962962962</v>
      </c>
      <c r="T2473" s="2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24">
        <f t="shared" si="154"/>
        <v>40354.11550925926</v>
      </c>
      <c r="T2474" s="2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24">
        <f t="shared" si="154"/>
        <v>41193.748483796298</v>
      </c>
      <c r="T2475" s="2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24">
        <f t="shared" si="154"/>
        <v>40417.011296296296</v>
      </c>
      <c r="T2476" s="2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24">
        <f t="shared" si="154"/>
        <v>40310.287673611114</v>
      </c>
      <c r="T2477" s="2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24">
        <f t="shared" si="154"/>
        <v>41913.328356481477</v>
      </c>
      <c r="T2478" s="2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24">
        <f t="shared" si="154"/>
        <v>41088.691493055558</v>
      </c>
      <c r="T2479" s="2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24">
        <f t="shared" si="154"/>
        <v>41257.950381944444</v>
      </c>
      <c r="T2480" s="2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24">
        <f t="shared" si="154"/>
        <v>41107.726782407408</v>
      </c>
      <c r="T2481" s="2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24">
        <f t="shared" si="154"/>
        <v>42227.936157407406</v>
      </c>
      <c r="T2482" s="2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24">
        <f t="shared" si="154"/>
        <v>40999.645925925928</v>
      </c>
      <c r="T2483" s="2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24">
        <f t="shared" si="154"/>
        <v>40711.782210648147</v>
      </c>
      <c r="T2484" s="2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24">
        <f t="shared" si="154"/>
        <v>40970.750034722223</v>
      </c>
      <c r="T2485" s="2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24">
        <f t="shared" si="154"/>
        <v>40771.916701388887</v>
      </c>
      <c r="T2486" s="2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24">
        <f t="shared" si="154"/>
        <v>40793.998599537037</v>
      </c>
      <c r="T2487" s="2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24">
        <f t="shared" si="154"/>
        <v>40991.708055555559</v>
      </c>
      <c r="T2488" s="2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24">
        <f t="shared" si="154"/>
        <v>41026.083298611113</v>
      </c>
      <c r="T2489" s="2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24">
        <f t="shared" si="154"/>
        <v>40833.633194444446</v>
      </c>
      <c r="T2490" s="2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24">
        <f t="shared" si="154"/>
        <v>41373.690266203703</v>
      </c>
      <c r="T2491" s="2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24">
        <f t="shared" si="154"/>
        <v>41023.227731481478</v>
      </c>
      <c r="T2492" s="2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24">
        <f t="shared" si="154"/>
        <v>40542.839282407411</v>
      </c>
      <c r="T2493" s="2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24">
        <f t="shared" si="154"/>
        <v>41024.985972222225</v>
      </c>
      <c r="T2494" s="2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24">
        <f t="shared" si="154"/>
        <v>41348.168287037035</v>
      </c>
      <c r="T2495" s="2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24">
        <f t="shared" si="154"/>
        <v>41022.645185185182</v>
      </c>
      <c r="T2496" s="2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24">
        <f t="shared" si="154"/>
        <v>41036.946469907409</v>
      </c>
      <c r="T2497" s="2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 0)</f>
        <v>100</v>
      </c>
      <c r="P2498">
        <f t="shared" si="153"/>
        <v>600</v>
      </c>
      <c r="Q2498" s="10" t="s">
        <v>8323</v>
      </c>
      <c r="R2498" t="s">
        <v>8327</v>
      </c>
      <c r="S2498" s="24">
        <f t="shared" si="154"/>
        <v>41327.996435185189</v>
      </c>
      <c r="T2498" s="2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24">
        <f t="shared" ref="S2499:S2562" si="158">(((J2499/60)/60)/24)+DATE(1970,1,1)</f>
        <v>40730.878912037035</v>
      </c>
      <c r="T2499" s="2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24">
        <f t="shared" si="158"/>
        <v>42017.967442129629</v>
      </c>
      <c r="T2500" s="2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24">
        <f t="shared" si="158"/>
        <v>41226.648576388885</v>
      </c>
      <c r="T2501" s="2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24">
        <f t="shared" si="158"/>
        <v>41053.772858796299</v>
      </c>
      <c r="T2502" s="2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24">
        <f t="shared" si="158"/>
        <v>42244.776666666665</v>
      </c>
      <c r="T2503" s="2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24">
        <f t="shared" si="158"/>
        <v>41858.825439814813</v>
      </c>
      <c r="T2504" s="2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24">
        <f t="shared" si="158"/>
        <v>42498.899398148147</v>
      </c>
      <c r="T2505" s="2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24">
        <f t="shared" si="158"/>
        <v>41928.015439814815</v>
      </c>
      <c r="T2506" s="2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24">
        <f t="shared" si="158"/>
        <v>42047.05574074074</v>
      </c>
      <c r="T2507" s="2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24">
        <f t="shared" si="158"/>
        <v>42258.297094907408</v>
      </c>
      <c r="T2508" s="2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24">
        <f t="shared" si="158"/>
        <v>42105.072962962964</v>
      </c>
      <c r="T2509" s="2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24">
        <f t="shared" si="158"/>
        <v>41835.951782407406</v>
      </c>
      <c r="T2510" s="2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24">
        <f t="shared" si="158"/>
        <v>42058.809594907405</v>
      </c>
      <c r="T2511" s="2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24">
        <f t="shared" si="158"/>
        <v>42078.997361111105</v>
      </c>
      <c r="T2512" s="2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24">
        <f t="shared" si="158"/>
        <v>42371.446909722217</v>
      </c>
      <c r="T2513" s="2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24">
        <f t="shared" si="158"/>
        <v>41971.876863425925</v>
      </c>
      <c r="T2514" s="2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24">
        <f t="shared" si="158"/>
        <v>42732.00681712963</v>
      </c>
      <c r="T2515" s="2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24">
        <f t="shared" si="158"/>
        <v>41854.389780092592</v>
      </c>
      <c r="T2516" s="2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24">
        <f t="shared" si="158"/>
        <v>42027.839733796296</v>
      </c>
      <c r="T2517" s="2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24">
        <f t="shared" si="158"/>
        <v>41942.653379629628</v>
      </c>
      <c r="T2518" s="2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24">
        <f t="shared" si="158"/>
        <v>42052.802430555559</v>
      </c>
      <c r="T2519" s="2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24">
        <f t="shared" si="158"/>
        <v>41926.680879629632</v>
      </c>
      <c r="T2520" s="2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24">
        <f t="shared" si="158"/>
        <v>41809.155138888891</v>
      </c>
      <c r="T2521" s="2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24">
        <f t="shared" si="158"/>
        <v>42612.600520833337</v>
      </c>
      <c r="T2522" s="2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24">
        <f t="shared" si="158"/>
        <v>42269.967835648145</v>
      </c>
      <c r="T2523" s="2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24">
        <f t="shared" si="158"/>
        <v>42460.573611111111</v>
      </c>
      <c r="T2524" s="2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24">
        <f t="shared" si="158"/>
        <v>41930.975601851853</v>
      </c>
      <c r="T2525" s="2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24">
        <f t="shared" si="158"/>
        <v>41961.807372685187</v>
      </c>
      <c r="T2526" s="2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24">
        <f t="shared" si="158"/>
        <v>41058.844571759262</v>
      </c>
      <c r="T2527" s="2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24">
        <f t="shared" si="158"/>
        <v>41953.091134259259</v>
      </c>
      <c r="T2528" s="2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24">
        <f t="shared" si="158"/>
        <v>41546.75105324074</v>
      </c>
      <c r="T2529" s="2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24">
        <f t="shared" si="158"/>
        <v>42217.834525462968</v>
      </c>
      <c r="T2530" s="2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24">
        <f t="shared" si="158"/>
        <v>40948.080729166664</v>
      </c>
      <c r="T2531" s="2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24">
        <f t="shared" si="158"/>
        <v>42081.864641203705</v>
      </c>
      <c r="T2532" s="2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24">
        <f t="shared" si="158"/>
        <v>42208.680023148147</v>
      </c>
      <c r="T2533" s="2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24">
        <f t="shared" si="158"/>
        <v>41107.849143518521</v>
      </c>
      <c r="T2534" s="2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24">
        <f t="shared" si="158"/>
        <v>41304.751284722224</v>
      </c>
      <c r="T2535" s="2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24">
        <f t="shared" si="158"/>
        <v>40127.700370370374</v>
      </c>
      <c r="T2536" s="2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24">
        <f t="shared" si="158"/>
        <v>41943.791030092594</v>
      </c>
      <c r="T2537" s="2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24">
        <f t="shared" si="158"/>
        <v>41464.106087962966</v>
      </c>
      <c r="T2538" s="2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24">
        <f t="shared" si="158"/>
        <v>40696.648784722223</v>
      </c>
      <c r="T2539" s="2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24">
        <f t="shared" si="158"/>
        <v>41298.509965277779</v>
      </c>
      <c r="T2540" s="2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24">
        <f t="shared" si="158"/>
        <v>41977.902222222227</v>
      </c>
      <c r="T2541" s="2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24">
        <f t="shared" si="158"/>
        <v>40785.675011574072</v>
      </c>
      <c r="T2542" s="2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24">
        <f t="shared" si="158"/>
        <v>41483.449282407404</v>
      </c>
      <c r="T2543" s="2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24">
        <f t="shared" si="158"/>
        <v>41509.426585648151</v>
      </c>
      <c r="T2544" s="2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24">
        <f t="shared" si="158"/>
        <v>40514.107615740737</v>
      </c>
      <c r="T2545" s="2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24">
        <f t="shared" si="158"/>
        <v>41068.520474537036</v>
      </c>
      <c r="T2546" s="2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24">
        <f t="shared" si="158"/>
        <v>42027.13817129629</v>
      </c>
      <c r="T2547" s="2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24">
        <f t="shared" si="158"/>
        <v>41524.858553240738</v>
      </c>
      <c r="T2548" s="2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24">
        <f t="shared" si="158"/>
        <v>40973.773182870369</v>
      </c>
      <c r="T2549" s="2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24">
        <f t="shared" si="158"/>
        <v>42618.625428240746</v>
      </c>
      <c r="T2550" s="2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24">
        <f t="shared" si="158"/>
        <v>41390.757754629631</v>
      </c>
      <c r="T2551" s="2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24">
        <f t="shared" si="158"/>
        <v>42228.634328703702</v>
      </c>
      <c r="T2552" s="2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24">
        <f t="shared" si="158"/>
        <v>40961.252141203702</v>
      </c>
      <c r="T2553" s="2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24">
        <f t="shared" si="158"/>
        <v>42769.809965277775</v>
      </c>
      <c r="T2554" s="2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24">
        <f t="shared" si="158"/>
        <v>41113.199155092596</v>
      </c>
      <c r="T2555" s="2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24">
        <f t="shared" si="158"/>
        <v>42125.078275462962</v>
      </c>
      <c r="T2556" s="2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24">
        <f t="shared" si="158"/>
        <v>41026.655011574076</v>
      </c>
      <c r="T2557" s="2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24">
        <f t="shared" si="158"/>
        <v>41222.991400462961</v>
      </c>
      <c r="T2558" s="2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24">
        <f t="shared" si="158"/>
        <v>41744.745208333334</v>
      </c>
      <c r="T2559" s="2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24">
        <f t="shared" si="158"/>
        <v>42093.860023148154</v>
      </c>
      <c r="T2560" s="2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24">
        <f t="shared" si="158"/>
        <v>40829.873657407406</v>
      </c>
      <c r="T2561" s="2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 0)</f>
        <v>100</v>
      </c>
      <c r="P2562">
        <f t="shared" si="157"/>
        <v>143</v>
      </c>
      <c r="Q2562" s="10" t="s">
        <v>8323</v>
      </c>
      <c r="R2562" t="s">
        <v>8352</v>
      </c>
      <c r="S2562" s="24">
        <f t="shared" si="158"/>
        <v>42039.951087962967</v>
      </c>
      <c r="T2562" s="2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24">
        <f t="shared" ref="S2563:S2626" si="162">(((J2563/60)/60)/24)+DATE(1970,1,1)</f>
        <v>42260.528807870374</v>
      </c>
      <c r="T2563" s="2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24">
        <f t="shared" si="162"/>
        <v>42594.524756944447</v>
      </c>
      <c r="T2564" s="2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24">
        <f t="shared" si="162"/>
        <v>42155.139479166668</v>
      </c>
      <c r="T2565" s="2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24">
        <f t="shared" si="162"/>
        <v>41822.040497685186</v>
      </c>
      <c r="T2566" s="2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24">
        <f t="shared" si="162"/>
        <v>42440.650335648148</v>
      </c>
      <c r="T2567" s="2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24">
        <f t="shared" si="162"/>
        <v>41842.980879629627</v>
      </c>
      <c r="T2568" s="2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24">
        <f t="shared" si="162"/>
        <v>42087.878912037035</v>
      </c>
      <c r="T2569" s="2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24">
        <f t="shared" si="162"/>
        <v>42584.666597222225</v>
      </c>
      <c r="T2570" s="2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24">
        <f t="shared" si="162"/>
        <v>42234.105462962965</v>
      </c>
      <c r="T2571" s="2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24">
        <f t="shared" si="162"/>
        <v>42744.903182870374</v>
      </c>
      <c r="T2572" s="2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24">
        <f t="shared" si="162"/>
        <v>42449.341678240744</v>
      </c>
      <c r="T2573" s="2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24">
        <f t="shared" si="162"/>
        <v>42077.119409722218</v>
      </c>
      <c r="T2574" s="2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24">
        <f t="shared" si="162"/>
        <v>41829.592002314814</v>
      </c>
      <c r="T2575" s="2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24">
        <f t="shared" si="162"/>
        <v>42487.825752314813</v>
      </c>
      <c r="T2576" s="2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24">
        <f t="shared" si="162"/>
        <v>41986.108726851846</v>
      </c>
      <c r="T2577" s="2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24">
        <f t="shared" si="162"/>
        <v>42060.00980324074</v>
      </c>
      <c r="T2578" s="2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24">
        <f t="shared" si="162"/>
        <v>41830.820567129631</v>
      </c>
      <c r="T2579" s="2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24">
        <f t="shared" si="162"/>
        <v>42238.022905092599</v>
      </c>
      <c r="T2580" s="2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24">
        <f t="shared" si="162"/>
        <v>41837.829895833333</v>
      </c>
      <c r="T2581" s="2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24">
        <f t="shared" si="162"/>
        <v>42110.326423611114</v>
      </c>
      <c r="T2582" s="2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24">
        <f t="shared" si="162"/>
        <v>42294.628449074073</v>
      </c>
      <c r="T2583" s="2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24">
        <f t="shared" si="162"/>
        <v>42642.988819444443</v>
      </c>
      <c r="T2584" s="2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24">
        <f t="shared" si="162"/>
        <v>42019.76944444445</v>
      </c>
      <c r="T2585" s="2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24">
        <f t="shared" si="162"/>
        <v>42140.173252314817</v>
      </c>
      <c r="T2586" s="2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24">
        <f t="shared" si="162"/>
        <v>41795.963333333333</v>
      </c>
      <c r="T2587" s="2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24">
        <f t="shared" si="162"/>
        <v>42333.330277777779</v>
      </c>
      <c r="T2588" s="2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24">
        <f t="shared" si="162"/>
        <v>42338.675381944442</v>
      </c>
      <c r="T2589" s="2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24">
        <f t="shared" si="162"/>
        <v>42042.676226851851</v>
      </c>
      <c r="T2590" s="2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24">
        <f t="shared" si="162"/>
        <v>42422.536192129628</v>
      </c>
      <c r="T2591" s="2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24">
        <f t="shared" si="162"/>
        <v>42388.589085648149</v>
      </c>
      <c r="T2592" s="2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24">
        <f t="shared" si="162"/>
        <v>42382.906527777777</v>
      </c>
      <c r="T2593" s="2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24">
        <f t="shared" si="162"/>
        <v>41887.801168981481</v>
      </c>
      <c r="T2594" s="2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24">
        <f t="shared" si="162"/>
        <v>42089.84520833334</v>
      </c>
      <c r="T2595" s="2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24">
        <f t="shared" si="162"/>
        <v>41828.967916666668</v>
      </c>
      <c r="T2596" s="2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24">
        <f t="shared" si="162"/>
        <v>42760.244212962964</v>
      </c>
      <c r="T2597" s="2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24">
        <f t="shared" si="162"/>
        <v>41828.664456018516</v>
      </c>
      <c r="T2598" s="2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24">
        <f t="shared" si="162"/>
        <v>42510.341631944444</v>
      </c>
      <c r="T2599" s="2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24">
        <f t="shared" si="162"/>
        <v>42240.840289351851</v>
      </c>
      <c r="T2600" s="2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24">
        <f t="shared" si="162"/>
        <v>41809.754016203704</v>
      </c>
      <c r="T2601" s="2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24">
        <f t="shared" si="162"/>
        <v>42394.900462962964</v>
      </c>
      <c r="T2602" s="2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24">
        <f t="shared" si="162"/>
        <v>41150.902187499996</v>
      </c>
      <c r="T2603" s="2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24">
        <f t="shared" si="162"/>
        <v>41915.747314814813</v>
      </c>
      <c r="T2604" s="2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24">
        <f t="shared" si="162"/>
        <v>41617.912662037037</v>
      </c>
      <c r="T2605" s="2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24">
        <f t="shared" si="162"/>
        <v>40998.051192129627</v>
      </c>
      <c r="T2606" s="2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24">
        <f t="shared" si="162"/>
        <v>42508.541550925926</v>
      </c>
      <c r="T2607" s="2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24">
        <f t="shared" si="162"/>
        <v>41726.712754629632</v>
      </c>
      <c r="T2608" s="2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24">
        <f t="shared" si="162"/>
        <v>42184.874675925923</v>
      </c>
      <c r="T2609" s="2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24">
        <f t="shared" si="162"/>
        <v>42767.801712962959</v>
      </c>
      <c r="T2610" s="2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24">
        <f t="shared" si="162"/>
        <v>41075.237858796296</v>
      </c>
      <c r="T2611" s="2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24">
        <f t="shared" si="162"/>
        <v>42564.881076388891</v>
      </c>
      <c r="T2612" s="2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24">
        <f t="shared" si="162"/>
        <v>42704.335810185185</v>
      </c>
      <c r="T2613" s="2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24">
        <f t="shared" si="162"/>
        <v>41982.143171296295</v>
      </c>
      <c r="T2614" s="2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24">
        <f t="shared" si="162"/>
        <v>41143.81821759259</v>
      </c>
      <c r="T2615" s="2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24">
        <f t="shared" si="162"/>
        <v>41730.708472222221</v>
      </c>
      <c r="T2616" s="2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24">
        <f t="shared" si="162"/>
        <v>42453.49726851852</v>
      </c>
      <c r="T2617" s="2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24">
        <f t="shared" si="162"/>
        <v>42211.99454861111</v>
      </c>
      <c r="T2618" s="2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24">
        <f t="shared" si="162"/>
        <v>41902.874432870369</v>
      </c>
      <c r="T2619" s="2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24">
        <f t="shared" si="162"/>
        <v>42279.792372685188</v>
      </c>
      <c r="T2620" s="2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24">
        <f t="shared" si="162"/>
        <v>42273.884305555555</v>
      </c>
      <c r="T2621" s="2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24">
        <f t="shared" si="162"/>
        <v>42251.16715277778</v>
      </c>
      <c r="T2622" s="2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24">
        <f t="shared" si="162"/>
        <v>42115.74754629629</v>
      </c>
      <c r="T2623" s="2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24">
        <f t="shared" si="162"/>
        <v>42689.74324074074</v>
      </c>
      <c r="T2624" s="2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24">
        <f t="shared" si="162"/>
        <v>42692.256550925929</v>
      </c>
      <c r="T2625" s="2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 0)</f>
        <v>1379</v>
      </c>
      <c r="P2626">
        <f t="shared" si="161"/>
        <v>31.82</v>
      </c>
      <c r="Q2626" s="10" t="s">
        <v>8317</v>
      </c>
      <c r="R2626" t="s">
        <v>8353</v>
      </c>
      <c r="S2626" s="24">
        <f t="shared" si="162"/>
        <v>41144.42155092593</v>
      </c>
      <c r="T2626" s="2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24">
        <f t="shared" ref="S2627:S2690" si="166">(((J2627/60)/60)/24)+DATE(1970,1,1)</f>
        <v>42658.810277777782</v>
      </c>
      <c r="T2627" s="2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24">
        <f t="shared" si="166"/>
        <v>42128.628113425926</v>
      </c>
      <c r="T2628" s="2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24">
        <f t="shared" si="166"/>
        <v>42304.829409722224</v>
      </c>
      <c r="T2629" s="2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24">
        <f t="shared" si="166"/>
        <v>41953.966053240743</v>
      </c>
      <c r="T2630" s="2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24">
        <f t="shared" si="166"/>
        <v>42108.538449074069</v>
      </c>
      <c r="T2631" s="2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24">
        <f t="shared" si="166"/>
        <v>42524.105462962965</v>
      </c>
      <c r="T2632" s="2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24">
        <f t="shared" si="166"/>
        <v>42218.169293981482</v>
      </c>
      <c r="T2633" s="2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24">
        <f t="shared" si="166"/>
        <v>42494.061793981484</v>
      </c>
      <c r="T2634" s="2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24">
        <f t="shared" si="166"/>
        <v>41667.823287037041</v>
      </c>
      <c r="T2635" s="2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24">
        <f t="shared" si="166"/>
        <v>42612.656493055561</v>
      </c>
      <c r="T2636" s="2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24">
        <f t="shared" si="166"/>
        <v>42037.950937500005</v>
      </c>
      <c r="T2637" s="2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24">
        <f t="shared" si="166"/>
        <v>42636.614745370374</v>
      </c>
      <c r="T2638" s="2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24">
        <f t="shared" si="166"/>
        <v>42639.549479166672</v>
      </c>
      <c r="T2639" s="2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24">
        <f t="shared" si="166"/>
        <v>41989.913136574076</v>
      </c>
      <c r="T2640" s="2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24">
        <f t="shared" si="166"/>
        <v>42024.86513888889</v>
      </c>
      <c r="T2641" s="2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24">
        <f t="shared" si="166"/>
        <v>42103.160578703704</v>
      </c>
      <c r="T2642" s="2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24">
        <f t="shared" si="166"/>
        <v>41880.827118055553</v>
      </c>
      <c r="T2643" s="2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24">
        <f t="shared" si="166"/>
        <v>42536.246620370366</v>
      </c>
      <c r="T2644" s="2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24">
        <f t="shared" si="166"/>
        <v>42689.582349537035</v>
      </c>
      <c r="T2645" s="2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24">
        <f t="shared" si="166"/>
        <v>42774.792071759264</v>
      </c>
      <c r="T2646" s="2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24">
        <f t="shared" si="166"/>
        <v>41921.842627314814</v>
      </c>
      <c r="T2647" s="2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24">
        <f t="shared" si="166"/>
        <v>42226.313298611116</v>
      </c>
      <c r="T2648" s="2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24">
        <f t="shared" si="166"/>
        <v>42200.261793981481</v>
      </c>
      <c r="T2649" s="2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24">
        <f t="shared" si="166"/>
        <v>42408.714814814812</v>
      </c>
      <c r="T2650" s="2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24">
        <f t="shared" si="166"/>
        <v>42341.99700231482</v>
      </c>
      <c r="T2651" s="2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24">
        <f t="shared" si="166"/>
        <v>42695.624340277776</v>
      </c>
      <c r="T2652" s="2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24">
        <f t="shared" si="166"/>
        <v>42327.805659722217</v>
      </c>
      <c r="T2653" s="2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24">
        <f t="shared" si="166"/>
        <v>41953.158854166672</v>
      </c>
      <c r="T2654" s="2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24">
        <f t="shared" si="166"/>
        <v>41771.651932870373</v>
      </c>
      <c r="T2655" s="2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24">
        <f t="shared" si="166"/>
        <v>42055.600995370376</v>
      </c>
      <c r="T2656" s="2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24">
        <f t="shared" si="166"/>
        <v>42381.866284722222</v>
      </c>
      <c r="T2657" s="2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24">
        <f t="shared" si="166"/>
        <v>42767.688518518517</v>
      </c>
      <c r="T2658" s="2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24">
        <f t="shared" si="166"/>
        <v>42551.928854166668</v>
      </c>
      <c r="T2659" s="2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24">
        <f t="shared" si="166"/>
        <v>42551.884189814817</v>
      </c>
      <c r="T2660" s="2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24">
        <f t="shared" si="166"/>
        <v>42082.069560185191</v>
      </c>
      <c r="T2661" s="2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24">
        <f t="shared" si="166"/>
        <v>42272.713171296295</v>
      </c>
      <c r="T2662" s="2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24">
        <f t="shared" si="166"/>
        <v>41542.958449074074</v>
      </c>
      <c r="T2663" s="2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24">
        <f t="shared" si="166"/>
        <v>42207.746678240743</v>
      </c>
      <c r="T2664" s="2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24">
        <f t="shared" si="166"/>
        <v>42222.622766203705</v>
      </c>
      <c r="T2665" s="2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24">
        <f t="shared" si="166"/>
        <v>42313.02542824074</v>
      </c>
      <c r="T2666" s="2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24">
        <f t="shared" si="166"/>
        <v>42083.895532407405</v>
      </c>
      <c r="T2667" s="2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24">
        <f t="shared" si="166"/>
        <v>42235.764340277776</v>
      </c>
      <c r="T2668" s="2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24">
        <f t="shared" si="166"/>
        <v>42380.926111111112</v>
      </c>
      <c r="T2669" s="2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24">
        <f t="shared" si="166"/>
        <v>42275.588715277772</v>
      </c>
      <c r="T2670" s="2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24">
        <f t="shared" si="166"/>
        <v>42319.035833333335</v>
      </c>
      <c r="T2671" s="2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24">
        <f t="shared" si="166"/>
        <v>41821.020601851851</v>
      </c>
      <c r="T2672" s="2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24">
        <f t="shared" si="166"/>
        <v>41962.749027777783</v>
      </c>
      <c r="T2673" s="2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24">
        <f t="shared" si="166"/>
        <v>42344.884143518517</v>
      </c>
      <c r="T2674" s="2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24">
        <f t="shared" si="166"/>
        <v>41912.541655092595</v>
      </c>
      <c r="T2675" s="2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24">
        <f t="shared" si="166"/>
        <v>42529.632754629631</v>
      </c>
      <c r="T2676" s="2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24">
        <f t="shared" si="166"/>
        <v>41923.857511574075</v>
      </c>
      <c r="T2677" s="2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24">
        <f t="shared" si="166"/>
        <v>42482.624699074076</v>
      </c>
      <c r="T2678" s="2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24">
        <f t="shared" si="166"/>
        <v>41793.029432870368</v>
      </c>
      <c r="T2679" s="2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24">
        <f t="shared" si="166"/>
        <v>42241.798206018517</v>
      </c>
      <c r="T2680" s="2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24">
        <f t="shared" si="166"/>
        <v>42033.001087962963</v>
      </c>
      <c r="T2681" s="2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24">
        <f t="shared" si="166"/>
        <v>42436.211701388893</v>
      </c>
      <c r="T2682" s="2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24">
        <f t="shared" si="166"/>
        <v>41805.895254629628</v>
      </c>
      <c r="T2683" s="2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24">
        <f t="shared" si="166"/>
        <v>41932.871990740743</v>
      </c>
      <c r="T2684" s="2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24">
        <f t="shared" si="166"/>
        <v>42034.75509259259</v>
      </c>
      <c r="T2685" s="2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24">
        <f t="shared" si="166"/>
        <v>41820.914641203701</v>
      </c>
      <c r="T2686" s="2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24">
        <f t="shared" si="166"/>
        <v>42061.69594907407</v>
      </c>
      <c r="T2687" s="2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24">
        <f t="shared" si="166"/>
        <v>41892.974803240737</v>
      </c>
      <c r="T2688" s="2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24">
        <f t="shared" si="166"/>
        <v>42154.64025462963</v>
      </c>
      <c r="T2689" s="2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 0)</f>
        <v>0</v>
      </c>
      <c r="P2690">
        <f t="shared" si="165"/>
        <v>5.29</v>
      </c>
      <c r="Q2690" s="10" t="s">
        <v>8334</v>
      </c>
      <c r="R2690" t="s">
        <v>8335</v>
      </c>
      <c r="S2690" s="24">
        <f t="shared" si="166"/>
        <v>42028.118865740747</v>
      </c>
      <c r="T2690" s="2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24">
        <f t="shared" ref="S2691:S2754" si="170">(((J2691/60)/60)/24)+DATE(1970,1,1)</f>
        <v>42551.961689814809</v>
      </c>
      <c r="T2691" s="2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24">
        <f t="shared" si="170"/>
        <v>42113.105046296296</v>
      </c>
      <c r="T2692" s="2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24">
        <f t="shared" si="170"/>
        <v>42089.724039351851</v>
      </c>
      <c r="T2693" s="2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24">
        <f t="shared" si="170"/>
        <v>42058.334027777775</v>
      </c>
      <c r="T2694" s="2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24">
        <f t="shared" si="170"/>
        <v>41834.138495370367</v>
      </c>
      <c r="T2695" s="2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24">
        <f t="shared" si="170"/>
        <v>41878.140497685185</v>
      </c>
      <c r="T2696" s="2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24">
        <f t="shared" si="170"/>
        <v>42048.181921296295</v>
      </c>
      <c r="T2697" s="2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24">
        <f t="shared" si="170"/>
        <v>41964.844444444447</v>
      </c>
      <c r="T2698" s="2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24">
        <f t="shared" si="170"/>
        <v>42187.940081018518</v>
      </c>
      <c r="T2699" s="2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24">
        <f t="shared" si="170"/>
        <v>41787.898240740738</v>
      </c>
      <c r="T2700" s="2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24">
        <f t="shared" si="170"/>
        <v>41829.896562499998</v>
      </c>
      <c r="T2701" s="2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24">
        <f t="shared" si="170"/>
        <v>41870.87467592593</v>
      </c>
      <c r="T2702" s="2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24">
        <f t="shared" si="170"/>
        <v>42801.774699074071</v>
      </c>
      <c r="T2703" s="2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24">
        <f t="shared" si="170"/>
        <v>42800.801817129628</v>
      </c>
      <c r="T2704" s="2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24">
        <f t="shared" si="170"/>
        <v>42756.690162037034</v>
      </c>
      <c r="T2705" s="2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24">
        <f t="shared" si="170"/>
        <v>42787.862430555557</v>
      </c>
      <c r="T2706" s="2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24">
        <f t="shared" si="170"/>
        <v>42773.916180555556</v>
      </c>
      <c r="T2707" s="2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24">
        <f t="shared" si="170"/>
        <v>41899.294942129629</v>
      </c>
      <c r="T2708" s="2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24">
        <f t="shared" si="170"/>
        <v>41391.782905092594</v>
      </c>
      <c r="T2709" s="2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24">
        <f t="shared" si="170"/>
        <v>42512.698217592595</v>
      </c>
      <c r="T2710" s="2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24">
        <f t="shared" si="170"/>
        <v>42612.149780092594</v>
      </c>
      <c r="T2711" s="2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24">
        <f t="shared" si="170"/>
        <v>41828.229490740741</v>
      </c>
      <c r="T2712" s="2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24">
        <f t="shared" si="170"/>
        <v>41780.745254629634</v>
      </c>
      <c r="T2713" s="2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24">
        <f t="shared" si="170"/>
        <v>41432.062037037038</v>
      </c>
      <c r="T2714" s="2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24">
        <f t="shared" si="170"/>
        <v>42322.653749999998</v>
      </c>
      <c r="T2715" s="2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24">
        <f t="shared" si="170"/>
        <v>42629.655046296291</v>
      </c>
      <c r="T2716" s="2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24">
        <f t="shared" si="170"/>
        <v>42387.398472222223</v>
      </c>
      <c r="T2717" s="2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24">
        <f t="shared" si="170"/>
        <v>42255.333252314813</v>
      </c>
      <c r="T2718" s="2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24">
        <f t="shared" si="170"/>
        <v>41934.914918981485</v>
      </c>
      <c r="T2719" s="2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24">
        <f t="shared" si="170"/>
        <v>42465.596585648149</v>
      </c>
      <c r="T2720" s="2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24">
        <f t="shared" si="170"/>
        <v>42418.031180555554</v>
      </c>
      <c r="T2721" s="2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24">
        <f t="shared" si="170"/>
        <v>42655.465891203698</v>
      </c>
      <c r="T2722" s="2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24">
        <f t="shared" si="170"/>
        <v>41493.543958333335</v>
      </c>
      <c r="T2723" s="2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24">
        <f t="shared" si="170"/>
        <v>42704.857094907406</v>
      </c>
      <c r="T2724" s="2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24">
        <f t="shared" si="170"/>
        <v>41944.83898148148</v>
      </c>
      <c r="T2725" s="2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24">
        <f t="shared" si="170"/>
        <v>42199.32707175926</v>
      </c>
      <c r="T2726" s="2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24">
        <f t="shared" si="170"/>
        <v>42745.744618055556</v>
      </c>
      <c r="T2727" s="2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24">
        <f t="shared" si="170"/>
        <v>42452.579988425925</v>
      </c>
      <c r="T2728" s="2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24">
        <f t="shared" si="170"/>
        <v>42198.676655092597</v>
      </c>
      <c r="T2729" s="2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24">
        <f t="shared" si="170"/>
        <v>42333.59993055556</v>
      </c>
      <c r="T2730" s="2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24">
        <f t="shared" si="170"/>
        <v>42095.240706018521</v>
      </c>
      <c r="T2731" s="2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24">
        <f t="shared" si="170"/>
        <v>41351.541377314818</v>
      </c>
      <c r="T2732" s="2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24">
        <f t="shared" si="170"/>
        <v>41872.525717592594</v>
      </c>
      <c r="T2733" s="2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24">
        <f t="shared" si="170"/>
        <v>41389.808194444442</v>
      </c>
      <c r="T2734" s="2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24">
        <f t="shared" si="170"/>
        <v>42044.272847222222</v>
      </c>
      <c r="T2735" s="2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24">
        <f t="shared" si="170"/>
        <v>42626.668888888889</v>
      </c>
      <c r="T2736" s="2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24">
        <f t="shared" si="170"/>
        <v>41316.120949074073</v>
      </c>
      <c r="T2737" s="2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24">
        <f t="shared" si="170"/>
        <v>41722.666354166664</v>
      </c>
      <c r="T2738" s="2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24">
        <f t="shared" si="170"/>
        <v>41611.917673611111</v>
      </c>
      <c r="T2739" s="2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24">
        <f t="shared" si="170"/>
        <v>42620.143564814818</v>
      </c>
      <c r="T2740" s="2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24">
        <f t="shared" si="170"/>
        <v>41719.887928240743</v>
      </c>
      <c r="T2741" s="2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24">
        <f t="shared" si="170"/>
        <v>42045.031851851847</v>
      </c>
      <c r="T2742" s="2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24">
        <f t="shared" si="170"/>
        <v>41911.657430555555</v>
      </c>
      <c r="T2743" s="2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24">
        <f t="shared" si="170"/>
        <v>41030.719756944447</v>
      </c>
      <c r="T2744" s="2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24">
        <f t="shared" si="170"/>
        <v>42632.328784722224</v>
      </c>
      <c r="T2745" s="2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24">
        <f t="shared" si="170"/>
        <v>40938.062476851854</v>
      </c>
      <c r="T2746" s="2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24">
        <f t="shared" si="170"/>
        <v>41044.988055555557</v>
      </c>
      <c r="T2747" s="2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24">
        <f t="shared" si="170"/>
        <v>41850.781377314815</v>
      </c>
      <c r="T2748" s="2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24">
        <f t="shared" si="170"/>
        <v>41044.64811342593</v>
      </c>
      <c r="T2749" s="2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24">
        <f t="shared" si="170"/>
        <v>42585.7106712963</v>
      </c>
      <c r="T2750" s="2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24">
        <f t="shared" si="170"/>
        <v>42068.799039351856</v>
      </c>
      <c r="T2751" s="2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24">
        <f t="shared" si="170"/>
        <v>41078.899826388886</v>
      </c>
      <c r="T2752" s="2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24">
        <f t="shared" si="170"/>
        <v>41747.887060185189</v>
      </c>
      <c r="T2753" s="2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 0)</f>
        <v>11</v>
      </c>
      <c r="P2754">
        <f t="shared" si="169"/>
        <v>39.29</v>
      </c>
      <c r="Q2754" s="10" t="s">
        <v>8320</v>
      </c>
      <c r="R2754" t="s">
        <v>8356</v>
      </c>
      <c r="S2754" s="24">
        <f t="shared" si="170"/>
        <v>40855.765092592592</v>
      </c>
      <c r="T2754" s="2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24">
        <f t="shared" ref="S2755:S2818" si="174">(((J2755/60)/60)/24)+DATE(1970,1,1)</f>
        <v>41117.900729166664</v>
      </c>
      <c r="T2755" s="2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24">
        <f t="shared" si="174"/>
        <v>41863.636006944449</v>
      </c>
      <c r="T2756" s="2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24">
        <f t="shared" si="174"/>
        <v>42072.790821759263</v>
      </c>
      <c r="T2757" s="2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24">
        <f t="shared" si="174"/>
        <v>41620.90047453704</v>
      </c>
      <c r="T2758" s="2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24">
        <f t="shared" si="174"/>
        <v>42573.65662037037</v>
      </c>
      <c r="T2759" s="2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24">
        <f t="shared" si="174"/>
        <v>42639.441932870366</v>
      </c>
      <c r="T2760" s="2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24">
        <f t="shared" si="174"/>
        <v>42524.36650462963</v>
      </c>
      <c r="T2761" s="2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24">
        <f t="shared" si="174"/>
        <v>41415.461319444446</v>
      </c>
      <c r="T2762" s="2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24">
        <f t="shared" si="174"/>
        <v>41247.063576388886</v>
      </c>
      <c r="T2763" s="2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24">
        <f t="shared" si="174"/>
        <v>40927.036979166667</v>
      </c>
      <c r="T2764" s="2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24">
        <f t="shared" si="174"/>
        <v>41373.579675925925</v>
      </c>
      <c r="T2765" s="2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24">
        <f t="shared" si="174"/>
        <v>41030.292025462964</v>
      </c>
      <c r="T2766" s="2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24">
        <f t="shared" si="174"/>
        <v>41194.579027777778</v>
      </c>
      <c r="T2767" s="2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24">
        <f t="shared" si="174"/>
        <v>40736.668032407404</v>
      </c>
      <c r="T2768" s="2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24">
        <f t="shared" si="174"/>
        <v>42172.958912037036</v>
      </c>
      <c r="T2769" s="2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24">
        <f t="shared" si="174"/>
        <v>40967.614849537036</v>
      </c>
      <c r="T2770" s="2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24">
        <f t="shared" si="174"/>
        <v>41745.826273148145</v>
      </c>
      <c r="T2771" s="2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24">
        <f t="shared" si="174"/>
        <v>41686.705208333333</v>
      </c>
      <c r="T2772" s="2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24">
        <f t="shared" si="174"/>
        <v>41257.531712962962</v>
      </c>
      <c r="T2773" s="2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24">
        <f t="shared" si="174"/>
        <v>41537.869143518517</v>
      </c>
      <c r="T2774" s="2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24">
        <f t="shared" si="174"/>
        <v>42474.86482638889</v>
      </c>
      <c r="T2775" s="2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24">
        <f t="shared" si="174"/>
        <v>41311.126481481479</v>
      </c>
      <c r="T2776" s="2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24">
        <f t="shared" si="174"/>
        <v>40863.013356481482</v>
      </c>
      <c r="T2777" s="2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24">
        <f t="shared" si="174"/>
        <v>42136.297175925924</v>
      </c>
      <c r="T2778" s="2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24">
        <f t="shared" si="174"/>
        <v>42172.669027777782</v>
      </c>
      <c r="T2779" s="2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24">
        <f t="shared" si="174"/>
        <v>41846.978078703702</v>
      </c>
      <c r="T2780" s="2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24">
        <f t="shared" si="174"/>
        <v>42300.585891203707</v>
      </c>
      <c r="T2781" s="2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24">
        <f t="shared" si="174"/>
        <v>42774.447777777779</v>
      </c>
      <c r="T2782" s="2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24">
        <f t="shared" si="174"/>
        <v>42018.94159722222</v>
      </c>
      <c r="T2783" s="2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24">
        <f t="shared" si="174"/>
        <v>42026.924976851849</v>
      </c>
      <c r="T2784" s="2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24">
        <f t="shared" si="174"/>
        <v>42103.535254629634</v>
      </c>
      <c r="T2785" s="2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24">
        <f t="shared" si="174"/>
        <v>41920.787534722222</v>
      </c>
      <c r="T2786" s="2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24">
        <f t="shared" si="174"/>
        <v>42558.189432870371</v>
      </c>
      <c r="T2787" s="2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24">
        <f t="shared" si="174"/>
        <v>41815.569212962961</v>
      </c>
      <c r="T2788" s="2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24">
        <f t="shared" si="174"/>
        <v>41808.198518518519</v>
      </c>
      <c r="T2789" s="2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24">
        <f t="shared" si="174"/>
        <v>42550.701886574068</v>
      </c>
      <c r="T2790" s="2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24">
        <f t="shared" si="174"/>
        <v>42056.013124999998</v>
      </c>
      <c r="T2791" s="2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24">
        <f t="shared" si="174"/>
        <v>42016.938692129625</v>
      </c>
      <c r="T2792" s="2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24">
        <f t="shared" si="174"/>
        <v>42591.899988425925</v>
      </c>
      <c r="T2793" s="2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24">
        <f t="shared" si="174"/>
        <v>42183.231006944443</v>
      </c>
      <c r="T2794" s="2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24">
        <f t="shared" si="174"/>
        <v>42176.419039351851</v>
      </c>
      <c r="T2795" s="2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24">
        <f t="shared" si="174"/>
        <v>42416.691655092596</v>
      </c>
      <c r="T2796" s="2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24">
        <f t="shared" si="174"/>
        <v>41780.525937500002</v>
      </c>
      <c r="T2797" s="2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24">
        <f t="shared" si="174"/>
        <v>41795.528101851851</v>
      </c>
      <c r="T2798" s="2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24">
        <f t="shared" si="174"/>
        <v>41798.94027777778</v>
      </c>
      <c r="T2799" s="2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24">
        <f t="shared" si="174"/>
        <v>42201.675011574072</v>
      </c>
      <c r="T2800" s="2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24">
        <f t="shared" si="174"/>
        <v>42507.264699074076</v>
      </c>
      <c r="T2801" s="2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24">
        <f t="shared" si="174"/>
        <v>41948.552847222221</v>
      </c>
      <c r="T2802" s="2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24">
        <f t="shared" si="174"/>
        <v>41900.243159722224</v>
      </c>
      <c r="T2803" s="2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24">
        <f t="shared" si="174"/>
        <v>42192.64707175926</v>
      </c>
      <c r="T2804" s="2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24">
        <f t="shared" si="174"/>
        <v>42158.065694444449</v>
      </c>
      <c r="T2805" s="2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24">
        <f t="shared" si="174"/>
        <v>41881.453587962962</v>
      </c>
      <c r="T2806" s="2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24">
        <f t="shared" si="174"/>
        <v>42213.505474537036</v>
      </c>
      <c r="T2807" s="2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24">
        <f t="shared" si="174"/>
        <v>42185.267245370371</v>
      </c>
      <c r="T2808" s="2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24">
        <f t="shared" si="174"/>
        <v>42154.873124999998</v>
      </c>
      <c r="T2809" s="2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24">
        <f t="shared" si="174"/>
        <v>42208.84646990741</v>
      </c>
      <c r="T2810" s="2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24">
        <f t="shared" si="174"/>
        <v>42451.496817129635</v>
      </c>
      <c r="T2811" s="2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24">
        <f t="shared" si="174"/>
        <v>41759.13962962963</v>
      </c>
      <c r="T2812" s="2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24">
        <f t="shared" si="174"/>
        <v>42028.496562500004</v>
      </c>
      <c r="T2813" s="2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24">
        <f t="shared" si="174"/>
        <v>42054.74418981481</v>
      </c>
      <c r="T2814" s="2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24">
        <f t="shared" si="174"/>
        <v>42693.742604166662</v>
      </c>
      <c r="T2815" s="2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24">
        <f t="shared" si="174"/>
        <v>42103.399479166663</v>
      </c>
      <c r="T2816" s="2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24">
        <f t="shared" si="174"/>
        <v>42559.776724537034</v>
      </c>
      <c r="T2817" s="2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 0)</f>
        <v>142</v>
      </c>
      <c r="P2818">
        <f t="shared" si="173"/>
        <v>25.13</v>
      </c>
      <c r="Q2818" s="10" t="s">
        <v>8315</v>
      </c>
      <c r="R2818" t="s">
        <v>8316</v>
      </c>
      <c r="S2818" s="24">
        <f t="shared" si="174"/>
        <v>42188.467499999999</v>
      </c>
      <c r="T2818" s="2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24">
        <f t="shared" ref="S2819:S2882" si="178">(((J2819/60)/60)/24)+DATE(1970,1,1)</f>
        <v>42023.634976851856</v>
      </c>
      <c r="T2819" s="2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24">
        <f t="shared" si="178"/>
        <v>42250.598217592589</v>
      </c>
      <c r="T2820" s="2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24">
        <f t="shared" si="178"/>
        <v>42139.525567129633</v>
      </c>
      <c r="T2821" s="2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24">
        <f t="shared" si="178"/>
        <v>42401.610983796301</v>
      </c>
      <c r="T2822" s="2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24">
        <f t="shared" si="178"/>
        <v>41875.922858796301</v>
      </c>
      <c r="T2823" s="2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24">
        <f t="shared" si="178"/>
        <v>42060.683935185181</v>
      </c>
      <c r="T2824" s="2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24">
        <f t="shared" si="178"/>
        <v>42067.011643518519</v>
      </c>
      <c r="T2825" s="2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24">
        <f t="shared" si="178"/>
        <v>42136.270787037036</v>
      </c>
      <c r="T2826" s="2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24">
        <f t="shared" si="178"/>
        <v>42312.792662037042</v>
      </c>
      <c r="T2827" s="2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24">
        <f t="shared" si="178"/>
        <v>42171.034861111111</v>
      </c>
      <c r="T2828" s="2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24">
        <f t="shared" si="178"/>
        <v>42494.683634259258</v>
      </c>
      <c r="T2829" s="2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24">
        <f t="shared" si="178"/>
        <v>42254.264687499999</v>
      </c>
      <c r="T2830" s="2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24">
        <f t="shared" si="178"/>
        <v>42495.434236111112</v>
      </c>
      <c r="T2831" s="2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24">
        <f t="shared" si="178"/>
        <v>41758.839675925927</v>
      </c>
      <c r="T2832" s="2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24">
        <f t="shared" si="178"/>
        <v>42171.824884259258</v>
      </c>
      <c r="T2833" s="2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24">
        <f t="shared" si="178"/>
        <v>41938.709421296298</v>
      </c>
      <c r="T2834" s="2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24">
        <f t="shared" si="178"/>
        <v>42268.127696759257</v>
      </c>
      <c r="T2835" s="2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24">
        <f t="shared" si="178"/>
        <v>42019.959837962961</v>
      </c>
      <c r="T2836" s="2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24">
        <f t="shared" si="178"/>
        <v>42313.703900462962</v>
      </c>
      <c r="T2837" s="2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24">
        <f t="shared" si="178"/>
        <v>42746.261782407411</v>
      </c>
      <c r="T2838" s="2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24">
        <f t="shared" si="178"/>
        <v>42307.908379629633</v>
      </c>
      <c r="T2839" s="2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24">
        <f t="shared" si="178"/>
        <v>41842.607592592591</v>
      </c>
      <c r="T2840" s="2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24">
        <f t="shared" si="178"/>
        <v>41853.240208333329</v>
      </c>
      <c r="T2841" s="2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24">
        <f t="shared" si="178"/>
        <v>42060.035636574074</v>
      </c>
      <c r="T2842" s="2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24">
        <f t="shared" si="178"/>
        <v>42291.739548611105</v>
      </c>
      <c r="T2843" s="2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24">
        <f t="shared" si="178"/>
        <v>41784.952488425923</v>
      </c>
      <c r="T2844" s="2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24">
        <f t="shared" si="178"/>
        <v>42492.737847222219</v>
      </c>
      <c r="T2845" s="2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24">
        <f t="shared" si="178"/>
        <v>42709.546064814815</v>
      </c>
      <c r="T2846" s="2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24">
        <f t="shared" si="178"/>
        <v>42103.016585648147</v>
      </c>
      <c r="T2847" s="2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24">
        <f t="shared" si="178"/>
        <v>42108.692060185189</v>
      </c>
      <c r="T2848" s="2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24">
        <f t="shared" si="178"/>
        <v>42453.806307870371</v>
      </c>
      <c r="T2849" s="2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24">
        <f t="shared" si="178"/>
        <v>42123.648831018523</v>
      </c>
      <c r="T2850" s="2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24">
        <f t="shared" si="178"/>
        <v>42453.428240740745</v>
      </c>
      <c r="T2851" s="2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24">
        <f t="shared" si="178"/>
        <v>41858.007071759261</v>
      </c>
      <c r="T2852" s="2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24">
        <f t="shared" si="178"/>
        <v>42390.002650462964</v>
      </c>
      <c r="T2853" s="2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24">
        <f t="shared" si="178"/>
        <v>41781.045173611114</v>
      </c>
      <c r="T2854" s="2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24">
        <f t="shared" si="178"/>
        <v>41836.190937499996</v>
      </c>
      <c r="T2855" s="2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24">
        <f t="shared" si="178"/>
        <v>42111.71665509259</v>
      </c>
      <c r="T2856" s="2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24">
        <f t="shared" si="178"/>
        <v>42370.007766203707</v>
      </c>
      <c r="T2857" s="2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24">
        <f t="shared" si="178"/>
        <v>42165.037581018521</v>
      </c>
      <c r="T2858" s="2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24">
        <f t="shared" si="178"/>
        <v>42726.920081018514</v>
      </c>
      <c r="T2859" s="2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24">
        <f t="shared" si="178"/>
        <v>41954.545081018514</v>
      </c>
      <c r="T2860" s="2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24">
        <f t="shared" si="178"/>
        <v>42233.362314814818</v>
      </c>
      <c r="T2861" s="2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24">
        <f t="shared" si="178"/>
        <v>42480.800648148142</v>
      </c>
      <c r="T2862" s="2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24">
        <f t="shared" si="178"/>
        <v>42257.590833333335</v>
      </c>
      <c r="T2863" s="2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24">
        <f t="shared" si="178"/>
        <v>41784.789687500001</v>
      </c>
      <c r="T2864" s="2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24">
        <f t="shared" si="178"/>
        <v>41831.675034722226</v>
      </c>
      <c r="T2865" s="2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24">
        <f t="shared" si="178"/>
        <v>42172.613506944443</v>
      </c>
      <c r="T2866" s="2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24">
        <f t="shared" si="178"/>
        <v>41950.114108796297</v>
      </c>
      <c r="T2867" s="2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24">
        <f t="shared" si="178"/>
        <v>42627.955104166671</v>
      </c>
      <c r="T2868" s="2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24">
        <f t="shared" si="178"/>
        <v>42531.195277777777</v>
      </c>
      <c r="T2869" s="2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24">
        <f t="shared" si="178"/>
        <v>42618.827013888891</v>
      </c>
      <c r="T2870" s="2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24">
        <f t="shared" si="178"/>
        <v>42540.593530092592</v>
      </c>
      <c r="T2871" s="2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24">
        <f t="shared" si="178"/>
        <v>41746.189409722225</v>
      </c>
      <c r="T2872" s="2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24">
        <f t="shared" si="178"/>
        <v>41974.738576388889</v>
      </c>
      <c r="T2873" s="2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24">
        <f t="shared" si="178"/>
        <v>42115.11618055556</v>
      </c>
      <c r="T2874" s="2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24">
        <f t="shared" si="178"/>
        <v>42002.817488425921</v>
      </c>
      <c r="T2875" s="2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24">
        <f t="shared" si="178"/>
        <v>42722.84474537037</v>
      </c>
      <c r="T2876" s="2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24">
        <f t="shared" si="178"/>
        <v>42465.128391203703</v>
      </c>
      <c r="T2877" s="2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24">
        <f t="shared" si="178"/>
        <v>42171.743969907402</v>
      </c>
      <c r="T2878" s="2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24">
        <f t="shared" si="178"/>
        <v>42672.955138888887</v>
      </c>
      <c r="T2879" s="2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24">
        <f t="shared" si="178"/>
        <v>42128.615682870368</v>
      </c>
      <c r="T2880" s="2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24">
        <f t="shared" si="178"/>
        <v>42359.725243055553</v>
      </c>
      <c r="T2881" s="2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 0)</f>
        <v>23</v>
      </c>
      <c r="P2882">
        <f t="shared" si="177"/>
        <v>96.55</v>
      </c>
      <c r="Q2882" s="10" t="s">
        <v>8315</v>
      </c>
      <c r="R2882" t="s">
        <v>8316</v>
      </c>
      <c r="S2882" s="24">
        <f t="shared" si="178"/>
        <v>42192.905694444446</v>
      </c>
      <c r="T2882" s="2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24">
        <f t="shared" ref="S2883:S2946" si="182">(((J2883/60)/60)/24)+DATE(1970,1,1)</f>
        <v>41916.597638888888</v>
      </c>
      <c r="T2883" s="2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24">
        <f t="shared" si="182"/>
        <v>42461.596273148149</v>
      </c>
      <c r="T2884" s="2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24">
        <f t="shared" si="182"/>
        <v>42370.90320601852</v>
      </c>
      <c r="T2885" s="2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24">
        <f t="shared" si="182"/>
        <v>41948.727256944447</v>
      </c>
      <c r="T2886" s="2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24">
        <f t="shared" si="182"/>
        <v>42047.07640046296</v>
      </c>
      <c r="T2887" s="2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24">
        <f t="shared" si="182"/>
        <v>42261.632916666669</v>
      </c>
      <c r="T2888" s="2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24">
        <f t="shared" si="182"/>
        <v>41985.427361111113</v>
      </c>
      <c r="T2889" s="2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24">
        <f t="shared" si="182"/>
        <v>41922.535185185188</v>
      </c>
      <c r="T2890" s="2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24">
        <f t="shared" si="182"/>
        <v>41850.863252314812</v>
      </c>
      <c r="T2891" s="2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24">
        <f t="shared" si="182"/>
        <v>41831.742962962962</v>
      </c>
      <c r="T2892" s="2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24">
        <f t="shared" si="182"/>
        <v>42415.883425925931</v>
      </c>
      <c r="T2893" s="2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24">
        <f t="shared" si="182"/>
        <v>41869.714166666665</v>
      </c>
      <c r="T2894" s="2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24">
        <f t="shared" si="182"/>
        <v>41953.773090277777</v>
      </c>
      <c r="T2895" s="2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24">
        <f t="shared" si="182"/>
        <v>42037.986284722225</v>
      </c>
      <c r="T2896" s="2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24">
        <f t="shared" si="182"/>
        <v>41811.555462962962</v>
      </c>
      <c r="T2897" s="2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24">
        <f t="shared" si="182"/>
        <v>42701.908807870372</v>
      </c>
      <c r="T2898" s="2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24">
        <f t="shared" si="182"/>
        <v>42258.646504629629</v>
      </c>
      <c r="T2899" s="2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24">
        <f t="shared" si="182"/>
        <v>42278.664965277778</v>
      </c>
      <c r="T2900" s="2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24">
        <f t="shared" si="182"/>
        <v>42515.078217592592</v>
      </c>
      <c r="T2901" s="2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24">
        <f t="shared" si="182"/>
        <v>41830.234166666669</v>
      </c>
      <c r="T2902" s="2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24">
        <f t="shared" si="182"/>
        <v>41982.904386574075</v>
      </c>
      <c r="T2903" s="2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24">
        <f t="shared" si="182"/>
        <v>42210.439768518518</v>
      </c>
      <c r="T2904" s="2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24">
        <f t="shared" si="182"/>
        <v>42196.166874999995</v>
      </c>
      <c r="T2905" s="2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24">
        <f t="shared" si="182"/>
        <v>41940.967951388891</v>
      </c>
      <c r="T2906" s="2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24">
        <f t="shared" si="182"/>
        <v>42606.056863425925</v>
      </c>
      <c r="T2907" s="2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24">
        <f t="shared" si="182"/>
        <v>42199.648912037039</v>
      </c>
      <c r="T2908" s="2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24">
        <f t="shared" si="182"/>
        <v>42444.877743055549</v>
      </c>
      <c r="T2909" s="2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24">
        <f t="shared" si="182"/>
        <v>42499.731701388882</v>
      </c>
      <c r="T2910" s="2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24">
        <f t="shared" si="182"/>
        <v>41929.266215277778</v>
      </c>
      <c r="T2911" s="2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24">
        <f t="shared" si="182"/>
        <v>42107.841284722221</v>
      </c>
      <c r="T2912" s="2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24">
        <f t="shared" si="182"/>
        <v>42142.768819444449</v>
      </c>
      <c r="T2913" s="2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24">
        <f t="shared" si="182"/>
        <v>42354.131643518514</v>
      </c>
      <c r="T2914" s="2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24">
        <f t="shared" si="182"/>
        <v>41828.922905092593</v>
      </c>
      <c r="T2915" s="2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24">
        <f t="shared" si="182"/>
        <v>42017.907337962963</v>
      </c>
      <c r="T2916" s="2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24">
        <f t="shared" si="182"/>
        <v>42415.398032407407</v>
      </c>
      <c r="T2917" s="2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24">
        <f t="shared" si="182"/>
        <v>41755.476724537039</v>
      </c>
      <c r="T2918" s="2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24">
        <f t="shared" si="182"/>
        <v>42245.234340277777</v>
      </c>
      <c r="T2919" s="2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24">
        <f t="shared" si="182"/>
        <v>42278.629710648151</v>
      </c>
      <c r="T2920" s="2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24">
        <f t="shared" si="182"/>
        <v>41826.61954861111</v>
      </c>
      <c r="T2921" s="2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24">
        <f t="shared" si="182"/>
        <v>42058.792476851857</v>
      </c>
      <c r="T2922" s="2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24">
        <f t="shared" si="182"/>
        <v>41877.886620370373</v>
      </c>
      <c r="T2923" s="2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24">
        <f t="shared" si="182"/>
        <v>42097.874155092592</v>
      </c>
      <c r="T2924" s="2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24">
        <f t="shared" si="182"/>
        <v>42013.15253472222</v>
      </c>
      <c r="T2925" s="2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24">
        <f t="shared" si="182"/>
        <v>42103.556828703702</v>
      </c>
      <c r="T2926" s="2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24">
        <f t="shared" si="182"/>
        <v>41863.584120370368</v>
      </c>
      <c r="T2927" s="2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24">
        <f t="shared" si="182"/>
        <v>42044.765960648147</v>
      </c>
      <c r="T2928" s="2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24">
        <f t="shared" si="182"/>
        <v>41806.669317129628</v>
      </c>
      <c r="T2929" s="2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24">
        <f t="shared" si="182"/>
        <v>42403.998217592598</v>
      </c>
      <c r="T2930" s="2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24">
        <f t="shared" si="182"/>
        <v>41754.564328703702</v>
      </c>
      <c r="T2931" s="2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24">
        <f t="shared" si="182"/>
        <v>42101.584074074075</v>
      </c>
      <c r="T2932" s="2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24">
        <f t="shared" si="182"/>
        <v>41872.291238425925</v>
      </c>
      <c r="T2933" s="2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24">
        <f t="shared" si="182"/>
        <v>42025.164780092593</v>
      </c>
      <c r="T2934" s="2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24">
        <f t="shared" si="182"/>
        <v>42495.956631944442</v>
      </c>
      <c r="T2935" s="2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24">
        <f t="shared" si="182"/>
        <v>41775.636157407411</v>
      </c>
      <c r="T2936" s="2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24">
        <f t="shared" si="182"/>
        <v>42553.583425925928</v>
      </c>
      <c r="T2937" s="2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24">
        <f t="shared" si="182"/>
        <v>41912.650729166664</v>
      </c>
      <c r="T2938" s="2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24">
        <f t="shared" si="182"/>
        <v>41803.457326388889</v>
      </c>
      <c r="T2939" s="2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24">
        <f t="shared" si="182"/>
        <v>42004.703865740739</v>
      </c>
      <c r="T2940" s="2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24">
        <f t="shared" si="182"/>
        <v>41845.809166666666</v>
      </c>
      <c r="T2941" s="2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24">
        <f t="shared" si="182"/>
        <v>41982.773356481484</v>
      </c>
      <c r="T2942" s="2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24">
        <f t="shared" si="182"/>
        <v>42034.960127314815</v>
      </c>
      <c r="T2943" s="2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24">
        <f t="shared" si="182"/>
        <v>42334.803923611107</v>
      </c>
      <c r="T2944" s="2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24">
        <f t="shared" si="182"/>
        <v>42077.129398148143</v>
      </c>
      <c r="T2945" s="2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 0)</f>
        <v>1</v>
      </c>
      <c r="P2946">
        <f t="shared" si="181"/>
        <v>100</v>
      </c>
      <c r="Q2946" s="10" t="s">
        <v>8315</v>
      </c>
      <c r="R2946" t="s">
        <v>8355</v>
      </c>
      <c r="S2946" s="24">
        <f t="shared" si="182"/>
        <v>42132.9143287037</v>
      </c>
      <c r="T2946" s="2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24">
        <f t="shared" ref="S2947:S3010" si="186">(((J2947/60)/60)/24)+DATE(1970,1,1)</f>
        <v>42118.139583333337</v>
      </c>
      <c r="T2947" s="2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24">
        <f t="shared" si="186"/>
        <v>42567.531157407408</v>
      </c>
      <c r="T2948" s="2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24">
        <f t="shared" si="186"/>
        <v>42649.562118055561</v>
      </c>
      <c r="T2949" s="2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24">
        <f t="shared" si="186"/>
        <v>42097.649224537032</v>
      </c>
      <c r="T2950" s="2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24">
        <f t="shared" si="186"/>
        <v>42297.823113425926</v>
      </c>
      <c r="T2951" s="2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24">
        <f t="shared" si="186"/>
        <v>42362.36518518519</v>
      </c>
      <c r="T2952" s="2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24">
        <f t="shared" si="186"/>
        <v>41872.802928240737</v>
      </c>
      <c r="T2953" s="2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24">
        <f t="shared" si="186"/>
        <v>42628.690266203703</v>
      </c>
      <c r="T2954" s="2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24">
        <f t="shared" si="186"/>
        <v>42255.791909722218</v>
      </c>
      <c r="T2955" s="2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24">
        <f t="shared" si="186"/>
        <v>42790.583368055552</v>
      </c>
      <c r="T2956" s="2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24">
        <f t="shared" si="186"/>
        <v>42141.741307870368</v>
      </c>
      <c r="T2957" s="2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24">
        <f t="shared" si="186"/>
        <v>42464.958912037036</v>
      </c>
      <c r="T2958" s="2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24">
        <f t="shared" si="186"/>
        <v>42031.011249999996</v>
      </c>
      <c r="T2959" s="2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24">
        <f t="shared" si="186"/>
        <v>42438.779131944444</v>
      </c>
      <c r="T2960" s="2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24">
        <f t="shared" si="186"/>
        <v>42498.008391203708</v>
      </c>
      <c r="T2961" s="2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24">
        <f t="shared" si="186"/>
        <v>41863.757210648146</v>
      </c>
      <c r="T2962" s="2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24">
        <f t="shared" si="186"/>
        <v>42061.212488425925</v>
      </c>
      <c r="T2963" s="2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24">
        <f t="shared" si="186"/>
        <v>42036.24428240741</v>
      </c>
      <c r="T2964" s="2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24">
        <f t="shared" si="186"/>
        <v>42157.470185185186</v>
      </c>
      <c r="T2965" s="2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24">
        <f t="shared" si="186"/>
        <v>41827.909942129627</v>
      </c>
      <c r="T2966" s="2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24">
        <f t="shared" si="186"/>
        <v>42162.729548611111</v>
      </c>
      <c r="T2967" s="2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24">
        <f t="shared" si="186"/>
        <v>42233.738564814819</v>
      </c>
      <c r="T2968" s="2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24">
        <f t="shared" si="186"/>
        <v>42042.197824074072</v>
      </c>
      <c r="T2969" s="2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24">
        <f t="shared" si="186"/>
        <v>42585.523842592593</v>
      </c>
      <c r="T2970" s="2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24">
        <f t="shared" si="186"/>
        <v>42097.786493055552</v>
      </c>
      <c r="T2971" s="2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24">
        <f t="shared" si="186"/>
        <v>41808.669571759259</v>
      </c>
      <c r="T2972" s="2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24">
        <f t="shared" si="186"/>
        <v>41852.658310185187</v>
      </c>
      <c r="T2973" s="2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24">
        <f t="shared" si="186"/>
        <v>42694.110185185185</v>
      </c>
      <c r="T2974" s="2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24">
        <f t="shared" si="186"/>
        <v>42341.818379629629</v>
      </c>
      <c r="T2975" s="2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24">
        <f t="shared" si="186"/>
        <v>41880.061006944445</v>
      </c>
      <c r="T2976" s="2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24">
        <f t="shared" si="186"/>
        <v>41941.683865740742</v>
      </c>
      <c r="T2977" s="2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24">
        <f t="shared" si="186"/>
        <v>42425.730671296296</v>
      </c>
      <c r="T2978" s="2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24">
        <f t="shared" si="186"/>
        <v>42026.88118055556</v>
      </c>
      <c r="T2979" s="2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24">
        <f t="shared" si="186"/>
        <v>41922.640590277777</v>
      </c>
      <c r="T2980" s="2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24">
        <f t="shared" si="186"/>
        <v>41993.824340277773</v>
      </c>
      <c r="T2981" s="2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24">
        <f t="shared" si="186"/>
        <v>42219.915856481486</v>
      </c>
      <c r="T2982" s="2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24">
        <f t="shared" si="186"/>
        <v>42225.559675925921</v>
      </c>
      <c r="T2983" s="2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24">
        <f t="shared" si="186"/>
        <v>42381.686840277776</v>
      </c>
      <c r="T2984" s="2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24">
        <f t="shared" si="186"/>
        <v>41894.632361111115</v>
      </c>
      <c r="T2985" s="2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24">
        <f t="shared" si="186"/>
        <v>42576.278715277775</v>
      </c>
      <c r="T2986" s="2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24">
        <f t="shared" si="186"/>
        <v>42654.973703703698</v>
      </c>
      <c r="T2987" s="2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24">
        <f t="shared" si="186"/>
        <v>42431.500069444446</v>
      </c>
      <c r="T2988" s="2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24">
        <f t="shared" si="186"/>
        <v>42627.307303240741</v>
      </c>
      <c r="T2989" s="2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24">
        <f t="shared" si="186"/>
        <v>42511.362048611118</v>
      </c>
      <c r="T2990" s="2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24">
        <f t="shared" si="186"/>
        <v>42337.02039351852</v>
      </c>
      <c r="T2991" s="2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24">
        <f t="shared" si="186"/>
        <v>42341.57430555555</v>
      </c>
      <c r="T2992" s="2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24">
        <f t="shared" si="186"/>
        <v>42740.837152777778</v>
      </c>
      <c r="T2993" s="2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24">
        <f t="shared" si="186"/>
        <v>42622.767476851848</v>
      </c>
      <c r="T2994" s="2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24">
        <f t="shared" si="186"/>
        <v>42390.838738425926</v>
      </c>
      <c r="T2995" s="2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24">
        <f t="shared" si="186"/>
        <v>41885.478842592594</v>
      </c>
      <c r="T2996" s="2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24">
        <f t="shared" si="186"/>
        <v>42724.665173611109</v>
      </c>
      <c r="T2997" s="2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24">
        <f t="shared" si="186"/>
        <v>42090.912500000006</v>
      </c>
      <c r="T2998" s="2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24">
        <f t="shared" si="186"/>
        <v>42775.733715277776</v>
      </c>
      <c r="T2999" s="2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24">
        <f t="shared" si="186"/>
        <v>41778.193622685183</v>
      </c>
      <c r="T3000" s="2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24">
        <f t="shared" si="186"/>
        <v>42780.740277777775</v>
      </c>
      <c r="T3001" s="2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24">
        <f t="shared" si="186"/>
        <v>42752.827199074076</v>
      </c>
      <c r="T3002" s="2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24">
        <f t="shared" si="186"/>
        <v>42534.895625000005</v>
      </c>
      <c r="T3003" s="2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24">
        <f t="shared" si="186"/>
        <v>41239.83625</v>
      </c>
      <c r="T3004" s="2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24">
        <f t="shared" si="186"/>
        <v>42398.849259259259</v>
      </c>
      <c r="T3005" s="2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24">
        <f t="shared" si="186"/>
        <v>41928.881064814814</v>
      </c>
      <c r="T3006" s="2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24">
        <f t="shared" si="186"/>
        <v>41888.674826388888</v>
      </c>
      <c r="T3007" s="2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24">
        <f t="shared" si="186"/>
        <v>41957.756840277783</v>
      </c>
      <c r="T3008" s="2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24">
        <f t="shared" si="186"/>
        <v>42098.216238425928</v>
      </c>
      <c r="T3009" s="2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 0)</f>
        <v>101</v>
      </c>
      <c r="P3010">
        <f t="shared" si="185"/>
        <v>116.73</v>
      </c>
      <c r="Q3010" s="10" t="s">
        <v>8315</v>
      </c>
      <c r="R3010" t="s">
        <v>8355</v>
      </c>
      <c r="S3010" s="24">
        <f t="shared" si="186"/>
        <v>42360.212025462963</v>
      </c>
      <c r="T3010" s="2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24">
        <f t="shared" ref="S3011:S3074" si="190">(((J3011/60)/60)/24)+DATE(1970,1,1)</f>
        <v>41939.569907407407</v>
      </c>
      <c r="T3011" s="2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24">
        <f t="shared" si="190"/>
        <v>41996.832395833335</v>
      </c>
      <c r="T3012" s="2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24">
        <f t="shared" si="190"/>
        <v>42334.468935185185</v>
      </c>
      <c r="T3013" s="2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24">
        <f t="shared" si="190"/>
        <v>42024.702893518523</v>
      </c>
      <c r="T3014" s="2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24">
        <f t="shared" si="190"/>
        <v>42146.836215277777</v>
      </c>
      <c r="T3015" s="2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24">
        <f t="shared" si="190"/>
        <v>41920.123611111114</v>
      </c>
      <c r="T3016" s="2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24">
        <f t="shared" si="190"/>
        <v>41785.72729166667</v>
      </c>
      <c r="T3017" s="2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24">
        <f t="shared" si="190"/>
        <v>41778.548055555555</v>
      </c>
      <c r="T3018" s="2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24">
        <f t="shared" si="190"/>
        <v>41841.850034722222</v>
      </c>
      <c r="T3019" s="2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24">
        <f t="shared" si="190"/>
        <v>42163.29833333334</v>
      </c>
      <c r="T3020" s="2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24">
        <f t="shared" si="190"/>
        <v>41758.833564814813</v>
      </c>
      <c r="T3021" s="2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24">
        <f t="shared" si="190"/>
        <v>42170.846446759257</v>
      </c>
      <c r="T3022" s="2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24">
        <f t="shared" si="190"/>
        <v>42660.618854166663</v>
      </c>
      <c r="T3023" s="2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24">
        <f t="shared" si="190"/>
        <v>42564.95380787037</v>
      </c>
      <c r="T3024" s="2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24">
        <f t="shared" si="190"/>
        <v>42121.675763888896</v>
      </c>
      <c r="T3025" s="2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24">
        <f t="shared" si="190"/>
        <v>41158.993923611109</v>
      </c>
      <c r="T3026" s="2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24">
        <f t="shared" si="190"/>
        <v>41761.509409722225</v>
      </c>
      <c r="T3027" s="2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24">
        <f t="shared" si="190"/>
        <v>42783.459398148145</v>
      </c>
      <c r="T3028" s="2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24">
        <f t="shared" si="190"/>
        <v>42053.704293981486</v>
      </c>
      <c r="T3029" s="2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24">
        <f t="shared" si="190"/>
        <v>42567.264178240745</v>
      </c>
      <c r="T3030" s="2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24">
        <f t="shared" si="190"/>
        <v>41932.708877314813</v>
      </c>
      <c r="T3031" s="2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24">
        <f t="shared" si="190"/>
        <v>42233.747349537036</v>
      </c>
      <c r="T3032" s="2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24">
        <f t="shared" si="190"/>
        <v>42597.882488425923</v>
      </c>
      <c r="T3033" s="2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24">
        <f t="shared" si="190"/>
        <v>42228.044664351852</v>
      </c>
      <c r="T3034" s="2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24">
        <f t="shared" si="190"/>
        <v>42570.110243055555</v>
      </c>
      <c r="T3035" s="2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24">
        <f t="shared" si="190"/>
        <v>42644.535358796296</v>
      </c>
      <c r="T3036" s="2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24">
        <f t="shared" si="190"/>
        <v>41368.560289351852</v>
      </c>
      <c r="T3037" s="2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24">
        <f t="shared" si="190"/>
        <v>41466.785231481481</v>
      </c>
      <c r="T3038" s="2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24">
        <f t="shared" si="190"/>
        <v>40378.893206018518</v>
      </c>
      <c r="T3039" s="2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24">
        <f t="shared" si="190"/>
        <v>42373.252280092594</v>
      </c>
      <c r="T3040" s="2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24">
        <f t="shared" si="190"/>
        <v>41610.794421296298</v>
      </c>
      <c r="T3041" s="2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24">
        <f t="shared" si="190"/>
        <v>42177.791909722218</v>
      </c>
      <c r="T3042" s="2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24">
        <f t="shared" si="190"/>
        <v>42359.868611111116</v>
      </c>
      <c r="T3043" s="2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24">
        <f t="shared" si="190"/>
        <v>42253.688043981485</v>
      </c>
      <c r="T3044" s="2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24">
        <f t="shared" si="190"/>
        <v>42083.070590277777</v>
      </c>
      <c r="T3045" s="2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24">
        <f t="shared" si="190"/>
        <v>42387.7268287037</v>
      </c>
      <c r="T3046" s="2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24">
        <f t="shared" si="190"/>
        <v>41843.155729166669</v>
      </c>
      <c r="T3047" s="2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24">
        <f t="shared" si="190"/>
        <v>41862.803078703706</v>
      </c>
      <c r="T3048" s="2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24">
        <f t="shared" si="190"/>
        <v>42443.989050925928</v>
      </c>
      <c r="T3049" s="2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24">
        <f t="shared" si="190"/>
        <v>41975.901180555549</v>
      </c>
      <c r="T3050" s="2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24">
        <f t="shared" si="190"/>
        <v>42139.014525462961</v>
      </c>
      <c r="T3051" s="2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24">
        <f t="shared" si="190"/>
        <v>42465.16851851852</v>
      </c>
      <c r="T3052" s="2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24">
        <f t="shared" si="190"/>
        <v>42744.416030092587</v>
      </c>
      <c r="T3053" s="2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24">
        <f t="shared" si="190"/>
        <v>42122.670069444444</v>
      </c>
      <c r="T3054" s="2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24">
        <f t="shared" si="190"/>
        <v>41862.761724537035</v>
      </c>
      <c r="T3055" s="2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24">
        <f t="shared" si="190"/>
        <v>42027.832800925928</v>
      </c>
      <c r="T3056" s="2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24">
        <f t="shared" si="190"/>
        <v>41953.95821759259</v>
      </c>
      <c r="T3057" s="2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24">
        <f t="shared" si="190"/>
        <v>41851.636388888888</v>
      </c>
      <c r="T3058" s="2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24">
        <f t="shared" si="190"/>
        <v>42433.650590277779</v>
      </c>
      <c r="T3059" s="2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24">
        <f t="shared" si="190"/>
        <v>42460.374305555553</v>
      </c>
      <c r="T3060" s="2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24">
        <f t="shared" si="190"/>
        <v>41829.935717592591</v>
      </c>
      <c r="T3061" s="2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24">
        <f t="shared" si="190"/>
        <v>42245.274699074071</v>
      </c>
      <c r="T3062" s="2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24">
        <f t="shared" si="190"/>
        <v>41834.784120370372</v>
      </c>
      <c r="T3063" s="2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24">
        <f t="shared" si="190"/>
        <v>42248.535787037035</v>
      </c>
      <c r="T3064" s="2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24">
        <f t="shared" si="190"/>
        <v>42630.922893518517</v>
      </c>
      <c r="T3065" s="2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24">
        <f t="shared" si="190"/>
        <v>42299.130162037036</v>
      </c>
      <c r="T3066" s="2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24">
        <f t="shared" si="190"/>
        <v>41825.055231481485</v>
      </c>
      <c r="T3067" s="2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24">
        <f t="shared" si="190"/>
        <v>42531.228437500002</v>
      </c>
      <c r="T3068" s="2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24">
        <f t="shared" si="190"/>
        <v>42226.938414351855</v>
      </c>
      <c r="T3069" s="2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24">
        <f t="shared" si="190"/>
        <v>42263.691574074073</v>
      </c>
      <c r="T3070" s="2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24">
        <f t="shared" si="190"/>
        <v>41957.833726851852</v>
      </c>
      <c r="T3071" s="2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24">
        <f t="shared" si="190"/>
        <v>42690.733437499999</v>
      </c>
      <c r="T3072" s="2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24">
        <f t="shared" si="190"/>
        <v>42097.732418981483</v>
      </c>
      <c r="T3073" s="2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 0)</f>
        <v>0</v>
      </c>
      <c r="P3074">
        <f t="shared" si="189"/>
        <v>1</v>
      </c>
      <c r="Q3074" s="10" t="s">
        <v>8315</v>
      </c>
      <c r="R3074" t="s">
        <v>8355</v>
      </c>
      <c r="S3074" s="24">
        <f t="shared" si="190"/>
        <v>42658.690532407403</v>
      </c>
      <c r="T3074" s="2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24">
        <f t="shared" ref="S3075:S3138" si="194">(((J3075/60)/60)/24)+DATE(1970,1,1)</f>
        <v>42111.684027777781</v>
      </c>
      <c r="T3075" s="2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24">
        <f t="shared" si="194"/>
        <v>42409.571284722217</v>
      </c>
      <c r="T3076" s="2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24">
        <f t="shared" si="194"/>
        <v>42551.102314814809</v>
      </c>
      <c r="T3077" s="2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24">
        <f t="shared" si="194"/>
        <v>42226.651886574073</v>
      </c>
      <c r="T3078" s="2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24">
        <f t="shared" si="194"/>
        <v>42766.956921296296</v>
      </c>
      <c r="T3079" s="2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24">
        <f t="shared" si="194"/>
        <v>42031.138831018514</v>
      </c>
      <c r="T3080" s="2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24">
        <f t="shared" si="194"/>
        <v>42055.713368055556</v>
      </c>
      <c r="T3081" s="2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24">
        <f t="shared" si="194"/>
        <v>41940.028287037036</v>
      </c>
      <c r="T3082" s="2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24">
        <f t="shared" si="194"/>
        <v>42237.181608796294</v>
      </c>
      <c r="T3083" s="2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24">
        <f t="shared" si="194"/>
        <v>42293.922986111109</v>
      </c>
      <c r="T3084" s="2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24">
        <f t="shared" si="194"/>
        <v>41853.563402777778</v>
      </c>
      <c r="T3085" s="2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24">
        <f t="shared" si="194"/>
        <v>42100.723738425921</v>
      </c>
      <c r="T3086" s="2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24">
        <f t="shared" si="194"/>
        <v>42246.883784722217</v>
      </c>
      <c r="T3087" s="2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24">
        <f t="shared" si="194"/>
        <v>42173.67082175926</v>
      </c>
      <c r="T3088" s="2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24">
        <f t="shared" si="194"/>
        <v>42665.150347222225</v>
      </c>
      <c r="T3089" s="2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24">
        <f t="shared" si="194"/>
        <v>41981.57230324074</v>
      </c>
      <c r="T3090" s="2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24">
        <f t="shared" si="194"/>
        <v>42528.542627314819</v>
      </c>
      <c r="T3091" s="2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24">
        <f t="shared" si="194"/>
        <v>42065.818807870368</v>
      </c>
      <c r="T3092" s="2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24">
        <f t="shared" si="194"/>
        <v>42566.948414351849</v>
      </c>
      <c r="T3093" s="2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24">
        <f t="shared" si="194"/>
        <v>42255.619351851856</v>
      </c>
      <c r="T3094" s="2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24">
        <f t="shared" si="194"/>
        <v>41760.909039351849</v>
      </c>
      <c r="T3095" s="2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24">
        <f t="shared" si="194"/>
        <v>42207.795787037037</v>
      </c>
      <c r="T3096" s="2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24">
        <f t="shared" si="194"/>
        <v>42523.025231481486</v>
      </c>
      <c r="T3097" s="2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24">
        <f t="shared" si="194"/>
        <v>42114.825532407413</v>
      </c>
      <c r="T3098" s="2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24">
        <f t="shared" si="194"/>
        <v>42629.503483796296</v>
      </c>
      <c r="T3099" s="2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24">
        <f t="shared" si="194"/>
        <v>42359.792233796295</v>
      </c>
      <c r="T3100" s="2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24">
        <f t="shared" si="194"/>
        <v>42382.189710648148</v>
      </c>
      <c r="T3101" s="2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24">
        <f t="shared" si="194"/>
        <v>41902.622395833336</v>
      </c>
      <c r="T3102" s="2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24">
        <f t="shared" si="194"/>
        <v>42171.383530092593</v>
      </c>
      <c r="T3103" s="2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24">
        <f t="shared" si="194"/>
        <v>42555.340486111112</v>
      </c>
      <c r="T3104" s="2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24">
        <f t="shared" si="194"/>
        <v>42107.156319444446</v>
      </c>
      <c r="T3105" s="2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24">
        <f t="shared" si="194"/>
        <v>42006.908692129626</v>
      </c>
      <c r="T3106" s="2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24">
        <f t="shared" si="194"/>
        <v>41876.718935185185</v>
      </c>
      <c r="T3107" s="2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24">
        <f t="shared" si="194"/>
        <v>42241.429120370376</v>
      </c>
      <c r="T3108" s="2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24">
        <f t="shared" si="194"/>
        <v>42128.814247685179</v>
      </c>
      <c r="T3109" s="2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24">
        <f t="shared" si="194"/>
        <v>42062.680486111116</v>
      </c>
      <c r="T3110" s="2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24">
        <f t="shared" si="194"/>
        <v>41844.125115740739</v>
      </c>
      <c r="T3111" s="2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24">
        <f t="shared" si="194"/>
        <v>42745.031469907408</v>
      </c>
      <c r="T3112" s="2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24">
        <f t="shared" si="194"/>
        <v>41885.595138888886</v>
      </c>
      <c r="T3113" s="2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24">
        <f t="shared" si="194"/>
        <v>42615.121921296297</v>
      </c>
      <c r="T3114" s="2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24">
        <f t="shared" si="194"/>
        <v>42081.731273148151</v>
      </c>
      <c r="T3115" s="2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24">
        <f t="shared" si="194"/>
        <v>41843.632523148146</v>
      </c>
      <c r="T3116" s="2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24">
        <f t="shared" si="194"/>
        <v>42496.447071759263</v>
      </c>
      <c r="T3117" s="2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24">
        <f t="shared" si="194"/>
        <v>42081.515335648146</v>
      </c>
      <c r="T3118" s="2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24">
        <f t="shared" si="194"/>
        <v>42509.374537037031</v>
      </c>
      <c r="T3119" s="2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24">
        <f t="shared" si="194"/>
        <v>42534.649571759262</v>
      </c>
      <c r="T3120" s="2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24">
        <f t="shared" si="194"/>
        <v>42060.04550925926</v>
      </c>
      <c r="T3121" s="2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24">
        <f t="shared" si="194"/>
        <v>42435.942083333335</v>
      </c>
      <c r="T3122" s="2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24">
        <f t="shared" si="194"/>
        <v>41848.679803240739</v>
      </c>
      <c r="T3123" s="2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24">
        <f t="shared" si="194"/>
        <v>42678.932083333333</v>
      </c>
      <c r="T3124" s="2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24">
        <f t="shared" si="194"/>
        <v>42530.993032407408</v>
      </c>
      <c r="T3125" s="2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24">
        <f t="shared" si="194"/>
        <v>41977.780104166668</v>
      </c>
      <c r="T3126" s="2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24">
        <f t="shared" si="194"/>
        <v>42346.20685185185</v>
      </c>
      <c r="T3127" s="2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24">
        <f t="shared" si="194"/>
        <v>42427.01807870371</v>
      </c>
      <c r="T3128" s="2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24">
        <f t="shared" si="194"/>
        <v>42034.856817129628</v>
      </c>
      <c r="T3129" s="2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24">
        <f t="shared" si="194"/>
        <v>42780.825706018513</v>
      </c>
      <c r="T3130" s="2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24">
        <f t="shared" si="194"/>
        <v>42803.842812499999</v>
      </c>
      <c r="T3131" s="2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24">
        <f t="shared" si="194"/>
        <v>42808.640231481477</v>
      </c>
      <c r="T3132" s="2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24">
        <f t="shared" si="194"/>
        <v>42803.579224537039</v>
      </c>
      <c r="T3133" s="2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24">
        <f t="shared" si="194"/>
        <v>42786.350231481483</v>
      </c>
      <c r="T3134" s="2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24">
        <f t="shared" si="194"/>
        <v>42788.565208333333</v>
      </c>
      <c r="T3135" s="2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24">
        <f t="shared" si="194"/>
        <v>42800.720127314817</v>
      </c>
      <c r="T3136" s="2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24">
        <f t="shared" si="194"/>
        <v>42807.151863425926</v>
      </c>
      <c r="T3137" s="2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 0)</f>
        <v>128</v>
      </c>
      <c r="P3138">
        <f t="shared" si="193"/>
        <v>29.05</v>
      </c>
      <c r="Q3138" s="10" t="s">
        <v>8315</v>
      </c>
      <c r="R3138" t="s">
        <v>8316</v>
      </c>
      <c r="S3138" s="24">
        <f t="shared" si="194"/>
        <v>42789.462430555555</v>
      </c>
      <c r="T3138" s="2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24">
        <f t="shared" ref="S3139:S3202" si="198">(((J3139/60)/60)/24)+DATE(1970,1,1)</f>
        <v>42807.885057870371</v>
      </c>
      <c r="T3139" s="2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24">
        <f t="shared" si="198"/>
        <v>42809.645914351851</v>
      </c>
      <c r="T3140" s="2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24">
        <f t="shared" si="198"/>
        <v>42785.270370370374</v>
      </c>
      <c r="T3141" s="2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24">
        <f t="shared" si="198"/>
        <v>42802.718784722223</v>
      </c>
      <c r="T3142" s="2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24">
        <f t="shared" si="198"/>
        <v>42800.753333333334</v>
      </c>
      <c r="T3143" s="2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24">
        <f t="shared" si="198"/>
        <v>42783.513182870374</v>
      </c>
      <c r="T3144" s="2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24">
        <f t="shared" si="198"/>
        <v>42808.358287037037</v>
      </c>
      <c r="T3145" s="2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24">
        <f t="shared" si="198"/>
        <v>42796.538275462968</v>
      </c>
      <c r="T3146" s="2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24">
        <f t="shared" si="198"/>
        <v>42762.040902777779</v>
      </c>
      <c r="T3147" s="2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24">
        <f t="shared" si="198"/>
        <v>42796.682476851856</v>
      </c>
      <c r="T3148" s="2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24">
        <f t="shared" si="198"/>
        <v>41909.969386574077</v>
      </c>
      <c r="T3149" s="2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24">
        <f t="shared" si="198"/>
        <v>41891.665324074071</v>
      </c>
      <c r="T3150" s="2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24">
        <f t="shared" si="198"/>
        <v>41226.017361111109</v>
      </c>
      <c r="T3151" s="2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24">
        <f t="shared" si="198"/>
        <v>40478.263923611114</v>
      </c>
      <c r="T3152" s="2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24">
        <f t="shared" si="198"/>
        <v>41862.83997685185</v>
      </c>
      <c r="T3153" s="2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24">
        <f t="shared" si="198"/>
        <v>41550.867673611108</v>
      </c>
      <c r="T3154" s="2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24">
        <f t="shared" si="198"/>
        <v>40633.154363425929</v>
      </c>
      <c r="T3155" s="2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24">
        <f t="shared" si="198"/>
        <v>40970.875671296293</v>
      </c>
      <c r="T3156" s="2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24">
        <f t="shared" si="198"/>
        <v>41233.499131944445</v>
      </c>
      <c r="T3157" s="2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24">
        <f t="shared" si="198"/>
        <v>41026.953055555554</v>
      </c>
      <c r="T3158" s="2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24">
        <f t="shared" si="198"/>
        <v>41829.788252314815</v>
      </c>
      <c r="T3159" s="2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24">
        <f t="shared" si="198"/>
        <v>41447.839722222219</v>
      </c>
      <c r="T3160" s="2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24">
        <f t="shared" si="198"/>
        <v>40884.066678240742</v>
      </c>
      <c r="T3161" s="2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24">
        <f t="shared" si="198"/>
        <v>41841.26489583333</v>
      </c>
      <c r="T3162" s="2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24">
        <f t="shared" si="198"/>
        <v>41897.536134259259</v>
      </c>
      <c r="T3163" s="2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24">
        <f t="shared" si="198"/>
        <v>41799.685902777775</v>
      </c>
      <c r="T3164" s="2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24">
        <f t="shared" si="198"/>
        <v>41775.753761574073</v>
      </c>
      <c r="T3165" s="2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24">
        <f t="shared" si="198"/>
        <v>41766.80572916667</v>
      </c>
      <c r="T3166" s="2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24">
        <f t="shared" si="198"/>
        <v>40644.159259259257</v>
      </c>
      <c r="T3167" s="2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24">
        <f t="shared" si="198"/>
        <v>41940.69158564815</v>
      </c>
      <c r="T3168" s="2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24">
        <f t="shared" si="198"/>
        <v>41839.175706018519</v>
      </c>
      <c r="T3169" s="2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24">
        <f t="shared" si="198"/>
        <v>41772.105937500004</v>
      </c>
      <c r="T3170" s="2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24">
        <f t="shared" si="198"/>
        <v>41591.737974537034</v>
      </c>
      <c r="T3171" s="2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24">
        <f t="shared" si="198"/>
        <v>41789.080370370371</v>
      </c>
      <c r="T3172" s="2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24">
        <f t="shared" si="198"/>
        <v>42466.608310185184</v>
      </c>
      <c r="T3173" s="2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24">
        <f t="shared" si="198"/>
        <v>40923.729953703703</v>
      </c>
      <c r="T3174" s="2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24">
        <f t="shared" si="198"/>
        <v>41878.878379629627</v>
      </c>
      <c r="T3175" s="2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24">
        <f t="shared" si="198"/>
        <v>41862.864675925928</v>
      </c>
      <c r="T3176" s="2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24">
        <f t="shared" si="198"/>
        <v>40531.886886574073</v>
      </c>
      <c r="T3177" s="2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24">
        <f t="shared" si="198"/>
        <v>41477.930914351848</v>
      </c>
      <c r="T3178" s="2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24">
        <f t="shared" si="198"/>
        <v>41781.666770833333</v>
      </c>
      <c r="T3179" s="2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24">
        <f t="shared" si="198"/>
        <v>41806.605034722219</v>
      </c>
      <c r="T3180" s="2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24">
        <f t="shared" si="198"/>
        <v>41375.702210648145</v>
      </c>
      <c r="T3181" s="2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24">
        <f t="shared" si="198"/>
        <v>41780.412604166668</v>
      </c>
      <c r="T3182" s="2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24">
        <f t="shared" si="198"/>
        <v>41779.310034722221</v>
      </c>
      <c r="T3183" s="2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24">
        <f t="shared" si="198"/>
        <v>40883.949317129627</v>
      </c>
      <c r="T3184" s="2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24">
        <f t="shared" si="198"/>
        <v>41491.79478009259</v>
      </c>
      <c r="T3185" s="2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24">
        <f t="shared" si="198"/>
        <v>41791.993414351848</v>
      </c>
      <c r="T3186" s="2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24">
        <f t="shared" si="198"/>
        <v>41829.977326388893</v>
      </c>
      <c r="T3187" s="2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24">
        <f t="shared" si="198"/>
        <v>41868.924050925925</v>
      </c>
      <c r="T3188" s="2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24">
        <f t="shared" si="198"/>
        <v>41835.666354166664</v>
      </c>
      <c r="T3189" s="2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24">
        <f t="shared" si="198"/>
        <v>42144.415532407409</v>
      </c>
      <c r="T3190" s="2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24">
        <f t="shared" si="198"/>
        <v>42118.346435185187</v>
      </c>
      <c r="T3191" s="2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24">
        <f t="shared" si="198"/>
        <v>42683.151331018518</v>
      </c>
      <c r="T3192" s="2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24">
        <f t="shared" si="198"/>
        <v>42538.755428240736</v>
      </c>
      <c r="T3193" s="2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24">
        <f t="shared" si="198"/>
        <v>42018.94049768518</v>
      </c>
      <c r="T3194" s="2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24">
        <f t="shared" si="198"/>
        <v>42010.968240740738</v>
      </c>
      <c r="T3195" s="2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24">
        <f t="shared" si="198"/>
        <v>42182.062476851846</v>
      </c>
      <c r="T3196" s="2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24">
        <f t="shared" si="198"/>
        <v>42017.594236111108</v>
      </c>
      <c r="T3197" s="2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24">
        <f t="shared" si="198"/>
        <v>42157.598090277781</v>
      </c>
      <c r="T3198" s="2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24">
        <f t="shared" si="198"/>
        <v>42009.493263888886</v>
      </c>
      <c r="T3199" s="2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24">
        <f t="shared" si="198"/>
        <v>42013.424502314811</v>
      </c>
      <c r="T3200" s="2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24">
        <f t="shared" si="198"/>
        <v>41858.761782407404</v>
      </c>
      <c r="T3201" s="2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 0)</f>
        <v>0</v>
      </c>
      <c r="P3202">
        <f t="shared" si="197"/>
        <v>1</v>
      </c>
      <c r="Q3202" s="10" t="s">
        <v>8315</v>
      </c>
      <c r="R3202" t="s">
        <v>8357</v>
      </c>
      <c r="S3202" s="24">
        <f t="shared" si="198"/>
        <v>42460.320613425924</v>
      </c>
      <c r="T3202" s="2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24">
        <f t="shared" ref="S3203:S3266" si="202">(((J3203/60)/60)/24)+DATE(1970,1,1)</f>
        <v>41861.767094907409</v>
      </c>
      <c r="T3203" s="2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24">
        <f t="shared" si="202"/>
        <v>42293.853541666671</v>
      </c>
      <c r="T3204" s="2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24">
        <f t="shared" si="202"/>
        <v>42242.988680555558</v>
      </c>
      <c r="T3205" s="2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24">
        <f t="shared" si="202"/>
        <v>42172.686099537037</v>
      </c>
      <c r="T3206" s="2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24">
        <f t="shared" si="202"/>
        <v>42095.374675925923</v>
      </c>
      <c r="T3207" s="2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24">
        <f t="shared" si="202"/>
        <v>42236.276053240741</v>
      </c>
      <c r="T3208" s="2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24">
        <f t="shared" si="202"/>
        <v>42057.277858796297</v>
      </c>
      <c r="T3209" s="2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24">
        <f t="shared" si="202"/>
        <v>41827.605057870373</v>
      </c>
      <c r="T3210" s="2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24">
        <f t="shared" si="202"/>
        <v>41778.637245370373</v>
      </c>
      <c r="T3211" s="2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24">
        <f t="shared" si="202"/>
        <v>41013.936562499999</v>
      </c>
      <c r="T3212" s="2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24">
        <f t="shared" si="202"/>
        <v>41834.586574074077</v>
      </c>
      <c r="T3213" s="2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24">
        <f t="shared" si="202"/>
        <v>41829.795729166668</v>
      </c>
      <c r="T3214" s="2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24">
        <f t="shared" si="202"/>
        <v>42171.763414351852</v>
      </c>
      <c r="T3215" s="2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24">
        <f t="shared" si="202"/>
        <v>42337.792511574073</v>
      </c>
      <c r="T3216" s="2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24">
        <f t="shared" si="202"/>
        <v>42219.665173611109</v>
      </c>
      <c r="T3217" s="2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24">
        <f t="shared" si="202"/>
        <v>42165.462627314817</v>
      </c>
      <c r="T3218" s="2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24">
        <f t="shared" si="202"/>
        <v>42648.546111111107</v>
      </c>
      <c r="T3219" s="2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24">
        <f t="shared" si="202"/>
        <v>41971.002152777779</v>
      </c>
      <c r="T3220" s="2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24">
        <f t="shared" si="202"/>
        <v>42050.983182870375</v>
      </c>
      <c r="T3221" s="2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24">
        <f t="shared" si="202"/>
        <v>42772.833379629628</v>
      </c>
      <c r="T3222" s="2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24">
        <f t="shared" si="202"/>
        <v>42155.696793981479</v>
      </c>
      <c r="T3223" s="2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24">
        <f t="shared" si="202"/>
        <v>42270.582141203704</v>
      </c>
      <c r="T3224" s="2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24">
        <f t="shared" si="202"/>
        <v>42206.835370370376</v>
      </c>
      <c r="T3225" s="2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24">
        <f t="shared" si="202"/>
        <v>42697.850844907407</v>
      </c>
      <c r="T3226" s="2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24">
        <f t="shared" si="202"/>
        <v>42503.559467592597</v>
      </c>
      <c r="T3227" s="2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24">
        <f t="shared" si="202"/>
        <v>42277.583472222221</v>
      </c>
      <c r="T3228" s="2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24">
        <f t="shared" si="202"/>
        <v>42722.882361111115</v>
      </c>
      <c r="T3229" s="2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24">
        <f t="shared" si="202"/>
        <v>42323.70930555556</v>
      </c>
      <c r="T3230" s="2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24">
        <f t="shared" si="202"/>
        <v>41933.291643518518</v>
      </c>
      <c r="T3231" s="2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24">
        <f t="shared" si="202"/>
        <v>41898.168125000004</v>
      </c>
      <c r="T3232" s="2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24">
        <f t="shared" si="202"/>
        <v>42446.943831018521</v>
      </c>
      <c r="T3233" s="2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24">
        <f t="shared" si="202"/>
        <v>42463.81385416667</v>
      </c>
      <c r="T3234" s="2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24">
        <f t="shared" si="202"/>
        <v>42766.805034722223</v>
      </c>
      <c r="T3235" s="2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24">
        <f t="shared" si="202"/>
        <v>42734.789444444439</v>
      </c>
      <c r="T3236" s="2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24">
        <f t="shared" si="202"/>
        <v>42522.347812499997</v>
      </c>
      <c r="T3237" s="2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24">
        <f t="shared" si="202"/>
        <v>42702.917048611111</v>
      </c>
      <c r="T3238" s="2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24">
        <f t="shared" si="202"/>
        <v>42252.474351851852</v>
      </c>
      <c r="T3239" s="2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24">
        <f t="shared" si="202"/>
        <v>42156.510393518518</v>
      </c>
      <c r="T3240" s="2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24">
        <f t="shared" si="202"/>
        <v>42278.089039351849</v>
      </c>
      <c r="T3241" s="2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24">
        <f t="shared" si="202"/>
        <v>42754.693842592591</v>
      </c>
      <c r="T3242" s="2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24">
        <f t="shared" si="202"/>
        <v>41893.324884259258</v>
      </c>
      <c r="T3243" s="2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24">
        <f t="shared" si="202"/>
        <v>41871.755694444444</v>
      </c>
      <c r="T3244" s="2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24">
        <f t="shared" si="202"/>
        <v>42262.096782407403</v>
      </c>
      <c r="T3245" s="2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24">
        <f t="shared" si="202"/>
        <v>42675.694236111114</v>
      </c>
      <c r="T3246" s="2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24">
        <f t="shared" si="202"/>
        <v>42135.60020833333</v>
      </c>
      <c r="T3247" s="2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24">
        <f t="shared" si="202"/>
        <v>42230.472222222219</v>
      </c>
      <c r="T3248" s="2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24">
        <f t="shared" si="202"/>
        <v>42167.434166666666</v>
      </c>
      <c r="T3249" s="2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24">
        <f t="shared" si="202"/>
        <v>42068.888391203705</v>
      </c>
      <c r="T3250" s="2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24">
        <f t="shared" si="202"/>
        <v>42145.746689814812</v>
      </c>
      <c r="T3251" s="2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24">
        <f t="shared" si="202"/>
        <v>41918.742175925923</v>
      </c>
      <c r="T3252" s="2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24">
        <f t="shared" si="202"/>
        <v>42146.731087962966</v>
      </c>
      <c r="T3253" s="2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24">
        <f t="shared" si="202"/>
        <v>42590.472685185188</v>
      </c>
      <c r="T3254" s="2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24">
        <f t="shared" si="202"/>
        <v>42602.576712962968</v>
      </c>
      <c r="T3255" s="2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24">
        <f t="shared" si="202"/>
        <v>42059.085752314815</v>
      </c>
      <c r="T3256" s="2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24">
        <f t="shared" si="202"/>
        <v>41889.768229166664</v>
      </c>
      <c r="T3257" s="2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24">
        <f t="shared" si="202"/>
        <v>42144.573807870373</v>
      </c>
      <c r="T3258" s="2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24">
        <f t="shared" si="202"/>
        <v>42758.559629629628</v>
      </c>
      <c r="T3259" s="2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24">
        <f t="shared" si="202"/>
        <v>41982.887280092589</v>
      </c>
      <c r="T3260" s="2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24">
        <f t="shared" si="202"/>
        <v>42614.760937500003</v>
      </c>
      <c r="T3261" s="2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24">
        <f t="shared" si="202"/>
        <v>42303.672662037032</v>
      </c>
      <c r="T3262" s="2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24">
        <f t="shared" si="202"/>
        <v>42171.725416666668</v>
      </c>
      <c r="T3263" s="2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24">
        <f t="shared" si="202"/>
        <v>41964.315532407403</v>
      </c>
      <c r="T3264" s="2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24">
        <f t="shared" si="202"/>
        <v>42284.516064814816</v>
      </c>
      <c r="T3265" s="2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 0)</f>
        <v>103</v>
      </c>
      <c r="P3266">
        <f t="shared" si="201"/>
        <v>52.55</v>
      </c>
      <c r="Q3266" s="10" t="s">
        <v>8315</v>
      </c>
      <c r="R3266" t="s">
        <v>8316</v>
      </c>
      <c r="S3266" s="24">
        <f t="shared" si="202"/>
        <v>42016.800208333334</v>
      </c>
      <c r="T3266" s="2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24">
        <f t="shared" ref="S3267:S3330" si="206">(((J3267/60)/60)/24)+DATE(1970,1,1)</f>
        <v>42311.711979166663</v>
      </c>
      <c r="T3267" s="2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24">
        <f t="shared" si="206"/>
        <v>42136.536134259266</v>
      </c>
      <c r="T3268" s="2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24">
        <f t="shared" si="206"/>
        <v>42172.757638888885</v>
      </c>
      <c r="T3269" s="2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24">
        <f t="shared" si="206"/>
        <v>42590.90425925926</v>
      </c>
      <c r="T3270" s="2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24">
        <f t="shared" si="206"/>
        <v>42137.395798611105</v>
      </c>
      <c r="T3271" s="2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24">
        <f t="shared" si="206"/>
        <v>42167.533159722225</v>
      </c>
      <c r="T3272" s="2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24">
        <f t="shared" si="206"/>
        <v>41915.437210648146</v>
      </c>
      <c r="T3273" s="2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24">
        <f t="shared" si="206"/>
        <v>42284.500104166669</v>
      </c>
      <c r="T3274" s="2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24">
        <f t="shared" si="206"/>
        <v>42611.801412037035</v>
      </c>
      <c r="T3275" s="2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24">
        <f t="shared" si="206"/>
        <v>42400.704537037032</v>
      </c>
      <c r="T3276" s="2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24">
        <f t="shared" si="206"/>
        <v>42017.88045138889</v>
      </c>
      <c r="T3277" s="2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24">
        <f t="shared" si="206"/>
        <v>42426.949988425928</v>
      </c>
      <c r="T3278" s="2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24">
        <f t="shared" si="206"/>
        <v>41931.682939814818</v>
      </c>
      <c r="T3279" s="2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24">
        <f t="shared" si="206"/>
        <v>42124.848414351851</v>
      </c>
      <c r="T3280" s="2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24">
        <f t="shared" si="206"/>
        <v>42431.102534722217</v>
      </c>
      <c r="T3281" s="2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24">
        <f t="shared" si="206"/>
        <v>42121.756921296299</v>
      </c>
      <c r="T3282" s="2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24">
        <f t="shared" si="206"/>
        <v>42219.019733796296</v>
      </c>
      <c r="T3283" s="2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24">
        <f t="shared" si="206"/>
        <v>42445.19430555556</v>
      </c>
      <c r="T3284" s="2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24">
        <f t="shared" si="206"/>
        <v>42379.74418981481</v>
      </c>
      <c r="T3285" s="2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24">
        <f t="shared" si="206"/>
        <v>42380.884872685187</v>
      </c>
      <c r="T3286" s="2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24">
        <f t="shared" si="206"/>
        <v>42762.942430555559</v>
      </c>
      <c r="T3287" s="2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24">
        <f t="shared" si="206"/>
        <v>42567.840069444443</v>
      </c>
      <c r="T3288" s="2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24">
        <f t="shared" si="206"/>
        <v>42311.750324074077</v>
      </c>
      <c r="T3289" s="2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24">
        <f t="shared" si="206"/>
        <v>42505.774479166663</v>
      </c>
      <c r="T3290" s="2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24">
        <f t="shared" si="206"/>
        <v>42758.368078703701</v>
      </c>
      <c r="T3291" s="2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24">
        <f t="shared" si="206"/>
        <v>42775.51494212963</v>
      </c>
      <c r="T3292" s="2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24">
        <f t="shared" si="206"/>
        <v>42232.702546296292</v>
      </c>
      <c r="T3293" s="2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24">
        <f t="shared" si="206"/>
        <v>42282.770231481481</v>
      </c>
      <c r="T3294" s="2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24">
        <f t="shared" si="206"/>
        <v>42768.425370370373</v>
      </c>
      <c r="T3295" s="2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24">
        <f t="shared" si="206"/>
        <v>42141.541134259256</v>
      </c>
      <c r="T3296" s="2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24">
        <f t="shared" si="206"/>
        <v>42609.442465277782</v>
      </c>
      <c r="T3297" s="2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24">
        <f t="shared" si="206"/>
        <v>42309.756620370375</v>
      </c>
      <c r="T3298" s="2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24">
        <f t="shared" si="206"/>
        <v>42193.771481481483</v>
      </c>
      <c r="T3299" s="2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24">
        <f t="shared" si="206"/>
        <v>42239.957962962959</v>
      </c>
      <c r="T3300" s="2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24">
        <f t="shared" si="206"/>
        <v>42261.917395833334</v>
      </c>
      <c r="T3301" s="2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24">
        <f t="shared" si="206"/>
        <v>42102.743773148148</v>
      </c>
      <c r="T3302" s="2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24">
        <f t="shared" si="206"/>
        <v>42538.73583333334</v>
      </c>
      <c r="T3303" s="2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24">
        <f t="shared" si="206"/>
        <v>42681.35157407407</v>
      </c>
      <c r="T3304" s="2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24">
        <f t="shared" si="206"/>
        <v>42056.65143518518</v>
      </c>
      <c r="T3305" s="2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24">
        <f t="shared" si="206"/>
        <v>42696.624444444446</v>
      </c>
      <c r="T3306" s="2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24">
        <f t="shared" si="206"/>
        <v>42186.855879629627</v>
      </c>
      <c r="T3307" s="2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24">
        <f t="shared" si="206"/>
        <v>42493.219236111108</v>
      </c>
      <c r="T3308" s="2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24">
        <f t="shared" si="206"/>
        <v>42475.057164351849</v>
      </c>
      <c r="T3309" s="2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24">
        <f t="shared" si="206"/>
        <v>42452.876909722225</v>
      </c>
      <c r="T3310" s="2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24">
        <f t="shared" si="206"/>
        <v>42628.650208333333</v>
      </c>
      <c r="T3311" s="2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24">
        <f t="shared" si="206"/>
        <v>42253.928530092591</v>
      </c>
      <c r="T3312" s="2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24">
        <f t="shared" si="206"/>
        <v>42264.29178240741</v>
      </c>
      <c r="T3313" s="2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24">
        <f t="shared" si="206"/>
        <v>42664.809560185182</v>
      </c>
      <c r="T3314" s="2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24">
        <f t="shared" si="206"/>
        <v>42382.244409722218</v>
      </c>
      <c r="T3315" s="2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24">
        <f t="shared" si="206"/>
        <v>42105.267488425925</v>
      </c>
      <c r="T3316" s="2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24">
        <f t="shared" si="206"/>
        <v>42466.303715277783</v>
      </c>
      <c r="T3317" s="2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24">
        <f t="shared" si="206"/>
        <v>41826.871238425927</v>
      </c>
      <c r="T3318" s="2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24">
        <f t="shared" si="206"/>
        <v>42499.039629629624</v>
      </c>
      <c r="T3319" s="2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24">
        <f t="shared" si="206"/>
        <v>42431.302002314813</v>
      </c>
      <c r="T3320" s="2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24">
        <f t="shared" si="206"/>
        <v>41990.585486111115</v>
      </c>
      <c r="T3321" s="2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24">
        <f t="shared" si="206"/>
        <v>42513.045798611114</v>
      </c>
      <c r="T3322" s="2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24">
        <f t="shared" si="206"/>
        <v>41914.100289351853</v>
      </c>
      <c r="T3323" s="2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24">
        <f t="shared" si="206"/>
        <v>42521.010370370372</v>
      </c>
      <c r="T3324" s="2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24">
        <f t="shared" si="206"/>
        <v>42608.36583333333</v>
      </c>
      <c r="T3325" s="2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24">
        <f t="shared" si="206"/>
        <v>42512.58321759259</v>
      </c>
      <c r="T3326" s="2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24">
        <f t="shared" si="206"/>
        <v>42064.785613425927</v>
      </c>
      <c r="T3327" s="2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24">
        <f t="shared" si="206"/>
        <v>42041.714178240742</v>
      </c>
      <c r="T3328" s="2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24">
        <f t="shared" si="206"/>
        <v>42468.374606481477</v>
      </c>
      <c r="T3329" s="2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 0)</f>
        <v>146</v>
      </c>
      <c r="P3330">
        <f t="shared" si="205"/>
        <v>292.77999999999997</v>
      </c>
      <c r="Q3330" s="10" t="s">
        <v>8315</v>
      </c>
      <c r="R3330" t="s">
        <v>8316</v>
      </c>
      <c r="S3330" s="24">
        <f t="shared" si="206"/>
        <v>41822.57503472222</v>
      </c>
      <c r="T3330" s="2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24">
        <f t="shared" ref="S3331:S3394" si="210">(((J3331/60)/60)/24)+DATE(1970,1,1)</f>
        <v>41837.323009259257</v>
      </c>
      <c r="T3331" s="2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24">
        <f t="shared" si="210"/>
        <v>42065.887361111112</v>
      </c>
      <c r="T3332" s="2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24">
        <f t="shared" si="210"/>
        <v>42248.697754629626</v>
      </c>
      <c r="T3333" s="2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24">
        <f t="shared" si="210"/>
        <v>41809.860300925924</v>
      </c>
      <c r="T3334" s="2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24">
        <f t="shared" si="210"/>
        <v>42148.676851851851</v>
      </c>
      <c r="T3335" s="2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24">
        <f t="shared" si="210"/>
        <v>42185.521087962959</v>
      </c>
      <c r="T3336" s="2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24">
        <f t="shared" si="210"/>
        <v>41827.674143518518</v>
      </c>
      <c r="T3337" s="2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24">
        <f t="shared" si="210"/>
        <v>42437.398680555561</v>
      </c>
      <c r="T3338" s="2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24">
        <f t="shared" si="210"/>
        <v>41901.282025462962</v>
      </c>
      <c r="T3339" s="2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24">
        <f t="shared" si="210"/>
        <v>42769.574999999997</v>
      </c>
      <c r="T3340" s="2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24">
        <f t="shared" si="210"/>
        <v>42549.665717592594</v>
      </c>
      <c r="T3341" s="2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24">
        <f t="shared" si="210"/>
        <v>42685.974004629628</v>
      </c>
      <c r="T3342" s="2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24">
        <f t="shared" si="210"/>
        <v>42510.798854166671</v>
      </c>
      <c r="T3343" s="2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24">
        <f t="shared" si="210"/>
        <v>42062.296412037031</v>
      </c>
      <c r="T3344" s="2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24">
        <f t="shared" si="210"/>
        <v>42452.916481481487</v>
      </c>
      <c r="T3345" s="2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24">
        <f t="shared" si="210"/>
        <v>41851.200150462959</v>
      </c>
      <c r="T3346" s="2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24">
        <f t="shared" si="210"/>
        <v>42053.106111111112</v>
      </c>
      <c r="T3347" s="2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24">
        <f t="shared" si="210"/>
        <v>42054.024421296301</v>
      </c>
      <c r="T3348" s="2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24">
        <f t="shared" si="210"/>
        <v>42484.551550925928</v>
      </c>
      <c r="T3349" s="2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24">
        <f t="shared" si="210"/>
        <v>42466.558796296296</v>
      </c>
      <c r="T3350" s="2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24">
        <f t="shared" si="210"/>
        <v>42513.110787037032</v>
      </c>
      <c r="T3351" s="2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24">
        <f t="shared" si="210"/>
        <v>42302.701516203699</v>
      </c>
      <c r="T3352" s="2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24">
        <f t="shared" si="210"/>
        <v>41806.395428240743</v>
      </c>
      <c r="T3353" s="2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24">
        <f t="shared" si="210"/>
        <v>42495.992800925931</v>
      </c>
      <c r="T3354" s="2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24">
        <f t="shared" si="210"/>
        <v>42479.432291666672</v>
      </c>
      <c r="T3355" s="2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24">
        <f t="shared" si="210"/>
        <v>42270.7269212963</v>
      </c>
      <c r="T3356" s="2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24">
        <f t="shared" si="210"/>
        <v>42489.619525462964</v>
      </c>
      <c r="T3357" s="2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24">
        <f t="shared" si="210"/>
        <v>42536.815648148149</v>
      </c>
      <c r="T3358" s="2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24">
        <f t="shared" si="210"/>
        <v>41822.417939814812</v>
      </c>
      <c r="T3359" s="2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24">
        <f t="shared" si="210"/>
        <v>41932.311099537037</v>
      </c>
      <c r="T3360" s="2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24">
        <f t="shared" si="210"/>
        <v>42746.057106481487</v>
      </c>
      <c r="T3361" s="2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24">
        <f t="shared" si="210"/>
        <v>42697.082673611112</v>
      </c>
      <c r="T3362" s="2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24">
        <f t="shared" si="210"/>
        <v>41866.025347222225</v>
      </c>
      <c r="T3363" s="2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24">
        <f t="shared" si="210"/>
        <v>42056.091631944444</v>
      </c>
      <c r="T3364" s="2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24">
        <f t="shared" si="210"/>
        <v>41851.771354166667</v>
      </c>
      <c r="T3365" s="2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24">
        <f t="shared" si="210"/>
        <v>42422.977418981478</v>
      </c>
      <c r="T3366" s="2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24">
        <f t="shared" si="210"/>
        <v>42321.101759259262</v>
      </c>
      <c r="T3367" s="2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24">
        <f t="shared" si="210"/>
        <v>42107.067557870367</v>
      </c>
      <c r="T3368" s="2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24">
        <f t="shared" si="210"/>
        <v>42192.933958333335</v>
      </c>
      <c r="T3369" s="2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24">
        <f t="shared" si="210"/>
        <v>41969.199756944443</v>
      </c>
      <c r="T3370" s="2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24">
        <f t="shared" si="210"/>
        <v>42690.041435185187</v>
      </c>
      <c r="T3371" s="2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24">
        <f t="shared" si="210"/>
        <v>42690.334317129629</v>
      </c>
      <c r="T3372" s="2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24">
        <f t="shared" si="210"/>
        <v>42312.874594907407</v>
      </c>
      <c r="T3373" s="2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24">
        <f t="shared" si="210"/>
        <v>41855.548101851848</v>
      </c>
      <c r="T3374" s="2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24">
        <f t="shared" si="210"/>
        <v>42179.854629629626</v>
      </c>
      <c r="T3375" s="2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24">
        <f t="shared" si="210"/>
        <v>42275.731666666667</v>
      </c>
      <c r="T3376" s="2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24">
        <f t="shared" si="210"/>
        <v>41765.610798611109</v>
      </c>
      <c r="T3377" s="2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24">
        <f t="shared" si="210"/>
        <v>42059.701319444444</v>
      </c>
      <c r="T3378" s="2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24">
        <f t="shared" si="210"/>
        <v>42053.732627314821</v>
      </c>
      <c r="T3379" s="2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24">
        <f t="shared" si="210"/>
        <v>41858.355393518519</v>
      </c>
      <c r="T3380" s="2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24">
        <f t="shared" si="210"/>
        <v>42225.513888888891</v>
      </c>
      <c r="T3381" s="2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24">
        <f t="shared" si="210"/>
        <v>41937.95344907407</v>
      </c>
      <c r="T3382" s="2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24">
        <f t="shared" si="210"/>
        <v>42044.184988425928</v>
      </c>
      <c r="T3383" s="2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24">
        <f t="shared" si="210"/>
        <v>42559.431203703702</v>
      </c>
      <c r="T3384" s="2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24">
        <f t="shared" si="210"/>
        <v>42524.782638888893</v>
      </c>
      <c r="T3385" s="2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24">
        <f t="shared" si="210"/>
        <v>42292.087592592594</v>
      </c>
      <c r="T3386" s="2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24">
        <f t="shared" si="210"/>
        <v>41953.8675</v>
      </c>
      <c r="T3387" s="2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24">
        <f t="shared" si="210"/>
        <v>41946.644745370373</v>
      </c>
      <c r="T3388" s="2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24">
        <f t="shared" si="210"/>
        <v>41947.762592592589</v>
      </c>
      <c r="T3389" s="2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24">
        <f t="shared" si="210"/>
        <v>42143.461122685185</v>
      </c>
      <c r="T3390" s="2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24">
        <f t="shared" si="210"/>
        <v>42494.563449074078</v>
      </c>
      <c r="T3391" s="2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24">
        <f t="shared" si="210"/>
        <v>41815.774826388886</v>
      </c>
      <c r="T3392" s="2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24">
        <f t="shared" si="210"/>
        <v>41830.545694444445</v>
      </c>
      <c r="T3393" s="2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 0)</f>
        <v>100</v>
      </c>
      <c r="P3394">
        <f t="shared" si="209"/>
        <v>41.67</v>
      </c>
      <c r="Q3394" s="10" t="s">
        <v>8315</v>
      </c>
      <c r="R3394" t="s">
        <v>8316</v>
      </c>
      <c r="S3394" s="24">
        <f t="shared" si="210"/>
        <v>42446.845543981486</v>
      </c>
      <c r="T3394" s="2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24">
        <f t="shared" ref="S3395:S3458" si="214">(((J3395/60)/60)/24)+DATE(1970,1,1)</f>
        <v>41923.921643518523</v>
      </c>
      <c r="T3395" s="2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24">
        <f t="shared" si="214"/>
        <v>41817.59542824074</v>
      </c>
      <c r="T3396" s="2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24">
        <f t="shared" si="214"/>
        <v>42140.712314814817</v>
      </c>
      <c r="T3397" s="2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24">
        <f t="shared" si="214"/>
        <v>41764.44663194444</v>
      </c>
      <c r="T3398" s="2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24">
        <f t="shared" si="214"/>
        <v>42378.478344907402</v>
      </c>
      <c r="T3399" s="2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24">
        <f t="shared" si="214"/>
        <v>41941.75203703704</v>
      </c>
      <c r="T3400" s="2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24">
        <f t="shared" si="214"/>
        <v>42026.920428240745</v>
      </c>
      <c r="T3401" s="2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24">
        <f t="shared" si="214"/>
        <v>41834.953865740739</v>
      </c>
      <c r="T3402" s="2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24">
        <f t="shared" si="214"/>
        <v>42193.723912037036</v>
      </c>
      <c r="T3403" s="2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24">
        <f t="shared" si="214"/>
        <v>42290.61855324074</v>
      </c>
      <c r="T3404" s="2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24">
        <f t="shared" si="214"/>
        <v>42150.462083333332</v>
      </c>
      <c r="T3405" s="2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24">
        <f t="shared" si="214"/>
        <v>42152.503495370373</v>
      </c>
      <c r="T3406" s="2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24">
        <f t="shared" si="214"/>
        <v>42410.017199074078</v>
      </c>
      <c r="T3407" s="2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24">
        <f t="shared" si="214"/>
        <v>41791.492777777778</v>
      </c>
      <c r="T3408" s="2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24">
        <f t="shared" si="214"/>
        <v>41796.422326388885</v>
      </c>
      <c r="T3409" s="2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24">
        <f t="shared" si="214"/>
        <v>41808.991944444446</v>
      </c>
      <c r="T3410" s="2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24">
        <f t="shared" si="214"/>
        <v>42544.814328703709</v>
      </c>
      <c r="T3411" s="2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24">
        <f t="shared" si="214"/>
        <v>42500.041550925926</v>
      </c>
      <c r="T3412" s="2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24">
        <f t="shared" si="214"/>
        <v>42265.022824074069</v>
      </c>
      <c r="T3413" s="2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24">
        <f t="shared" si="214"/>
        <v>41879.959050925929</v>
      </c>
      <c r="T3414" s="2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24">
        <f t="shared" si="214"/>
        <v>42053.733078703706</v>
      </c>
      <c r="T3415" s="2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24">
        <f t="shared" si="214"/>
        <v>42675.832465277781</v>
      </c>
      <c r="T3416" s="2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24">
        <f t="shared" si="214"/>
        <v>42467.144166666665</v>
      </c>
      <c r="T3417" s="2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24">
        <f t="shared" si="214"/>
        <v>42089.412557870368</v>
      </c>
      <c r="T3418" s="2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24">
        <f t="shared" si="214"/>
        <v>41894.91375</v>
      </c>
      <c r="T3419" s="2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24">
        <f t="shared" si="214"/>
        <v>41752.83457175926</v>
      </c>
      <c r="T3420" s="2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24">
        <f t="shared" si="214"/>
        <v>42448.821585648147</v>
      </c>
      <c r="T3421" s="2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24">
        <f t="shared" si="214"/>
        <v>42405.090300925927</v>
      </c>
      <c r="T3422" s="2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24">
        <f t="shared" si="214"/>
        <v>42037.791238425925</v>
      </c>
      <c r="T3423" s="2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24">
        <f t="shared" si="214"/>
        <v>42323.562222222223</v>
      </c>
      <c r="T3424" s="2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24">
        <f t="shared" si="214"/>
        <v>42088.911354166667</v>
      </c>
      <c r="T3425" s="2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24">
        <f t="shared" si="214"/>
        <v>42018.676898148144</v>
      </c>
      <c r="T3426" s="2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24">
        <f t="shared" si="214"/>
        <v>41884.617314814815</v>
      </c>
      <c r="T3427" s="2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24">
        <f t="shared" si="214"/>
        <v>41884.056747685187</v>
      </c>
      <c r="T3428" s="2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24">
        <f t="shared" si="214"/>
        <v>41792.645277777774</v>
      </c>
      <c r="T3429" s="2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24">
        <f t="shared" si="214"/>
        <v>42038.720451388886</v>
      </c>
      <c r="T3430" s="2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24">
        <f t="shared" si="214"/>
        <v>42662.021539351852</v>
      </c>
      <c r="T3431" s="2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24">
        <f t="shared" si="214"/>
        <v>41820.945613425924</v>
      </c>
      <c r="T3432" s="2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24">
        <f t="shared" si="214"/>
        <v>41839.730937500004</v>
      </c>
      <c r="T3433" s="2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24">
        <f t="shared" si="214"/>
        <v>42380.581180555557</v>
      </c>
      <c r="T3434" s="2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24">
        <f t="shared" si="214"/>
        <v>41776.063136574077</v>
      </c>
      <c r="T3435" s="2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24">
        <f t="shared" si="214"/>
        <v>41800.380428240744</v>
      </c>
      <c r="T3436" s="2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24">
        <f t="shared" si="214"/>
        <v>42572.61681712963</v>
      </c>
      <c r="T3437" s="2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24">
        <f t="shared" si="214"/>
        <v>41851.541585648149</v>
      </c>
      <c r="T3438" s="2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24">
        <f t="shared" si="214"/>
        <v>42205.710879629631</v>
      </c>
      <c r="T3439" s="2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24">
        <f t="shared" si="214"/>
        <v>42100.927858796291</v>
      </c>
      <c r="T3440" s="2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24">
        <f t="shared" si="214"/>
        <v>42374.911226851851</v>
      </c>
      <c r="T3441" s="2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24">
        <f t="shared" si="214"/>
        <v>41809.12300925926</v>
      </c>
      <c r="T3442" s="2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24">
        <f t="shared" si="214"/>
        <v>42294.429641203707</v>
      </c>
      <c r="T3443" s="2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24">
        <f t="shared" si="214"/>
        <v>42124.841111111105</v>
      </c>
      <c r="T3444" s="2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24">
        <f t="shared" si="214"/>
        <v>41861.524837962963</v>
      </c>
      <c r="T3445" s="2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24">
        <f t="shared" si="214"/>
        <v>42521.291504629626</v>
      </c>
      <c r="T3446" s="2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24">
        <f t="shared" si="214"/>
        <v>42272.530509259261</v>
      </c>
      <c r="T3447" s="2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24">
        <f t="shared" si="214"/>
        <v>42016.832465277781</v>
      </c>
      <c r="T3448" s="2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24">
        <f t="shared" si="214"/>
        <v>42402.889027777783</v>
      </c>
      <c r="T3449" s="2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24">
        <f t="shared" si="214"/>
        <v>41960.119085648148</v>
      </c>
      <c r="T3450" s="2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24">
        <f t="shared" si="214"/>
        <v>42532.052523148144</v>
      </c>
      <c r="T3451" s="2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24">
        <f t="shared" si="214"/>
        <v>42036.704525462963</v>
      </c>
      <c r="T3452" s="2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24">
        <f t="shared" si="214"/>
        <v>42088.723692129628</v>
      </c>
      <c r="T3453" s="2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24">
        <f t="shared" si="214"/>
        <v>41820.639189814814</v>
      </c>
      <c r="T3454" s="2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24">
        <f t="shared" si="214"/>
        <v>42535.97865740741</v>
      </c>
      <c r="T3455" s="2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24">
        <f t="shared" si="214"/>
        <v>41821.698599537034</v>
      </c>
      <c r="T3456" s="2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24">
        <f t="shared" si="214"/>
        <v>42626.7503125</v>
      </c>
      <c r="T3457" s="2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 0)</f>
        <v>191</v>
      </c>
      <c r="P3458">
        <f t="shared" si="213"/>
        <v>358.69</v>
      </c>
      <c r="Q3458" s="10" t="s">
        <v>8315</v>
      </c>
      <c r="R3458" t="s">
        <v>8316</v>
      </c>
      <c r="S3458" s="24">
        <f t="shared" si="214"/>
        <v>41821.205636574072</v>
      </c>
      <c r="T3458" s="2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24">
        <f t="shared" ref="S3459:S3522" si="218">(((J3459/60)/60)/24)+DATE(1970,1,1)</f>
        <v>42016.706678240742</v>
      </c>
      <c r="T3459" s="2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24">
        <f t="shared" si="218"/>
        <v>42011.202581018515</v>
      </c>
      <c r="T3460" s="2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24">
        <f t="shared" si="218"/>
        <v>42480.479861111111</v>
      </c>
      <c r="T3461" s="2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24">
        <f t="shared" si="218"/>
        <v>41852.527222222219</v>
      </c>
      <c r="T3462" s="2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24">
        <f t="shared" si="218"/>
        <v>42643.632858796293</v>
      </c>
      <c r="T3463" s="2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24">
        <f t="shared" si="218"/>
        <v>42179.898472222223</v>
      </c>
      <c r="T3464" s="2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24">
        <f t="shared" si="218"/>
        <v>42612.918807870374</v>
      </c>
      <c r="T3465" s="2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24">
        <f t="shared" si="218"/>
        <v>42575.130057870367</v>
      </c>
      <c r="T3466" s="2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24">
        <f t="shared" si="218"/>
        <v>42200.625833333332</v>
      </c>
      <c r="T3467" s="2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24">
        <f t="shared" si="218"/>
        <v>42420.019097222219</v>
      </c>
      <c r="T3468" s="2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24">
        <f t="shared" si="218"/>
        <v>42053.671666666662</v>
      </c>
      <c r="T3469" s="2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24">
        <f t="shared" si="218"/>
        <v>42605.765381944439</v>
      </c>
      <c r="T3470" s="2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24">
        <f t="shared" si="218"/>
        <v>42458.641724537039</v>
      </c>
      <c r="T3471" s="2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24">
        <f t="shared" si="218"/>
        <v>42529.022013888884</v>
      </c>
      <c r="T3472" s="2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24">
        <f t="shared" si="218"/>
        <v>41841.820486111108</v>
      </c>
      <c r="T3473" s="2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24">
        <f t="shared" si="218"/>
        <v>41928.170497685183</v>
      </c>
      <c r="T3474" s="2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24">
        <f t="shared" si="218"/>
        <v>42062.834444444445</v>
      </c>
      <c r="T3475" s="2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24">
        <f t="shared" si="218"/>
        <v>42541.501516203702</v>
      </c>
      <c r="T3476" s="2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24">
        <f t="shared" si="218"/>
        <v>41918.880833333329</v>
      </c>
      <c r="T3477" s="2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24">
        <f t="shared" si="218"/>
        <v>41921.279976851853</v>
      </c>
      <c r="T3478" s="2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24">
        <f t="shared" si="218"/>
        <v>42128.736608796295</v>
      </c>
      <c r="T3479" s="2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24">
        <f t="shared" si="218"/>
        <v>42053.916921296302</v>
      </c>
      <c r="T3480" s="2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24">
        <f t="shared" si="218"/>
        <v>41781.855092592588</v>
      </c>
      <c r="T3481" s="2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24">
        <f t="shared" si="218"/>
        <v>42171.317442129628</v>
      </c>
      <c r="T3482" s="2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24">
        <f t="shared" si="218"/>
        <v>41989.24754629629</v>
      </c>
      <c r="T3483" s="2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24">
        <f t="shared" si="218"/>
        <v>41796.771597222221</v>
      </c>
      <c r="T3484" s="2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24">
        <f t="shared" si="218"/>
        <v>41793.668761574074</v>
      </c>
      <c r="T3485" s="2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24">
        <f t="shared" si="218"/>
        <v>42506.760405092587</v>
      </c>
      <c r="T3486" s="2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24">
        <f t="shared" si="218"/>
        <v>42372.693055555559</v>
      </c>
      <c r="T3487" s="2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24">
        <f t="shared" si="218"/>
        <v>42126.87501157407</v>
      </c>
      <c r="T3488" s="2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24">
        <f t="shared" si="218"/>
        <v>42149.940416666665</v>
      </c>
      <c r="T3489" s="2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24">
        <f t="shared" si="218"/>
        <v>42087.768055555556</v>
      </c>
      <c r="T3490" s="2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24">
        <f t="shared" si="218"/>
        <v>41753.635775462964</v>
      </c>
      <c r="T3491" s="2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24">
        <f t="shared" si="218"/>
        <v>42443.802361111113</v>
      </c>
      <c r="T3492" s="2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24">
        <f t="shared" si="218"/>
        <v>42121.249814814815</v>
      </c>
      <c r="T3493" s="2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24">
        <f t="shared" si="218"/>
        <v>42268.009224537032</v>
      </c>
      <c r="T3494" s="2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24">
        <f t="shared" si="218"/>
        <v>41848.866157407407</v>
      </c>
      <c r="T3495" s="2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24">
        <f t="shared" si="218"/>
        <v>42689.214988425927</v>
      </c>
      <c r="T3496" s="2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24">
        <f t="shared" si="218"/>
        <v>41915.762835648151</v>
      </c>
      <c r="T3497" s="2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24">
        <f t="shared" si="218"/>
        <v>42584.846828703703</v>
      </c>
      <c r="T3498" s="2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24">
        <f t="shared" si="218"/>
        <v>42511.741944444439</v>
      </c>
      <c r="T3499" s="2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24">
        <f t="shared" si="218"/>
        <v>42459.15861111111</v>
      </c>
      <c r="T3500" s="2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24">
        <f t="shared" si="218"/>
        <v>42132.036168981482</v>
      </c>
      <c r="T3501" s="2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24">
        <f t="shared" si="218"/>
        <v>42419.91942129629</v>
      </c>
      <c r="T3502" s="2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24">
        <f t="shared" si="218"/>
        <v>42233.763831018514</v>
      </c>
      <c r="T3503" s="2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24">
        <f t="shared" si="218"/>
        <v>42430.839398148149</v>
      </c>
      <c r="T3504" s="2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24">
        <f t="shared" si="218"/>
        <v>42545.478333333333</v>
      </c>
      <c r="T3505" s="2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24">
        <f t="shared" si="218"/>
        <v>42297.748738425929</v>
      </c>
      <c r="T3506" s="2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24">
        <f t="shared" si="218"/>
        <v>41760.935706018521</v>
      </c>
      <c r="T3507" s="2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24">
        <f t="shared" si="218"/>
        <v>41829.734259259261</v>
      </c>
      <c r="T3508" s="2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24">
        <f t="shared" si="218"/>
        <v>42491.92288194444</v>
      </c>
      <c r="T3509" s="2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24">
        <f t="shared" si="218"/>
        <v>42477.729780092588</v>
      </c>
      <c r="T3510" s="2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24">
        <f t="shared" si="218"/>
        <v>41950.859560185185</v>
      </c>
      <c r="T3511" s="2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24">
        <f t="shared" si="218"/>
        <v>41802.62090277778</v>
      </c>
      <c r="T3512" s="2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24">
        <f t="shared" si="218"/>
        <v>41927.873784722222</v>
      </c>
      <c r="T3513" s="2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24">
        <f t="shared" si="218"/>
        <v>42057.536944444444</v>
      </c>
      <c r="T3514" s="2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24">
        <f t="shared" si="218"/>
        <v>41781.096203703702</v>
      </c>
      <c r="T3515" s="2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24">
        <f t="shared" si="218"/>
        <v>42020.846666666665</v>
      </c>
      <c r="T3516" s="2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24">
        <f t="shared" si="218"/>
        <v>42125.772812499999</v>
      </c>
      <c r="T3517" s="2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24">
        <f t="shared" si="218"/>
        <v>41856.010069444441</v>
      </c>
      <c r="T3518" s="2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24">
        <f t="shared" si="218"/>
        <v>41794.817523148151</v>
      </c>
      <c r="T3519" s="2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24">
        <f t="shared" si="218"/>
        <v>41893.783553240741</v>
      </c>
      <c r="T3520" s="2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24">
        <f t="shared" si="218"/>
        <v>42037.598958333328</v>
      </c>
      <c r="T3521" s="2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 0)</f>
        <v>101</v>
      </c>
      <c r="P3522">
        <f t="shared" si="217"/>
        <v>95.95</v>
      </c>
      <c r="Q3522" s="10" t="s">
        <v>8315</v>
      </c>
      <c r="R3522" t="s">
        <v>8316</v>
      </c>
      <c r="S3522" s="24">
        <f t="shared" si="218"/>
        <v>42227.824212962965</v>
      </c>
      <c r="T3522" s="2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24">
        <f t="shared" ref="S3523:S3586" si="222">(((J3523/60)/60)/24)+DATE(1970,1,1)</f>
        <v>41881.361342592594</v>
      </c>
      <c r="T3523" s="2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24">
        <f t="shared" si="222"/>
        <v>42234.789884259255</v>
      </c>
      <c r="T3524" s="2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24">
        <f t="shared" si="222"/>
        <v>42581.397546296299</v>
      </c>
      <c r="T3525" s="2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24">
        <f t="shared" si="222"/>
        <v>41880.76357638889</v>
      </c>
      <c r="T3526" s="2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24">
        <f t="shared" si="222"/>
        <v>42214.6956712963</v>
      </c>
      <c r="T3527" s="2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24">
        <f t="shared" si="222"/>
        <v>42460.335312499999</v>
      </c>
      <c r="T3528" s="2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24">
        <f t="shared" si="222"/>
        <v>42167.023206018523</v>
      </c>
      <c r="T3529" s="2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24">
        <f t="shared" si="222"/>
        <v>42733.50136574074</v>
      </c>
      <c r="T3530" s="2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24">
        <f t="shared" si="222"/>
        <v>42177.761782407411</v>
      </c>
      <c r="T3531" s="2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24">
        <f t="shared" si="222"/>
        <v>42442.623344907406</v>
      </c>
      <c r="T3532" s="2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24">
        <f t="shared" si="222"/>
        <v>42521.654328703706</v>
      </c>
      <c r="T3533" s="2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24">
        <f t="shared" si="222"/>
        <v>41884.599849537037</v>
      </c>
      <c r="T3534" s="2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24">
        <f t="shared" si="222"/>
        <v>42289.761192129634</v>
      </c>
      <c r="T3535" s="2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24">
        <f t="shared" si="222"/>
        <v>42243.6252662037</v>
      </c>
      <c r="T3536" s="2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24">
        <f t="shared" si="222"/>
        <v>42248.640162037031</v>
      </c>
      <c r="T3537" s="2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24">
        <f t="shared" si="222"/>
        <v>42328.727141203708</v>
      </c>
      <c r="T3538" s="2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24">
        <f t="shared" si="222"/>
        <v>41923.354351851849</v>
      </c>
      <c r="T3539" s="2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24">
        <f t="shared" si="222"/>
        <v>42571.420601851853</v>
      </c>
      <c r="T3540" s="2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24">
        <f t="shared" si="222"/>
        <v>42600.756041666667</v>
      </c>
      <c r="T3541" s="2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24">
        <f t="shared" si="222"/>
        <v>42517.003368055557</v>
      </c>
      <c r="T3542" s="2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24">
        <f t="shared" si="222"/>
        <v>42222.730034722219</v>
      </c>
      <c r="T3543" s="2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24">
        <f t="shared" si="222"/>
        <v>41829.599791666667</v>
      </c>
      <c r="T3544" s="2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24">
        <f t="shared" si="222"/>
        <v>42150.755312499998</v>
      </c>
      <c r="T3545" s="2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24">
        <f t="shared" si="222"/>
        <v>42040.831678240742</v>
      </c>
      <c r="T3546" s="2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24">
        <f t="shared" si="222"/>
        <v>42075.807395833333</v>
      </c>
      <c r="T3547" s="2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24">
        <f t="shared" si="222"/>
        <v>42073.660694444443</v>
      </c>
      <c r="T3548" s="2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24">
        <f t="shared" si="222"/>
        <v>42480.078715277778</v>
      </c>
      <c r="T3549" s="2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24">
        <f t="shared" si="222"/>
        <v>42411.942291666666</v>
      </c>
      <c r="T3550" s="2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24">
        <f t="shared" si="222"/>
        <v>42223.394363425927</v>
      </c>
      <c r="T3551" s="2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24">
        <f t="shared" si="222"/>
        <v>42462.893495370372</v>
      </c>
      <c r="T3552" s="2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24">
        <f t="shared" si="222"/>
        <v>41753.515856481477</v>
      </c>
      <c r="T3553" s="2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24">
        <f t="shared" si="222"/>
        <v>41788.587083333332</v>
      </c>
      <c r="T3554" s="2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24">
        <f t="shared" si="222"/>
        <v>42196.028703703705</v>
      </c>
      <c r="T3555" s="2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24">
        <f t="shared" si="222"/>
        <v>42016.050451388888</v>
      </c>
      <c r="T3556" s="2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24">
        <f t="shared" si="222"/>
        <v>42661.442060185189</v>
      </c>
      <c r="T3557" s="2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24">
        <f t="shared" si="222"/>
        <v>41808.649583333332</v>
      </c>
      <c r="T3558" s="2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24">
        <f t="shared" si="222"/>
        <v>41730.276747685188</v>
      </c>
      <c r="T3559" s="2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24">
        <f t="shared" si="222"/>
        <v>42139.816840277781</v>
      </c>
      <c r="T3560" s="2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24">
        <f t="shared" si="222"/>
        <v>42194.096157407403</v>
      </c>
      <c r="T3561" s="2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24">
        <f t="shared" si="222"/>
        <v>42115.889652777783</v>
      </c>
      <c r="T3562" s="2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24">
        <f t="shared" si="222"/>
        <v>42203.680300925931</v>
      </c>
      <c r="T3563" s="2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24">
        <f t="shared" si="222"/>
        <v>42433.761886574073</v>
      </c>
      <c r="T3564" s="2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24">
        <f t="shared" si="222"/>
        <v>42555.671944444446</v>
      </c>
      <c r="T3565" s="2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24">
        <f t="shared" si="222"/>
        <v>42236.623252314821</v>
      </c>
      <c r="T3566" s="2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24">
        <f t="shared" si="222"/>
        <v>41974.743148148147</v>
      </c>
      <c r="T3567" s="2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24">
        <f t="shared" si="222"/>
        <v>41997.507905092592</v>
      </c>
      <c r="T3568" s="2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24">
        <f t="shared" si="222"/>
        <v>42135.810694444444</v>
      </c>
      <c r="T3569" s="2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24">
        <f t="shared" si="222"/>
        <v>41869.740671296298</v>
      </c>
      <c r="T3570" s="2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24">
        <f t="shared" si="222"/>
        <v>41982.688611111109</v>
      </c>
      <c r="T3571" s="2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24">
        <f t="shared" si="222"/>
        <v>41976.331979166673</v>
      </c>
      <c r="T3572" s="2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24">
        <f t="shared" si="222"/>
        <v>41912.858946759261</v>
      </c>
      <c r="T3573" s="2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24">
        <f t="shared" si="222"/>
        <v>42146.570393518516</v>
      </c>
      <c r="T3574" s="2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24">
        <f t="shared" si="222"/>
        <v>41921.375532407408</v>
      </c>
      <c r="T3575" s="2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24">
        <f t="shared" si="222"/>
        <v>41926.942685185182</v>
      </c>
      <c r="T3576" s="2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24">
        <f t="shared" si="222"/>
        <v>42561.783877314811</v>
      </c>
      <c r="T3577" s="2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24">
        <f t="shared" si="222"/>
        <v>42649.54923611111</v>
      </c>
      <c r="T3578" s="2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24">
        <f t="shared" si="222"/>
        <v>42093.786840277782</v>
      </c>
      <c r="T3579" s="2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24">
        <f t="shared" si="222"/>
        <v>42460.733530092592</v>
      </c>
      <c r="T3580" s="2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24">
        <f t="shared" si="222"/>
        <v>42430.762222222227</v>
      </c>
      <c r="T3581" s="2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24">
        <f t="shared" si="222"/>
        <v>42026.176180555558</v>
      </c>
      <c r="T3582" s="2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24">
        <f t="shared" si="222"/>
        <v>41836.471180555556</v>
      </c>
      <c r="T3583" s="2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24">
        <f t="shared" si="222"/>
        <v>42451.095856481479</v>
      </c>
      <c r="T3584" s="2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24">
        <f t="shared" si="222"/>
        <v>42418.425983796296</v>
      </c>
      <c r="T3585" s="2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 0)</f>
        <v>116</v>
      </c>
      <c r="P3586">
        <f t="shared" si="221"/>
        <v>30.94</v>
      </c>
      <c r="Q3586" s="10" t="s">
        <v>8315</v>
      </c>
      <c r="R3586" t="s">
        <v>8316</v>
      </c>
      <c r="S3586" s="24">
        <f t="shared" si="222"/>
        <v>42168.316481481481</v>
      </c>
      <c r="T3586" s="2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24">
        <f t="shared" ref="S3587:S3650" si="226">(((J3587/60)/60)/24)+DATE(1970,1,1)</f>
        <v>41964.716319444444</v>
      </c>
      <c r="T3587" s="2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24">
        <f t="shared" si="226"/>
        <v>42576.697569444441</v>
      </c>
      <c r="T3588" s="2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24">
        <f t="shared" si="226"/>
        <v>42503.539976851855</v>
      </c>
      <c r="T3589" s="2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24">
        <f t="shared" si="226"/>
        <v>42101.828819444447</v>
      </c>
      <c r="T3590" s="2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24">
        <f t="shared" si="226"/>
        <v>42125.647534722222</v>
      </c>
      <c r="T3591" s="2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24">
        <f t="shared" si="226"/>
        <v>41902.333726851852</v>
      </c>
      <c r="T3592" s="2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24">
        <f t="shared" si="226"/>
        <v>42003.948425925926</v>
      </c>
      <c r="T3593" s="2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24">
        <f t="shared" si="226"/>
        <v>41988.829942129625</v>
      </c>
      <c r="T3594" s="2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24">
        <f t="shared" si="226"/>
        <v>41974.898599537039</v>
      </c>
      <c r="T3595" s="2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24">
        <f t="shared" si="226"/>
        <v>42592.066921296297</v>
      </c>
      <c r="T3596" s="2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24">
        <f t="shared" si="226"/>
        <v>42050.008368055554</v>
      </c>
      <c r="T3597" s="2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24">
        <f t="shared" si="226"/>
        <v>41856.715069444443</v>
      </c>
      <c r="T3598" s="2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24">
        <f t="shared" si="226"/>
        <v>42417.585532407407</v>
      </c>
      <c r="T3599" s="2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24">
        <f t="shared" si="226"/>
        <v>41866.79886574074</v>
      </c>
      <c r="T3600" s="2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24">
        <f t="shared" si="226"/>
        <v>42220.79487268519</v>
      </c>
      <c r="T3601" s="2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24">
        <f t="shared" si="226"/>
        <v>42628.849120370374</v>
      </c>
      <c r="T3602" s="2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24">
        <f t="shared" si="226"/>
        <v>41990.99863425926</v>
      </c>
      <c r="T3603" s="2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24">
        <f t="shared" si="226"/>
        <v>42447.894432870366</v>
      </c>
      <c r="T3604" s="2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24">
        <f t="shared" si="226"/>
        <v>42283.864351851851</v>
      </c>
      <c r="T3605" s="2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24">
        <f t="shared" si="226"/>
        <v>42483.015694444446</v>
      </c>
      <c r="T3606" s="2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24">
        <f t="shared" si="226"/>
        <v>42383.793124999997</v>
      </c>
      <c r="T3607" s="2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24">
        <f t="shared" si="226"/>
        <v>42566.604826388888</v>
      </c>
      <c r="T3608" s="2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24">
        <f t="shared" si="226"/>
        <v>42338.963912037041</v>
      </c>
      <c r="T3609" s="2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24">
        <f t="shared" si="226"/>
        <v>42506.709375000006</v>
      </c>
      <c r="T3610" s="2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24">
        <f t="shared" si="226"/>
        <v>42429.991724537031</v>
      </c>
      <c r="T3611" s="2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24">
        <f t="shared" si="226"/>
        <v>42203.432129629626</v>
      </c>
      <c r="T3612" s="2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24">
        <f t="shared" si="226"/>
        <v>42072.370381944449</v>
      </c>
      <c r="T3613" s="2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24">
        <f t="shared" si="226"/>
        <v>41789.726979166669</v>
      </c>
      <c r="T3614" s="2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24">
        <f t="shared" si="226"/>
        <v>41788.58997685185</v>
      </c>
      <c r="T3615" s="2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24">
        <f t="shared" si="226"/>
        <v>42144.041851851856</v>
      </c>
      <c r="T3616" s="2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24">
        <f t="shared" si="226"/>
        <v>42318.593703703707</v>
      </c>
      <c r="T3617" s="2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24">
        <f t="shared" si="226"/>
        <v>42052.949814814812</v>
      </c>
      <c r="T3618" s="2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24">
        <f t="shared" si="226"/>
        <v>42779.610289351855</v>
      </c>
      <c r="T3619" s="2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24">
        <f t="shared" si="226"/>
        <v>42128.627893518518</v>
      </c>
      <c r="T3620" s="2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24">
        <f t="shared" si="226"/>
        <v>42661.132245370376</v>
      </c>
      <c r="T3621" s="2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24">
        <f t="shared" si="226"/>
        <v>42037.938206018516</v>
      </c>
      <c r="T3622" s="2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24">
        <f t="shared" si="226"/>
        <v>42619.935694444444</v>
      </c>
      <c r="T3623" s="2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24">
        <f t="shared" si="226"/>
        <v>41877.221886574072</v>
      </c>
      <c r="T3624" s="2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24">
        <f t="shared" si="226"/>
        <v>41828.736921296295</v>
      </c>
      <c r="T3625" s="2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24">
        <f t="shared" si="226"/>
        <v>42545.774189814809</v>
      </c>
      <c r="T3626" s="2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24">
        <f t="shared" si="226"/>
        <v>42157.652511574073</v>
      </c>
      <c r="T3627" s="2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24">
        <f t="shared" si="226"/>
        <v>41846.667326388888</v>
      </c>
      <c r="T3628" s="2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24">
        <f t="shared" si="226"/>
        <v>42460.741747685184</v>
      </c>
      <c r="T3629" s="2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24">
        <f t="shared" si="226"/>
        <v>42291.833287037036</v>
      </c>
      <c r="T3630" s="2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24">
        <f t="shared" si="226"/>
        <v>42437.094490740739</v>
      </c>
      <c r="T3631" s="2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24">
        <f t="shared" si="226"/>
        <v>41942.84710648148</v>
      </c>
      <c r="T3632" s="2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24">
        <f t="shared" si="226"/>
        <v>41880.753437499996</v>
      </c>
      <c r="T3633" s="2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24">
        <f t="shared" si="226"/>
        <v>41946.936909722222</v>
      </c>
      <c r="T3634" s="2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24">
        <f t="shared" si="226"/>
        <v>42649.623460648145</v>
      </c>
      <c r="T3635" s="2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24">
        <f t="shared" si="226"/>
        <v>42701.166365740741</v>
      </c>
      <c r="T3636" s="2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24">
        <f t="shared" si="226"/>
        <v>42450.88282407407</v>
      </c>
      <c r="T3637" s="2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24">
        <f t="shared" si="226"/>
        <v>42226.694780092599</v>
      </c>
      <c r="T3638" s="2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24">
        <f t="shared" si="226"/>
        <v>41975.700636574074</v>
      </c>
      <c r="T3639" s="2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24">
        <f t="shared" si="226"/>
        <v>42053.672824074078</v>
      </c>
      <c r="T3640" s="2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24">
        <f t="shared" si="226"/>
        <v>42590.677152777775</v>
      </c>
      <c r="T3641" s="2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24">
        <f t="shared" si="226"/>
        <v>42104.781597222223</v>
      </c>
      <c r="T3642" s="2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24">
        <f t="shared" si="226"/>
        <v>41899.627071759263</v>
      </c>
      <c r="T3643" s="2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24">
        <f t="shared" si="226"/>
        <v>42297.816284722227</v>
      </c>
      <c r="T3644" s="2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24">
        <f t="shared" si="226"/>
        <v>42285.143969907411</v>
      </c>
      <c r="T3645" s="2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24">
        <f t="shared" si="226"/>
        <v>42409.241747685184</v>
      </c>
      <c r="T3646" s="2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24">
        <f t="shared" si="226"/>
        <v>42665.970347222217</v>
      </c>
      <c r="T3647" s="2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24">
        <f t="shared" si="226"/>
        <v>42140.421319444446</v>
      </c>
      <c r="T3648" s="2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24">
        <f t="shared" si="226"/>
        <v>42598.749155092592</v>
      </c>
      <c r="T3649" s="2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 0)</f>
        <v>100</v>
      </c>
      <c r="P3650">
        <f t="shared" si="225"/>
        <v>550.04</v>
      </c>
      <c r="Q3650" s="10" t="s">
        <v>8315</v>
      </c>
      <c r="R3650" t="s">
        <v>8316</v>
      </c>
      <c r="S3650" s="24">
        <f t="shared" si="226"/>
        <v>41887.292187500003</v>
      </c>
      <c r="T3650" s="2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24">
        <f t="shared" ref="S3651:S3714" si="230">(((J3651/60)/60)/24)+DATE(1970,1,1)</f>
        <v>41780.712893518517</v>
      </c>
      <c r="T3651" s="2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24">
        <f t="shared" si="230"/>
        <v>42381.478981481487</v>
      </c>
      <c r="T3652" s="2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24">
        <f t="shared" si="230"/>
        <v>41828.646319444444</v>
      </c>
      <c r="T3653" s="2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24">
        <f t="shared" si="230"/>
        <v>42596.644699074073</v>
      </c>
      <c r="T3654" s="2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24">
        <f t="shared" si="230"/>
        <v>42191.363506944443</v>
      </c>
      <c r="T3655" s="2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24">
        <f t="shared" si="230"/>
        <v>42440.416504629626</v>
      </c>
      <c r="T3656" s="2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24">
        <f t="shared" si="230"/>
        <v>42173.803217592591</v>
      </c>
      <c r="T3657" s="2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24">
        <f t="shared" si="230"/>
        <v>42737.910138888896</v>
      </c>
      <c r="T3658" s="2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24">
        <f t="shared" si="230"/>
        <v>42499.629849537043</v>
      </c>
      <c r="T3659" s="2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24">
        <f t="shared" si="230"/>
        <v>41775.858564814815</v>
      </c>
      <c r="T3660" s="2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24">
        <f t="shared" si="230"/>
        <v>42055.277199074073</v>
      </c>
      <c r="T3661" s="2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24">
        <f t="shared" si="230"/>
        <v>41971.881076388891</v>
      </c>
      <c r="T3662" s="2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24">
        <f t="shared" si="230"/>
        <v>42447.896666666667</v>
      </c>
      <c r="T3663" s="2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24">
        <f t="shared" si="230"/>
        <v>42064.220069444447</v>
      </c>
      <c r="T3664" s="2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24">
        <f t="shared" si="230"/>
        <v>42665.451736111107</v>
      </c>
      <c r="T3665" s="2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24">
        <f t="shared" si="230"/>
        <v>42523.248715277776</v>
      </c>
      <c r="T3666" s="2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24">
        <f t="shared" si="230"/>
        <v>42294.808124999996</v>
      </c>
      <c r="T3667" s="2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24">
        <f t="shared" si="230"/>
        <v>41822.90488425926</v>
      </c>
      <c r="T3668" s="2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24">
        <f t="shared" si="230"/>
        <v>42173.970127314817</v>
      </c>
      <c r="T3669" s="2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24">
        <f t="shared" si="230"/>
        <v>42185.556157407409</v>
      </c>
      <c r="T3670" s="2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24">
        <f t="shared" si="230"/>
        <v>42136.675196759257</v>
      </c>
      <c r="T3671" s="2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24">
        <f t="shared" si="230"/>
        <v>42142.514016203699</v>
      </c>
      <c r="T3672" s="2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24">
        <f t="shared" si="230"/>
        <v>41820.62809027778</v>
      </c>
      <c r="T3673" s="2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24">
        <f t="shared" si="230"/>
        <v>41878.946574074071</v>
      </c>
      <c r="T3674" s="2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24">
        <f t="shared" si="230"/>
        <v>41914.295104166667</v>
      </c>
      <c r="T3675" s="2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24">
        <f t="shared" si="230"/>
        <v>42556.873020833329</v>
      </c>
      <c r="T3676" s="2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24">
        <f t="shared" si="230"/>
        <v>42493.597013888888</v>
      </c>
      <c r="T3677" s="2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24">
        <f t="shared" si="230"/>
        <v>41876.815787037034</v>
      </c>
      <c r="T3678" s="2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24">
        <f t="shared" si="230"/>
        <v>41802.574282407404</v>
      </c>
      <c r="T3679" s="2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24">
        <f t="shared" si="230"/>
        <v>42120.531226851846</v>
      </c>
      <c r="T3680" s="2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24">
        <f t="shared" si="230"/>
        <v>41786.761354166665</v>
      </c>
      <c r="T3681" s="2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24">
        <f t="shared" si="230"/>
        <v>42627.454097222217</v>
      </c>
      <c r="T3682" s="2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24">
        <f t="shared" si="230"/>
        <v>42374.651504629626</v>
      </c>
      <c r="T3683" s="2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24">
        <f t="shared" si="230"/>
        <v>41772.685393518521</v>
      </c>
      <c r="T3684" s="2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24">
        <f t="shared" si="230"/>
        <v>42633.116851851853</v>
      </c>
      <c r="T3685" s="2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24">
        <f t="shared" si="230"/>
        <v>42219.180393518516</v>
      </c>
      <c r="T3686" s="2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24">
        <f t="shared" si="230"/>
        <v>41753.593275462961</v>
      </c>
      <c r="T3687" s="2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24">
        <f t="shared" si="230"/>
        <v>42230.662731481483</v>
      </c>
      <c r="T3688" s="2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24">
        <f t="shared" si="230"/>
        <v>41787.218229166669</v>
      </c>
      <c r="T3689" s="2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24">
        <f t="shared" si="230"/>
        <v>41829.787083333329</v>
      </c>
      <c r="T3690" s="2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24">
        <f t="shared" si="230"/>
        <v>42147.826840277776</v>
      </c>
      <c r="T3691" s="2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24">
        <f t="shared" si="230"/>
        <v>41940.598182870373</v>
      </c>
      <c r="T3692" s="2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24">
        <f t="shared" si="230"/>
        <v>42020.700567129628</v>
      </c>
      <c r="T3693" s="2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24">
        <f t="shared" si="230"/>
        <v>41891.96503472222</v>
      </c>
      <c r="T3694" s="2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24">
        <f t="shared" si="230"/>
        <v>42309.191307870366</v>
      </c>
      <c r="T3695" s="2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24">
        <f t="shared" si="230"/>
        <v>42490.133877314816</v>
      </c>
      <c r="T3696" s="2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24">
        <f t="shared" si="230"/>
        <v>41995.870486111111</v>
      </c>
      <c r="T3697" s="2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24">
        <f t="shared" si="230"/>
        <v>41988.617083333331</v>
      </c>
      <c r="T3698" s="2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24">
        <f t="shared" si="230"/>
        <v>42479.465833333335</v>
      </c>
      <c r="T3699" s="2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24">
        <f t="shared" si="230"/>
        <v>42401.806562500002</v>
      </c>
      <c r="T3700" s="2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24">
        <f t="shared" si="230"/>
        <v>41897.602037037039</v>
      </c>
      <c r="T3701" s="2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24">
        <f t="shared" si="230"/>
        <v>41882.585648148146</v>
      </c>
      <c r="T3702" s="2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24">
        <f t="shared" si="230"/>
        <v>42129.541585648149</v>
      </c>
      <c r="T3703" s="2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24">
        <f t="shared" si="230"/>
        <v>42524.53800925926</v>
      </c>
      <c r="T3704" s="2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24">
        <f t="shared" si="230"/>
        <v>42556.504490740743</v>
      </c>
      <c r="T3705" s="2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24">
        <f t="shared" si="230"/>
        <v>42461.689745370371</v>
      </c>
      <c r="T3706" s="2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24">
        <f t="shared" si="230"/>
        <v>41792.542986111112</v>
      </c>
      <c r="T3707" s="2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24">
        <f t="shared" si="230"/>
        <v>41879.913761574076</v>
      </c>
      <c r="T3708" s="2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24">
        <f t="shared" si="230"/>
        <v>42552.048356481479</v>
      </c>
      <c r="T3709" s="2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24">
        <f t="shared" si="230"/>
        <v>41810.142199074071</v>
      </c>
      <c r="T3710" s="2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24">
        <f t="shared" si="230"/>
        <v>41785.707708333335</v>
      </c>
      <c r="T3711" s="2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24">
        <f t="shared" si="230"/>
        <v>42072.576249999998</v>
      </c>
      <c r="T3712" s="2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24">
        <f t="shared" si="230"/>
        <v>41779.724224537036</v>
      </c>
      <c r="T3713" s="2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 0)</f>
        <v>154</v>
      </c>
      <c r="P3714">
        <f t="shared" si="229"/>
        <v>110.87</v>
      </c>
      <c r="Q3714" s="10" t="s">
        <v>8315</v>
      </c>
      <c r="R3714" t="s">
        <v>8316</v>
      </c>
      <c r="S3714" s="24">
        <f t="shared" si="230"/>
        <v>42134.172071759262</v>
      </c>
      <c r="T3714" s="2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24">
        <f t="shared" ref="S3715:S3778" si="234">(((J3715/60)/60)/24)+DATE(1970,1,1)</f>
        <v>42505.738032407404</v>
      </c>
      <c r="T3715" s="2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24">
        <f t="shared" si="234"/>
        <v>42118.556331018524</v>
      </c>
      <c r="T3716" s="2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24">
        <f t="shared" si="234"/>
        <v>42036.995590277773</v>
      </c>
      <c r="T3717" s="2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24">
        <f t="shared" si="234"/>
        <v>42360.887835648144</v>
      </c>
      <c r="T3718" s="2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24">
        <f t="shared" si="234"/>
        <v>42102.866307870368</v>
      </c>
      <c r="T3719" s="2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24">
        <f t="shared" si="234"/>
        <v>42032.716145833328</v>
      </c>
      <c r="T3720" s="2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24">
        <f t="shared" si="234"/>
        <v>42147.729930555557</v>
      </c>
      <c r="T3721" s="2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24">
        <f t="shared" si="234"/>
        <v>42165.993125000001</v>
      </c>
      <c r="T3722" s="2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24">
        <f t="shared" si="234"/>
        <v>41927.936157407406</v>
      </c>
      <c r="T3723" s="2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24">
        <f t="shared" si="234"/>
        <v>42381.671840277777</v>
      </c>
      <c r="T3724" s="2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24">
        <f t="shared" si="234"/>
        <v>41943.753032407411</v>
      </c>
      <c r="T3725" s="2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24">
        <f t="shared" si="234"/>
        <v>42465.491435185191</v>
      </c>
      <c r="T3726" s="2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24">
        <f t="shared" si="234"/>
        <v>42401.945219907408</v>
      </c>
      <c r="T3727" s="2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24">
        <f t="shared" si="234"/>
        <v>42462.140868055561</v>
      </c>
      <c r="T3728" s="2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24">
        <f t="shared" si="234"/>
        <v>42632.348310185189</v>
      </c>
      <c r="T3729" s="2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24">
        <f t="shared" si="234"/>
        <v>42205.171018518522</v>
      </c>
      <c r="T3730" s="2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24">
        <f t="shared" si="234"/>
        <v>42041.205000000002</v>
      </c>
      <c r="T3731" s="2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24">
        <f t="shared" si="234"/>
        <v>42203.677766203706</v>
      </c>
      <c r="T3732" s="2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24">
        <f t="shared" si="234"/>
        <v>41983.752847222218</v>
      </c>
      <c r="T3733" s="2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24">
        <f t="shared" si="234"/>
        <v>41968.677465277782</v>
      </c>
      <c r="T3734" s="2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24">
        <f t="shared" si="234"/>
        <v>42103.024398148147</v>
      </c>
      <c r="T3735" s="2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24">
        <f t="shared" si="234"/>
        <v>42089.901574074072</v>
      </c>
      <c r="T3736" s="2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24">
        <f t="shared" si="234"/>
        <v>42122.693159722221</v>
      </c>
      <c r="T3737" s="2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24">
        <f t="shared" si="234"/>
        <v>42048.711724537032</v>
      </c>
      <c r="T3738" s="2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24">
        <f t="shared" si="234"/>
        <v>42297.691006944442</v>
      </c>
      <c r="T3739" s="2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24">
        <f t="shared" si="234"/>
        <v>41813.938715277778</v>
      </c>
      <c r="T3740" s="2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24">
        <f t="shared" si="234"/>
        <v>42548.449861111112</v>
      </c>
      <c r="T3741" s="2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24">
        <f t="shared" si="234"/>
        <v>41833.089756944442</v>
      </c>
      <c r="T3742" s="2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24">
        <f t="shared" si="234"/>
        <v>42325.920717592591</v>
      </c>
      <c r="T3743" s="2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24">
        <f t="shared" si="234"/>
        <v>41858.214629629627</v>
      </c>
      <c r="T3744" s="2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24">
        <f t="shared" si="234"/>
        <v>41793.710231481484</v>
      </c>
      <c r="T3745" s="2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24">
        <f t="shared" si="234"/>
        <v>41793.814259259263</v>
      </c>
      <c r="T3746" s="2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24">
        <f t="shared" si="234"/>
        <v>41831.697939814818</v>
      </c>
      <c r="T3747" s="2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24">
        <f t="shared" si="234"/>
        <v>42621.389340277776</v>
      </c>
      <c r="T3748" s="2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24">
        <f t="shared" si="234"/>
        <v>42164.299722222218</v>
      </c>
      <c r="T3749" s="2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24">
        <f t="shared" si="234"/>
        <v>42395.706435185188</v>
      </c>
      <c r="T3750" s="2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24">
        <f t="shared" si="234"/>
        <v>42458.127175925925</v>
      </c>
      <c r="T3751" s="2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24">
        <f t="shared" si="234"/>
        <v>42016.981574074074</v>
      </c>
      <c r="T3752" s="2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24">
        <f t="shared" si="234"/>
        <v>42403.035567129627</v>
      </c>
      <c r="T3753" s="2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24">
        <f t="shared" si="234"/>
        <v>42619.802488425921</v>
      </c>
      <c r="T3754" s="2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24">
        <f t="shared" si="234"/>
        <v>42128.824074074073</v>
      </c>
      <c r="T3755" s="2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24">
        <f t="shared" si="234"/>
        <v>41808.881215277775</v>
      </c>
      <c r="T3756" s="2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24">
        <f t="shared" si="234"/>
        <v>42445.866979166662</v>
      </c>
      <c r="T3757" s="2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24">
        <f t="shared" si="234"/>
        <v>41771.814791666664</v>
      </c>
      <c r="T3758" s="2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24">
        <f t="shared" si="234"/>
        <v>41954.850868055553</v>
      </c>
      <c r="T3759" s="2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24">
        <f t="shared" si="234"/>
        <v>41747.471504629626</v>
      </c>
      <c r="T3760" s="2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24">
        <f t="shared" si="234"/>
        <v>42182.108252314814</v>
      </c>
      <c r="T3761" s="2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24">
        <f t="shared" si="234"/>
        <v>41739.525300925925</v>
      </c>
      <c r="T3762" s="2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24">
        <f t="shared" si="234"/>
        <v>42173.466863425929</v>
      </c>
      <c r="T3763" s="2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24">
        <f t="shared" si="234"/>
        <v>42193.813530092593</v>
      </c>
      <c r="T3764" s="2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24">
        <f t="shared" si="234"/>
        <v>42065.750300925924</v>
      </c>
      <c r="T3765" s="2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24">
        <f t="shared" si="234"/>
        <v>42499.842962962968</v>
      </c>
      <c r="T3766" s="2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24">
        <f t="shared" si="234"/>
        <v>41820.776412037041</v>
      </c>
      <c r="T3767" s="2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24">
        <f t="shared" si="234"/>
        <v>41788.167187500003</v>
      </c>
      <c r="T3768" s="2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24">
        <f t="shared" si="234"/>
        <v>42050.019641203704</v>
      </c>
      <c r="T3769" s="2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24">
        <f t="shared" si="234"/>
        <v>41772.727893518517</v>
      </c>
      <c r="T3770" s="2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24">
        <f t="shared" si="234"/>
        <v>42445.598136574074</v>
      </c>
      <c r="T3771" s="2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24">
        <f t="shared" si="234"/>
        <v>42138.930671296301</v>
      </c>
      <c r="T3772" s="2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24">
        <f t="shared" si="234"/>
        <v>42493.857083333336</v>
      </c>
      <c r="T3773" s="2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24">
        <f t="shared" si="234"/>
        <v>42682.616967592592</v>
      </c>
      <c r="T3774" s="2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24">
        <f t="shared" si="234"/>
        <v>42656.005173611105</v>
      </c>
      <c r="T3775" s="2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24">
        <f t="shared" si="234"/>
        <v>42087.792303240742</v>
      </c>
      <c r="T3776" s="2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24">
        <f t="shared" si="234"/>
        <v>42075.942627314813</v>
      </c>
      <c r="T3777" s="2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 0)</f>
        <v>107</v>
      </c>
      <c r="P3778">
        <f t="shared" si="233"/>
        <v>90.82</v>
      </c>
      <c r="Q3778" s="10" t="s">
        <v>8315</v>
      </c>
      <c r="R3778" t="s">
        <v>8357</v>
      </c>
      <c r="S3778" s="24">
        <f t="shared" si="234"/>
        <v>41814.367800925924</v>
      </c>
      <c r="T3778" s="2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24">
        <f t="shared" ref="S3779:S3842" si="238">(((J3779/60)/60)/24)+DATE(1970,1,1)</f>
        <v>41887.111354166671</v>
      </c>
      <c r="T3779" s="2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24">
        <f t="shared" si="238"/>
        <v>41989.819212962961</v>
      </c>
      <c r="T3780" s="2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24">
        <f t="shared" si="238"/>
        <v>42425.735416666663</v>
      </c>
      <c r="T3781" s="2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24">
        <f t="shared" si="238"/>
        <v>42166.219733796301</v>
      </c>
      <c r="T3782" s="2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24">
        <f t="shared" si="238"/>
        <v>41865.882928240739</v>
      </c>
      <c r="T3783" s="2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24">
        <f t="shared" si="238"/>
        <v>42546.862233796302</v>
      </c>
      <c r="T3784" s="2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24">
        <f t="shared" si="238"/>
        <v>42420.140277777777</v>
      </c>
      <c r="T3785" s="2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24">
        <f t="shared" si="238"/>
        <v>42531.980694444443</v>
      </c>
      <c r="T3786" s="2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24">
        <f t="shared" si="238"/>
        <v>42548.63853009259</v>
      </c>
      <c r="T3787" s="2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24">
        <f t="shared" si="238"/>
        <v>42487.037905092591</v>
      </c>
      <c r="T3788" s="2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24">
        <f t="shared" si="238"/>
        <v>42167.534791666665</v>
      </c>
      <c r="T3789" s="2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24">
        <f t="shared" si="238"/>
        <v>42333.695821759262</v>
      </c>
      <c r="T3790" s="2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24">
        <f t="shared" si="238"/>
        <v>42138.798819444448</v>
      </c>
      <c r="T3791" s="2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24">
        <f t="shared" si="238"/>
        <v>42666.666932870372</v>
      </c>
      <c r="T3792" s="2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24">
        <f t="shared" si="238"/>
        <v>41766.692037037035</v>
      </c>
      <c r="T3793" s="2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24">
        <f t="shared" si="238"/>
        <v>42170.447013888886</v>
      </c>
      <c r="T3794" s="2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24">
        <f t="shared" si="238"/>
        <v>41968.938993055555</v>
      </c>
      <c r="T3795" s="2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24">
        <f t="shared" si="238"/>
        <v>42132.58048611111</v>
      </c>
      <c r="T3796" s="2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24">
        <f t="shared" si="238"/>
        <v>42201.436226851853</v>
      </c>
      <c r="T3797" s="2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24">
        <f t="shared" si="238"/>
        <v>42689.029583333337</v>
      </c>
      <c r="T3798" s="2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24">
        <f t="shared" si="238"/>
        <v>42084.881539351853</v>
      </c>
      <c r="T3799" s="2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24">
        <f t="shared" si="238"/>
        <v>41831.722777777781</v>
      </c>
      <c r="T3800" s="2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24">
        <f t="shared" si="238"/>
        <v>42410.93105324074</v>
      </c>
      <c r="T3801" s="2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24">
        <f t="shared" si="238"/>
        <v>41982.737071759257</v>
      </c>
      <c r="T3802" s="2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24">
        <f t="shared" si="238"/>
        <v>41975.676111111112</v>
      </c>
      <c r="T3803" s="2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24">
        <f t="shared" si="238"/>
        <v>42269.126226851848</v>
      </c>
      <c r="T3804" s="2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24">
        <f t="shared" si="238"/>
        <v>42403.971851851849</v>
      </c>
      <c r="T3805" s="2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24">
        <f t="shared" si="238"/>
        <v>42527.00953703704</v>
      </c>
      <c r="T3806" s="2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24">
        <f t="shared" si="238"/>
        <v>41849.887037037035</v>
      </c>
      <c r="T3807" s="2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24">
        <f t="shared" si="238"/>
        <v>41799.259039351848</v>
      </c>
      <c r="T3808" s="2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24">
        <f t="shared" si="238"/>
        <v>42090.909016203703</v>
      </c>
      <c r="T3809" s="2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24">
        <f t="shared" si="238"/>
        <v>42059.453923611116</v>
      </c>
      <c r="T3810" s="2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24">
        <f t="shared" si="238"/>
        <v>41800.526701388888</v>
      </c>
      <c r="T3811" s="2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24">
        <f t="shared" si="238"/>
        <v>42054.849050925928</v>
      </c>
      <c r="T3812" s="2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24">
        <f t="shared" si="238"/>
        <v>42487.62700231481</v>
      </c>
      <c r="T3813" s="2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24">
        <f t="shared" si="238"/>
        <v>42109.751250000001</v>
      </c>
      <c r="T3814" s="2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24">
        <f t="shared" si="238"/>
        <v>42497.275706018518</v>
      </c>
      <c r="T3815" s="2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24">
        <f t="shared" si="238"/>
        <v>42058.904074074075</v>
      </c>
      <c r="T3816" s="2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24">
        <f t="shared" si="238"/>
        <v>42207.259918981479</v>
      </c>
      <c r="T3817" s="2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24">
        <f t="shared" si="238"/>
        <v>41807.690081018518</v>
      </c>
      <c r="T3818" s="2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24">
        <f t="shared" si="238"/>
        <v>42284.69694444444</v>
      </c>
      <c r="T3819" s="2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24">
        <f t="shared" si="238"/>
        <v>42045.84238425926</v>
      </c>
      <c r="T3820" s="2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24">
        <f t="shared" si="238"/>
        <v>42184.209537037037</v>
      </c>
      <c r="T3821" s="2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24">
        <f t="shared" si="238"/>
        <v>42160.651817129634</v>
      </c>
      <c r="T3822" s="2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24">
        <f t="shared" si="238"/>
        <v>42341.180636574078</v>
      </c>
      <c r="T3823" s="2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24">
        <f t="shared" si="238"/>
        <v>42329.838159722218</v>
      </c>
      <c r="T3824" s="2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24">
        <f t="shared" si="238"/>
        <v>42170.910231481481</v>
      </c>
      <c r="T3825" s="2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24">
        <f t="shared" si="238"/>
        <v>42571.626192129625</v>
      </c>
      <c r="T3826" s="2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24">
        <f t="shared" si="238"/>
        <v>42151.069606481484</v>
      </c>
      <c r="T3827" s="2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24">
        <f t="shared" si="238"/>
        <v>42101.423541666663</v>
      </c>
      <c r="T3828" s="2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24">
        <f t="shared" si="238"/>
        <v>42034.928252314814</v>
      </c>
      <c r="T3829" s="2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24">
        <f t="shared" si="238"/>
        <v>41944.527627314819</v>
      </c>
      <c r="T3830" s="2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24">
        <f t="shared" si="238"/>
        <v>42593.865405092598</v>
      </c>
      <c r="T3831" s="2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24">
        <f t="shared" si="238"/>
        <v>42503.740868055553</v>
      </c>
      <c r="T3832" s="2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24">
        <f t="shared" si="238"/>
        <v>41927.848900462966</v>
      </c>
      <c r="T3833" s="2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24">
        <f t="shared" si="238"/>
        <v>42375.114988425921</v>
      </c>
      <c r="T3834" s="2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24">
        <f t="shared" si="238"/>
        <v>41963.872361111105</v>
      </c>
      <c r="T3835" s="2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24">
        <f t="shared" si="238"/>
        <v>42143.445219907408</v>
      </c>
      <c r="T3836" s="2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24">
        <f t="shared" si="238"/>
        <v>42460.94222222222</v>
      </c>
      <c r="T3837" s="2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24">
        <f t="shared" si="238"/>
        <v>42553.926527777774</v>
      </c>
      <c r="T3838" s="2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24">
        <f t="shared" si="238"/>
        <v>42152.765717592592</v>
      </c>
      <c r="T3839" s="2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24">
        <f t="shared" si="238"/>
        <v>42116.710752314815</v>
      </c>
      <c r="T3840" s="2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24">
        <f t="shared" si="238"/>
        <v>42155.142638888887</v>
      </c>
      <c r="T3841" s="2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 0)</f>
        <v>6500</v>
      </c>
      <c r="P3842">
        <f t="shared" si="237"/>
        <v>21.67</v>
      </c>
      <c r="Q3842" s="10" t="s">
        <v>8315</v>
      </c>
      <c r="R3842" t="s">
        <v>8316</v>
      </c>
      <c r="S3842" s="24">
        <f t="shared" si="238"/>
        <v>42432.701724537037</v>
      </c>
      <c r="T3842" s="2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24">
        <f t="shared" ref="S3843:S3906" si="242">(((J3843/60)/60)/24)+DATE(1970,1,1)</f>
        <v>41780.785729166666</v>
      </c>
      <c r="T3843" s="2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24">
        <f t="shared" si="242"/>
        <v>41740.493657407409</v>
      </c>
      <c r="T3844" s="2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24">
        <f t="shared" si="242"/>
        <v>41766.072500000002</v>
      </c>
      <c r="T3845" s="2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24">
        <f t="shared" si="242"/>
        <v>41766.617291666669</v>
      </c>
      <c r="T3846" s="2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24">
        <f t="shared" si="242"/>
        <v>42248.627013888887</v>
      </c>
      <c r="T3847" s="2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24">
        <f t="shared" si="242"/>
        <v>41885.221550925926</v>
      </c>
      <c r="T3848" s="2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24">
        <f t="shared" si="242"/>
        <v>42159.224432870367</v>
      </c>
      <c r="T3849" s="2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24">
        <f t="shared" si="242"/>
        <v>42265.817002314812</v>
      </c>
      <c r="T3850" s="2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24">
        <f t="shared" si="242"/>
        <v>42136.767175925925</v>
      </c>
      <c r="T3851" s="2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24">
        <f t="shared" si="242"/>
        <v>41975.124340277776</v>
      </c>
      <c r="T3852" s="2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24">
        <f t="shared" si="242"/>
        <v>42172.439571759256</v>
      </c>
      <c r="T3853" s="2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24">
        <f t="shared" si="242"/>
        <v>42065.190694444449</v>
      </c>
      <c r="T3854" s="2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24">
        <f t="shared" si="242"/>
        <v>41848.84002314815</v>
      </c>
      <c r="T3855" s="2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24">
        <f t="shared" si="242"/>
        <v>42103.884930555556</v>
      </c>
      <c r="T3856" s="2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24">
        <f t="shared" si="242"/>
        <v>42059.970729166671</v>
      </c>
      <c r="T3857" s="2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24">
        <f t="shared" si="242"/>
        <v>42041.743090277778</v>
      </c>
      <c r="T3858" s="2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24">
        <f t="shared" si="242"/>
        <v>41829.73715277778</v>
      </c>
      <c r="T3859" s="2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24">
        <f t="shared" si="242"/>
        <v>42128.431064814817</v>
      </c>
      <c r="T3860" s="2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24">
        <f t="shared" si="242"/>
        <v>41789.893599537041</v>
      </c>
      <c r="T3861" s="2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24">
        <f t="shared" si="242"/>
        <v>41833.660995370366</v>
      </c>
      <c r="T3862" s="2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24">
        <f t="shared" si="242"/>
        <v>41914.590011574073</v>
      </c>
      <c r="T3863" s="2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24">
        <f t="shared" si="242"/>
        <v>42611.261064814811</v>
      </c>
      <c r="T3864" s="2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24">
        <f t="shared" si="242"/>
        <v>42253.633159722223</v>
      </c>
      <c r="T3865" s="2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24">
        <f t="shared" si="242"/>
        <v>42295.891828703709</v>
      </c>
      <c r="T3866" s="2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24">
        <f t="shared" si="242"/>
        <v>41841.651597222226</v>
      </c>
      <c r="T3867" s="2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24">
        <f t="shared" si="242"/>
        <v>42402.947002314817</v>
      </c>
      <c r="T3868" s="2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24">
        <f t="shared" si="242"/>
        <v>42509.814108796301</v>
      </c>
      <c r="T3869" s="2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24">
        <f t="shared" si="242"/>
        <v>41865.659780092588</v>
      </c>
      <c r="T3870" s="2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24">
        <f t="shared" si="242"/>
        <v>42047.724444444444</v>
      </c>
      <c r="T3871" s="2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24">
        <f t="shared" si="242"/>
        <v>41793.17219907407</v>
      </c>
      <c r="T3872" s="2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24">
        <f t="shared" si="242"/>
        <v>42763.780671296292</v>
      </c>
      <c r="T3873" s="2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24">
        <f t="shared" si="242"/>
        <v>42180.145787037036</v>
      </c>
      <c r="T3874" s="2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24">
        <f t="shared" si="242"/>
        <v>42255.696006944447</v>
      </c>
      <c r="T3875" s="2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24">
        <f t="shared" si="242"/>
        <v>42007.016458333332</v>
      </c>
      <c r="T3876" s="2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24">
        <f t="shared" si="242"/>
        <v>42615.346817129626</v>
      </c>
      <c r="T3877" s="2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24">
        <f t="shared" si="242"/>
        <v>42372.624166666668</v>
      </c>
      <c r="T3878" s="2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24">
        <f t="shared" si="242"/>
        <v>42682.67768518519</v>
      </c>
      <c r="T3879" s="2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24">
        <f t="shared" si="242"/>
        <v>42154.818819444445</v>
      </c>
      <c r="T3880" s="2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24">
        <f t="shared" si="242"/>
        <v>41999.861064814817</v>
      </c>
      <c r="T3881" s="2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24">
        <f t="shared" si="242"/>
        <v>41815.815046296295</v>
      </c>
      <c r="T3882" s="2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24">
        <f t="shared" si="242"/>
        <v>42756.018506944441</v>
      </c>
      <c r="T3883" s="2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24">
        <f t="shared" si="242"/>
        <v>42373.983449074076</v>
      </c>
      <c r="T3884" s="2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24">
        <f t="shared" si="242"/>
        <v>41854.602650462963</v>
      </c>
      <c r="T3885" s="2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24">
        <f t="shared" si="242"/>
        <v>42065.791574074072</v>
      </c>
      <c r="T3886" s="2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24">
        <f t="shared" si="242"/>
        <v>42469.951284722221</v>
      </c>
      <c r="T3887" s="2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24">
        <f t="shared" si="242"/>
        <v>41954.228032407409</v>
      </c>
      <c r="T3888" s="2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24">
        <f t="shared" si="242"/>
        <v>42079.857974537037</v>
      </c>
      <c r="T3889" s="2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24">
        <f t="shared" si="242"/>
        <v>42762.545810185184</v>
      </c>
      <c r="T3890" s="2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24">
        <f t="shared" si="242"/>
        <v>41977.004976851851</v>
      </c>
      <c r="T3891" s="2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24">
        <f t="shared" si="242"/>
        <v>42171.758611111116</v>
      </c>
      <c r="T3892" s="2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24">
        <f t="shared" si="242"/>
        <v>42056.1324537037</v>
      </c>
      <c r="T3893" s="2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24">
        <f t="shared" si="242"/>
        <v>41867.652280092596</v>
      </c>
      <c r="T3894" s="2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24">
        <f t="shared" si="242"/>
        <v>41779.657870370371</v>
      </c>
      <c r="T3895" s="2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24">
        <f t="shared" si="242"/>
        <v>42679.958472222221</v>
      </c>
      <c r="T3896" s="2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24">
        <f t="shared" si="242"/>
        <v>42032.250208333338</v>
      </c>
      <c r="T3897" s="2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24">
        <f t="shared" si="242"/>
        <v>41793.191875000004</v>
      </c>
      <c r="T3898" s="2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24">
        <f t="shared" si="242"/>
        <v>41982.87364583333</v>
      </c>
      <c r="T3899" s="2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24">
        <f t="shared" si="242"/>
        <v>42193.482291666667</v>
      </c>
      <c r="T3900" s="2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24">
        <f t="shared" si="242"/>
        <v>41843.775011574071</v>
      </c>
      <c r="T3901" s="2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24">
        <f t="shared" si="242"/>
        <v>42136.092488425929</v>
      </c>
      <c r="T3902" s="2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24">
        <f t="shared" si="242"/>
        <v>42317.826377314821</v>
      </c>
      <c r="T3903" s="2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24">
        <f t="shared" si="242"/>
        <v>42663.468078703707</v>
      </c>
      <c r="T3904" s="2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24">
        <f t="shared" si="242"/>
        <v>42186.01116898148</v>
      </c>
      <c r="T3905" s="2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 0)</f>
        <v>0</v>
      </c>
      <c r="P3906">
        <f t="shared" si="241"/>
        <v>1.5</v>
      </c>
      <c r="Q3906" s="10" t="s">
        <v>8315</v>
      </c>
      <c r="R3906" t="s">
        <v>8316</v>
      </c>
      <c r="S3906" s="24">
        <f t="shared" si="242"/>
        <v>42095.229166666672</v>
      </c>
      <c r="T3906" s="2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24">
        <f t="shared" ref="S3907:S3970" si="246">(((J3907/60)/60)/24)+DATE(1970,1,1)</f>
        <v>42124.623877314814</v>
      </c>
      <c r="T3907" s="2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24">
        <f t="shared" si="246"/>
        <v>42143.917743055557</v>
      </c>
      <c r="T3908" s="2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24">
        <f t="shared" si="246"/>
        <v>41906.819513888891</v>
      </c>
      <c r="T3909" s="2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24">
        <f t="shared" si="246"/>
        <v>41834.135370370372</v>
      </c>
      <c r="T3910" s="2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24">
        <f t="shared" si="246"/>
        <v>41863.359282407408</v>
      </c>
      <c r="T3911" s="2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24">
        <f t="shared" si="246"/>
        <v>42224.756909722222</v>
      </c>
      <c r="T3912" s="2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24">
        <f t="shared" si="246"/>
        <v>41939.8122337963</v>
      </c>
      <c r="T3913" s="2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24">
        <f t="shared" si="246"/>
        <v>42059.270023148143</v>
      </c>
      <c r="T3914" s="2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24">
        <f t="shared" si="246"/>
        <v>42308.211215277777</v>
      </c>
      <c r="T3915" s="2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24">
        <f t="shared" si="246"/>
        <v>42114.818935185183</v>
      </c>
      <c r="T3916" s="2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24">
        <f t="shared" si="246"/>
        <v>42492.98505787037</v>
      </c>
      <c r="T3917" s="2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24">
        <f t="shared" si="246"/>
        <v>42494.471666666665</v>
      </c>
      <c r="T3918" s="2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24">
        <f t="shared" si="246"/>
        <v>41863.527326388888</v>
      </c>
      <c r="T3919" s="2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24">
        <f t="shared" si="246"/>
        <v>41843.664618055554</v>
      </c>
      <c r="T3920" s="2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24">
        <f t="shared" si="246"/>
        <v>42358.684872685189</v>
      </c>
      <c r="T3921" s="2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24">
        <f t="shared" si="246"/>
        <v>42657.38726851852</v>
      </c>
      <c r="T3922" s="2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24">
        <f t="shared" si="246"/>
        <v>41926.542303240742</v>
      </c>
      <c r="T3923" s="2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24">
        <f t="shared" si="246"/>
        <v>42020.768634259264</v>
      </c>
      <c r="T3924" s="2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24">
        <f t="shared" si="246"/>
        <v>42075.979988425926</v>
      </c>
      <c r="T3925" s="2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24">
        <f t="shared" si="246"/>
        <v>41786.959745370368</v>
      </c>
      <c r="T3926" s="2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24">
        <f t="shared" si="246"/>
        <v>41820.870821759258</v>
      </c>
      <c r="T3927" s="2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24">
        <f t="shared" si="246"/>
        <v>41970.085046296299</v>
      </c>
      <c r="T3928" s="2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24">
        <f t="shared" si="246"/>
        <v>41830.267407407409</v>
      </c>
      <c r="T3929" s="2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24">
        <f t="shared" si="246"/>
        <v>42265.683182870373</v>
      </c>
      <c r="T3930" s="2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24">
        <f t="shared" si="246"/>
        <v>42601.827141203699</v>
      </c>
      <c r="T3931" s="2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24">
        <f t="shared" si="246"/>
        <v>42433.338749999995</v>
      </c>
      <c r="T3932" s="2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24">
        <f t="shared" si="246"/>
        <v>42228.151701388888</v>
      </c>
      <c r="T3933" s="2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24">
        <f t="shared" si="246"/>
        <v>42415.168564814812</v>
      </c>
      <c r="T3934" s="2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24">
        <f t="shared" si="246"/>
        <v>42538.968310185184</v>
      </c>
      <c r="T3935" s="2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24">
        <f t="shared" si="246"/>
        <v>42233.671747685185</v>
      </c>
      <c r="T3936" s="2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24">
        <f t="shared" si="246"/>
        <v>42221.656782407401</v>
      </c>
      <c r="T3937" s="2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24">
        <f t="shared" si="246"/>
        <v>42675.262962962966</v>
      </c>
      <c r="T3938" s="2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24">
        <f t="shared" si="246"/>
        <v>42534.631481481483</v>
      </c>
      <c r="T3939" s="2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24">
        <f t="shared" si="246"/>
        <v>42151.905717592599</v>
      </c>
      <c r="T3940" s="2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24">
        <f t="shared" si="246"/>
        <v>41915.400219907409</v>
      </c>
      <c r="T3941" s="2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24">
        <f t="shared" si="246"/>
        <v>41961.492488425924</v>
      </c>
      <c r="T3942" s="2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24">
        <f t="shared" si="246"/>
        <v>41940.587233796294</v>
      </c>
      <c r="T3943" s="2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24">
        <f t="shared" si="246"/>
        <v>42111.904097222221</v>
      </c>
      <c r="T3944" s="2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24">
        <f t="shared" si="246"/>
        <v>42279.778564814813</v>
      </c>
      <c r="T3945" s="2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24">
        <f t="shared" si="246"/>
        <v>42213.662905092591</v>
      </c>
      <c r="T3946" s="2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24">
        <f t="shared" si="246"/>
        <v>42109.801712962959</v>
      </c>
      <c r="T3947" s="2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24">
        <f t="shared" si="246"/>
        <v>42031.833587962959</v>
      </c>
      <c r="T3948" s="2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24">
        <f t="shared" si="246"/>
        <v>42615.142870370371</v>
      </c>
      <c r="T3949" s="2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24">
        <f t="shared" si="246"/>
        <v>41829.325497685182</v>
      </c>
      <c r="T3950" s="2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24">
        <f t="shared" si="246"/>
        <v>42016.120613425926</v>
      </c>
      <c r="T3951" s="2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24">
        <f t="shared" si="246"/>
        <v>42439.702314814815</v>
      </c>
      <c r="T3952" s="2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24">
        <f t="shared" si="246"/>
        <v>42433.825717592597</v>
      </c>
      <c r="T3953" s="2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24">
        <f t="shared" si="246"/>
        <v>42243.790393518517</v>
      </c>
      <c r="T3954" s="2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24">
        <f t="shared" si="246"/>
        <v>42550.048449074078</v>
      </c>
      <c r="T3955" s="2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24">
        <f t="shared" si="246"/>
        <v>41774.651203703703</v>
      </c>
      <c r="T3956" s="2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24">
        <f t="shared" si="246"/>
        <v>42306.848854166667</v>
      </c>
      <c r="T3957" s="2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24">
        <f t="shared" si="246"/>
        <v>42457.932025462964</v>
      </c>
      <c r="T3958" s="2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24">
        <f t="shared" si="246"/>
        <v>42513.976319444439</v>
      </c>
      <c r="T3959" s="2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24">
        <f t="shared" si="246"/>
        <v>41816.950370370374</v>
      </c>
      <c r="T3960" s="2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24">
        <f t="shared" si="246"/>
        <v>41880.788842592592</v>
      </c>
      <c r="T3961" s="2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24">
        <f t="shared" si="246"/>
        <v>42342.845555555556</v>
      </c>
      <c r="T3962" s="2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24">
        <f t="shared" si="246"/>
        <v>41745.891319444447</v>
      </c>
      <c r="T3963" s="2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24">
        <f t="shared" si="246"/>
        <v>42311.621458333335</v>
      </c>
      <c r="T3964" s="2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24">
        <f t="shared" si="246"/>
        <v>42296.154131944444</v>
      </c>
      <c r="T3965" s="2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24">
        <f t="shared" si="246"/>
        <v>42053.722060185188</v>
      </c>
      <c r="T3966" s="2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24">
        <f t="shared" si="246"/>
        <v>42414.235879629632</v>
      </c>
      <c r="T3967" s="2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24">
        <f t="shared" si="246"/>
        <v>41801.711550925924</v>
      </c>
      <c r="T3968" s="2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24">
        <f t="shared" si="246"/>
        <v>42770.290590277778</v>
      </c>
      <c r="T3969" s="2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 0)</f>
        <v>11</v>
      </c>
      <c r="P3970">
        <f t="shared" si="245"/>
        <v>47.91</v>
      </c>
      <c r="Q3970" s="10" t="s">
        <v>8315</v>
      </c>
      <c r="R3970" t="s">
        <v>8316</v>
      </c>
      <c r="S3970" s="24">
        <f t="shared" si="246"/>
        <v>42452.815659722226</v>
      </c>
      <c r="T3970" s="2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24">
        <f t="shared" ref="S3971:S4034" si="250">(((J3971/60)/60)/24)+DATE(1970,1,1)</f>
        <v>42601.854699074072</v>
      </c>
      <c r="T3971" s="2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24">
        <f t="shared" si="250"/>
        <v>42447.863553240735</v>
      </c>
      <c r="T3972" s="2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24">
        <f t="shared" si="250"/>
        <v>41811.536180555559</v>
      </c>
      <c r="T3973" s="2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24">
        <f t="shared" si="250"/>
        <v>41981.067523148144</v>
      </c>
      <c r="T3974" s="2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24">
        <f t="shared" si="250"/>
        <v>42469.68414351852</v>
      </c>
      <c r="T3975" s="2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24">
        <f t="shared" si="250"/>
        <v>42493.546851851846</v>
      </c>
      <c r="T3976" s="2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24">
        <f t="shared" si="250"/>
        <v>42534.866875</v>
      </c>
      <c r="T3977" s="2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24">
        <f t="shared" si="250"/>
        <v>41830.858344907407</v>
      </c>
      <c r="T3978" s="2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24">
        <f t="shared" si="250"/>
        <v>42543.788564814815</v>
      </c>
      <c r="T3979" s="2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24">
        <f t="shared" si="250"/>
        <v>41975.642974537041</v>
      </c>
      <c r="T3980" s="2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24">
        <f t="shared" si="250"/>
        <v>42069.903437500005</v>
      </c>
      <c r="T3981" s="2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24">
        <f t="shared" si="250"/>
        <v>41795.598923611113</v>
      </c>
      <c r="T3982" s="2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24">
        <f t="shared" si="250"/>
        <v>42508.179965277777</v>
      </c>
      <c r="T3983" s="2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24">
        <f t="shared" si="250"/>
        <v>42132.809953703705</v>
      </c>
      <c r="T3984" s="2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24">
        <f t="shared" si="250"/>
        <v>41747.86986111111</v>
      </c>
      <c r="T3985" s="2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24">
        <f t="shared" si="250"/>
        <v>41920.963472222218</v>
      </c>
      <c r="T3986" s="2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24">
        <f t="shared" si="250"/>
        <v>42399.707407407404</v>
      </c>
      <c r="T3987" s="2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24">
        <f t="shared" si="250"/>
        <v>42467.548541666663</v>
      </c>
      <c r="T3988" s="2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24">
        <f t="shared" si="250"/>
        <v>41765.92465277778</v>
      </c>
      <c r="T3989" s="2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24">
        <f t="shared" si="250"/>
        <v>42230.08116898148</v>
      </c>
      <c r="T3990" s="2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24">
        <f t="shared" si="250"/>
        <v>42286.749780092592</v>
      </c>
      <c r="T3991" s="2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24">
        <f t="shared" si="250"/>
        <v>42401.672372685185</v>
      </c>
      <c r="T3992" s="2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24">
        <f t="shared" si="250"/>
        <v>42125.644467592589</v>
      </c>
      <c r="T3993" s="2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24">
        <f t="shared" si="250"/>
        <v>42289.94049768518</v>
      </c>
      <c r="T3994" s="2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24">
        <f t="shared" si="250"/>
        <v>42107.864722222221</v>
      </c>
      <c r="T3995" s="2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24">
        <f t="shared" si="250"/>
        <v>41809.389930555553</v>
      </c>
      <c r="T3996" s="2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24">
        <f t="shared" si="250"/>
        <v>42019.683761574073</v>
      </c>
      <c r="T3997" s="2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24">
        <f t="shared" si="250"/>
        <v>41950.26694444444</v>
      </c>
      <c r="T3998" s="2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24">
        <f t="shared" si="250"/>
        <v>42069.391446759255</v>
      </c>
      <c r="T3999" s="2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24">
        <f t="shared" si="250"/>
        <v>42061.963263888887</v>
      </c>
      <c r="T4000" s="2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24">
        <f t="shared" si="250"/>
        <v>41842.828680555554</v>
      </c>
      <c r="T4001" s="2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24">
        <f t="shared" si="250"/>
        <v>42437.64534722222</v>
      </c>
      <c r="T4002" s="2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24">
        <f t="shared" si="250"/>
        <v>42775.964212962965</v>
      </c>
      <c r="T4003" s="2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24">
        <f t="shared" si="250"/>
        <v>41879.043530092589</v>
      </c>
      <c r="T4004" s="2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24">
        <f t="shared" si="250"/>
        <v>42020.587349537032</v>
      </c>
      <c r="T4005" s="2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24">
        <f t="shared" si="250"/>
        <v>41890.16269675926</v>
      </c>
      <c r="T4006" s="2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24">
        <f t="shared" si="250"/>
        <v>41872.807696759257</v>
      </c>
      <c r="T4007" s="2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24">
        <f t="shared" si="250"/>
        <v>42391.772997685184</v>
      </c>
      <c r="T4008" s="2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24">
        <f t="shared" si="250"/>
        <v>41848.772928240738</v>
      </c>
      <c r="T4009" s="2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24">
        <f t="shared" si="250"/>
        <v>42177.964201388888</v>
      </c>
      <c r="T4010" s="2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24">
        <f t="shared" si="250"/>
        <v>41851.700925925928</v>
      </c>
      <c r="T4011" s="2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24">
        <f t="shared" si="250"/>
        <v>41921.770439814813</v>
      </c>
      <c r="T4012" s="2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24">
        <f t="shared" si="250"/>
        <v>42002.54488425926</v>
      </c>
      <c r="T4013" s="2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24">
        <f t="shared" si="250"/>
        <v>42096.544548611113</v>
      </c>
      <c r="T4014" s="2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24">
        <f t="shared" si="250"/>
        <v>42021.301192129627</v>
      </c>
      <c r="T4015" s="2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24">
        <f t="shared" si="250"/>
        <v>42419.246168981481</v>
      </c>
      <c r="T4016" s="2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24">
        <f t="shared" si="250"/>
        <v>42174.780821759254</v>
      </c>
      <c r="T4017" s="2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24">
        <f t="shared" si="250"/>
        <v>41869.872685185182</v>
      </c>
      <c r="T4018" s="2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24">
        <f t="shared" si="250"/>
        <v>41856.672152777777</v>
      </c>
      <c r="T4019" s="2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24">
        <f t="shared" si="250"/>
        <v>42620.91097222222</v>
      </c>
      <c r="T4020" s="2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24">
        <f t="shared" si="250"/>
        <v>42417.675879629634</v>
      </c>
      <c r="T4021" s="2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24">
        <f t="shared" si="250"/>
        <v>42057.190960648149</v>
      </c>
      <c r="T4022" s="2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24">
        <f t="shared" si="250"/>
        <v>41878.911550925928</v>
      </c>
      <c r="T4023" s="2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24">
        <f t="shared" si="250"/>
        <v>41990.584108796291</v>
      </c>
      <c r="T4024" s="2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24">
        <f t="shared" si="250"/>
        <v>42408.999571759254</v>
      </c>
      <c r="T4025" s="2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24">
        <f t="shared" si="250"/>
        <v>42217.670104166667</v>
      </c>
      <c r="T4026" s="2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24">
        <f t="shared" si="250"/>
        <v>42151.237685185188</v>
      </c>
      <c r="T4027" s="2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24">
        <f t="shared" si="250"/>
        <v>42282.655543981484</v>
      </c>
      <c r="T4028" s="2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24">
        <f t="shared" si="250"/>
        <v>42768.97084490741</v>
      </c>
      <c r="T4029" s="2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24">
        <f t="shared" si="250"/>
        <v>41765.938657407409</v>
      </c>
      <c r="T4030" s="2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24">
        <f t="shared" si="250"/>
        <v>42322.025115740747</v>
      </c>
      <c r="T4031" s="2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24">
        <f t="shared" si="250"/>
        <v>42374.655081018514</v>
      </c>
      <c r="T4032" s="2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24">
        <f t="shared" si="250"/>
        <v>41941.585231481484</v>
      </c>
      <c r="T4033" s="2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 0)</f>
        <v>7</v>
      </c>
      <c r="P4034">
        <f t="shared" si="249"/>
        <v>59</v>
      </c>
      <c r="Q4034" s="10" t="s">
        <v>8315</v>
      </c>
      <c r="R4034" t="s">
        <v>8316</v>
      </c>
      <c r="S4034" s="24">
        <f t="shared" si="250"/>
        <v>42293.809212962966</v>
      </c>
      <c r="T4034" s="2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24">
        <f t="shared" ref="S4035:S4098" si="254">(((J4035/60)/60)/24)+DATE(1970,1,1)</f>
        <v>42614.268796296295</v>
      </c>
      <c r="T4035" s="2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24">
        <f t="shared" si="254"/>
        <v>42067.947337962964</v>
      </c>
      <c r="T4036" s="2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24">
        <f t="shared" si="254"/>
        <v>41903.882951388885</v>
      </c>
      <c r="T4037" s="2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24">
        <f t="shared" si="254"/>
        <v>41804.937083333331</v>
      </c>
      <c r="T4038" s="2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24">
        <f t="shared" si="254"/>
        <v>42497.070775462969</v>
      </c>
      <c r="T4039" s="2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24">
        <f t="shared" si="254"/>
        <v>41869.798726851855</v>
      </c>
      <c r="T4040" s="2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24">
        <f t="shared" si="254"/>
        <v>42305.670914351853</v>
      </c>
      <c r="T4041" s="2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24">
        <f t="shared" si="254"/>
        <v>42144.231527777782</v>
      </c>
      <c r="T4042" s="2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24">
        <f t="shared" si="254"/>
        <v>42559.474004629628</v>
      </c>
      <c r="T4043" s="2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24">
        <f t="shared" si="254"/>
        <v>41995.084074074075</v>
      </c>
      <c r="T4044" s="2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24">
        <f t="shared" si="254"/>
        <v>41948.957465277781</v>
      </c>
      <c r="T4045" s="2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24">
        <f t="shared" si="254"/>
        <v>42074.219699074078</v>
      </c>
      <c r="T4046" s="2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24">
        <f t="shared" si="254"/>
        <v>41842.201261574075</v>
      </c>
      <c r="T4047" s="2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24">
        <f t="shared" si="254"/>
        <v>41904.650578703702</v>
      </c>
      <c r="T4048" s="2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24">
        <f t="shared" si="254"/>
        <v>41991.022488425922</v>
      </c>
      <c r="T4049" s="2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24">
        <f t="shared" si="254"/>
        <v>42436.509108796294</v>
      </c>
      <c r="T4050" s="2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24">
        <f t="shared" si="254"/>
        <v>42169.958506944444</v>
      </c>
      <c r="T4051" s="2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24">
        <f t="shared" si="254"/>
        <v>41905.636469907404</v>
      </c>
      <c r="T4052" s="2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24">
        <f t="shared" si="254"/>
        <v>41761.810150462967</v>
      </c>
      <c r="T4053" s="2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24">
        <f t="shared" si="254"/>
        <v>41865.878657407404</v>
      </c>
      <c r="T4054" s="2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24">
        <f t="shared" si="254"/>
        <v>41928.690138888887</v>
      </c>
      <c r="T4055" s="2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24">
        <f t="shared" si="254"/>
        <v>42613.841261574074</v>
      </c>
      <c r="T4056" s="2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24">
        <f t="shared" si="254"/>
        <v>41779.648506944446</v>
      </c>
      <c r="T4057" s="2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24">
        <f t="shared" si="254"/>
        <v>42534.933321759265</v>
      </c>
      <c r="T4058" s="2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24">
        <f t="shared" si="254"/>
        <v>42310.968518518523</v>
      </c>
      <c r="T4059" s="2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24">
        <f t="shared" si="254"/>
        <v>42446.060694444444</v>
      </c>
      <c r="T4060" s="2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24">
        <f t="shared" si="254"/>
        <v>41866.640648148146</v>
      </c>
      <c r="T4061" s="2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24">
        <f t="shared" si="254"/>
        <v>41779.695092592592</v>
      </c>
      <c r="T4062" s="2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24">
        <f t="shared" si="254"/>
        <v>42421.141469907408</v>
      </c>
      <c r="T4063" s="2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24">
        <f t="shared" si="254"/>
        <v>42523.739212962959</v>
      </c>
      <c r="T4064" s="2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24">
        <f t="shared" si="254"/>
        <v>41787.681527777779</v>
      </c>
      <c r="T4065" s="2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24">
        <f t="shared" si="254"/>
        <v>42093.588263888887</v>
      </c>
      <c r="T4066" s="2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24">
        <f t="shared" si="254"/>
        <v>41833.951516203706</v>
      </c>
      <c r="T4067" s="2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24">
        <f t="shared" si="254"/>
        <v>42479.039212962962</v>
      </c>
      <c r="T4068" s="2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24">
        <f t="shared" si="254"/>
        <v>42235.117476851854</v>
      </c>
      <c r="T4069" s="2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24">
        <f t="shared" si="254"/>
        <v>42718.963599537034</v>
      </c>
      <c r="T4070" s="2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24">
        <f t="shared" si="254"/>
        <v>42022.661527777775</v>
      </c>
      <c r="T4071" s="2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24">
        <f t="shared" si="254"/>
        <v>42031.666898148149</v>
      </c>
      <c r="T4072" s="2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24">
        <f t="shared" si="254"/>
        <v>42700.804756944446</v>
      </c>
      <c r="T4073" s="2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24">
        <f t="shared" si="254"/>
        <v>41812.77443287037</v>
      </c>
      <c r="T4074" s="2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24">
        <f t="shared" si="254"/>
        <v>42078.34520833334</v>
      </c>
      <c r="T4075" s="2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24">
        <f t="shared" si="254"/>
        <v>42283.552951388891</v>
      </c>
      <c r="T4076" s="2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24">
        <f t="shared" si="254"/>
        <v>41779.045937499999</v>
      </c>
      <c r="T4077" s="2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24">
        <f t="shared" si="254"/>
        <v>41905.795706018522</v>
      </c>
      <c r="T4078" s="2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24">
        <f t="shared" si="254"/>
        <v>42695.7105787037</v>
      </c>
      <c r="T4079" s="2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24">
        <f t="shared" si="254"/>
        <v>42732.787523148145</v>
      </c>
      <c r="T4080" s="2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24">
        <f t="shared" si="254"/>
        <v>42510.938900462963</v>
      </c>
      <c r="T4081" s="2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24">
        <f t="shared" si="254"/>
        <v>42511.698101851856</v>
      </c>
      <c r="T4082" s="2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24">
        <f t="shared" si="254"/>
        <v>42041.581307870365</v>
      </c>
      <c r="T4083" s="2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24">
        <f t="shared" si="254"/>
        <v>42307.189270833333</v>
      </c>
      <c r="T4084" s="2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24">
        <f t="shared" si="254"/>
        <v>42353.761759259258</v>
      </c>
      <c r="T4085" s="2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24">
        <f t="shared" si="254"/>
        <v>42622.436412037037</v>
      </c>
      <c r="T4086" s="2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24">
        <f t="shared" si="254"/>
        <v>42058.603877314818</v>
      </c>
      <c r="T4087" s="2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24">
        <f t="shared" si="254"/>
        <v>42304.940960648149</v>
      </c>
      <c r="T4088" s="2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24">
        <f t="shared" si="254"/>
        <v>42538.742893518516</v>
      </c>
      <c r="T4089" s="2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24">
        <f t="shared" si="254"/>
        <v>41990.612546296295</v>
      </c>
      <c r="T4090" s="2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24">
        <f t="shared" si="254"/>
        <v>42122.732499999998</v>
      </c>
      <c r="T4091" s="2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24">
        <f t="shared" si="254"/>
        <v>42209.67288194444</v>
      </c>
      <c r="T4092" s="2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24">
        <f t="shared" si="254"/>
        <v>41990.506377314814</v>
      </c>
      <c r="T4093" s="2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24">
        <f t="shared" si="254"/>
        <v>42039.194988425923</v>
      </c>
      <c r="T4094" s="2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24">
        <f t="shared" si="254"/>
        <v>42178.815891203703</v>
      </c>
      <c r="T4095" s="2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24">
        <f t="shared" si="254"/>
        <v>41890.086805555555</v>
      </c>
      <c r="T4096" s="2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24">
        <f t="shared" si="254"/>
        <v>42693.031828703708</v>
      </c>
      <c r="T4097" s="2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 0)</f>
        <v>11</v>
      </c>
      <c r="P4098">
        <f t="shared" si="253"/>
        <v>80</v>
      </c>
      <c r="Q4098" s="10" t="s">
        <v>8315</v>
      </c>
      <c r="R4098" t="s">
        <v>8316</v>
      </c>
      <c r="S4098" s="24">
        <f t="shared" si="254"/>
        <v>42750.530312499999</v>
      </c>
      <c r="T4098" s="2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24">
        <f t="shared" ref="S4099:S4115" si="258">(((J4099/60)/60)/24)+DATE(1970,1,1)</f>
        <v>42344.824502314819</v>
      </c>
      <c r="T4099" s="2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24">
        <f t="shared" si="258"/>
        <v>42495.722187499996</v>
      </c>
      <c r="T4100" s="2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24">
        <f t="shared" si="258"/>
        <v>42570.850381944445</v>
      </c>
      <c r="T4101" s="2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24">
        <f t="shared" si="258"/>
        <v>41927.124884259261</v>
      </c>
      <c r="T4102" s="2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24">
        <f t="shared" si="258"/>
        <v>42730.903726851851</v>
      </c>
      <c r="T4103" s="2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24">
        <f t="shared" si="258"/>
        <v>42475.848067129627</v>
      </c>
      <c r="T4104" s="2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24">
        <f t="shared" si="258"/>
        <v>42188.83293981482</v>
      </c>
      <c r="T4105" s="2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24">
        <f t="shared" si="258"/>
        <v>42640.278171296297</v>
      </c>
      <c r="T4106" s="2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24">
        <f t="shared" si="258"/>
        <v>42697.010520833333</v>
      </c>
      <c r="T4107" s="2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24">
        <f t="shared" si="258"/>
        <v>42053.049375000002</v>
      </c>
      <c r="T4108" s="2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24">
        <f t="shared" si="258"/>
        <v>41883.916678240741</v>
      </c>
      <c r="T4109" s="2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24">
        <f t="shared" si="258"/>
        <v>42767.031678240746</v>
      </c>
      <c r="T4110" s="2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24">
        <f t="shared" si="258"/>
        <v>42307.539398148147</v>
      </c>
      <c r="T4111" s="2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24">
        <f t="shared" si="258"/>
        <v>42512.626747685179</v>
      </c>
      <c r="T4112" s="2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24">
        <f t="shared" si="258"/>
        <v>42029.135879629626</v>
      </c>
      <c r="T4113" s="2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24">
        <f t="shared" si="258"/>
        <v>42400.946597222224</v>
      </c>
      <c r="T4114" s="2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24">
        <f t="shared" si="258"/>
        <v>42358.573182870372</v>
      </c>
      <c r="T4115" s="2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phoneticPr fontId="3" type="noConversion"/>
  <conditionalFormatting sqref="F1:F1048576">
    <cfRule type="cellIs" dxfId="19" priority="4" operator="equal">
      <formula>"successful"</formula>
    </cfRule>
    <cfRule type="cellIs" dxfId="18" priority="5" operator="equal">
      <formula>"live"</formula>
    </cfRule>
  </conditionalFormatting>
  <conditionalFormatting sqref="O1:O1048576 P1 S1:T1">
    <cfRule type="top10" dxfId="17" priority="1" rank="1"/>
    <cfRule type="top10" dxfId="16" priority="2" bottom="1" rank="1"/>
    <cfRule type="top10" dxfId="15" priority="3" rank="1"/>
  </conditionalFormatting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3E54E-60E9-3641-8AB5-6D6D2ECBCA4D}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3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8361</v>
      </c>
      <c r="B3" s="11" t="s">
        <v>8365</v>
      </c>
    </row>
    <row r="4" spans="1:6" x14ac:dyDescent="0.2">
      <c r="A4" s="11" t="s">
        <v>8367</v>
      </c>
      <c r="B4" t="s">
        <v>8219</v>
      </c>
      <c r="C4" t="s">
        <v>8220</v>
      </c>
      <c r="D4" t="s">
        <v>8221</v>
      </c>
      <c r="E4" t="s">
        <v>8218</v>
      </c>
      <c r="F4" t="s">
        <v>8366</v>
      </c>
    </row>
    <row r="5" spans="1:6" x14ac:dyDescent="0.2">
      <c r="A5" s="13" t="s">
        <v>8308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">
      <c r="A6" s="13" t="s">
        <v>8334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">
      <c r="A7" s="13" t="s">
        <v>8331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">
      <c r="A8" s="13" t="s">
        <v>8329</v>
      </c>
      <c r="B8" s="12">
        <v>23</v>
      </c>
      <c r="C8" s="12"/>
      <c r="D8" s="12"/>
      <c r="E8" s="12"/>
      <c r="F8" s="12">
        <v>23</v>
      </c>
    </row>
    <row r="9" spans="1:6" x14ac:dyDescent="0.2">
      <c r="A9" s="13" t="s">
        <v>8323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">
      <c r="A10" s="13" t="s">
        <v>8336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">
      <c r="A11" s="13" t="s">
        <v>8320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">
      <c r="A12" s="13" t="s">
        <v>8317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">
      <c r="A13" s="13" t="s">
        <v>8315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">
      <c r="A14" s="13" t="s">
        <v>8366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honeticPr fontId="3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AA56A-F7C2-E24C-84E4-F7122402BDD9}">
  <dimension ref="A1:F43"/>
  <sheetViews>
    <sheetView workbookViewId="0">
      <selection activeCell="D4" sqref="D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3.1640625" bestFit="1" customWidth="1"/>
    <col min="8" max="8" width="7.6640625" bestFit="1" customWidth="1"/>
    <col min="9" max="9" width="16.83203125" bestFit="1" customWidth="1"/>
    <col min="10" max="10" width="6.1640625" bestFit="1" customWidth="1"/>
    <col min="11" max="11" width="7.83203125" bestFit="1" customWidth="1"/>
    <col min="12" max="12" width="11.6640625" bestFit="1" customWidth="1"/>
    <col min="13" max="13" width="8.83203125" bestFit="1" customWidth="1"/>
    <col min="14" max="14" width="10" bestFit="1" customWidth="1"/>
    <col min="15" max="15" width="10.83203125" bestFit="1" customWidth="1"/>
    <col min="16" max="16" width="6" bestFit="1" customWidth="1"/>
    <col min="17" max="17" width="13.1640625" bestFit="1" customWidth="1"/>
    <col min="18" max="18" width="7.1640625" bestFit="1" customWidth="1"/>
    <col min="19" max="19" width="14.33203125" bestFit="1" customWidth="1"/>
    <col min="20" max="20" width="9" bestFit="1" customWidth="1"/>
    <col min="21" max="21" width="7.6640625" bestFit="1" customWidth="1"/>
    <col min="22" max="22" width="10.83203125" bestFit="1" customWidth="1"/>
    <col min="23" max="23" width="8" bestFit="1" customWidth="1"/>
    <col min="24" max="24" width="11.83203125" bestFit="1" customWidth="1"/>
    <col min="25" max="25" width="7.83203125" bestFit="1" customWidth="1"/>
    <col min="26" max="26" width="6.83203125" bestFit="1" customWidth="1"/>
    <col min="27" max="27" width="5.33203125" bestFit="1" customWidth="1"/>
    <col min="28" max="28" width="17" bestFit="1" customWidth="1"/>
    <col min="29" max="29" width="11.33203125" bestFit="1" customWidth="1"/>
    <col min="30" max="30" width="6" bestFit="1" customWidth="1"/>
    <col min="31" max="31" width="15" bestFit="1" customWidth="1"/>
    <col min="32" max="32" width="7.1640625" bestFit="1" customWidth="1"/>
    <col min="33" max="33" width="12.1640625" bestFit="1" customWidth="1"/>
    <col min="34" max="34" width="17.83203125" bestFit="1" customWidth="1"/>
    <col min="35" max="35" width="8" bestFit="1" customWidth="1"/>
    <col min="36" max="36" width="15.33203125" bestFit="1" customWidth="1"/>
    <col min="37" max="37" width="10.6640625" bestFit="1" customWidth="1"/>
    <col min="38" max="38" width="12" bestFit="1" customWidth="1"/>
    <col min="39" max="39" width="13" bestFit="1" customWidth="1"/>
    <col min="40" max="40" width="10.83203125" bestFit="1" customWidth="1"/>
    <col min="41" max="41" width="5.83203125" bestFit="1" customWidth="1"/>
    <col min="42" max="42" width="12.6640625" bestFit="1" customWidth="1"/>
    <col min="43" max="43" width="6.83203125" bestFit="1" customWidth="1"/>
  </cols>
  <sheetData>
    <row r="1" spans="1:6" x14ac:dyDescent="0.2">
      <c r="A1" s="11" t="s">
        <v>8222</v>
      </c>
      <c r="B1" t="s">
        <v>8224</v>
      </c>
    </row>
    <row r="2" spans="1:6" x14ac:dyDescent="0.2">
      <c r="A2" s="11" t="s">
        <v>8358</v>
      </c>
      <c r="B2" t="s">
        <v>8380</v>
      </c>
    </row>
    <row r="4" spans="1:6" x14ac:dyDescent="0.2">
      <c r="A4" s="11" t="s">
        <v>8361</v>
      </c>
      <c r="B4" s="11" t="s">
        <v>8365</v>
      </c>
    </row>
    <row r="5" spans="1:6" x14ac:dyDescent="0.2">
      <c r="A5" s="11" t="s">
        <v>8367</v>
      </c>
      <c r="B5" t="s">
        <v>8219</v>
      </c>
      <c r="C5" t="s">
        <v>8220</v>
      </c>
      <c r="D5" t="s">
        <v>8221</v>
      </c>
      <c r="E5" t="s">
        <v>8218</v>
      </c>
      <c r="F5" t="s">
        <v>8366</v>
      </c>
    </row>
    <row r="6" spans="1:6" x14ac:dyDescent="0.2">
      <c r="A6" s="13" t="s">
        <v>8314</v>
      </c>
      <c r="B6" s="12"/>
      <c r="C6" s="12">
        <v>14</v>
      </c>
      <c r="D6" s="12"/>
      <c r="E6" s="12"/>
      <c r="F6" s="12">
        <v>14</v>
      </c>
    </row>
    <row r="7" spans="1:6" x14ac:dyDescent="0.2">
      <c r="A7" s="13" t="s">
        <v>8342</v>
      </c>
      <c r="B7" s="12">
        <v>3</v>
      </c>
      <c r="C7" s="12"/>
      <c r="D7" s="12"/>
      <c r="E7" s="12"/>
      <c r="F7" s="12">
        <v>3</v>
      </c>
    </row>
    <row r="8" spans="1:6" x14ac:dyDescent="0.2">
      <c r="A8" s="13" t="s">
        <v>8356</v>
      </c>
      <c r="B8" s="12"/>
      <c r="C8" s="12">
        <v>2</v>
      </c>
      <c r="D8" s="12"/>
      <c r="E8" s="12"/>
      <c r="F8" s="12">
        <v>2</v>
      </c>
    </row>
    <row r="9" spans="1:6" x14ac:dyDescent="0.2">
      <c r="A9" s="13" t="s">
        <v>8352</v>
      </c>
      <c r="B9" s="12"/>
      <c r="C9" s="12"/>
      <c r="D9" s="12"/>
      <c r="E9" s="12">
        <v>5</v>
      </c>
      <c r="F9" s="12">
        <v>5</v>
      </c>
    </row>
    <row r="10" spans="1:6" x14ac:dyDescent="0.2">
      <c r="A10" s="13" t="s">
        <v>8313</v>
      </c>
      <c r="B10" s="12"/>
      <c r="C10" s="12"/>
      <c r="D10" s="12"/>
      <c r="E10" s="12">
        <v>8</v>
      </c>
      <c r="F10" s="12">
        <v>8</v>
      </c>
    </row>
    <row r="11" spans="1:6" x14ac:dyDescent="0.2">
      <c r="A11" s="13" t="s">
        <v>8312</v>
      </c>
      <c r="B11" s="12"/>
      <c r="C11" s="12">
        <v>16</v>
      </c>
      <c r="D11" s="12"/>
      <c r="E11" s="12"/>
      <c r="F11" s="12">
        <v>16</v>
      </c>
    </row>
    <row r="12" spans="1:6" x14ac:dyDescent="0.2">
      <c r="A12" s="13" t="s">
        <v>8328</v>
      </c>
      <c r="B12" s="12"/>
      <c r="C12" s="12"/>
      <c r="D12" s="12"/>
      <c r="E12" s="12">
        <v>6</v>
      </c>
      <c r="F12" s="12">
        <v>6</v>
      </c>
    </row>
    <row r="13" spans="1:6" x14ac:dyDescent="0.2">
      <c r="A13" s="13" t="s">
        <v>8345</v>
      </c>
      <c r="B13" s="12"/>
      <c r="C13" s="12">
        <v>1</v>
      </c>
      <c r="D13" s="12">
        <v>1</v>
      </c>
      <c r="E13" s="12"/>
      <c r="F13" s="12">
        <v>2</v>
      </c>
    </row>
    <row r="14" spans="1:6" x14ac:dyDescent="0.2">
      <c r="A14" s="13" t="s">
        <v>8322</v>
      </c>
      <c r="B14" s="12"/>
      <c r="C14" s="12">
        <v>2</v>
      </c>
      <c r="D14" s="12"/>
      <c r="E14" s="12"/>
      <c r="F14" s="12">
        <v>2</v>
      </c>
    </row>
    <row r="15" spans="1:6" x14ac:dyDescent="0.2">
      <c r="A15" s="13" t="s">
        <v>8335</v>
      </c>
      <c r="B15" s="12">
        <v>1</v>
      </c>
      <c r="C15" s="12">
        <v>5</v>
      </c>
      <c r="D15" s="12"/>
      <c r="E15" s="12"/>
      <c r="F15" s="12">
        <v>6</v>
      </c>
    </row>
    <row r="16" spans="1:6" x14ac:dyDescent="0.2">
      <c r="A16" s="13" t="s">
        <v>8346</v>
      </c>
      <c r="B16" s="12"/>
      <c r="C16" s="12">
        <v>3</v>
      </c>
      <c r="D16" s="12"/>
      <c r="E16" s="12"/>
      <c r="F16" s="12">
        <v>3</v>
      </c>
    </row>
    <row r="17" spans="1:6" x14ac:dyDescent="0.2">
      <c r="A17" s="13" t="s">
        <v>8347</v>
      </c>
      <c r="B17" s="12"/>
      <c r="C17" s="12"/>
      <c r="D17" s="12"/>
      <c r="E17" s="12">
        <v>19</v>
      </c>
      <c r="F17" s="12">
        <v>19</v>
      </c>
    </row>
    <row r="18" spans="1:6" x14ac:dyDescent="0.2">
      <c r="A18" s="13" t="s">
        <v>8326</v>
      </c>
      <c r="B18" s="12"/>
      <c r="C18" s="12">
        <v>6</v>
      </c>
      <c r="D18" s="12"/>
      <c r="E18" s="12"/>
      <c r="F18" s="12">
        <v>6</v>
      </c>
    </row>
    <row r="19" spans="1:6" x14ac:dyDescent="0.2">
      <c r="A19" s="13" t="s">
        <v>8325</v>
      </c>
      <c r="B19" s="12"/>
      <c r="C19" s="12"/>
      <c r="D19" s="12"/>
      <c r="E19" s="12">
        <v>2</v>
      </c>
      <c r="F19" s="12">
        <v>2</v>
      </c>
    </row>
    <row r="20" spans="1:6" x14ac:dyDescent="0.2">
      <c r="A20" s="13" t="s">
        <v>8333</v>
      </c>
      <c r="B20" s="12"/>
      <c r="C20" s="12">
        <v>7</v>
      </c>
      <c r="D20" s="12"/>
      <c r="E20" s="12"/>
      <c r="F20" s="12">
        <v>7</v>
      </c>
    </row>
    <row r="21" spans="1:6" x14ac:dyDescent="0.2">
      <c r="A21" s="13" t="s">
        <v>8357</v>
      </c>
      <c r="B21" s="12">
        <v>5</v>
      </c>
      <c r="C21" s="12">
        <v>11</v>
      </c>
      <c r="D21" s="12"/>
      <c r="E21" s="12">
        <v>10</v>
      </c>
      <c r="F21" s="12">
        <v>26</v>
      </c>
    </row>
    <row r="22" spans="1:6" x14ac:dyDescent="0.2">
      <c r="A22" s="13" t="s">
        <v>8341</v>
      </c>
      <c r="B22" s="12"/>
      <c r="C22" s="12">
        <v>3</v>
      </c>
      <c r="D22" s="12"/>
      <c r="E22" s="12"/>
      <c r="F22" s="12">
        <v>3</v>
      </c>
    </row>
    <row r="23" spans="1:6" x14ac:dyDescent="0.2">
      <c r="A23" s="13" t="s">
        <v>8321</v>
      </c>
      <c r="B23" s="12"/>
      <c r="C23" s="12"/>
      <c r="D23" s="12"/>
      <c r="E23" s="12">
        <v>6</v>
      </c>
      <c r="F23" s="12">
        <v>6</v>
      </c>
    </row>
    <row r="24" spans="1:6" x14ac:dyDescent="0.2">
      <c r="A24" s="13" t="s">
        <v>8348</v>
      </c>
      <c r="B24" s="12"/>
      <c r="C24" s="12">
        <v>5</v>
      </c>
      <c r="D24" s="12"/>
      <c r="E24" s="12"/>
      <c r="F24" s="12">
        <v>5</v>
      </c>
    </row>
    <row r="25" spans="1:6" x14ac:dyDescent="0.2">
      <c r="A25" s="13" t="s">
        <v>8337</v>
      </c>
      <c r="B25" s="12"/>
      <c r="C25" s="12">
        <v>14</v>
      </c>
      <c r="D25" s="12"/>
      <c r="E25" s="12">
        <v>18</v>
      </c>
      <c r="F25" s="12">
        <v>32</v>
      </c>
    </row>
    <row r="26" spans="1:6" x14ac:dyDescent="0.2">
      <c r="A26" s="13" t="s">
        <v>8343</v>
      </c>
      <c r="B26" s="12"/>
      <c r="C26" s="12">
        <v>5</v>
      </c>
      <c r="D26" s="12"/>
      <c r="E26" s="12"/>
      <c r="F26" s="12">
        <v>5</v>
      </c>
    </row>
    <row r="27" spans="1:6" x14ac:dyDescent="0.2">
      <c r="A27" s="13" t="s">
        <v>8316</v>
      </c>
      <c r="B27" s="12"/>
      <c r="C27" s="12">
        <v>70</v>
      </c>
      <c r="D27" s="12">
        <v>6</v>
      </c>
      <c r="E27" s="12">
        <v>238</v>
      </c>
      <c r="F27" s="12">
        <v>314</v>
      </c>
    </row>
    <row r="28" spans="1:6" x14ac:dyDescent="0.2">
      <c r="A28" s="13" t="s">
        <v>8344</v>
      </c>
      <c r="B28" s="12"/>
      <c r="C28" s="12"/>
      <c r="D28" s="12"/>
      <c r="E28" s="12">
        <v>2</v>
      </c>
      <c r="F28" s="12">
        <v>2</v>
      </c>
    </row>
    <row r="29" spans="1:6" x14ac:dyDescent="0.2">
      <c r="A29" s="13" t="s">
        <v>8351</v>
      </c>
      <c r="B29" s="12"/>
      <c r="C29" s="12">
        <v>3</v>
      </c>
      <c r="D29" s="12"/>
      <c r="E29" s="12"/>
      <c r="F29" s="12">
        <v>3</v>
      </c>
    </row>
    <row r="30" spans="1:6" x14ac:dyDescent="0.2">
      <c r="A30" s="13" t="s">
        <v>8324</v>
      </c>
      <c r="B30" s="12"/>
      <c r="C30" s="12"/>
      <c r="D30" s="12"/>
      <c r="E30" s="12">
        <v>10</v>
      </c>
      <c r="F30" s="12">
        <v>10</v>
      </c>
    </row>
    <row r="31" spans="1:6" x14ac:dyDescent="0.2">
      <c r="A31" s="13" t="s">
        <v>8311</v>
      </c>
      <c r="B31" s="12">
        <v>2</v>
      </c>
      <c r="C31" s="12"/>
      <c r="D31" s="12"/>
      <c r="E31" s="12"/>
      <c r="F31" s="12">
        <v>2</v>
      </c>
    </row>
    <row r="32" spans="1:6" x14ac:dyDescent="0.2">
      <c r="A32" s="13" t="s">
        <v>8310</v>
      </c>
      <c r="B32" s="12"/>
      <c r="C32" s="12"/>
      <c r="D32" s="12"/>
      <c r="E32" s="12">
        <v>6</v>
      </c>
      <c r="F32" s="12">
        <v>6</v>
      </c>
    </row>
    <row r="33" spans="1:6" x14ac:dyDescent="0.2">
      <c r="A33" s="13" t="s">
        <v>8350</v>
      </c>
      <c r="B33" s="12"/>
      <c r="C33" s="12"/>
      <c r="D33" s="12">
        <v>1</v>
      </c>
      <c r="E33" s="12"/>
      <c r="F33" s="12">
        <v>1</v>
      </c>
    </row>
    <row r="34" spans="1:6" x14ac:dyDescent="0.2">
      <c r="A34" s="13" t="s">
        <v>8353</v>
      </c>
      <c r="B34" s="12"/>
      <c r="C34" s="12"/>
      <c r="D34" s="12"/>
      <c r="E34" s="12">
        <v>3</v>
      </c>
      <c r="F34" s="12">
        <v>3</v>
      </c>
    </row>
    <row r="35" spans="1:6" x14ac:dyDescent="0.2">
      <c r="A35" s="13" t="s">
        <v>8355</v>
      </c>
      <c r="B35" s="12">
        <v>1</v>
      </c>
      <c r="C35" s="12">
        <v>8</v>
      </c>
      <c r="D35" s="12"/>
      <c r="E35" s="12">
        <v>10</v>
      </c>
      <c r="F35" s="12">
        <v>19</v>
      </c>
    </row>
    <row r="36" spans="1:6" x14ac:dyDescent="0.2">
      <c r="A36" s="13" t="s">
        <v>8349</v>
      </c>
      <c r="B36" s="12"/>
      <c r="C36" s="12"/>
      <c r="D36" s="12"/>
      <c r="E36" s="12">
        <v>16</v>
      </c>
      <c r="F36" s="12">
        <v>16</v>
      </c>
    </row>
    <row r="37" spans="1:6" x14ac:dyDescent="0.2">
      <c r="A37" s="13" t="s">
        <v>8309</v>
      </c>
      <c r="B37" s="12"/>
      <c r="C37" s="12"/>
      <c r="D37" s="12"/>
      <c r="E37" s="12">
        <v>7</v>
      </c>
      <c r="F37" s="12">
        <v>7</v>
      </c>
    </row>
    <row r="38" spans="1:6" x14ac:dyDescent="0.2">
      <c r="A38" s="13" t="s">
        <v>8339</v>
      </c>
      <c r="B38" s="12"/>
      <c r="C38" s="12">
        <v>4</v>
      </c>
      <c r="D38" s="12"/>
      <c r="E38" s="12"/>
      <c r="F38" s="12">
        <v>4</v>
      </c>
    </row>
    <row r="39" spans="1:6" x14ac:dyDescent="0.2">
      <c r="A39" s="13" t="s">
        <v>8332</v>
      </c>
      <c r="B39" s="12"/>
      <c r="C39" s="12">
        <v>10</v>
      </c>
      <c r="D39" s="12"/>
      <c r="E39" s="12"/>
      <c r="F39" s="12">
        <v>10</v>
      </c>
    </row>
    <row r="40" spans="1:6" x14ac:dyDescent="0.2">
      <c r="A40" s="13" t="s">
        <v>8319</v>
      </c>
      <c r="B40" s="12">
        <v>5</v>
      </c>
      <c r="C40" s="12">
        <v>6</v>
      </c>
      <c r="D40" s="12"/>
      <c r="E40" s="12"/>
      <c r="F40" s="12">
        <v>11</v>
      </c>
    </row>
    <row r="41" spans="1:6" x14ac:dyDescent="0.2">
      <c r="A41" s="13" t="s">
        <v>8318</v>
      </c>
      <c r="B41" s="12">
        <v>7</v>
      </c>
      <c r="C41" s="12">
        <v>10</v>
      </c>
      <c r="D41" s="12"/>
      <c r="E41" s="12"/>
      <c r="F41" s="12">
        <v>17</v>
      </c>
    </row>
    <row r="42" spans="1:6" x14ac:dyDescent="0.2">
      <c r="A42" s="13" t="s">
        <v>8338</v>
      </c>
      <c r="B42" s="12">
        <v>1</v>
      </c>
      <c r="C42" s="12"/>
      <c r="D42" s="12"/>
      <c r="E42" s="12"/>
      <c r="F42" s="12">
        <v>1</v>
      </c>
    </row>
    <row r="43" spans="1:6" x14ac:dyDescent="0.2">
      <c r="A43" s="13" t="s">
        <v>8366</v>
      </c>
      <c r="B43" s="12">
        <v>25</v>
      </c>
      <c r="C43" s="12">
        <v>205</v>
      </c>
      <c r="D43" s="12">
        <v>8</v>
      </c>
      <c r="E43" s="12">
        <v>366</v>
      </c>
      <c r="F43" s="12">
        <v>604</v>
      </c>
    </row>
  </sheetData>
  <phoneticPr fontId="3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8694A-EBC8-A142-8718-94D503F256D3}">
  <dimension ref="A3:F17"/>
  <sheetViews>
    <sheetView workbookViewId="0">
      <selection activeCell="K32" sqref="K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11" t="s">
        <v>8364</v>
      </c>
      <c r="B3" s="11" t="s">
        <v>8365</v>
      </c>
    </row>
    <row r="4" spans="1:6" x14ac:dyDescent="0.2">
      <c r="A4" s="11" t="s">
        <v>8367</v>
      </c>
      <c r="B4" t="s">
        <v>8219</v>
      </c>
      <c r="C4" t="s">
        <v>8220</v>
      </c>
      <c r="D4" t="s">
        <v>8221</v>
      </c>
      <c r="E4" t="s">
        <v>8218</v>
      </c>
      <c r="F4" t="s">
        <v>8366</v>
      </c>
    </row>
    <row r="5" spans="1:6" x14ac:dyDescent="0.2">
      <c r="A5" s="25" t="s">
        <v>8374</v>
      </c>
      <c r="B5" s="12">
        <v>34</v>
      </c>
      <c r="C5" s="12">
        <v>149</v>
      </c>
      <c r="D5" s="12">
        <v>2</v>
      </c>
      <c r="E5" s="12">
        <v>182</v>
      </c>
      <c r="F5" s="12">
        <v>367</v>
      </c>
    </row>
    <row r="6" spans="1:6" x14ac:dyDescent="0.2">
      <c r="A6" s="25" t="s">
        <v>8375</v>
      </c>
      <c r="B6" s="12">
        <v>27</v>
      </c>
      <c r="C6" s="12">
        <v>106</v>
      </c>
      <c r="D6" s="12">
        <v>18</v>
      </c>
      <c r="E6" s="12">
        <v>202</v>
      </c>
      <c r="F6" s="12">
        <v>353</v>
      </c>
    </row>
    <row r="7" spans="1:6" x14ac:dyDescent="0.2">
      <c r="A7" s="25" t="s">
        <v>8376</v>
      </c>
      <c r="B7" s="12">
        <v>28</v>
      </c>
      <c r="C7" s="12">
        <v>108</v>
      </c>
      <c r="D7" s="12">
        <v>30</v>
      </c>
      <c r="E7" s="12">
        <v>180</v>
      </c>
      <c r="F7" s="12">
        <v>346</v>
      </c>
    </row>
    <row r="8" spans="1:6" x14ac:dyDescent="0.2">
      <c r="A8" s="25" t="s">
        <v>8377</v>
      </c>
      <c r="B8" s="12">
        <v>27</v>
      </c>
      <c r="C8" s="12">
        <v>102</v>
      </c>
      <c r="D8" s="12"/>
      <c r="E8" s="12">
        <v>192</v>
      </c>
      <c r="F8" s="12">
        <v>321</v>
      </c>
    </row>
    <row r="9" spans="1:6" x14ac:dyDescent="0.2">
      <c r="A9" s="25" t="s">
        <v>8368</v>
      </c>
      <c r="B9" s="12">
        <v>26</v>
      </c>
      <c r="C9" s="12">
        <v>126</v>
      </c>
      <c r="D9" s="12"/>
      <c r="E9" s="12">
        <v>234</v>
      </c>
      <c r="F9" s="12">
        <v>386</v>
      </c>
    </row>
    <row r="10" spans="1:6" x14ac:dyDescent="0.2">
      <c r="A10" s="25" t="s">
        <v>8378</v>
      </c>
      <c r="B10" s="12">
        <v>27</v>
      </c>
      <c r="C10" s="12">
        <v>147</v>
      </c>
      <c r="D10" s="12"/>
      <c r="E10" s="12">
        <v>211</v>
      </c>
      <c r="F10" s="12">
        <v>385</v>
      </c>
    </row>
    <row r="11" spans="1:6" x14ac:dyDescent="0.2">
      <c r="A11" s="25" t="s">
        <v>8369</v>
      </c>
      <c r="B11" s="12">
        <v>43</v>
      </c>
      <c r="C11" s="12">
        <v>150</v>
      </c>
      <c r="D11" s="12"/>
      <c r="E11" s="12">
        <v>194</v>
      </c>
      <c r="F11" s="12">
        <v>387</v>
      </c>
    </row>
    <row r="12" spans="1:6" x14ac:dyDescent="0.2">
      <c r="A12" s="25" t="s">
        <v>8370</v>
      </c>
      <c r="B12" s="12">
        <v>33</v>
      </c>
      <c r="C12" s="12">
        <v>134</v>
      </c>
      <c r="D12" s="12"/>
      <c r="E12" s="12">
        <v>166</v>
      </c>
      <c r="F12" s="12">
        <v>333</v>
      </c>
    </row>
    <row r="13" spans="1:6" x14ac:dyDescent="0.2">
      <c r="A13" s="25" t="s">
        <v>8371</v>
      </c>
      <c r="B13" s="12">
        <v>24</v>
      </c>
      <c r="C13" s="12">
        <v>127</v>
      </c>
      <c r="D13" s="12"/>
      <c r="E13" s="12">
        <v>147</v>
      </c>
      <c r="F13" s="12">
        <v>298</v>
      </c>
    </row>
    <row r="14" spans="1:6" x14ac:dyDescent="0.2">
      <c r="A14" s="25" t="s">
        <v>8372</v>
      </c>
      <c r="B14" s="12">
        <v>20</v>
      </c>
      <c r="C14" s="12">
        <v>149</v>
      </c>
      <c r="D14" s="12"/>
      <c r="E14" s="12">
        <v>183</v>
      </c>
      <c r="F14" s="12">
        <v>352</v>
      </c>
    </row>
    <row r="15" spans="1:6" x14ac:dyDescent="0.2">
      <c r="A15" s="25" t="s">
        <v>8373</v>
      </c>
      <c r="B15" s="12">
        <v>37</v>
      </c>
      <c r="C15" s="12">
        <v>114</v>
      </c>
      <c r="D15" s="12"/>
      <c r="E15" s="12">
        <v>183</v>
      </c>
      <c r="F15" s="12">
        <v>334</v>
      </c>
    </row>
    <row r="16" spans="1:6" x14ac:dyDescent="0.2">
      <c r="A16" s="25" t="s">
        <v>8379</v>
      </c>
      <c r="B16" s="12">
        <v>23</v>
      </c>
      <c r="C16" s="12">
        <v>118</v>
      </c>
      <c r="D16" s="12"/>
      <c r="E16" s="12">
        <v>111</v>
      </c>
      <c r="F16" s="12">
        <v>252</v>
      </c>
    </row>
    <row r="17" spans="1:6" x14ac:dyDescent="0.2">
      <c r="A17" s="25" t="s">
        <v>8366</v>
      </c>
      <c r="B17" s="12">
        <v>349</v>
      </c>
      <c r="C17" s="12">
        <v>1530</v>
      </c>
      <c r="D17" s="12">
        <v>50</v>
      </c>
      <c r="E17" s="12">
        <v>2185</v>
      </c>
      <c r="F17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7CEE9-F4B7-6649-B94B-81CB0C7D427A}">
  <dimension ref="A1:E6"/>
  <sheetViews>
    <sheetView workbookViewId="0">
      <selection activeCell="B14" sqref="B14"/>
    </sheetView>
  </sheetViews>
  <sheetFormatPr baseColWidth="10" defaultRowHeight="15" x14ac:dyDescent="0.2"/>
  <cols>
    <col min="1" max="1" width="45.33203125" bestFit="1" customWidth="1"/>
    <col min="2" max="2" width="136" bestFit="1" customWidth="1"/>
    <col min="5" max="5" width="20.1640625" bestFit="1" customWidth="1"/>
  </cols>
  <sheetData>
    <row r="1" spans="1:5" ht="19" x14ac:dyDescent="0.25">
      <c r="A1" s="28" t="s">
        <v>8381</v>
      </c>
      <c r="B1" s="28" t="s">
        <v>8382</v>
      </c>
      <c r="C1" s="28" t="s">
        <v>8383</v>
      </c>
      <c r="D1" s="28" t="s">
        <v>8384</v>
      </c>
      <c r="E1" s="28"/>
    </row>
    <row r="2" spans="1:5" ht="19" x14ac:dyDescent="0.25">
      <c r="A2" s="27" t="s">
        <v>3473</v>
      </c>
      <c r="B2" s="26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5" ht="19" x14ac:dyDescent="0.25">
      <c r="A3" s="27" t="s">
        <v>3616</v>
      </c>
      <c r="B3" s="26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5" ht="19" x14ac:dyDescent="0.25">
      <c r="A4" s="27" t="s">
        <v>3178</v>
      </c>
      <c r="B4" s="26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5" ht="19" x14ac:dyDescent="0.25">
      <c r="A5" s="27" t="s">
        <v>3329</v>
      </c>
      <c r="B5" s="26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5" ht="19" x14ac:dyDescent="0.25">
      <c r="A6" s="27" t="s">
        <v>3221</v>
      </c>
      <c r="B6" s="2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F6098-CFAA-744A-BEC6-9C90CE5F0FFB}">
  <dimension ref="A1:T412"/>
  <sheetViews>
    <sheetView workbookViewId="0">
      <selection activeCell="C2" sqref="C2"/>
    </sheetView>
  </sheetViews>
  <sheetFormatPr baseColWidth="10" defaultRowHeight="15" x14ac:dyDescent="0.2"/>
  <cols>
    <col min="3" max="3" width="32.5" customWidth="1"/>
    <col min="10" max="10" width="11.1640625" bestFit="1" customWidth="1"/>
    <col min="11" max="11" width="8.33203125" bestFit="1" customWidth="1"/>
    <col min="12" max="12" width="12.33203125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83203125" bestFit="1" customWidth="1"/>
    <col min="18" max="18" width="11" bestFit="1" customWidth="1"/>
    <col min="19" max="19" width="20.5" bestFit="1" customWidth="1"/>
    <col min="20" max="20" width="16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9" t="s">
        <v>8360</v>
      </c>
      <c r="S1" s="23" t="s">
        <v>8363</v>
      </c>
      <c r="T1" s="23" t="s">
        <v>8362</v>
      </c>
    </row>
    <row r="2" spans="1:20" ht="144" x14ac:dyDescent="0.2">
      <c r="A2">
        <v>522</v>
      </c>
      <c r="B2" s="3" t="s">
        <v>523</v>
      </c>
      <c r="C2" s="3" t="s">
        <v>4632</v>
      </c>
      <c r="D2" s="8">
        <v>3000</v>
      </c>
      <c r="E2" s="6">
        <v>3440</v>
      </c>
      <c r="F2" t="s">
        <v>8218</v>
      </c>
      <c r="G2" t="s">
        <v>8223</v>
      </c>
      <c r="H2" t="s">
        <v>8245</v>
      </c>
      <c r="I2">
        <v>1458518325</v>
      </c>
      <c r="J2">
        <v>1456793925</v>
      </c>
      <c r="K2" t="b">
        <v>0</v>
      </c>
      <c r="L2">
        <v>31</v>
      </c>
      <c r="M2" t="b">
        <v>1</v>
      </c>
      <c r="N2" t="s">
        <v>8269</v>
      </c>
      <c r="O2">
        <v>115</v>
      </c>
      <c r="P2">
        <v>110.97</v>
      </c>
      <c r="Q2" s="10" t="s">
        <v>8315</v>
      </c>
      <c r="R2" t="s">
        <v>8316</v>
      </c>
      <c r="S2" s="24">
        <v>42430.040798611109</v>
      </c>
      <c r="T2" s="24">
        <v>42449.999131944445</v>
      </c>
    </row>
    <row r="3" spans="1:20" ht="192" x14ac:dyDescent="0.2">
      <c r="A3">
        <v>523</v>
      </c>
      <c r="B3" s="3" t="s">
        <v>524</v>
      </c>
      <c r="C3" s="3" t="s">
        <v>4633</v>
      </c>
      <c r="D3" s="8">
        <v>5000</v>
      </c>
      <c r="E3" s="6">
        <v>6030</v>
      </c>
      <c r="F3" t="s">
        <v>8218</v>
      </c>
      <c r="G3" t="s">
        <v>8223</v>
      </c>
      <c r="H3" t="s">
        <v>8245</v>
      </c>
      <c r="I3">
        <v>1442805076</v>
      </c>
      <c r="J3">
        <v>1440213076</v>
      </c>
      <c r="K3" t="b">
        <v>0</v>
      </c>
      <c r="L3">
        <v>84</v>
      </c>
      <c r="M3" t="b">
        <v>1</v>
      </c>
      <c r="N3" t="s">
        <v>8269</v>
      </c>
      <c r="O3">
        <v>121</v>
      </c>
      <c r="P3">
        <v>71.790000000000006</v>
      </c>
      <c r="Q3" s="10" t="s">
        <v>8315</v>
      </c>
      <c r="R3" t="s">
        <v>8316</v>
      </c>
      <c r="S3" s="24">
        <v>42238.13282407407</v>
      </c>
      <c r="T3" s="24">
        <v>42268.13282407407</v>
      </c>
    </row>
    <row r="4" spans="1:20" ht="192" x14ac:dyDescent="0.2">
      <c r="A4">
        <v>525</v>
      </c>
      <c r="B4" s="3" t="s">
        <v>526</v>
      </c>
      <c r="C4" s="3" t="s">
        <v>4635</v>
      </c>
      <c r="D4" s="8">
        <v>12000</v>
      </c>
      <c r="E4" s="6">
        <v>12000</v>
      </c>
      <c r="F4" t="s">
        <v>8218</v>
      </c>
      <c r="G4" t="s">
        <v>8223</v>
      </c>
      <c r="H4" t="s">
        <v>8245</v>
      </c>
      <c r="I4">
        <v>1410601041</v>
      </c>
      <c r="J4">
        <v>1406713041</v>
      </c>
      <c r="K4" t="b">
        <v>0</v>
      </c>
      <c r="L4">
        <v>12</v>
      </c>
      <c r="M4" t="b">
        <v>1</v>
      </c>
      <c r="N4" t="s">
        <v>8269</v>
      </c>
      <c r="O4">
        <v>100</v>
      </c>
      <c r="P4">
        <v>1000</v>
      </c>
      <c r="Q4" s="10" t="s">
        <v>8315</v>
      </c>
      <c r="R4" t="s">
        <v>8316</v>
      </c>
      <c r="S4" s="24">
        <v>41850.400937500002</v>
      </c>
      <c r="T4" s="24">
        <v>41895.400937500002</v>
      </c>
    </row>
    <row r="5" spans="1:20" ht="208" x14ac:dyDescent="0.2">
      <c r="A5">
        <v>527</v>
      </c>
      <c r="B5" s="3" t="s">
        <v>528</v>
      </c>
      <c r="C5" s="3" t="s">
        <v>4637</v>
      </c>
      <c r="D5" s="8">
        <v>10000</v>
      </c>
      <c r="E5" s="6">
        <v>10085</v>
      </c>
      <c r="F5" t="s">
        <v>8218</v>
      </c>
      <c r="G5" t="s">
        <v>8223</v>
      </c>
      <c r="H5" t="s">
        <v>8245</v>
      </c>
      <c r="I5">
        <v>1487347500</v>
      </c>
      <c r="J5">
        <v>1484715366</v>
      </c>
      <c r="K5" t="b">
        <v>0</v>
      </c>
      <c r="L5">
        <v>158</v>
      </c>
      <c r="M5" t="b">
        <v>1</v>
      </c>
      <c r="N5" t="s">
        <v>8269</v>
      </c>
      <c r="O5">
        <v>101</v>
      </c>
      <c r="P5">
        <v>63.83</v>
      </c>
      <c r="Q5" s="10" t="s">
        <v>8315</v>
      </c>
      <c r="R5" t="s">
        <v>8316</v>
      </c>
      <c r="S5" s="24">
        <v>42753.205625000002</v>
      </c>
      <c r="T5" s="24">
        <v>42783.670138888891</v>
      </c>
    </row>
    <row r="6" spans="1:20" ht="80" x14ac:dyDescent="0.2">
      <c r="A6">
        <v>528</v>
      </c>
      <c r="B6" s="3" t="s">
        <v>529</v>
      </c>
      <c r="C6" s="3" t="s">
        <v>4638</v>
      </c>
      <c r="D6" s="8">
        <v>1150</v>
      </c>
      <c r="E6" s="6">
        <v>1330</v>
      </c>
      <c r="F6" t="s">
        <v>8218</v>
      </c>
      <c r="G6" t="s">
        <v>8223</v>
      </c>
      <c r="H6" t="s">
        <v>8245</v>
      </c>
      <c r="I6">
        <v>1434921600</v>
      </c>
      <c r="J6">
        <v>1433109907</v>
      </c>
      <c r="K6" t="b">
        <v>0</v>
      </c>
      <c r="L6">
        <v>30</v>
      </c>
      <c r="M6" t="b">
        <v>1</v>
      </c>
      <c r="N6" t="s">
        <v>8269</v>
      </c>
      <c r="O6">
        <v>116</v>
      </c>
      <c r="P6">
        <v>44.33</v>
      </c>
      <c r="Q6" s="10" t="s">
        <v>8315</v>
      </c>
      <c r="R6" t="s">
        <v>8316</v>
      </c>
      <c r="S6" s="24">
        <v>42155.920219907406</v>
      </c>
      <c r="T6" s="24">
        <v>42176.888888888891</v>
      </c>
    </row>
    <row r="7" spans="1:20" ht="224" x14ac:dyDescent="0.2">
      <c r="A7">
        <v>530</v>
      </c>
      <c r="B7" s="3" t="s">
        <v>531</v>
      </c>
      <c r="C7" s="3" t="s">
        <v>4640</v>
      </c>
      <c r="D7" s="8">
        <v>3405</v>
      </c>
      <c r="E7" s="6">
        <v>3670</v>
      </c>
      <c r="F7" t="s">
        <v>8218</v>
      </c>
      <c r="G7" t="s">
        <v>8223</v>
      </c>
      <c r="H7" t="s">
        <v>8245</v>
      </c>
      <c r="I7">
        <v>1435111200</v>
      </c>
      <c r="J7">
        <v>1433254268</v>
      </c>
      <c r="K7" t="b">
        <v>0</v>
      </c>
      <c r="L7">
        <v>29</v>
      </c>
      <c r="M7" t="b">
        <v>1</v>
      </c>
      <c r="N7" t="s">
        <v>8269</v>
      </c>
      <c r="O7">
        <v>108</v>
      </c>
      <c r="P7">
        <v>126.55</v>
      </c>
      <c r="Q7" s="10" t="s">
        <v>8315</v>
      </c>
      <c r="R7" t="s">
        <v>8316</v>
      </c>
      <c r="S7" s="24">
        <v>42157.591064814813</v>
      </c>
      <c r="T7" s="24">
        <v>42179.083333333328</v>
      </c>
    </row>
    <row r="8" spans="1:20" ht="240" x14ac:dyDescent="0.2">
      <c r="A8">
        <v>531</v>
      </c>
      <c r="B8" s="3" t="s">
        <v>532</v>
      </c>
      <c r="C8" s="3" t="s">
        <v>4641</v>
      </c>
      <c r="D8" s="8">
        <v>4000</v>
      </c>
      <c r="E8" s="6">
        <v>4000</v>
      </c>
      <c r="F8" t="s">
        <v>8218</v>
      </c>
      <c r="G8" t="s">
        <v>8223</v>
      </c>
      <c r="H8" t="s">
        <v>8245</v>
      </c>
      <c r="I8">
        <v>1481957940</v>
      </c>
      <c r="J8">
        <v>1478050429</v>
      </c>
      <c r="K8" t="b">
        <v>0</v>
      </c>
      <c r="L8">
        <v>31</v>
      </c>
      <c r="M8" t="b">
        <v>1</v>
      </c>
      <c r="N8" t="s">
        <v>8269</v>
      </c>
      <c r="O8">
        <v>100</v>
      </c>
      <c r="P8">
        <v>129.03</v>
      </c>
      <c r="Q8" s="10" t="s">
        <v>8315</v>
      </c>
      <c r="R8" t="s">
        <v>8316</v>
      </c>
      <c r="S8" s="24">
        <v>42676.065150462964</v>
      </c>
      <c r="T8" s="24">
        <v>42721.290972222225</v>
      </c>
    </row>
    <row r="9" spans="1:20" ht="208" x14ac:dyDescent="0.2">
      <c r="A9">
        <v>532</v>
      </c>
      <c r="B9" s="3" t="s">
        <v>533</v>
      </c>
      <c r="C9" s="3" t="s">
        <v>4642</v>
      </c>
      <c r="D9" s="8">
        <v>10000</v>
      </c>
      <c r="E9" s="6">
        <v>12325</v>
      </c>
      <c r="F9" t="s">
        <v>8218</v>
      </c>
      <c r="G9" t="s">
        <v>8223</v>
      </c>
      <c r="H9" t="s">
        <v>8245</v>
      </c>
      <c r="I9">
        <v>1463098208</v>
      </c>
      <c r="J9">
        <v>1460506208</v>
      </c>
      <c r="K9" t="b">
        <v>0</v>
      </c>
      <c r="L9">
        <v>173</v>
      </c>
      <c r="M9" t="b">
        <v>1</v>
      </c>
      <c r="N9" t="s">
        <v>8269</v>
      </c>
      <c r="O9">
        <v>123</v>
      </c>
      <c r="P9">
        <v>71.239999999999995</v>
      </c>
      <c r="Q9" s="10" t="s">
        <v>8315</v>
      </c>
      <c r="R9" t="s">
        <v>8316</v>
      </c>
      <c r="S9" s="24">
        <v>42473.007037037038</v>
      </c>
      <c r="T9" s="24">
        <v>42503.007037037038</v>
      </c>
    </row>
    <row r="10" spans="1:20" ht="192" x14ac:dyDescent="0.2">
      <c r="A10">
        <v>537</v>
      </c>
      <c r="B10" s="3" t="s">
        <v>538</v>
      </c>
      <c r="C10" s="3" t="s">
        <v>4647</v>
      </c>
      <c r="D10" s="8">
        <v>2000</v>
      </c>
      <c r="E10" s="6">
        <v>2410</v>
      </c>
      <c r="F10" t="s">
        <v>8218</v>
      </c>
      <c r="G10" t="s">
        <v>8223</v>
      </c>
      <c r="H10" t="s">
        <v>8245</v>
      </c>
      <c r="I10">
        <v>1446665191</v>
      </c>
      <c r="J10">
        <v>1444069591</v>
      </c>
      <c r="K10" t="b">
        <v>0</v>
      </c>
      <c r="L10">
        <v>59</v>
      </c>
      <c r="M10" t="b">
        <v>1</v>
      </c>
      <c r="N10" t="s">
        <v>8269</v>
      </c>
      <c r="O10">
        <v>121</v>
      </c>
      <c r="P10">
        <v>40.85</v>
      </c>
      <c r="Q10" s="10" t="s">
        <v>8315</v>
      </c>
      <c r="R10" t="s">
        <v>8316</v>
      </c>
      <c r="S10" s="24">
        <v>42282.768414351856</v>
      </c>
      <c r="T10" s="24">
        <v>42312.810081018513</v>
      </c>
    </row>
    <row r="11" spans="1:20" ht="224" x14ac:dyDescent="0.2">
      <c r="A11">
        <v>538</v>
      </c>
      <c r="B11" s="3" t="s">
        <v>539</v>
      </c>
      <c r="C11" s="3" t="s">
        <v>4648</v>
      </c>
      <c r="D11" s="8">
        <v>5000</v>
      </c>
      <c r="E11" s="6">
        <v>15121</v>
      </c>
      <c r="F11" t="s">
        <v>8218</v>
      </c>
      <c r="G11" t="s">
        <v>8223</v>
      </c>
      <c r="H11" t="s">
        <v>8245</v>
      </c>
      <c r="I11">
        <v>1463166263</v>
      </c>
      <c r="J11">
        <v>1460574263</v>
      </c>
      <c r="K11" t="b">
        <v>0</v>
      </c>
      <c r="L11">
        <v>60</v>
      </c>
      <c r="M11" t="b">
        <v>1</v>
      </c>
      <c r="N11" t="s">
        <v>8269</v>
      </c>
      <c r="O11">
        <v>302</v>
      </c>
      <c r="P11">
        <v>252.02</v>
      </c>
      <c r="Q11" s="10" t="s">
        <v>8315</v>
      </c>
      <c r="R11" t="s">
        <v>8316</v>
      </c>
      <c r="S11" s="24">
        <v>42473.794710648144</v>
      </c>
      <c r="T11" s="24">
        <v>42503.794710648144</v>
      </c>
    </row>
    <row r="12" spans="1:20" ht="224" x14ac:dyDescent="0.2">
      <c r="A12">
        <v>1284</v>
      </c>
      <c r="B12" s="3" t="s">
        <v>1285</v>
      </c>
      <c r="C12" s="3" t="s">
        <v>5394</v>
      </c>
      <c r="D12" s="8">
        <v>2000</v>
      </c>
      <c r="E12" s="6">
        <v>2020</v>
      </c>
      <c r="F12" t="s">
        <v>8218</v>
      </c>
      <c r="G12" t="s">
        <v>8223</v>
      </c>
      <c r="H12" t="s">
        <v>8245</v>
      </c>
      <c r="I12">
        <v>1483203540</v>
      </c>
      <c r="J12">
        <v>1481175482</v>
      </c>
      <c r="K12" t="b">
        <v>0</v>
      </c>
      <c r="L12">
        <v>31</v>
      </c>
      <c r="M12" t="b">
        <v>1</v>
      </c>
      <c r="N12" t="s">
        <v>8269</v>
      </c>
      <c r="O12">
        <v>101</v>
      </c>
      <c r="P12">
        <v>65.16</v>
      </c>
      <c r="Q12" s="10" t="s">
        <v>8315</v>
      </c>
      <c r="R12" t="s">
        <v>8316</v>
      </c>
      <c r="S12" s="24">
        <v>42712.23474537037</v>
      </c>
      <c r="T12" s="24">
        <v>42735.707638888889</v>
      </c>
    </row>
    <row r="13" spans="1:20" ht="208" x14ac:dyDescent="0.2">
      <c r="A13">
        <v>1288</v>
      </c>
      <c r="B13" s="3" t="s">
        <v>1289</v>
      </c>
      <c r="C13" s="3" t="s">
        <v>5398</v>
      </c>
      <c r="D13" s="8">
        <v>4000</v>
      </c>
      <c r="E13" s="6">
        <v>4018</v>
      </c>
      <c r="F13" t="s">
        <v>8218</v>
      </c>
      <c r="G13" t="s">
        <v>8223</v>
      </c>
      <c r="H13" t="s">
        <v>8245</v>
      </c>
      <c r="I13">
        <v>1470801600</v>
      </c>
      <c r="J13">
        <v>1468122163</v>
      </c>
      <c r="K13" t="b">
        <v>0</v>
      </c>
      <c r="L13">
        <v>61</v>
      </c>
      <c r="M13" t="b">
        <v>1</v>
      </c>
      <c r="N13" t="s">
        <v>8269</v>
      </c>
      <c r="O13">
        <v>100</v>
      </c>
      <c r="P13">
        <v>65.87</v>
      </c>
      <c r="Q13" s="10" t="s">
        <v>8315</v>
      </c>
      <c r="R13" t="s">
        <v>8316</v>
      </c>
      <c r="S13" s="24">
        <v>42561.154664351852</v>
      </c>
      <c r="T13" s="24">
        <v>42592.166666666672</v>
      </c>
    </row>
    <row r="14" spans="1:20" ht="176" x14ac:dyDescent="0.2">
      <c r="A14">
        <v>1289</v>
      </c>
      <c r="B14" s="3" t="s">
        <v>1290</v>
      </c>
      <c r="C14" s="3" t="s">
        <v>5399</v>
      </c>
      <c r="D14" s="8">
        <v>1500</v>
      </c>
      <c r="E14" s="6">
        <v>1876</v>
      </c>
      <c r="F14" t="s">
        <v>8218</v>
      </c>
      <c r="G14" t="s">
        <v>8223</v>
      </c>
      <c r="H14" t="s">
        <v>8245</v>
      </c>
      <c r="I14">
        <v>1483499645</v>
      </c>
      <c r="J14">
        <v>1480907645</v>
      </c>
      <c r="K14" t="b">
        <v>0</v>
      </c>
      <c r="L14">
        <v>52</v>
      </c>
      <c r="M14" t="b">
        <v>1</v>
      </c>
      <c r="N14" t="s">
        <v>8269</v>
      </c>
      <c r="O14">
        <v>125</v>
      </c>
      <c r="P14">
        <v>36.08</v>
      </c>
      <c r="Q14" s="10" t="s">
        <v>8315</v>
      </c>
      <c r="R14" t="s">
        <v>8316</v>
      </c>
      <c r="S14" s="24">
        <v>42709.134780092587</v>
      </c>
      <c r="T14" s="24">
        <v>42739.134780092587</v>
      </c>
    </row>
    <row r="15" spans="1:20" ht="80" x14ac:dyDescent="0.2">
      <c r="A15">
        <v>1290</v>
      </c>
      <c r="B15" s="3" t="s">
        <v>1291</v>
      </c>
      <c r="C15" s="3" t="s">
        <v>5400</v>
      </c>
      <c r="D15" s="8">
        <v>3500</v>
      </c>
      <c r="E15" s="6">
        <v>3800</v>
      </c>
      <c r="F15" t="s">
        <v>8218</v>
      </c>
      <c r="G15" t="s">
        <v>8223</v>
      </c>
      <c r="H15" t="s">
        <v>8245</v>
      </c>
      <c r="I15">
        <v>1429772340</v>
      </c>
      <c r="J15">
        <v>1427121931</v>
      </c>
      <c r="K15" t="b">
        <v>0</v>
      </c>
      <c r="L15">
        <v>86</v>
      </c>
      <c r="M15" t="b">
        <v>1</v>
      </c>
      <c r="N15" t="s">
        <v>8269</v>
      </c>
      <c r="O15">
        <v>109</v>
      </c>
      <c r="P15">
        <v>44.19</v>
      </c>
      <c r="Q15" s="10" t="s">
        <v>8315</v>
      </c>
      <c r="R15" t="s">
        <v>8316</v>
      </c>
      <c r="S15" s="24">
        <v>42086.614942129629</v>
      </c>
      <c r="T15" s="24">
        <v>42117.290972222225</v>
      </c>
    </row>
    <row r="16" spans="1:20" ht="208" x14ac:dyDescent="0.2">
      <c r="A16">
        <v>1291</v>
      </c>
      <c r="B16" s="3" t="s">
        <v>1292</v>
      </c>
      <c r="C16" s="3" t="s">
        <v>5401</v>
      </c>
      <c r="D16" s="8">
        <v>3000</v>
      </c>
      <c r="E16" s="6">
        <v>4371</v>
      </c>
      <c r="F16" t="s">
        <v>8218</v>
      </c>
      <c r="G16" t="s">
        <v>8223</v>
      </c>
      <c r="H16" t="s">
        <v>8245</v>
      </c>
      <c r="I16">
        <v>1428390000</v>
      </c>
      <c r="J16">
        <v>1425224391</v>
      </c>
      <c r="K16" t="b">
        <v>0</v>
      </c>
      <c r="L16">
        <v>42</v>
      </c>
      <c r="M16" t="b">
        <v>1</v>
      </c>
      <c r="N16" t="s">
        <v>8269</v>
      </c>
      <c r="O16">
        <v>146</v>
      </c>
      <c r="P16">
        <v>104.07</v>
      </c>
      <c r="Q16" s="10" t="s">
        <v>8315</v>
      </c>
      <c r="R16" t="s">
        <v>8316</v>
      </c>
      <c r="S16" s="24">
        <v>42064.652673611112</v>
      </c>
      <c r="T16" s="24">
        <v>42101.291666666672</v>
      </c>
    </row>
    <row r="17" spans="1:20" ht="208" x14ac:dyDescent="0.2">
      <c r="A17">
        <v>1293</v>
      </c>
      <c r="B17" s="3" t="s">
        <v>1294</v>
      </c>
      <c r="C17" s="3" t="s">
        <v>5403</v>
      </c>
      <c r="D17" s="8">
        <v>15000</v>
      </c>
      <c r="E17" s="6">
        <v>15335</v>
      </c>
      <c r="F17" t="s">
        <v>8218</v>
      </c>
      <c r="G17" t="s">
        <v>8223</v>
      </c>
      <c r="H17" t="s">
        <v>8245</v>
      </c>
      <c r="I17">
        <v>1447523371</v>
      </c>
      <c r="J17">
        <v>1444927771</v>
      </c>
      <c r="K17" t="b">
        <v>0</v>
      </c>
      <c r="L17">
        <v>120</v>
      </c>
      <c r="M17" t="b">
        <v>1</v>
      </c>
      <c r="N17" t="s">
        <v>8269</v>
      </c>
      <c r="O17">
        <v>102</v>
      </c>
      <c r="P17">
        <v>127.79</v>
      </c>
      <c r="Q17" s="10" t="s">
        <v>8315</v>
      </c>
      <c r="R17" t="s">
        <v>8316</v>
      </c>
      <c r="S17" s="24">
        <v>42292.701053240744</v>
      </c>
      <c r="T17" s="24">
        <v>42322.742719907401</v>
      </c>
    </row>
    <row r="18" spans="1:20" ht="192" x14ac:dyDescent="0.2">
      <c r="A18">
        <v>1297</v>
      </c>
      <c r="B18" s="3" t="s">
        <v>1298</v>
      </c>
      <c r="C18" s="3" t="s">
        <v>5407</v>
      </c>
      <c r="D18" s="8">
        <v>20000</v>
      </c>
      <c r="E18" s="6">
        <v>21905</v>
      </c>
      <c r="F18" t="s">
        <v>8218</v>
      </c>
      <c r="G18" t="s">
        <v>8223</v>
      </c>
      <c r="H18" t="s">
        <v>8245</v>
      </c>
      <c r="I18">
        <v>1462125358</v>
      </c>
      <c r="J18">
        <v>1459533358</v>
      </c>
      <c r="K18" t="b">
        <v>0</v>
      </c>
      <c r="L18">
        <v>238</v>
      </c>
      <c r="M18" t="b">
        <v>1</v>
      </c>
      <c r="N18" t="s">
        <v>8269</v>
      </c>
      <c r="O18">
        <v>110</v>
      </c>
      <c r="P18">
        <v>92.04</v>
      </c>
      <c r="Q18" s="10" t="s">
        <v>8315</v>
      </c>
      <c r="R18" t="s">
        <v>8316</v>
      </c>
      <c r="S18" s="24">
        <v>42461.747199074074</v>
      </c>
      <c r="T18" s="24">
        <v>42491.747199074074</v>
      </c>
    </row>
    <row r="19" spans="1:20" ht="160" x14ac:dyDescent="0.2">
      <c r="A19">
        <v>1299</v>
      </c>
      <c r="B19" s="3" t="s">
        <v>1300</v>
      </c>
      <c r="C19" s="3" t="s">
        <v>5409</v>
      </c>
      <c r="D19" s="8">
        <v>3500</v>
      </c>
      <c r="E19" s="6">
        <v>4340</v>
      </c>
      <c r="F19" t="s">
        <v>8218</v>
      </c>
      <c r="G19" t="s">
        <v>8223</v>
      </c>
      <c r="H19" t="s">
        <v>8245</v>
      </c>
      <c r="I19">
        <v>1436902359</v>
      </c>
      <c r="J19">
        <v>1434310359</v>
      </c>
      <c r="K19" t="b">
        <v>0</v>
      </c>
      <c r="L19">
        <v>32</v>
      </c>
      <c r="M19" t="b">
        <v>1</v>
      </c>
      <c r="N19" t="s">
        <v>8269</v>
      </c>
      <c r="O19">
        <v>124</v>
      </c>
      <c r="P19">
        <v>135.63</v>
      </c>
      <c r="Q19" s="10" t="s">
        <v>8315</v>
      </c>
      <c r="R19" t="s">
        <v>8316</v>
      </c>
      <c r="S19" s="24">
        <v>42169.814340277779</v>
      </c>
      <c r="T19" s="24">
        <v>42199.814340277779</v>
      </c>
    </row>
    <row r="20" spans="1:20" ht="224" x14ac:dyDescent="0.2">
      <c r="A20">
        <v>1300</v>
      </c>
      <c r="B20" s="3" t="s">
        <v>1301</v>
      </c>
      <c r="C20" s="3" t="s">
        <v>5410</v>
      </c>
      <c r="D20" s="8">
        <v>3000</v>
      </c>
      <c r="E20" s="6">
        <v>4050</v>
      </c>
      <c r="F20" t="s">
        <v>8218</v>
      </c>
      <c r="G20" t="s">
        <v>8223</v>
      </c>
      <c r="H20" t="s">
        <v>8245</v>
      </c>
      <c r="I20">
        <v>1464807420</v>
      </c>
      <c r="J20">
        <v>1461427938</v>
      </c>
      <c r="K20" t="b">
        <v>0</v>
      </c>
      <c r="L20">
        <v>24</v>
      </c>
      <c r="M20" t="b">
        <v>1</v>
      </c>
      <c r="N20" t="s">
        <v>8269</v>
      </c>
      <c r="O20">
        <v>135</v>
      </c>
      <c r="P20">
        <v>168.75</v>
      </c>
      <c r="Q20" s="10" t="s">
        <v>8315</v>
      </c>
      <c r="R20" t="s">
        <v>8316</v>
      </c>
      <c r="S20" s="24">
        <v>42483.675208333334</v>
      </c>
      <c r="T20" s="24">
        <v>42522.789583333331</v>
      </c>
    </row>
    <row r="21" spans="1:20" ht="224" x14ac:dyDescent="0.2">
      <c r="A21">
        <v>1301</v>
      </c>
      <c r="B21" s="3" t="s">
        <v>1302</v>
      </c>
      <c r="C21" s="3" t="s">
        <v>5411</v>
      </c>
      <c r="D21" s="8">
        <v>2000</v>
      </c>
      <c r="E21" s="6">
        <v>2055</v>
      </c>
      <c r="F21" t="s">
        <v>8218</v>
      </c>
      <c r="G21" t="s">
        <v>8223</v>
      </c>
      <c r="H21" t="s">
        <v>8245</v>
      </c>
      <c r="I21">
        <v>1437447600</v>
      </c>
      <c r="J21">
        <v>1436551178</v>
      </c>
      <c r="K21" t="b">
        <v>0</v>
      </c>
      <c r="L21">
        <v>29</v>
      </c>
      <c r="M21" t="b">
        <v>1</v>
      </c>
      <c r="N21" t="s">
        <v>8269</v>
      </c>
      <c r="O21">
        <v>103</v>
      </c>
      <c r="P21">
        <v>70.86</v>
      </c>
      <c r="Q21" s="10" t="s">
        <v>8315</v>
      </c>
      <c r="R21" t="s">
        <v>8316</v>
      </c>
      <c r="S21" s="24">
        <v>42195.749745370369</v>
      </c>
      <c r="T21" s="24">
        <v>42206.125</v>
      </c>
    </row>
    <row r="22" spans="1:20" ht="144" x14ac:dyDescent="0.2">
      <c r="A22">
        <v>1302</v>
      </c>
      <c r="B22" s="3" t="s">
        <v>1303</v>
      </c>
      <c r="C22" s="3" t="s">
        <v>5412</v>
      </c>
      <c r="D22" s="8">
        <v>2500</v>
      </c>
      <c r="E22" s="6">
        <v>2500</v>
      </c>
      <c r="F22" t="s">
        <v>8218</v>
      </c>
      <c r="G22" t="s">
        <v>8223</v>
      </c>
      <c r="H22" t="s">
        <v>8245</v>
      </c>
      <c r="I22">
        <v>1480559011</v>
      </c>
      <c r="J22">
        <v>1477963411</v>
      </c>
      <c r="K22" t="b">
        <v>0</v>
      </c>
      <c r="L22">
        <v>50</v>
      </c>
      <c r="M22" t="b">
        <v>1</v>
      </c>
      <c r="N22" t="s">
        <v>8269</v>
      </c>
      <c r="O22">
        <v>100</v>
      </c>
      <c r="P22">
        <v>50</v>
      </c>
      <c r="Q22" s="10" t="s">
        <v>8315</v>
      </c>
      <c r="R22" t="s">
        <v>8316</v>
      </c>
      <c r="S22" s="24">
        <v>42675.057997685188</v>
      </c>
      <c r="T22" s="24">
        <v>42705.099664351852</v>
      </c>
    </row>
    <row r="23" spans="1:20" ht="160" x14ac:dyDescent="0.2">
      <c r="A23">
        <v>2781</v>
      </c>
      <c r="B23" s="3" t="s">
        <v>2781</v>
      </c>
      <c r="C23" s="3" t="s">
        <v>6891</v>
      </c>
      <c r="D23" s="8">
        <v>1250</v>
      </c>
      <c r="E23" s="6">
        <v>1316</v>
      </c>
      <c r="F23" t="s">
        <v>8218</v>
      </c>
      <c r="G23" t="s">
        <v>8223</v>
      </c>
      <c r="H23" t="s">
        <v>8245</v>
      </c>
      <c r="I23">
        <v>1423724400</v>
      </c>
      <c r="J23">
        <v>1421274954</v>
      </c>
      <c r="K23" t="b">
        <v>0</v>
      </c>
      <c r="L23">
        <v>28</v>
      </c>
      <c r="M23" t="b">
        <v>1</v>
      </c>
      <c r="N23" t="s">
        <v>8269</v>
      </c>
      <c r="O23">
        <v>105</v>
      </c>
      <c r="P23">
        <v>47</v>
      </c>
      <c r="Q23" s="10" t="s">
        <v>8315</v>
      </c>
      <c r="R23" t="s">
        <v>8316</v>
      </c>
      <c r="S23" s="24">
        <v>42018.94159722222</v>
      </c>
      <c r="T23" s="24">
        <v>42047.291666666672</v>
      </c>
    </row>
    <row r="24" spans="1:20" ht="160" x14ac:dyDescent="0.2">
      <c r="A24">
        <v>2782</v>
      </c>
      <c r="B24" s="3" t="s">
        <v>2782</v>
      </c>
      <c r="C24" s="3" t="s">
        <v>6892</v>
      </c>
      <c r="D24" s="8">
        <v>1000</v>
      </c>
      <c r="E24" s="6">
        <v>1200</v>
      </c>
      <c r="F24" t="s">
        <v>8218</v>
      </c>
      <c r="G24" t="s">
        <v>8223</v>
      </c>
      <c r="H24" t="s">
        <v>8245</v>
      </c>
      <c r="I24">
        <v>1424149140</v>
      </c>
      <c r="J24">
        <v>1421964718</v>
      </c>
      <c r="K24" t="b">
        <v>0</v>
      </c>
      <c r="L24">
        <v>18</v>
      </c>
      <c r="M24" t="b">
        <v>1</v>
      </c>
      <c r="N24" t="s">
        <v>8269</v>
      </c>
      <c r="O24">
        <v>120</v>
      </c>
      <c r="P24">
        <v>66.67</v>
      </c>
      <c r="Q24" s="10" t="s">
        <v>8315</v>
      </c>
      <c r="R24" t="s">
        <v>8316</v>
      </c>
      <c r="S24" s="24">
        <v>42026.924976851849</v>
      </c>
      <c r="T24" s="24">
        <v>42052.207638888889</v>
      </c>
    </row>
    <row r="25" spans="1:20" ht="176" x14ac:dyDescent="0.2">
      <c r="A25">
        <v>2784</v>
      </c>
      <c r="B25" s="3" t="s">
        <v>2784</v>
      </c>
      <c r="C25" s="3" t="s">
        <v>6894</v>
      </c>
      <c r="D25" s="8">
        <v>6000</v>
      </c>
      <c r="E25" s="6">
        <v>7140</v>
      </c>
      <c r="F25" t="s">
        <v>8218</v>
      </c>
      <c r="G25" t="s">
        <v>8223</v>
      </c>
      <c r="H25" t="s">
        <v>8245</v>
      </c>
      <c r="I25">
        <v>1414608843</v>
      </c>
      <c r="J25">
        <v>1412794443</v>
      </c>
      <c r="K25" t="b">
        <v>0</v>
      </c>
      <c r="L25">
        <v>108</v>
      </c>
      <c r="M25" t="b">
        <v>1</v>
      </c>
      <c r="N25" t="s">
        <v>8269</v>
      </c>
      <c r="O25">
        <v>119</v>
      </c>
      <c r="P25">
        <v>66.11</v>
      </c>
      <c r="Q25" s="10" t="s">
        <v>8315</v>
      </c>
      <c r="R25" t="s">
        <v>8316</v>
      </c>
      <c r="S25" s="24">
        <v>41920.787534722222</v>
      </c>
      <c r="T25" s="24">
        <v>41941.787534722222</v>
      </c>
    </row>
    <row r="26" spans="1:20" ht="160" x14ac:dyDescent="0.2">
      <c r="A26">
        <v>2785</v>
      </c>
      <c r="B26" s="3" t="s">
        <v>2785</v>
      </c>
      <c r="C26" s="3" t="s">
        <v>6895</v>
      </c>
      <c r="D26" s="8">
        <v>5000</v>
      </c>
      <c r="E26" s="6">
        <v>5234</v>
      </c>
      <c r="F26" t="s">
        <v>8218</v>
      </c>
      <c r="G26" t="s">
        <v>8223</v>
      </c>
      <c r="H26" t="s">
        <v>8245</v>
      </c>
      <c r="I26">
        <v>1470430800</v>
      </c>
      <c r="J26">
        <v>1467865967</v>
      </c>
      <c r="K26" t="b">
        <v>0</v>
      </c>
      <c r="L26">
        <v>142</v>
      </c>
      <c r="M26" t="b">
        <v>1</v>
      </c>
      <c r="N26" t="s">
        <v>8269</v>
      </c>
      <c r="O26">
        <v>105</v>
      </c>
      <c r="P26">
        <v>36.86</v>
      </c>
      <c r="Q26" s="10" t="s">
        <v>8315</v>
      </c>
      <c r="R26" t="s">
        <v>8316</v>
      </c>
      <c r="S26" s="24">
        <v>42558.189432870371</v>
      </c>
      <c r="T26" s="24">
        <v>42587.875</v>
      </c>
    </row>
    <row r="27" spans="1:20" ht="192" x14ac:dyDescent="0.2">
      <c r="A27">
        <v>2787</v>
      </c>
      <c r="B27" s="3" t="s">
        <v>2787</v>
      </c>
      <c r="C27" s="3" t="s">
        <v>6897</v>
      </c>
      <c r="D27" s="8">
        <v>1000</v>
      </c>
      <c r="E27" s="6">
        <v>1197</v>
      </c>
      <c r="F27" t="s">
        <v>8218</v>
      </c>
      <c r="G27" t="s">
        <v>8223</v>
      </c>
      <c r="H27" t="s">
        <v>8245</v>
      </c>
      <c r="I27">
        <v>1405658752</v>
      </c>
      <c r="J27">
        <v>1403066752</v>
      </c>
      <c r="K27" t="b">
        <v>0</v>
      </c>
      <c r="L27">
        <v>38</v>
      </c>
      <c r="M27" t="b">
        <v>1</v>
      </c>
      <c r="N27" t="s">
        <v>8269</v>
      </c>
      <c r="O27">
        <v>120</v>
      </c>
      <c r="P27">
        <v>31.5</v>
      </c>
      <c r="Q27" s="10" t="s">
        <v>8315</v>
      </c>
      <c r="R27" t="s">
        <v>8316</v>
      </c>
      <c r="S27" s="24">
        <v>41808.198518518519</v>
      </c>
      <c r="T27" s="24">
        <v>41838.198518518519</v>
      </c>
    </row>
    <row r="28" spans="1:20" ht="160" x14ac:dyDescent="0.2">
      <c r="A28">
        <v>2788</v>
      </c>
      <c r="B28" s="3" t="s">
        <v>2788</v>
      </c>
      <c r="C28" s="3" t="s">
        <v>6898</v>
      </c>
      <c r="D28" s="8">
        <v>2000</v>
      </c>
      <c r="E28" s="6">
        <v>2050</v>
      </c>
      <c r="F28" t="s">
        <v>8218</v>
      </c>
      <c r="G28" t="s">
        <v>8223</v>
      </c>
      <c r="H28" t="s">
        <v>8245</v>
      </c>
      <c r="I28">
        <v>1469811043</v>
      </c>
      <c r="J28">
        <v>1467219043</v>
      </c>
      <c r="K28" t="b">
        <v>0</v>
      </c>
      <c r="L28">
        <v>20</v>
      </c>
      <c r="M28" t="b">
        <v>1</v>
      </c>
      <c r="N28" t="s">
        <v>8269</v>
      </c>
      <c r="O28">
        <v>103</v>
      </c>
      <c r="P28">
        <v>102.5</v>
      </c>
      <c r="Q28" s="10" t="s">
        <v>8315</v>
      </c>
      <c r="R28" t="s">
        <v>8316</v>
      </c>
      <c r="S28" s="24">
        <v>42550.701886574068</v>
      </c>
      <c r="T28" s="24">
        <v>42580.701886574068</v>
      </c>
    </row>
    <row r="29" spans="1:20" ht="96" x14ac:dyDescent="0.2">
      <c r="A29">
        <v>2789</v>
      </c>
      <c r="B29" s="3" t="s">
        <v>2789</v>
      </c>
      <c r="C29" s="3" t="s">
        <v>6899</v>
      </c>
      <c r="D29" s="8">
        <v>3000</v>
      </c>
      <c r="E29" s="6">
        <v>3035</v>
      </c>
      <c r="F29" t="s">
        <v>8218</v>
      </c>
      <c r="G29" t="s">
        <v>8223</v>
      </c>
      <c r="H29" t="s">
        <v>8245</v>
      </c>
      <c r="I29">
        <v>1426132800</v>
      </c>
      <c r="J29">
        <v>1424477934</v>
      </c>
      <c r="K29" t="b">
        <v>0</v>
      </c>
      <c r="L29">
        <v>24</v>
      </c>
      <c r="M29" t="b">
        <v>1</v>
      </c>
      <c r="N29" t="s">
        <v>8269</v>
      </c>
      <c r="O29">
        <v>101</v>
      </c>
      <c r="P29">
        <v>126.46</v>
      </c>
      <c r="Q29" s="10" t="s">
        <v>8315</v>
      </c>
      <c r="R29" t="s">
        <v>8316</v>
      </c>
      <c r="S29" s="24">
        <v>42056.013124999998</v>
      </c>
      <c r="T29" s="24">
        <v>42075.166666666672</v>
      </c>
    </row>
    <row r="30" spans="1:20" ht="192" x14ac:dyDescent="0.2">
      <c r="A30">
        <v>2790</v>
      </c>
      <c r="B30" s="3" t="s">
        <v>2790</v>
      </c>
      <c r="C30" s="3" t="s">
        <v>6900</v>
      </c>
      <c r="D30" s="8">
        <v>3000</v>
      </c>
      <c r="E30" s="6">
        <v>3160</v>
      </c>
      <c r="F30" t="s">
        <v>8218</v>
      </c>
      <c r="G30" t="s">
        <v>8223</v>
      </c>
      <c r="H30" t="s">
        <v>8245</v>
      </c>
      <c r="I30">
        <v>1423693903</v>
      </c>
      <c r="J30">
        <v>1421101903</v>
      </c>
      <c r="K30" t="b">
        <v>0</v>
      </c>
      <c r="L30">
        <v>66</v>
      </c>
      <c r="M30" t="b">
        <v>1</v>
      </c>
      <c r="N30" t="s">
        <v>8269</v>
      </c>
      <c r="O30">
        <v>105</v>
      </c>
      <c r="P30">
        <v>47.88</v>
      </c>
      <c r="Q30" s="10" t="s">
        <v>8315</v>
      </c>
      <c r="R30" t="s">
        <v>8316</v>
      </c>
      <c r="S30" s="24">
        <v>42016.938692129625</v>
      </c>
      <c r="T30" s="24">
        <v>42046.938692129625</v>
      </c>
    </row>
    <row r="31" spans="1:20" ht="208" x14ac:dyDescent="0.2">
      <c r="A31">
        <v>2791</v>
      </c>
      <c r="B31" s="3" t="s">
        <v>2791</v>
      </c>
      <c r="C31" s="3" t="s">
        <v>6901</v>
      </c>
      <c r="D31" s="8">
        <v>2000</v>
      </c>
      <c r="E31" s="6">
        <v>2050</v>
      </c>
      <c r="F31" t="s">
        <v>8218</v>
      </c>
      <c r="G31" t="s">
        <v>8223</v>
      </c>
      <c r="H31" t="s">
        <v>8245</v>
      </c>
      <c r="I31">
        <v>1473393600</v>
      </c>
      <c r="J31">
        <v>1470778559</v>
      </c>
      <c r="K31" t="b">
        <v>0</v>
      </c>
      <c r="L31">
        <v>28</v>
      </c>
      <c r="M31" t="b">
        <v>1</v>
      </c>
      <c r="N31" t="s">
        <v>8269</v>
      </c>
      <c r="O31">
        <v>103</v>
      </c>
      <c r="P31">
        <v>73.209999999999994</v>
      </c>
      <c r="Q31" s="10" t="s">
        <v>8315</v>
      </c>
      <c r="R31" t="s">
        <v>8316</v>
      </c>
      <c r="S31" s="24">
        <v>42591.899988425925</v>
      </c>
      <c r="T31" s="24">
        <v>42622.166666666672</v>
      </c>
    </row>
    <row r="32" spans="1:20" ht="192" x14ac:dyDescent="0.2">
      <c r="A32">
        <v>2792</v>
      </c>
      <c r="B32" s="3" t="s">
        <v>2792</v>
      </c>
      <c r="C32" s="3" t="s">
        <v>6902</v>
      </c>
      <c r="D32" s="8">
        <v>2000</v>
      </c>
      <c r="E32" s="6">
        <v>2152</v>
      </c>
      <c r="F32" t="s">
        <v>8218</v>
      </c>
      <c r="G32" t="s">
        <v>8223</v>
      </c>
      <c r="H32" t="s">
        <v>8245</v>
      </c>
      <c r="I32">
        <v>1439357559</v>
      </c>
      <c r="J32">
        <v>1435469559</v>
      </c>
      <c r="K32" t="b">
        <v>0</v>
      </c>
      <c r="L32">
        <v>24</v>
      </c>
      <c r="M32" t="b">
        <v>1</v>
      </c>
      <c r="N32" t="s">
        <v>8269</v>
      </c>
      <c r="O32">
        <v>108</v>
      </c>
      <c r="P32">
        <v>89.67</v>
      </c>
      <c r="Q32" s="10" t="s">
        <v>8315</v>
      </c>
      <c r="R32" t="s">
        <v>8316</v>
      </c>
      <c r="S32" s="24">
        <v>42183.231006944443</v>
      </c>
      <c r="T32" s="24">
        <v>42228.231006944443</v>
      </c>
    </row>
    <row r="33" spans="1:20" ht="176" x14ac:dyDescent="0.2">
      <c r="A33">
        <v>2795</v>
      </c>
      <c r="B33" s="3" t="s">
        <v>2795</v>
      </c>
      <c r="C33" s="3" t="s">
        <v>6905</v>
      </c>
      <c r="D33" s="8">
        <v>700</v>
      </c>
      <c r="E33" s="6">
        <v>730</v>
      </c>
      <c r="F33" t="s">
        <v>8218</v>
      </c>
      <c r="G33" t="s">
        <v>8223</v>
      </c>
      <c r="H33" t="s">
        <v>8245</v>
      </c>
      <c r="I33">
        <v>1402095600</v>
      </c>
      <c r="J33">
        <v>1400675841</v>
      </c>
      <c r="K33" t="b">
        <v>0</v>
      </c>
      <c r="L33">
        <v>20</v>
      </c>
      <c r="M33" t="b">
        <v>1</v>
      </c>
      <c r="N33" t="s">
        <v>8269</v>
      </c>
      <c r="O33">
        <v>104</v>
      </c>
      <c r="P33">
        <v>36.5</v>
      </c>
      <c r="Q33" s="10" t="s">
        <v>8315</v>
      </c>
      <c r="R33" t="s">
        <v>8316</v>
      </c>
      <c r="S33" s="24">
        <v>41780.525937500002</v>
      </c>
      <c r="T33" s="24">
        <v>41796.958333333336</v>
      </c>
    </row>
    <row r="34" spans="1:20" ht="208" x14ac:dyDescent="0.2">
      <c r="A34">
        <v>2803</v>
      </c>
      <c r="B34" s="3" t="s">
        <v>2803</v>
      </c>
      <c r="C34" s="3" t="s">
        <v>6913</v>
      </c>
      <c r="D34" s="8">
        <v>10000</v>
      </c>
      <c r="E34" s="6">
        <v>12795</v>
      </c>
      <c r="F34" t="s">
        <v>8218</v>
      </c>
      <c r="G34" t="s">
        <v>8223</v>
      </c>
      <c r="H34" t="s">
        <v>8245</v>
      </c>
      <c r="I34">
        <v>1437004800</v>
      </c>
      <c r="J34">
        <v>1433295276</v>
      </c>
      <c r="K34" t="b">
        <v>0</v>
      </c>
      <c r="L34">
        <v>141</v>
      </c>
      <c r="M34" t="b">
        <v>1</v>
      </c>
      <c r="N34" t="s">
        <v>8269</v>
      </c>
      <c r="O34">
        <v>128</v>
      </c>
      <c r="P34">
        <v>90.74</v>
      </c>
      <c r="Q34" s="10" t="s">
        <v>8315</v>
      </c>
      <c r="R34" t="s">
        <v>8316</v>
      </c>
      <c r="S34" s="24">
        <v>42158.065694444449</v>
      </c>
      <c r="T34" s="24">
        <v>42201</v>
      </c>
    </row>
    <row r="35" spans="1:20" ht="64" x14ac:dyDescent="0.2">
      <c r="A35">
        <v>2807</v>
      </c>
      <c r="B35" s="3" t="s">
        <v>2807</v>
      </c>
      <c r="C35" s="3" t="s">
        <v>6917</v>
      </c>
      <c r="D35" s="8">
        <v>5000</v>
      </c>
      <c r="E35" s="6">
        <v>6300</v>
      </c>
      <c r="F35" t="s">
        <v>8218</v>
      </c>
      <c r="G35" t="s">
        <v>8223</v>
      </c>
      <c r="H35" t="s">
        <v>8245</v>
      </c>
      <c r="I35">
        <v>1435611438</v>
      </c>
      <c r="J35">
        <v>1433019438</v>
      </c>
      <c r="K35" t="b">
        <v>0</v>
      </c>
      <c r="L35">
        <v>93</v>
      </c>
      <c r="M35" t="b">
        <v>1</v>
      </c>
      <c r="N35" t="s">
        <v>8269</v>
      </c>
      <c r="O35">
        <v>126</v>
      </c>
      <c r="P35">
        <v>67.739999999999995</v>
      </c>
      <c r="Q35" s="10" t="s">
        <v>8315</v>
      </c>
      <c r="R35" t="s">
        <v>8316</v>
      </c>
      <c r="S35" s="24">
        <v>42154.873124999998</v>
      </c>
      <c r="T35" s="24">
        <v>42184.873124999998</v>
      </c>
    </row>
    <row r="36" spans="1:20" ht="208" x14ac:dyDescent="0.2">
      <c r="A36">
        <v>2808</v>
      </c>
      <c r="B36" s="3" t="s">
        <v>2808</v>
      </c>
      <c r="C36" s="3" t="s">
        <v>6918</v>
      </c>
      <c r="D36" s="8">
        <v>4500</v>
      </c>
      <c r="E36" s="6">
        <v>4511</v>
      </c>
      <c r="F36" t="s">
        <v>8218</v>
      </c>
      <c r="G36" t="s">
        <v>8223</v>
      </c>
      <c r="H36" t="s">
        <v>8245</v>
      </c>
      <c r="I36">
        <v>1440274735</v>
      </c>
      <c r="J36">
        <v>1437682735</v>
      </c>
      <c r="K36" t="b">
        <v>0</v>
      </c>
      <c r="L36">
        <v>69</v>
      </c>
      <c r="M36" t="b">
        <v>1</v>
      </c>
      <c r="N36" t="s">
        <v>8269</v>
      </c>
      <c r="O36">
        <v>100</v>
      </c>
      <c r="P36">
        <v>65.38</v>
      </c>
      <c r="Q36" s="10" t="s">
        <v>8315</v>
      </c>
      <c r="R36" t="s">
        <v>8316</v>
      </c>
      <c r="S36" s="24">
        <v>42208.84646990741</v>
      </c>
      <c r="T36" s="24">
        <v>42238.84646990741</v>
      </c>
    </row>
    <row r="37" spans="1:20" ht="224" x14ac:dyDescent="0.2">
      <c r="A37">
        <v>2809</v>
      </c>
      <c r="B37" s="3" t="s">
        <v>2809</v>
      </c>
      <c r="C37" s="3" t="s">
        <v>6919</v>
      </c>
      <c r="D37" s="8">
        <v>2500</v>
      </c>
      <c r="E37" s="6">
        <v>2560</v>
      </c>
      <c r="F37" t="s">
        <v>8218</v>
      </c>
      <c r="G37" t="s">
        <v>8223</v>
      </c>
      <c r="H37" t="s">
        <v>8245</v>
      </c>
      <c r="I37">
        <v>1459348740</v>
      </c>
      <c r="J37">
        <v>1458647725</v>
      </c>
      <c r="K37" t="b">
        <v>0</v>
      </c>
      <c r="L37">
        <v>21</v>
      </c>
      <c r="M37" t="b">
        <v>1</v>
      </c>
      <c r="N37" t="s">
        <v>8269</v>
      </c>
      <c r="O37">
        <v>102</v>
      </c>
      <c r="P37">
        <v>121.9</v>
      </c>
      <c r="Q37" s="10" t="s">
        <v>8315</v>
      </c>
      <c r="R37" t="s">
        <v>8316</v>
      </c>
      <c r="S37" s="24">
        <v>42451.496817129635</v>
      </c>
      <c r="T37" s="24">
        <v>42459.610416666663</v>
      </c>
    </row>
    <row r="38" spans="1:20" ht="208" x14ac:dyDescent="0.2">
      <c r="A38">
        <v>2810</v>
      </c>
      <c r="B38" s="3" t="s">
        <v>2810</v>
      </c>
      <c r="C38" s="3" t="s">
        <v>6920</v>
      </c>
      <c r="D38" s="8">
        <v>2500</v>
      </c>
      <c r="E38" s="6">
        <v>2705</v>
      </c>
      <c r="F38" t="s">
        <v>8218</v>
      </c>
      <c r="G38" t="s">
        <v>8223</v>
      </c>
      <c r="H38" t="s">
        <v>8245</v>
      </c>
      <c r="I38">
        <v>1401595140</v>
      </c>
      <c r="J38">
        <v>1398828064</v>
      </c>
      <c r="K38" t="b">
        <v>0</v>
      </c>
      <c r="L38">
        <v>57</v>
      </c>
      <c r="M38" t="b">
        <v>1</v>
      </c>
      <c r="N38" t="s">
        <v>8269</v>
      </c>
      <c r="O38">
        <v>108</v>
      </c>
      <c r="P38">
        <v>47.46</v>
      </c>
      <c r="Q38" s="10" t="s">
        <v>8315</v>
      </c>
      <c r="R38" t="s">
        <v>8316</v>
      </c>
      <c r="S38" s="24">
        <v>41759.13962962963</v>
      </c>
      <c r="T38" s="24">
        <v>41791.165972222225</v>
      </c>
    </row>
    <row r="39" spans="1:20" ht="192" x14ac:dyDescent="0.2">
      <c r="A39">
        <v>2813</v>
      </c>
      <c r="B39" s="3" t="s">
        <v>2813</v>
      </c>
      <c r="C39" s="3" t="s">
        <v>6923</v>
      </c>
      <c r="D39" s="8">
        <v>2800</v>
      </c>
      <c r="E39" s="6">
        <v>3572.12</v>
      </c>
      <c r="F39" t="s">
        <v>8218</v>
      </c>
      <c r="G39" t="s">
        <v>8223</v>
      </c>
      <c r="H39" t="s">
        <v>8245</v>
      </c>
      <c r="I39">
        <v>1481737761</v>
      </c>
      <c r="J39">
        <v>1479577761</v>
      </c>
      <c r="K39" t="b">
        <v>0</v>
      </c>
      <c r="L39">
        <v>96</v>
      </c>
      <c r="M39" t="b">
        <v>1</v>
      </c>
      <c r="N39" t="s">
        <v>8269</v>
      </c>
      <c r="O39">
        <v>128</v>
      </c>
      <c r="P39">
        <v>37.21</v>
      </c>
      <c r="Q39" s="10" t="s">
        <v>8315</v>
      </c>
      <c r="R39" t="s">
        <v>8316</v>
      </c>
      <c r="S39" s="24">
        <v>42693.742604166662</v>
      </c>
      <c r="T39" s="24">
        <v>42718.742604166662</v>
      </c>
    </row>
    <row r="40" spans="1:20" ht="192" x14ac:dyDescent="0.2">
      <c r="A40">
        <v>2818</v>
      </c>
      <c r="B40" s="3" t="s">
        <v>2818</v>
      </c>
      <c r="C40" s="3" t="s">
        <v>6928</v>
      </c>
      <c r="D40" s="8">
        <v>10000</v>
      </c>
      <c r="E40" s="6">
        <v>10603</v>
      </c>
      <c r="F40" t="s">
        <v>8218</v>
      </c>
      <c r="G40" t="s">
        <v>8223</v>
      </c>
      <c r="H40" t="s">
        <v>8245</v>
      </c>
      <c r="I40">
        <v>1443018086</v>
      </c>
      <c r="J40">
        <v>1441290086</v>
      </c>
      <c r="K40" t="b">
        <v>0</v>
      </c>
      <c r="L40">
        <v>102</v>
      </c>
      <c r="M40" t="b">
        <v>1</v>
      </c>
      <c r="N40" t="s">
        <v>8269</v>
      </c>
      <c r="O40">
        <v>106</v>
      </c>
      <c r="P40">
        <v>103.95</v>
      </c>
      <c r="Q40" s="10" t="s">
        <v>8315</v>
      </c>
      <c r="R40" t="s">
        <v>8316</v>
      </c>
      <c r="S40" s="24">
        <v>42250.598217592589</v>
      </c>
      <c r="T40" s="24">
        <v>42270.598217592589</v>
      </c>
    </row>
    <row r="41" spans="1:20" ht="224" x14ac:dyDescent="0.2">
      <c r="A41">
        <v>2822</v>
      </c>
      <c r="B41" s="3" t="s">
        <v>2822</v>
      </c>
      <c r="C41" s="3" t="s">
        <v>6932</v>
      </c>
      <c r="D41" s="8">
        <v>6000</v>
      </c>
      <c r="E41" s="6">
        <v>6000</v>
      </c>
      <c r="F41" t="s">
        <v>8218</v>
      </c>
      <c r="G41" t="s">
        <v>8223</v>
      </c>
      <c r="H41" t="s">
        <v>8245</v>
      </c>
      <c r="I41">
        <v>1427469892</v>
      </c>
      <c r="J41">
        <v>1424881492</v>
      </c>
      <c r="K41" t="b">
        <v>0</v>
      </c>
      <c r="L41">
        <v>94</v>
      </c>
      <c r="M41" t="b">
        <v>1</v>
      </c>
      <c r="N41" t="s">
        <v>8269</v>
      </c>
      <c r="O41">
        <v>100</v>
      </c>
      <c r="P41">
        <v>63.83</v>
      </c>
      <c r="Q41" s="10" t="s">
        <v>8315</v>
      </c>
      <c r="R41" t="s">
        <v>8316</v>
      </c>
      <c r="S41" s="24">
        <v>42060.683935185181</v>
      </c>
      <c r="T41" s="24">
        <v>42090.642268518524</v>
      </c>
    </row>
    <row r="42" spans="1:20" ht="144" x14ac:dyDescent="0.2">
      <c r="A42">
        <v>2824</v>
      </c>
      <c r="B42" s="3" t="s">
        <v>2824</v>
      </c>
      <c r="C42" s="3" t="s">
        <v>6934</v>
      </c>
      <c r="D42" s="8">
        <v>650</v>
      </c>
      <c r="E42" s="6">
        <v>760</v>
      </c>
      <c r="F42" t="s">
        <v>8218</v>
      </c>
      <c r="G42" t="s">
        <v>8223</v>
      </c>
      <c r="H42" t="s">
        <v>8245</v>
      </c>
      <c r="I42">
        <v>1434159780</v>
      </c>
      <c r="J42">
        <v>1431412196</v>
      </c>
      <c r="K42" t="b">
        <v>0</v>
      </c>
      <c r="L42">
        <v>15</v>
      </c>
      <c r="M42" t="b">
        <v>1</v>
      </c>
      <c r="N42" t="s">
        <v>8269</v>
      </c>
      <c r="O42">
        <v>117</v>
      </c>
      <c r="P42">
        <v>50.67</v>
      </c>
      <c r="Q42" s="10" t="s">
        <v>8315</v>
      </c>
      <c r="R42" t="s">
        <v>8316</v>
      </c>
      <c r="S42" s="24">
        <v>42136.270787037036</v>
      </c>
      <c r="T42" s="24">
        <v>42168.071527777778</v>
      </c>
    </row>
    <row r="43" spans="1:20" ht="224" x14ac:dyDescent="0.2">
      <c r="A43">
        <v>2826</v>
      </c>
      <c r="B43" s="3" t="s">
        <v>2826</v>
      </c>
      <c r="C43" s="3" t="s">
        <v>6936</v>
      </c>
      <c r="D43" s="8">
        <v>2000</v>
      </c>
      <c r="E43" s="6">
        <v>2155</v>
      </c>
      <c r="F43" t="s">
        <v>8218</v>
      </c>
      <c r="G43" t="s">
        <v>8223</v>
      </c>
      <c r="H43" t="s">
        <v>8245</v>
      </c>
      <c r="I43">
        <v>1436511600</v>
      </c>
      <c r="J43">
        <v>1434415812</v>
      </c>
      <c r="K43" t="b">
        <v>0</v>
      </c>
      <c r="L43">
        <v>19</v>
      </c>
      <c r="M43" t="b">
        <v>1</v>
      </c>
      <c r="N43" t="s">
        <v>8269</v>
      </c>
      <c r="O43">
        <v>108</v>
      </c>
      <c r="P43">
        <v>113.42</v>
      </c>
      <c r="Q43" s="10" t="s">
        <v>8315</v>
      </c>
      <c r="R43" t="s">
        <v>8316</v>
      </c>
      <c r="S43" s="24">
        <v>42171.034861111111</v>
      </c>
      <c r="T43" s="24">
        <v>42195.291666666672</v>
      </c>
    </row>
    <row r="44" spans="1:20" ht="224" x14ac:dyDescent="0.2">
      <c r="A44">
        <v>2827</v>
      </c>
      <c r="B44" s="3" t="s">
        <v>2827</v>
      </c>
      <c r="C44" s="3" t="s">
        <v>6937</v>
      </c>
      <c r="D44" s="8">
        <v>2000</v>
      </c>
      <c r="E44" s="6">
        <v>2405</v>
      </c>
      <c r="F44" t="s">
        <v>8218</v>
      </c>
      <c r="G44" t="s">
        <v>8223</v>
      </c>
      <c r="H44" t="s">
        <v>8245</v>
      </c>
      <c r="I44">
        <v>1464971400</v>
      </c>
      <c r="J44">
        <v>1462379066</v>
      </c>
      <c r="K44" t="b">
        <v>0</v>
      </c>
      <c r="L44">
        <v>23</v>
      </c>
      <c r="M44" t="b">
        <v>1</v>
      </c>
      <c r="N44" t="s">
        <v>8269</v>
      </c>
      <c r="O44">
        <v>120</v>
      </c>
      <c r="P44">
        <v>104.57</v>
      </c>
      <c r="Q44" s="10" t="s">
        <v>8315</v>
      </c>
      <c r="R44" t="s">
        <v>8316</v>
      </c>
      <c r="S44" s="24">
        <v>42494.683634259258</v>
      </c>
      <c r="T44" s="24">
        <v>42524.6875</v>
      </c>
    </row>
    <row r="45" spans="1:20" ht="144" x14ac:dyDescent="0.2">
      <c r="A45">
        <v>2830</v>
      </c>
      <c r="B45" s="3" t="s">
        <v>2830</v>
      </c>
      <c r="C45" s="3" t="s">
        <v>6940</v>
      </c>
      <c r="D45" s="8">
        <v>3000</v>
      </c>
      <c r="E45" s="6">
        <v>3000</v>
      </c>
      <c r="F45" t="s">
        <v>8218</v>
      </c>
      <c r="G45" t="s">
        <v>8223</v>
      </c>
      <c r="H45" t="s">
        <v>8245</v>
      </c>
      <c r="I45">
        <v>1399867140</v>
      </c>
      <c r="J45">
        <v>1398802148</v>
      </c>
      <c r="K45" t="b">
        <v>0</v>
      </c>
      <c r="L45">
        <v>11</v>
      </c>
      <c r="M45" t="b">
        <v>1</v>
      </c>
      <c r="N45" t="s">
        <v>8269</v>
      </c>
      <c r="O45">
        <v>100</v>
      </c>
      <c r="P45">
        <v>272.73</v>
      </c>
      <c r="Q45" s="10" t="s">
        <v>8315</v>
      </c>
      <c r="R45" t="s">
        <v>8316</v>
      </c>
      <c r="S45" s="24">
        <v>41758.839675925927</v>
      </c>
      <c r="T45" s="24">
        <v>41771.165972222225</v>
      </c>
    </row>
    <row r="46" spans="1:20" ht="144" x14ac:dyDescent="0.2">
      <c r="A46">
        <v>2831</v>
      </c>
      <c r="B46" s="3" t="s">
        <v>2831</v>
      </c>
      <c r="C46" s="3" t="s">
        <v>6941</v>
      </c>
      <c r="D46" s="8">
        <v>3000</v>
      </c>
      <c r="E46" s="6">
        <v>3320</v>
      </c>
      <c r="F46" t="s">
        <v>8218</v>
      </c>
      <c r="G46" t="s">
        <v>8223</v>
      </c>
      <c r="H46" t="s">
        <v>8245</v>
      </c>
      <c r="I46">
        <v>1437076070</v>
      </c>
      <c r="J46">
        <v>1434484070</v>
      </c>
      <c r="K46" t="b">
        <v>0</v>
      </c>
      <c r="L46">
        <v>52</v>
      </c>
      <c r="M46" t="b">
        <v>1</v>
      </c>
      <c r="N46" t="s">
        <v>8269</v>
      </c>
      <c r="O46">
        <v>111</v>
      </c>
      <c r="P46">
        <v>63.85</v>
      </c>
      <c r="Q46" s="10" t="s">
        <v>8315</v>
      </c>
      <c r="R46" t="s">
        <v>8316</v>
      </c>
      <c r="S46" s="24">
        <v>42171.824884259258</v>
      </c>
      <c r="T46" s="24">
        <v>42201.824884259258</v>
      </c>
    </row>
    <row r="47" spans="1:20" ht="64" x14ac:dyDescent="0.2">
      <c r="A47">
        <v>2833</v>
      </c>
      <c r="B47" s="3" t="s">
        <v>2833</v>
      </c>
      <c r="C47" s="3" t="s">
        <v>6943</v>
      </c>
      <c r="D47" s="8">
        <v>2700</v>
      </c>
      <c r="E47" s="6">
        <v>2923</v>
      </c>
      <c r="F47" t="s">
        <v>8218</v>
      </c>
      <c r="G47" t="s">
        <v>8223</v>
      </c>
      <c r="H47" t="s">
        <v>8245</v>
      </c>
      <c r="I47">
        <v>1444528800</v>
      </c>
      <c r="J47">
        <v>1442804633</v>
      </c>
      <c r="K47" t="b">
        <v>0</v>
      </c>
      <c r="L47">
        <v>35</v>
      </c>
      <c r="M47" t="b">
        <v>1</v>
      </c>
      <c r="N47" t="s">
        <v>8269</v>
      </c>
      <c r="O47">
        <v>108</v>
      </c>
      <c r="P47">
        <v>83.51</v>
      </c>
      <c r="Q47" s="10" t="s">
        <v>8315</v>
      </c>
      <c r="R47" t="s">
        <v>8316</v>
      </c>
      <c r="S47" s="24">
        <v>42268.127696759257</v>
      </c>
      <c r="T47" s="24">
        <v>42288.083333333328</v>
      </c>
    </row>
    <row r="48" spans="1:20" ht="224" x14ac:dyDescent="0.2">
      <c r="A48">
        <v>2836</v>
      </c>
      <c r="B48" s="3" t="s">
        <v>2836</v>
      </c>
      <c r="C48" s="3" t="s">
        <v>6946</v>
      </c>
      <c r="D48" s="8">
        <v>450</v>
      </c>
      <c r="E48" s="6">
        <v>485</v>
      </c>
      <c r="F48" t="s">
        <v>8218</v>
      </c>
      <c r="G48" t="s">
        <v>8223</v>
      </c>
      <c r="H48" t="s">
        <v>8245</v>
      </c>
      <c r="I48">
        <v>1487393940</v>
      </c>
      <c r="J48">
        <v>1484115418</v>
      </c>
      <c r="K48" t="b">
        <v>0</v>
      </c>
      <c r="L48">
        <v>11</v>
      </c>
      <c r="M48" t="b">
        <v>1</v>
      </c>
      <c r="N48" t="s">
        <v>8269</v>
      </c>
      <c r="O48">
        <v>108</v>
      </c>
      <c r="P48">
        <v>44.09</v>
      </c>
      <c r="Q48" s="10" t="s">
        <v>8315</v>
      </c>
      <c r="R48" t="s">
        <v>8316</v>
      </c>
      <c r="S48" s="24">
        <v>42746.261782407411</v>
      </c>
      <c r="T48" s="24">
        <v>42784.207638888889</v>
      </c>
    </row>
    <row r="49" spans="1:20" ht="192" x14ac:dyDescent="0.2">
      <c r="A49">
        <v>2838</v>
      </c>
      <c r="B49" s="3" t="s">
        <v>2838</v>
      </c>
      <c r="C49" s="3" t="s">
        <v>6948</v>
      </c>
      <c r="D49" s="8">
        <v>2000</v>
      </c>
      <c r="E49" s="6">
        <v>2405</v>
      </c>
      <c r="F49" t="s">
        <v>8218</v>
      </c>
      <c r="G49" t="s">
        <v>8223</v>
      </c>
      <c r="H49" t="s">
        <v>8245</v>
      </c>
      <c r="I49">
        <v>1407967200</v>
      </c>
      <c r="J49">
        <v>1406039696</v>
      </c>
      <c r="K49" t="b">
        <v>0</v>
      </c>
      <c r="L49">
        <v>54</v>
      </c>
      <c r="M49" t="b">
        <v>1</v>
      </c>
      <c r="N49" t="s">
        <v>8269</v>
      </c>
      <c r="O49">
        <v>120</v>
      </c>
      <c r="P49">
        <v>44.54</v>
      </c>
      <c r="Q49" s="10" t="s">
        <v>8315</v>
      </c>
      <c r="R49" t="s">
        <v>8316</v>
      </c>
      <c r="S49" s="24">
        <v>41842.607592592591</v>
      </c>
      <c r="T49" s="24">
        <v>41864.916666666664</v>
      </c>
    </row>
    <row r="50" spans="1:20" ht="208" x14ac:dyDescent="0.2">
      <c r="A50">
        <v>2839</v>
      </c>
      <c r="B50" s="3" t="s">
        <v>2839</v>
      </c>
      <c r="C50" s="3" t="s">
        <v>6949</v>
      </c>
      <c r="D50" s="8">
        <v>3500</v>
      </c>
      <c r="E50" s="6">
        <v>3900</v>
      </c>
      <c r="F50" t="s">
        <v>8218</v>
      </c>
      <c r="G50" t="s">
        <v>8223</v>
      </c>
      <c r="H50" t="s">
        <v>8245</v>
      </c>
      <c r="I50">
        <v>1408942740</v>
      </c>
      <c r="J50">
        <v>1406958354</v>
      </c>
      <c r="K50" t="b">
        <v>0</v>
      </c>
      <c r="L50">
        <v>31</v>
      </c>
      <c r="M50" t="b">
        <v>1</v>
      </c>
      <c r="N50" t="s">
        <v>8269</v>
      </c>
      <c r="O50">
        <v>111</v>
      </c>
      <c r="P50">
        <v>125.81</v>
      </c>
      <c r="Q50" s="10" t="s">
        <v>8315</v>
      </c>
      <c r="R50" t="s">
        <v>8316</v>
      </c>
      <c r="S50" s="24">
        <v>41853.240208333329</v>
      </c>
      <c r="T50" s="24">
        <v>41876.207638888889</v>
      </c>
    </row>
    <row r="51" spans="1:20" ht="208" x14ac:dyDescent="0.2">
      <c r="A51">
        <v>2961</v>
      </c>
      <c r="B51" s="3" t="s">
        <v>2961</v>
      </c>
      <c r="C51" s="3" t="s">
        <v>7071</v>
      </c>
      <c r="D51" s="8">
        <v>5000</v>
      </c>
      <c r="E51" s="6">
        <v>5481</v>
      </c>
      <c r="F51" t="s">
        <v>8218</v>
      </c>
      <c r="G51" t="s">
        <v>8223</v>
      </c>
      <c r="H51" t="s">
        <v>8245</v>
      </c>
      <c r="I51">
        <v>1427342400</v>
      </c>
      <c r="J51">
        <v>1424927159</v>
      </c>
      <c r="K51" t="b">
        <v>0</v>
      </c>
      <c r="L51">
        <v>108</v>
      </c>
      <c r="M51" t="b">
        <v>1</v>
      </c>
      <c r="N51" t="s">
        <v>8269</v>
      </c>
      <c r="O51">
        <v>110</v>
      </c>
      <c r="P51">
        <v>50.75</v>
      </c>
      <c r="Q51" s="10" t="s">
        <v>8315</v>
      </c>
      <c r="R51" t="s">
        <v>8316</v>
      </c>
      <c r="S51" s="24">
        <v>42061.212488425925</v>
      </c>
      <c r="T51" s="24">
        <v>42089.166666666672</v>
      </c>
    </row>
    <row r="52" spans="1:20" ht="208" x14ac:dyDescent="0.2">
      <c r="A52">
        <v>2962</v>
      </c>
      <c r="B52" s="3" t="s">
        <v>2962</v>
      </c>
      <c r="C52" s="3" t="s">
        <v>7072</v>
      </c>
      <c r="D52" s="8">
        <v>1000</v>
      </c>
      <c r="E52" s="6">
        <v>1218</v>
      </c>
      <c r="F52" t="s">
        <v>8218</v>
      </c>
      <c r="G52" t="s">
        <v>8223</v>
      </c>
      <c r="H52" t="s">
        <v>8245</v>
      </c>
      <c r="I52">
        <v>1425193140</v>
      </c>
      <c r="J52">
        <v>1422769906</v>
      </c>
      <c r="K52" t="b">
        <v>0</v>
      </c>
      <c r="L52">
        <v>20</v>
      </c>
      <c r="M52" t="b">
        <v>1</v>
      </c>
      <c r="N52" t="s">
        <v>8269</v>
      </c>
      <c r="O52">
        <v>122</v>
      </c>
      <c r="P52">
        <v>60.9</v>
      </c>
      <c r="Q52" s="10" t="s">
        <v>8315</v>
      </c>
      <c r="R52" t="s">
        <v>8316</v>
      </c>
      <c r="S52" s="24">
        <v>42036.24428240741</v>
      </c>
      <c r="T52" s="24">
        <v>42064.290972222225</v>
      </c>
    </row>
    <row r="53" spans="1:20" ht="208" x14ac:dyDescent="0.2">
      <c r="A53">
        <v>2963</v>
      </c>
      <c r="B53" s="3" t="s">
        <v>2963</v>
      </c>
      <c r="C53" s="3" t="s">
        <v>7073</v>
      </c>
      <c r="D53" s="8">
        <v>10000</v>
      </c>
      <c r="E53" s="6">
        <v>10685</v>
      </c>
      <c r="F53" t="s">
        <v>8218</v>
      </c>
      <c r="G53" t="s">
        <v>8223</v>
      </c>
      <c r="H53" t="s">
        <v>8245</v>
      </c>
      <c r="I53">
        <v>1435835824</v>
      </c>
      <c r="J53">
        <v>1433243824</v>
      </c>
      <c r="K53" t="b">
        <v>0</v>
      </c>
      <c r="L53">
        <v>98</v>
      </c>
      <c r="M53" t="b">
        <v>1</v>
      </c>
      <c r="N53" t="s">
        <v>8269</v>
      </c>
      <c r="O53">
        <v>107</v>
      </c>
      <c r="P53">
        <v>109.03</v>
      </c>
      <c r="Q53" s="10" t="s">
        <v>8315</v>
      </c>
      <c r="R53" t="s">
        <v>8316</v>
      </c>
      <c r="S53" s="24">
        <v>42157.470185185186</v>
      </c>
      <c r="T53" s="24">
        <v>42187.470185185186</v>
      </c>
    </row>
    <row r="54" spans="1:20" ht="192" x14ac:dyDescent="0.2">
      <c r="A54">
        <v>2964</v>
      </c>
      <c r="B54" s="3" t="s">
        <v>2964</v>
      </c>
      <c r="C54" s="3" t="s">
        <v>7074</v>
      </c>
      <c r="D54" s="8">
        <v>5000</v>
      </c>
      <c r="E54" s="6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>
        <v>101</v>
      </c>
      <c r="P54">
        <v>25.69</v>
      </c>
      <c r="Q54" s="10" t="s">
        <v>8315</v>
      </c>
      <c r="R54" t="s">
        <v>8316</v>
      </c>
      <c r="S54" s="24">
        <v>41827.909942129627</v>
      </c>
      <c r="T54" s="24">
        <v>41857.897222222222</v>
      </c>
    </row>
    <row r="55" spans="1:20" ht="208" x14ac:dyDescent="0.2">
      <c r="A55">
        <v>2965</v>
      </c>
      <c r="B55" s="3" t="s">
        <v>2965</v>
      </c>
      <c r="C55" s="3" t="s">
        <v>7075</v>
      </c>
      <c r="D55" s="8">
        <v>1500</v>
      </c>
      <c r="E55" s="6">
        <v>1635</v>
      </c>
      <c r="F55" t="s">
        <v>8218</v>
      </c>
      <c r="G55" t="s">
        <v>8223</v>
      </c>
      <c r="H55" t="s">
        <v>8245</v>
      </c>
      <c r="I55">
        <v>1436290233</v>
      </c>
      <c r="J55">
        <v>1433698233</v>
      </c>
      <c r="K55" t="b">
        <v>0</v>
      </c>
      <c r="L55">
        <v>39</v>
      </c>
      <c r="M55" t="b">
        <v>1</v>
      </c>
      <c r="N55" t="s">
        <v>8269</v>
      </c>
      <c r="O55">
        <v>109</v>
      </c>
      <c r="P55">
        <v>41.92</v>
      </c>
      <c r="Q55" s="10" t="s">
        <v>8315</v>
      </c>
      <c r="R55" t="s">
        <v>8316</v>
      </c>
      <c r="S55" s="24">
        <v>42162.729548611111</v>
      </c>
      <c r="T55" s="24">
        <v>42192.729548611111</v>
      </c>
    </row>
    <row r="56" spans="1:20" ht="208" x14ac:dyDescent="0.2">
      <c r="A56">
        <v>2966</v>
      </c>
      <c r="B56" s="3" t="s">
        <v>2966</v>
      </c>
      <c r="C56" s="3" t="s">
        <v>7076</v>
      </c>
      <c r="D56" s="8">
        <v>10000</v>
      </c>
      <c r="E56" s="6">
        <v>11363</v>
      </c>
      <c r="F56" t="s">
        <v>8218</v>
      </c>
      <c r="G56" t="s">
        <v>8223</v>
      </c>
      <c r="H56" t="s">
        <v>8245</v>
      </c>
      <c r="I56">
        <v>1442425412</v>
      </c>
      <c r="J56">
        <v>1439833412</v>
      </c>
      <c r="K56" t="b">
        <v>0</v>
      </c>
      <c r="L56">
        <v>128</v>
      </c>
      <c r="M56" t="b">
        <v>1</v>
      </c>
      <c r="N56" t="s">
        <v>8269</v>
      </c>
      <c r="O56">
        <v>114</v>
      </c>
      <c r="P56">
        <v>88.77</v>
      </c>
      <c r="Q56" s="10" t="s">
        <v>8315</v>
      </c>
      <c r="R56" t="s">
        <v>8316</v>
      </c>
      <c r="S56" s="24">
        <v>42233.738564814819</v>
      </c>
      <c r="T56" s="24">
        <v>42263.738564814819</v>
      </c>
    </row>
    <row r="57" spans="1:20" ht="160" x14ac:dyDescent="0.2">
      <c r="A57">
        <v>2967</v>
      </c>
      <c r="B57" s="3" t="s">
        <v>2967</v>
      </c>
      <c r="C57" s="3" t="s">
        <v>7077</v>
      </c>
      <c r="D57" s="8">
        <v>5000</v>
      </c>
      <c r="E57" s="6">
        <v>5696</v>
      </c>
      <c r="F57" t="s">
        <v>8218</v>
      </c>
      <c r="G57" t="s">
        <v>8223</v>
      </c>
      <c r="H57" t="s">
        <v>8245</v>
      </c>
      <c r="I57">
        <v>1425872692</v>
      </c>
      <c r="J57">
        <v>1423284292</v>
      </c>
      <c r="K57" t="b">
        <v>0</v>
      </c>
      <c r="L57">
        <v>71</v>
      </c>
      <c r="M57" t="b">
        <v>1</v>
      </c>
      <c r="N57" t="s">
        <v>8269</v>
      </c>
      <c r="O57">
        <v>114</v>
      </c>
      <c r="P57">
        <v>80.23</v>
      </c>
      <c r="Q57" s="10" t="s">
        <v>8315</v>
      </c>
      <c r="R57" t="s">
        <v>8316</v>
      </c>
      <c r="S57" s="24">
        <v>42042.197824074072</v>
      </c>
      <c r="T57" s="24">
        <v>42072.156157407408</v>
      </c>
    </row>
    <row r="58" spans="1:20" ht="128" x14ac:dyDescent="0.2">
      <c r="A58">
        <v>2968</v>
      </c>
      <c r="B58" s="3" t="s">
        <v>2968</v>
      </c>
      <c r="C58" s="3" t="s">
        <v>7078</v>
      </c>
      <c r="D58" s="8">
        <v>3500</v>
      </c>
      <c r="E58" s="6">
        <v>3710</v>
      </c>
      <c r="F58" t="s">
        <v>8218</v>
      </c>
      <c r="G58" t="s">
        <v>8223</v>
      </c>
      <c r="H58" t="s">
        <v>8245</v>
      </c>
      <c r="I58">
        <v>1471406340</v>
      </c>
      <c r="J58">
        <v>1470227660</v>
      </c>
      <c r="K58" t="b">
        <v>0</v>
      </c>
      <c r="L58">
        <v>47</v>
      </c>
      <c r="M58" t="b">
        <v>1</v>
      </c>
      <c r="N58" t="s">
        <v>8269</v>
      </c>
      <c r="O58">
        <v>106</v>
      </c>
      <c r="P58">
        <v>78.94</v>
      </c>
      <c r="Q58" s="10" t="s">
        <v>8315</v>
      </c>
      <c r="R58" t="s">
        <v>8316</v>
      </c>
      <c r="S58" s="24">
        <v>42585.523842592593</v>
      </c>
      <c r="T58" s="24">
        <v>42599.165972222225</v>
      </c>
    </row>
    <row r="59" spans="1:20" ht="192" x14ac:dyDescent="0.2">
      <c r="A59">
        <v>2970</v>
      </c>
      <c r="B59" s="3" t="s">
        <v>2970</v>
      </c>
      <c r="C59" s="3" t="s">
        <v>7080</v>
      </c>
      <c r="D59" s="8">
        <v>6000</v>
      </c>
      <c r="E59" s="6">
        <v>6360</v>
      </c>
      <c r="F59" t="s">
        <v>8218</v>
      </c>
      <c r="G59" t="s">
        <v>8223</v>
      </c>
      <c r="H59" t="s">
        <v>8245</v>
      </c>
      <c r="I59">
        <v>1405699451</v>
      </c>
      <c r="J59">
        <v>1403107451</v>
      </c>
      <c r="K59" t="b">
        <v>0</v>
      </c>
      <c r="L59">
        <v>91</v>
      </c>
      <c r="M59" t="b">
        <v>1</v>
      </c>
      <c r="N59" t="s">
        <v>8269</v>
      </c>
      <c r="O59">
        <v>106</v>
      </c>
      <c r="P59">
        <v>69.89</v>
      </c>
      <c r="Q59" s="10" t="s">
        <v>8315</v>
      </c>
      <c r="R59" t="s">
        <v>8316</v>
      </c>
      <c r="S59" s="24">
        <v>41808.669571759259</v>
      </c>
      <c r="T59" s="24">
        <v>41838.669571759259</v>
      </c>
    </row>
    <row r="60" spans="1:20" ht="208" x14ac:dyDescent="0.2">
      <c r="A60">
        <v>2971</v>
      </c>
      <c r="B60" s="3" t="s">
        <v>2971</v>
      </c>
      <c r="C60" s="3" t="s">
        <v>7081</v>
      </c>
      <c r="D60" s="8">
        <v>3200</v>
      </c>
      <c r="E60" s="6">
        <v>3205</v>
      </c>
      <c r="F60" t="s">
        <v>8218</v>
      </c>
      <c r="G60" t="s">
        <v>8223</v>
      </c>
      <c r="H60" t="s">
        <v>8245</v>
      </c>
      <c r="I60">
        <v>1409500078</v>
      </c>
      <c r="J60">
        <v>1406908078</v>
      </c>
      <c r="K60" t="b">
        <v>0</v>
      </c>
      <c r="L60">
        <v>43</v>
      </c>
      <c r="M60" t="b">
        <v>1</v>
      </c>
      <c r="N60" t="s">
        <v>8269</v>
      </c>
      <c r="O60">
        <v>100</v>
      </c>
      <c r="P60">
        <v>74.53</v>
      </c>
      <c r="Q60" s="10" t="s">
        <v>8315</v>
      </c>
      <c r="R60" t="s">
        <v>8316</v>
      </c>
      <c r="S60" s="24">
        <v>41852.658310185187</v>
      </c>
      <c r="T60" s="24">
        <v>41882.658310185187</v>
      </c>
    </row>
    <row r="61" spans="1:20" ht="128" x14ac:dyDescent="0.2">
      <c r="A61">
        <v>2972</v>
      </c>
      <c r="B61" s="3" t="s">
        <v>2972</v>
      </c>
      <c r="C61" s="3" t="s">
        <v>7082</v>
      </c>
      <c r="D61" s="8">
        <v>2000</v>
      </c>
      <c r="E61" s="6">
        <v>2107</v>
      </c>
      <c r="F61" t="s">
        <v>8218</v>
      </c>
      <c r="G61" t="s">
        <v>8223</v>
      </c>
      <c r="H61" t="s">
        <v>8245</v>
      </c>
      <c r="I61">
        <v>1480899600</v>
      </c>
      <c r="J61">
        <v>1479609520</v>
      </c>
      <c r="K61" t="b">
        <v>0</v>
      </c>
      <c r="L61">
        <v>17</v>
      </c>
      <c r="M61" t="b">
        <v>1</v>
      </c>
      <c r="N61" t="s">
        <v>8269</v>
      </c>
      <c r="O61">
        <v>105</v>
      </c>
      <c r="P61">
        <v>123.94</v>
      </c>
      <c r="Q61" s="10" t="s">
        <v>8315</v>
      </c>
      <c r="R61" t="s">
        <v>8316</v>
      </c>
      <c r="S61" s="24">
        <v>42694.110185185185</v>
      </c>
      <c r="T61" s="24">
        <v>42709.041666666672</v>
      </c>
    </row>
    <row r="62" spans="1:20" ht="192" x14ac:dyDescent="0.2">
      <c r="A62">
        <v>2973</v>
      </c>
      <c r="B62" s="3" t="s">
        <v>2973</v>
      </c>
      <c r="C62" s="3" t="s">
        <v>7083</v>
      </c>
      <c r="D62" s="8">
        <v>5000</v>
      </c>
      <c r="E62" s="6">
        <v>8740</v>
      </c>
      <c r="F62" t="s">
        <v>8218</v>
      </c>
      <c r="G62" t="s">
        <v>8223</v>
      </c>
      <c r="H62" t="s">
        <v>8245</v>
      </c>
      <c r="I62">
        <v>1451620800</v>
      </c>
      <c r="J62">
        <v>1449171508</v>
      </c>
      <c r="K62" t="b">
        <v>0</v>
      </c>
      <c r="L62">
        <v>33</v>
      </c>
      <c r="M62" t="b">
        <v>1</v>
      </c>
      <c r="N62" t="s">
        <v>8269</v>
      </c>
      <c r="O62">
        <v>175</v>
      </c>
      <c r="P62">
        <v>264.85000000000002</v>
      </c>
      <c r="Q62" s="10" t="s">
        <v>8315</v>
      </c>
      <c r="R62" t="s">
        <v>8316</v>
      </c>
      <c r="S62" s="24">
        <v>42341.818379629629</v>
      </c>
      <c r="T62" s="24">
        <v>42370.166666666672</v>
      </c>
    </row>
    <row r="63" spans="1:20" ht="208" x14ac:dyDescent="0.2">
      <c r="A63">
        <v>2974</v>
      </c>
      <c r="B63" s="3" t="s">
        <v>2974</v>
      </c>
      <c r="C63" s="3" t="s">
        <v>7084</v>
      </c>
      <c r="D63" s="8">
        <v>5000</v>
      </c>
      <c r="E63" s="6">
        <v>5100</v>
      </c>
      <c r="F63" t="s">
        <v>8218</v>
      </c>
      <c r="G63" t="s">
        <v>8223</v>
      </c>
      <c r="H63" t="s">
        <v>8245</v>
      </c>
      <c r="I63">
        <v>1411695300</v>
      </c>
      <c r="J63">
        <v>1409275671</v>
      </c>
      <c r="K63" t="b">
        <v>0</v>
      </c>
      <c r="L63">
        <v>87</v>
      </c>
      <c r="M63" t="b">
        <v>1</v>
      </c>
      <c r="N63" t="s">
        <v>8269</v>
      </c>
      <c r="O63">
        <v>102</v>
      </c>
      <c r="P63">
        <v>58.62</v>
      </c>
      <c r="Q63" s="10" t="s">
        <v>8315</v>
      </c>
      <c r="R63" t="s">
        <v>8316</v>
      </c>
      <c r="S63" s="24">
        <v>41880.061006944445</v>
      </c>
      <c r="T63" s="24">
        <v>41908.065972222219</v>
      </c>
    </row>
    <row r="64" spans="1:20" ht="224" x14ac:dyDescent="0.2">
      <c r="A64">
        <v>2975</v>
      </c>
      <c r="B64" s="3" t="s">
        <v>2975</v>
      </c>
      <c r="C64" s="3" t="s">
        <v>7085</v>
      </c>
      <c r="D64" s="8">
        <v>8000</v>
      </c>
      <c r="E64" s="6">
        <v>8010</v>
      </c>
      <c r="F64" t="s">
        <v>8218</v>
      </c>
      <c r="G64" t="s">
        <v>8223</v>
      </c>
      <c r="H64" t="s">
        <v>8245</v>
      </c>
      <c r="I64">
        <v>1417057200</v>
      </c>
      <c r="J64">
        <v>1414599886</v>
      </c>
      <c r="K64" t="b">
        <v>0</v>
      </c>
      <c r="L64">
        <v>113</v>
      </c>
      <c r="M64" t="b">
        <v>1</v>
      </c>
      <c r="N64" t="s">
        <v>8269</v>
      </c>
      <c r="O64">
        <v>100</v>
      </c>
      <c r="P64">
        <v>70.88</v>
      </c>
      <c r="Q64" s="10" t="s">
        <v>8315</v>
      </c>
      <c r="R64" t="s">
        <v>8316</v>
      </c>
      <c r="S64" s="24">
        <v>41941.683865740742</v>
      </c>
      <c r="T64" s="24">
        <v>41970.125</v>
      </c>
    </row>
    <row r="65" spans="1:20" ht="272" x14ac:dyDescent="0.2">
      <c r="A65">
        <v>2977</v>
      </c>
      <c r="B65" s="3" t="s">
        <v>2977</v>
      </c>
      <c r="C65" s="3" t="s">
        <v>7087</v>
      </c>
      <c r="D65" s="8">
        <v>3000</v>
      </c>
      <c r="E65" s="6">
        <v>3407</v>
      </c>
      <c r="F65" t="s">
        <v>8218</v>
      </c>
      <c r="G65" t="s">
        <v>8223</v>
      </c>
      <c r="H65" t="s">
        <v>8245</v>
      </c>
      <c r="I65">
        <v>1427076840</v>
      </c>
      <c r="J65">
        <v>1421960934</v>
      </c>
      <c r="K65" t="b">
        <v>0</v>
      </c>
      <c r="L65">
        <v>30</v>
      </c>
      <c r="M65" t="b">
        <v>1</v>
      </c>
      <c r="N65" t="s">
        <v>8269</v>
      </c>
      <c r="O65">
        <v>114</v>
      </c>
      <c r="P65">
        <v>113.57</v>
      </c>
      <c r="Q65" s="10" t="s">
        <v>8315</v>
      </c>
      <c r="R65" t="s">
        <v>8316</v>
      </c>
      <c r="S65" s="24">
        <v>42026.88118055556</v>
      </c>
      <c r="T65" s="24">
        <v>42086.093055555553</v>
      </c>
    </row>
    <row r="66" spans="1:20" ht="208" x14ac:dyDescent="0.2">
      <c r="A66">
        <v>2978</v>
      </c>
      <c r="B66" s="3" t="s">
        <v>2978</v>
      </c>
      <c r="C66" s="3" t="s">
        <v>7088</v>
      </c>
      <c r="D66" s="8">
        <v>750</v>
      </c>
      <c r="E66" s="6">
        <v>971</v>
      </c>
      <c r="F66" t="s">
        <v>8218</v>
      </c>
      <c r="G66" t="s">
        <v>8223</v>
      </c>
      <c r="H66" t="s">
        <v>8245</v>
      </c>
      <c r="I66">
        <v>1413784740</v>
      </c>
      <c r="J66">
        <v>1412954547</v>
      </c>
      <c r="K66" t="b">
        <v>0</v>
      </c>
      <c r="L66">
        <v>16</v>
      </c>
      <c r="M66" t="b">
        <v>1</v>
      </c>
      <c r="N66" t="s">
        <v>8269</v>
      </c>
      <c r="O66">
        <v>129</v>
      </c>
      <c r="P66">
        <v>60.69</v>
      </c>
      <c r="Q66" s="10" t="s">
        <v>8315</v>
      </c>
      <c r="R66" t="s">
        <v>8316</v>
      </c>
      <c r="S66" s="24">
        <v>41922.640590277777</v>
      </c>
      <c r="T66" s="24">
        <v>41932.249305555553</v>
      </c>
    </row>
    <row r="67" spans="1:20" ht="208" x14ac:dyDescent="0.2">
      <c r="A67">
        <v>2979</v>
      </c>
      <c r="B67" s="3" t="s">
        <v>2979</v>
      </c>
      <c r="C67" s="3" t="s">
        <v>7089</v>
      </c>
      <c r="D67" s="8">
        <v>5000</v>
      </c>
      <c r="E67" s="6">
        <v>5070</v>
      </c>
      <c r="F67" t="s">
        <v>8218</v>
      </c>
      <c r="G67" t="s">
        <v>8223</v>
      </c>
      <c r="H67" t="s">
        <v>8245</v>
      </c>
      <c r="I67">
        <v>1420524000</v>
      </c>
      <c r="J67">
        <v>1419104823</v>
      </c>
      <c r="K67" t="b">
        <v>0</v>
      </c>
      <c r="L67">
        <v>46</v>
      </c>
      <c r="M67" t="b">
        <v>1</v>
      </c>
      <c r="N67" t="s">
        <v>8269</v>
      </c>
      <c r="O67">
        <v>101</v>
      </c>
      <c r="P67">
        <v>110.22</v>
      </c>
      <c r="Q67" s="10" t="s">
        <v>8315</v>
      </c>
      <c r="R67" t="s">
        <v>8316</v>
      </c>
      <c r="S67" s="24">
        <v>41993.824340277773</v>
      </c>
      <c r="T67" s="24">
        <v>42010.25</v>
      </c>
    </row>
    <row r="68" spans="1:20" ht="160" x14ac:dyDescent="0.2">
      <c r="A68">
        <v>2980</v>
      </c>
      <c r="B68" s="3" t="s">
        <v>2980</v>
      </c>
      <c r="C68" s="3" t="s">
        <v>7090</v>
      </c>
      <c r="D68" s="8">
        <v>3000</v>
      </c>
      <c r="E68" s="6">
        <v>3275</v>
      </c>
      <c r="F68" t="s">
        <v>8218</v>
      </c>
      <c r="G68" t="s">
        <v>8223</v>
      </c>
      <c r="H68" t="s">
        <v>8245</v>
      </c>
      <c r="I68">
        <v>1440381600</v>
      </c>
      <c r="J68">
        <v>1438639130</v>
      </c>
      <c r="K68" t="b">
        <v>0</v>
      </c>
      <c r="L68">
        <v>24</v>
      </c>
      <c r="M68" t="b">
        <v>1</v>
      </c>
      <c r="N68" t="s">
        <v>8269</v>
      </c>
      <c r="O68">
        <v>109</v>
      </c>
      <c r="P68">
        <v>136.46</v>
      </c>
      <c r="Q68" s="10" t="s">
        <v>8315</v>
      </c>
      <c r="R68" t="s">
        <v>8316</v>
      </c>
      <c r="S68" s="24">
        <v>42219.915856481486</v>
      </c>
      <c r="T68" s="24">
        <v>42240.083333333328</v>
      </c>
    </row>
    <row r="69" spans="1:20" ht="208" x14ac:dyDescent="0.2">
      <c r="A69">
        <v>3147</v>
      </c>
      <c r="B69" s="3" t="s">
        <v>3147</v>
      </c>
      <c r="C69" s="3" t="s">
        <v>7257</v>
      </c>
      <c r="D69" s="8">
        <v>20000</v>
      </c>
      <c r="E69" s="6">
        <v>23505</v>
      </c>
      <c r="F69" t="s">
        <v>8218</v>
      </c>
      <c r="G69" t="s">
        <v>8223</v>
      </c>
      <c r="H69" t="s">
        <v>8245</v>
      </c>
      <c r="I69">
        <v>1415319355</v>
      </c>
      <c r="J69">
        <v>1411859755</v>
      </c>
      <c r="K69" t="b">
        <v>1</v>
      </c>
      <c r="L69">
        <v>213</v>
      </c>
      <c r="M69" t="b">
        <v>1</v>
      </c>
      <c r="N69" t="s">
        <v>8269</v>
      </c>
      <c r="O69">
        <v>118</v>
      </c>
      <c r="P69">
        <v>110.35</v>
      </c>
      <c r="Q69" s="10" t="s">
        <v>8315</v>
      </c>
      <c r="R69" t="s">
        <v>8316</v>
      </c>
      <c r="S69" s="24">
        <v>41909.969386574077</v>
      </c>
      <c r="T69" s="24">
        <v>41950.011053240742</v>
      </c>
    </row>
    <row r="70" spans="1:20" ht="96" x14ac:dyDescent="0.2">
      <c r="A70">
        <v>3148</v>
      </c>
      <c r="B70" s="3" t="s">
        <v>3148</v>
      </c>
      <c r="C70" s="3" t="s">
        <v>7258</v>
      </c>
      <c r="D70" s="8">
        <v>1800</v>
      </c>
      <c r="E70" s="6">
        <v>2361</v>
      </c>
      <c r="F70" t="s">
        <v>8218</v>
      </c>
      <c r="G70" t="s">
        <v>8223</v>
      </c>
      <c r="H70" t="s">
        <v>8245</v>
      </c>
      <c r="I70">
        <v>1412136000</v>
      </c>
      <c r="J70">
        <v>1410278284</v>
      </c>
      <c r="K70" t="b">
        <v>1</v>
      </c>
      <c r="L70">
        <v>57</v>
      </c>
      <c r="M70" t="b">
        <v>1</v>
      </c>
      <c r="N70" t="s">
        <v>8269</v>
      </c>
      <c r="O70">
        <v>131</v>
      </c>
      <c r="P70">
        <v>41.42</v>
      </c>
      <c r="Q70" s="10" t="s">
        <v>8315</v>
      </c>
      <c r="R70" t="s">
        <v>8316</v>
      </c>
      <c r="S70" s="24">
        <v>41891.665324074071</v>
      </c>
      <c r="T70" s="24">
        <v>41913.166666666664</v>
      </c>
    </row>
    <row r="71" spans="1:20" ht="224" x14ac:dyDescent="0.2">
      <c r="A71">
        <v>3149</v>
      </c>
      <c r="B71" s="3" t="s">
        <v>3149</v>
      </c>
      <c r="C71" s="3" t="s">
        <v>7259</v>
      </c>
      <c r="D71" s="8">
        <v>1250</v>
      </c>
      <c r="E71" s="6">
        <v>1300</v>
      </c>
      <c r="F71" t="s">
        <v>8218</v>
      </c>
      <c r="G71" t="s">
        <v>8223</v>
      </c>
      <c r="H71" t="s">
        <v>8245</v>
      </c>
      <c r="I71">
        <v>1354845600</v>
      </c>
      <c r="J71">
        <v>1352766300</v>
      </c>
      <c r="K71" t="b">
        <v>1</v>
      </c>
      <c r="L71">
        <v>25</v>
      </c>
      <c r="M71" t="b">
        <v>1</v>
      </c>
      <c r="N71" t="s">
        <v>8269</v>
      </c>
      <c r="O71">
        <v>104</v>
      </c>
      <c r="P71">
        <v>52</v>
      </c>
      <c r="Q71" s="10" t="s">
        <v>8315</v>
      </c>
      <c r="R71" t="s">
        <v>8316</v>
      </c>
      <c r="S71" s="24">
        <v>41226.017361111109</v>
      </c>
      <c r="T71" s="24">
        <v>41250.083333333336</v>
      </c>
    </row>
    <row r="72" spans="1:20" ht="240" x14ac:dyDescent="0.2">
      <c r="A72">
        <v>3150</v>
      </c>
      <c r="B72" s="3" t="s">
        <v>3150</v>
      </c>
      <c r="C72" s="3" t="s">
        <v>7260</v>
      </c>
      <c r="D72" s="8">
        <v>3500</v>
      </c>
      <c r="E72" s="6">
        <v>3535</v>
      </c>
      <c r="F72" t="s">
        <v>8218</v>
      </c>
      <c r="G72" t="s">
        <v>8223</v>
      </c>
      <c r="H72" t="s">
        <v>8245</v>
      </c>
      <c r="I72">
        <v>1295928000</v>
      </c>
      <c r="J72">
        <v>1288160403</v>
      </c>
      <c r="K72" t="b">
        <v>1</v>
      </c>
      <c r="L72">
        <v>104</v>
      </c>
      <c r="M72" t="b">
        <v>1</v>
      </c>
      <c r="N72" t="s">
        <v>8269</v>
      </c>
      <c r="O72">
        <v>101</v>
      </c>
      <c r="P72">
        <v>33.99</v>
      </c>
      <c r="Q72" s="10" t="s">
        <v>8315</v>
      </c>
      <c r="R72" t="s">
        <v>8316</v>
      </c>
      <c r="S72" s="24">
        <v>40478.263923611114</v>
      </c>
      <c r="T72" s="24">
        <v>40568.166666666664</v>
      </c>
    </row>
    <row r="73" spans="1:20" ht="176" x14ac:dyDescent="0.2">
      <c r="A73">
        <v>3151</v>
      </c>
      <c r="B73" s="3" t="s">
        <v>3151</v>
      </c>
      <c r="C73" s="3" t="s">
        <v>7261</v>
      </c>
      <c r="D73" s="8">
        <v>3500</v>
      </c>
      <c r="E73" s="6">
        <v>3514</v>
      </c>
      <c r="F73" t="s">
        <v>8218</v>
      </c>
      <c r="G73" t="s">
        <v>8223</v>
      </c>
      <c r="H73" t="s">
        <v>8245</v>
      </c>
      <c r="I73">
        <v>1410379774</v>
      </c>
      <c r="J73">
        <v>1407787774</v>
      </c>
      <c r="K73" t="b">
        <v>1</v>
      </c>
      <c r="L73">
        <v>34</v>
      </c>
      <c r="M73" t="b">
        <v>1</v>
      </c>
      <c r="N73" t="s">
        <v>8269</v>
      </c>
      <c r="O73">
        <v>100</v>
      </c>
      <c r="P73">
        <v>103.35</v>
      </c>
      <c r="Q73" s="10" t="s">
        <v>8315</v>
      </c>
      <c r="R73" t="s">
        <v>8316</v>
      </c>
      <c r="S73" s="24">
        <v>41862.83997685185</v>
      </c>
      <c r="T73" s="24">
        <v>41892.83997685185</v>
      </c>
    </row>
    <row r="74" spans="1:20" ht="176" x14ac:dyDescent="0.2">
      <c r="A74">
        <v>3153</v>
      </c>
      <c r="B74" s="3" t="s">
        <v>3153</v>
      </c>
      <c r="C74" s="3" t="s">
        <v>7263</v>
      </c>
      <c r="D74" s="8">
        <v>3000</v>
      </c>
      <c r="E74" s="6">
        <v>10067.5</v>
      </c>
      <c r="F74" t="s">
        <v>8218</v>
      </c>
      <c r="G74" t="s">
        <v>8223</v>
      </c>
      <c r="H74" t="s">
        <v>8245</v>
      </c>
      <c r="I74">
        <v>1304225940</v>
      </c>
      <c r="J74">
        <v>1301542937</v>
      </c>
      <c r="K74" t="b">
        <v>1</v>
      </c>
      <c r="L74">
        <v>241</v>
      </c>
      <c r="M74" t="b">
        <v>1</v>
      </c>
      <c r="N74" t="s">
        <v>8269</v>
      </c>
      <c r="O74">
        <v>336</v>
      </c>
      <c r="P74">
        <v>41.77</v>
      </c>
      <c r="Q74" s="10" t="s">
        <v>8315</v>
      </c>
      <c r="R74" t="s">
        <v>8316</v>
      </c>
      <c r="S74" s="24">
        <v>40633.154363425929</v>
      </c>
      <c r="T74" s="24">
        <v>40664.207638888889</v>
      </c>
    </row>
    <row r="75" spans="1:20" ht="208" x14ac:dyDescent="0.2">
      <c r="A75">
        <v>3154</v>
      </c>
      <c r="B75" s="3" t="s">
        <v>3154</v>
      </c>
      <c r="C75" s="3" t="s">
        <v>7264</v>
      </c>
      <c r="D75" s="8">
        <v>7000</v>
      </c>
      <c r="E75" s="6">
        <v>7905</v>
      </c>
      <c r="F75" t="s">
        <v>8218</v>
      </c>
      <c r="G75" t="s">
        <v>8223</v>
      </c>
      <c r="H75" t="s">
        <v>8245</v>
      </c>
      <c r="I75">
        <v>1333310458</v>
      </c>
      <c r="J75">
        <v>1330722058</v>
      </c>
      <c r="K75" t="b">
        <v>1</v>
      </c>
      <c r="L75">
        <v>123</v>
      </c>
      <c r="M75" t="b">
        <v>1</v>
      </c>
      <c r="N75" t="s">
        <v>8269</v>
      </c>
      <c r="O75">
        <v>113</v>
      </c>
      <c r="P75">
        <v>64.27</v>
      </c>
      <c r="Q75" s="10" t="s">
        <v>8315</v>
      </c>
      <c r="R75" t="s">
        <v>8316</v>
      </c>
      <c r="S75" s="24">
        <v>40970.875671296293</v>
      </c>
      <c r="T75" s="24">
        <v>41000.834004629629</v>
      </c>
    </row>
    <row r="76" spans="1:20" ht="224" x14ac:dyDescent="0.2">
      <c r="A76">
        <v>3156</v>
      </c>
      <c r="B76" s="3" t="s">
        <v>3156</v>
      </c>
      <c r="C76" s="3" t="s">
        <v>7266</v>
      </c>
      <c r="D76" s="8">
        <v>5500</v>
      </c>
      <c r="E76" s="6">
        <v>5600</v>
      </c>
      <c r="F76" t="s">
        <v>8218</v>
      </c>
      <c r="G76" t="s">
        <v>8223</v>
      </c>
      <c r="H76" t="s">
        <v>8245</v>
      </c>
      <c r="I76">
        <v>1338591144</v>
      </c>
      <c r="J76">
        <v>1335567144</v>
      </c>
      <c r="K76" t="b">
        <v>1</v>
      </c>
      <c r="L76">
        <v>89</v>
      </c>
      <c r="M76" t="b">
        <v>1</v>
      </c>
      <c r="N76" t="s">
        <v>8269</v>
      </c>
      <c r="O76">
        <v>102</v>
      </c>
      <c r="P76">
        <v>62.92</v>
      </c>
      <c r="Q76" s="10" t="s">
        <v>8315</v>
      </c>
      <c r="R76" t="s">
        <v>8316</v>
      </c>
      <c r="S76" s="24">
        <v>41026.953055555554</v>
      </c>
      <c r="T76" s="24">
        <v>41061.953055555554</v>
      </c>
    </row>
    <row r="77" spans="1:20" ht="96" x14ac:dyDescent="0.2">
      <c r="A77">
        <v>3157</v>
      </c>
      <c r="B77" s="3" t="s">
        <v>3157</v>
      </c>
      <c r="C77" s="3" t="s">
        <v>7267</v>
      </c>
      <c r="D77" s="8">
        <v>4000</v>
      </c>
      <c r="E77" s="6">
        <v>4040</v>
      </c>
      <c r="F77" t="s">
        <v>8218</v>
      </c>
      <c r="G77" t="s">
        <v>8223</v>
      </c>
      <c r="H77" t="s">
        <v>8245</v>
      </c>
      <c r="I77">
        <v>1405746000</v>
      </c>
      <c r="J77">
        <v>1404932105</v>
      </c>
      <c r="K77" t="b">
        <v>1</v>
      </c>
      <c r="L77">
        <v>41</v>
      </c>
      <c r="M77" t="b">
        <v>1</v>
      </c>
      <c r="N77" t="s">
        <v>8269</v>
      </c>
      <c r="O77">
        <v>101</v>
      </c>
      <c r="P77">
        <v>98.54</v>
      </c>
      <c r="Q77" s="10" t="s">
        <v>8315</v>
      </c>
      <c r="R77" t="s">
        <v>8316</v>
      </c>
      <c r="S77" s="24">
        <v>41829.788252314815</v>
      </c>
      <c r="T77" s="24">
        <v>41839.208333333336</v>
      </c>
    </row>
    <row r="78" spans="1:20" ht="96" x14ac:dyDescent="0.2">
      <c r="A78">
        <v>3158</v>
      </c>
      <c r="B78" s="3" t="s">
        <v>3158</v>
      </c>
      <c r="C78" s="3" t="s">
        <v>7268</v>
      </c>
      <c r="D78" s="8">
        <v>5000</v>
      </c>
      <c r="E78" s="6">
        <v>5700</v>
      </c>
      <c r="F78" t="s">
        <v>8218</v>
      </c>
      <c r="G78" t="s">
        <v>8223</v>
      </c>
      <c r="H78" t="s">
        <v>8245</v>
      </c>
      <c r="I78">
        <v>1374523752</v>
      </c>
      <c r="J78">
        <v>1371931752</v>
      </c>
      <c r="K78" t="b">
        <v>1</v>
      </c>
      <c r="L78">
        <v>69</v>
      </c>
      <c r="M78" t="b">
        <v>1</v>
      </c>
      <c r="N78" t="s">
        <v>8269</v>
      </c>
      <c r="O78">
        <v>114</v>
      </c>
      <c r="P78">
        <v>82.61</v>
      </c>
      <c r="Q78" s="10" t="s">
        <v>8315</v>
      </c>
      <c r="R78" t="s">
        <v>8316</v>
      </c>
      <c r="S78" s="24">
        <v>41447.839722222219</v>
      </c>
      <c r="T78" s="24">
        <v>41477.839722222219</v>
      </c>
    </row>
    <row r="79" spans="1:20" ht="160" x14ac:dyDescent="0.2">
      <c r="A79">
        <v>3159</v>
      </c>
      <c r="B79" s="3" t="s">
        <v>3159</v>
      </c>
      <c r="C79" s="3" t="s">
        <v>7269</v>
      </c>
      <c r="D79" s="8">
        <v>1500</v>
      </c>
      <c r="E79" s="6">
        <v>2002.22</v>
      </c>
      <c r="F79" t="s">
        <v>8218</v>
      </c>
      <c r="G79" t="s">
        <v>8223</v>
      </c>
      <c r="H79" t="s">
        <v>8245</v>
      </c>
      <c r="I79">
        <v>1326927600</v>
      </c>
      <c r="J79">
        <v>1323221761</v>
      </c>
      <c r="K79" t="b">
        <v>1</v>
      </c>
      <c r="L79">
        <v>52</v>
      </c>
      <c r="M79" t="b">
        <v>1</v>
      </c>
      <c r="N79" t="s">
        <v>8269</v>
      </c>
      <c r="O79">
        <v>133</v>
      </c>
      <c r="P79">
        <v>38.5</v>
      </c>
      <c r="Q79" s="10" t="s">
        <v>8315</v>
      </c>
      <c r="R79" t="s">
        <v>8316</v>
      </c>
      <c r="S79" s="24">
        <v>40884.066678240742</v>
      </c>
      <c r="T79" s="24">
        <v>40926.958333333336</v>
      </c>
    </row>
    <row r="80" spans="1:20" ht="208" x14ac:dyDescent="0.2">
      <c r="A80">
        <v>3160</v>
      </c>
      <c r="B80" s="3" t="s">
        <v>3160</v>
      </c>
      <c r="C80" s="3" t="s">
        <v>7270</v>
      </c>
      <c r="D80" s="8">
        <v>4500</v>
      </c>
      <c r="E80" s="6">
        <v>4569</v>
      </c>
      <c r="F80" t="s">
        <v>8218</v>
      </c>
      <c r="G80" t="s">
        <v>8223</v>
      </c>
      <c r="H80" t="s">
        <v>8245</v>
      </c>
      <c r="I80">
        <v>1407905940</v>
      </c>
      <c r="J80">
        <v>1405923687</v>
      </c>
      <c r="K80" t="b">
        <v>1</v>
      </c>
      <c r="L80">
        <v>57</v>
      </c>
      <c r="M80" t="b">
        <v>1</v>
      </c>
      <c r="N80" t="s">
        <v>8269</v>
      </c>
      <c r="O80">
        <v>102</v>
      </c>
      <c r="P80">
        <v>80.16</v>
      </c>
      <c r="Q80" s="10" t="s">
        <v>8315</v>
      </c>
      <c r="R80" t="s">
        <v>8316</v>
      </c>
      <c r="S80" s="24">
        <v>41841.26489583333</v>
      </c>
      <c r="T80" s="24">
        <v>41864.207638888889</v>
      </c>
    </row>
    <row r="81" spans="1:20" ht="224" x14ac:dyDescent="0.2">
      <c r="A81">
        <v>3162</v>
      </c>
      <c r="B81" s="3" t="s">
        <v>3162</v>
      </c>
      <c r="C81" s="3" t="s">
        <v>7272</v>
      </c>
      <c r="D81" s="8">
        <v>4000</v>
      </c>
      <c r="E81" s="6">
        <v>5086</v>
      </c>
      <c r="F81" t="s">
        <v>8218</v>
      </c>
      <c r="G81" t="s">
        <v>8223</v>
      </c>
      <c r="H81" t="s">
        <v>8245</v>
      </c>
      <c r="I81">
        <v>1404698400</v>
      </c>
      <c r="J81">
        <v>1402331262</v>
      </c>
      <c r="K81" t="b">
        <v>1</v>
      </c>
      <c r="L81">
        <v>63</v>
      </c>
      <c r="M81" t="b">
        <v>1</v>
      </c>
      <c r="N81" t="s">
        <v>8269</v>
      </c>
      <c r="O81">
        <v>127</v>
      </c>
      <c r="P81">
        <v>80.73</v>
      </c>
      <c r="Q81" s="10" t="s">
        <v>8315</v>
      </c>
      <c r="R81" t="s">
        <v>8316</v>
      </c>
      <c r="S81" s="24">
        <v>41799.685902777775</v>
      </c>
      <c r="T81" s="24">
        <v>41827.083333333336</v>
      </c>
    </row>
    <row r="82" spans="1:20" ht="192" x14ac:dyDescent="0.2">
      <c r="A82">
        <v>3163</v>
      </c>
      <c r="B82" s="3" t="s">
        <v>3163</v>
      </c>
      <c r="C82" s="3" t="s">
        <v>7273</v>
      </c>
      <c r="D82" s="8">
        <v>13000</v>
      </c>
      <c r="E82" s="6">
        <v>14450</v>
      </c>
      <c r="F82" t="s">
        <v>8218</v>
      </c>
      <c r="G82" t="s">
        <v>8223</v>
      </c>
      <c r="H82" t="s">
        <v>8245</v>
      </c>
      <c r="I82">
        <v>1402855525</v>
      </c>
      <c r="J82">
        <v>1400263525</v>
      </c>
      <c r="K82" t="b">
        <v>1</v>
      </c>
      <c r="L82">
        <v>72</v>
      </c>
      <c r="M82" t="b">
        <v>1</v>
      </c>
      <c r="N82" t="s">
        <v>8269</v>
      </c>
      <c r="O82">
        <v>111</v>
      </c>
      <c r="P82">
        <v>200.69</v>
      </c>
      <c r="Q82" s="10" t="s">
        <v>8315</v>
      </c>
      <c r="R82" t="s">
        <v>8316</v>
      </c>
      <c r="S82" s="24">
        <v>41775.753761574073</v>
      </c>
      <c r="T82" s="24">
        <v>41805.753761574073</v>
      </c>
    </row>
    <row r="83" spans="1:20" ht="192" x14ac:dyDescent="0.2">
      <c r="A83">
        <v>3164</v>
      </c>
      <c r="B83" s="3" t="s">
        <v>3164</v>
      </c>
      <c r="C83" s="3" t="s">
        <v>7274</v>
      </c>
      <c r="D83" s="8">
        <v>2500</v>
      </c>
      <c r="E83" s="6">
        <v>2669</v>
      </c>
      <c r="F83" t="s">
        <v>8218</v>
      </c>
      <c r="G83" t="s">
        <v>8223</v>
      </c>
      <c r="H83" t="s">
        <v>8245</v>
      </c>
      <c r="I83">
        <v>1402341615</v>
      </c>
      <c r="J83">
        <v>1399490415</v>
      </c>
      <c r="K83" t="b">
        <v>1</v>
      </c>
      <c r="L83">
        <v>71</v>
      </c>
      <c r="M83" t="b">
        <v>1</v>
      </c>
      <c r="N83" t="s">
        <v>8269</v>
      </c>
      <c r="O83">
        <v>107</v>
      </c>
      <c r="P83">
        <v>37.590000000000003</v>
      </c>
      <c r="Q83" s="10" t="s">
        <v>8315</v>
      </c>
      <c r="R83" t="s">
        <v>8316</v>
      </c>
      <c r="S83" s="24">
        <v>41766.80572916667</v>
      </c>
      <c r="T83" s="24">
        <v>41799.80572916667</v>
      </c>
    </row>
    <row r="84" spans="1:20" ht="192" x14ac:dyDescent="0.2">
      <c r="A84">
        <v>3165</v>
      </c>
      <c r="B84" s="3" t="s">
        <v>3165</v>
      </c>
      <c r="C84" s="3" t="s">
        <v>7275</v>
      </c>
      <c r="D84" s="8">
        <v>750</v>
      </c>
      <c r="E84" s="6">
        <v>1220</v>
      </c>
      <c r="F84" t="s">
        <v>8218</v>
      </c>
      <c r="G84" t="s">
        <v>8223</v>
      </c>
      <c r="H84" t="s">
        <v>8245</v>
      </c>
      <c r="I84">
        <v>1304395140</v>
      </c>
      <c r="J84">
        <v>1302493760</v>
      </c>
      <c r="K84" t="b">
        <v>1</v>
      </c>
      <c r="L84">
        <v>21</v>
      </c>
      <c r="M84" t="b">
        <v>1</v>
      </c>
      <c r="N84" t="s">
        <v>8269</v>
      </c>
      <c r="O84">
        <v>163</v>
      </c>
      <c r="P84">
        <v>58.1</v>
      </c>
      <c r="Q84" s="10" t="s">
        <v>8315</v>
      </c>
      <c r="R84" t="s">
        <v>8316</v>
      </c>
      <c r="S84" s="24">
        <v>40644.159259259257</v>
      </c>
      <c r="T84" s="24">
        <v>40666.165972222225</v>
      </c>
    </row>
    <row r="85" spans="1:20" ht="208" x14ac:dyDescent="0.2">
      <c r="A85">
        <v>3166</v>
      </c>
      <c r="B85" s="3" t="s">
        <v>3166</v>
      </c>
      <c r="C85" s="3" t="s">
        <v>7276</v>
      </c>
      <c r="D85" s="8">
        <v>35000</v>
      </c>
      <c r="E85" s="6">
        <v>56079.83</v>
      </c>
      <c r="F85" t="s">
        <v>8218</v>
      </c>
      <c r="G85" t="s">
        <v>8223</v>
      </c>
      <c r="H85" t="s">
        <v>8245</v>
      </c>
      <c r="I85">
        <v>1416988740</v>
      </c>
      <c r="J85">
        <v>1414514153</v>
      </c>
      <c r="K85" t="b">
        <v>1</v>
      </c>
      <c r="L85">
        <v>930</v>
      </c>
      <c r="M85" t="b">
        <v>1</v>
      </c>
      <c r="N85" t="s">
        <v>8269</v>
      </c>
      <c r="O85">
        <v>160</v>
      </c>
      <c r="P85">
        <v>60.3</v>
      </c>
      <c r="Q85" s="10" t="s">
        <v>8315</v>
      </c>
      <c r="R85" t="s">
        <v>8316</v>
      </c>
      <c r="S85" s="24">
        <v>41940.69158564815</v>
      </c>
      <c r="T85" s="24">
        <v>41969.332638888889</v>
      </c>
    </row>
    <row r="86" spans="1:20" ht="96" x14ac:dyDescent="0.2">
      <c r="A86">
        <v>3167</v>
      </c>
      <c r="B86" s="3" t="s">
        <v>3167</v>
      </c>
      <c r="C86" s="3" t="s">
        <v>7277</v>
      </c>
      <c r="D86" s="8">
        <v>3000</v>
      </c>
      <c r="E86" s="6">
        <v>3485</v>
      </c>
      <c r="F86" t="s">
        <v>8218</v>
      </c>
      <c r="G86" t="s">
        <v>8223</v>
      </c>
      <c r="H86" t="s">
        <v>8245</v>
      </c>
      <c r="I86">
        <v>1406952781</v>
      </c>
      <c r="J86">
        <v>1405743181</v>
      </c>
      <c r="K86" t="b">
        <v>1</v>
      </c>
      <c r="L86">
        <v>55</v>
      </c>
      <c r="M86" t="b">
        <v>1</v>
      </c>
      <c r="N86" t="s">
        <v>8269</v>
      </c>
      <c r="O86">
        <v>116</v>
      </c>
      <c r="P86">
        <v>63.36</v>
      </c>
      <c r="Q86" s="10" t="s">
        <v>8315</v>
      </c>
      <c r="R86" t="s">
        <v>8316</v>
      </c>
      <c r="S86" s="24">
        <v>41839.175706018519</v>
      </c>
      <c r="T86" s="24">
        <v>41853.175706018519</v>
      </c>
    </row>
    <row r="87" spans="1:20" ht="192" x14ac:dyDescent="0.2">
      <c r="A87">
        <v>3168</v>
      </c>
      <c r="B87" s="3" t="s">
        <v>3168</v>
      </c>
      <c r="C87" s="3" t="s">
        <v>7278</v>
      </c>
      <c r="D87" s="8">
        <v>2500</v>
      </c>
      <c r="E87" s="6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s="10" t="s">
        <v>8315</v>
      </c>
      <c r="R87" t="s">
        <v>8316</v>
      </c>
      <c r="S87" s="24">
        <v>41772.105937500004</v>
      </c>
      <c r="T87" s="24">
        <v>41803.916666666664</v>
      </c>
    </row>
    <row r="88" spans="1:20" ht="112" x14ac:dyDescent="0.2">
      <c r="A88">
        <v>3169</v>
      </c>
      <c r="B88" s="3" t="s">
        <v>3169</v>
      </c>
      <c r="C88" s="3" t="s">
        <v>7279</v>
      </c>
      <c r="D88" s="8">
        <v>8000</v>
      </c>
      <c r="E88" s="6">
        <v>8241</v>
      </c>
      <c r="F88" t="s">
        <v>8218</v>
      </c>
      <c r="G88" t="s">
        <v>8223</v>
      </c>
      <c r="H88" t="s">
        <v>8245</v>
      </c>
      <c r="I88">
        <v>1386910740</v>
      </c>
      <c r="J88">
        <v>1384364561</v>
      </c>
      <c r="K88" t="b">
        <v>1</v>
      </c>
      <c r="L88">
        <v>82</v>
      </c>
      <c r="M88" t="b">
        <v>1</v>
      </c>
      <c r="N88" t="s">
        <v>8269</v>
      </c>
      <c r="O88">
        <v>103</v>
      </c>
      <c r="P88">
        <v>100.5</v>
      </c>
      <c r="Q88" s="10" t="s">
        <v>8315</v>
      </c>
      <c r="R88" t="s">
        <v>8316</v>
      </c>
      <c r="S88" s="24">
        <v>41591.737974537034</v>
      </c>
      <c r="T88" s="24">
        <v>41621.207638888889</v>
      </c>
    </row>
    <row r="89" spans="1:20" ht="160" x14ac:dyDescent="0.2">
      <c r="A89">
        <v>3170</v>
      </c>
      <c r="B89" s="3" t="s">
        <v>3170</v>
      </c>
      <c r="C89" s="3" t="s">
        <v>7280</v>
      </c>
      <c r="D89" s="8">
        <v>2000</v>
      </c>
      <c r="E89" s="6">
        <v>2245</v>
      </c>
      <c r="F89" t="s">
        <v>8218</v>
      </c>
      <c r="G89" t="s">
        <v>8223</v>
      </c>
      <c r="H89" t="s">
        <v>8245</v>
      </c>
      <c r="I89">
        <v>1404273600</v>
      </c>
      <c r="J89">
        <v>1401414944</v>
      </c>
      <c r="K89" t="b">
        <v>1</v>
      </c>
      <c r="L89">
        <v>71</v>
      </c>
      <c r="M89" t="b">
        <v>1</v>
      </c>
      <c r="N89" t="s">
        <v>8269</v>
      </c>
      <c r="O89">
        <v>112</v>
      </c>
      <c r="P89">
        <v>31.62</v>
      </c>
      <c r="Q89" s="10" t="s">
        <v>8315</v>
      </c>
      <c r="R89" t="s">
        <v>8316</v>
      </c>
      <c r="S89" s="24">
        <v>41789.080370370371</v>
      </c>
      <c r="T89" s="24">
        <v>41822.166666666664</v>
      </c>
    </row>
    <row r="90" spans="1:20" ht="208" x14ac:dyDescent="0.2">
      <c r="A90">
        <v>3172</v>
      </c>
      <c r="B90" s="3" t="s">
        <v>3172</v>
      </c>
      <c r="C90" s="3" t="s">
        <v>7282</v>
      </c>
      <c r="D90" s="8">
        <v>2000</v>
      </c>
      <c r="E90" s="6">
        <v>2300</v>
      </c>
      <c r="F90" t="s">
        <v>8218</v>
      </c>
      <c r="G90" t="s">
        <v>8223</v>
      </c>
      <c r="H90" t="s">
        <v>8245</v>
      </c>
      <c r="I90">
        <v>1329240668</v>
      </c>
      <c r="J90">
        <v>1326648668</v>
      </c>
      <c r="K90" t="b">
        <v>1</v>
      </c>
      <c r="L90">
        <v>29</v>
      </c>
      <c r="M90" t="b">
        <v>1</v>
      </c>
      <c r="N90" t="s">
        <v>8269</v>
      </c>
      <c r="O90">
        <v>115</v>
      </c>
      <c r="P90">
        <v>79.31</v>
      </c>
      <c r="Q90" s="10" t="s">
        <v>8315</v>
      </c>
      <c r="R90" t="s">
        <v>8316</v>
      </c>
      <c r="S90" s="24">
        <v>40923.729953703703</v>
      </c>
      <c r="T90" s="24">
        <v>40953.729953703703</v>
      </c>
    </row>
    <row r="91" spans="1:20" ht="224" x14ac:dyDescent="0.2">
      <c r="A91">
        <v>3173</v>
      </c>
      <c r="B91" s="3" t="s">
        <v>3173</v>
      </c>
      <c r="C91" s="3" t="s">
        <v>7283</v>
      </c>
      <c r="D91" s="8">
        <v>10000</v>
      </c>
      <c r="E91" s="6">
        <v>10300</v>
      </c>
      <c r="F91" t="s">
        <v>8218</v>
      </c>
      <c r="G91" t="s">
        <v>8223</v>
      </c>
      <c r="H91" t="s">
        <v>8245</v>
      </c>
      <c r="I91">
        <v>1411765492</v>
      </c>
      <c r="J91">
        <v>1409173492</v>
      </c>
      <c r="K91" t="b">
        <v>1</v>
      </c>
      <c r="L91">
        <v>74</v>
      </c>
      <c r="M91" t="b">
        <v>1</v>
      </c>
      <c r="N91" t="s">
        <v>8269</v>
      </c>
      <c r="O91">
        <v>103</v>
      </c>
      <c r="P91">
        <v>139.19</v>
      </c>
      <c r="Q91" s="10" t="s">
        <v>8315</v>
      </c>
      <c r="R91" t="s">
        <v>8316</v>
      </c>
      <c r="S91" s="24">
        <v>41878.878379629627</v>
      </c>
      <c r="T91" s="24">
        <v>41908.878379629627</v>
      </c>
    </row>
    <row r="92" spans="1:20" ht="208" x14ac:dyDescent="0.2">
      <c r="A92">
        <v>3174</v>
      </c>
      <c r="B92" s="3" t="s">
        <v>3174</v>
      </c>
      <c r="C92" s="3" t="s">
        <v>7284</v>
      </c>
      <c r="D92" s="8">
        <v>3000</v>
      </c>
      <c r="E92" s="6">
        <v>3034</v>
      </c>
      <c r="F92" t="s">
        <v>8218</v>
      </c>
      <c r="G92" t="s">
        <v>8223</v>
      </c>
      <c r="H92" t="s">
        <v>8245</v>
      </c>
      <c r="I92">
        <v>1408999508</v>
      </c>
      <c r="J92">
        <v>1407789908</v>
      </c>
      <c r="K92" t="b">
        <v>1</v>
      </c>
      <c r="L92">
        <v>23</v>
      </c>
      <c r="M92" t="b">
        <v>1</v>
      </c>
      <c r="N92" t="s">
        <v>8269</v>
      </c>
      <c r="O92">
        <v>101</v>
      </c>
      <c r="P92">
        <v>131.91</v>
      </c>
      <c r="Q92" s="10" t="s">
        <v>8315</v>
      </c>
      <c r="R92" t="s">
        <v>8316</v>
      </c>
      <c r="S92" s="24">
        <v>41862.864675925928</v>
      </c>
      <c r="T92" s="24">
        <v>41876.864675925928</v>
      </c>
    </row>
    <row r="93" spans="1:20" ht="256" x14ac:dyDescent="0.2">
      <c r="A93">
        <v>3175</v>
      </c>
      <c r="B93" s="3" t="s">
        <v>3175</v>
      </c>
      <c r="C93" s="3" t="s">
        <v>7285</v>
      </c>
      <c r="D93" s="8">
        <v>5000</v>
      </c>
      <c r="E93" s="6">
        <v>5478</v>
      </c>
      <c r="F93" t="s">
        <v>8218</v>
      </c>
      <c r="G93" t="s">
        <v>8223</v>
      </c>
      <c r="H93" t="s">
        <v>8245</v>
      </c>
      <c r="I93">
        <v>1297977427</v>
      </c>
      <c r="J93">
        <v>1292793427</v>
      </c>
      <c r="K93" t="b">
        <v>1</v>
      </c>
      <c r="L93">
        <v>60</v>
      </c>
      <c r="M93" t="b">
        <v>1</v>
      </c>
      <c r="N93" t="s">
        <v>8269</v>
      </c>
      <c r="O93">
        <v>110</v>
      </c>
      <c r="P93">
        <v>91.3</v>
      </c>
      <c r="Q93" s="10" t="s">
        <v>8315</v>
      </c>
      <c r="R93" t="s">
        <v>8316</v>
      </c>
      <c r="S93" s="24">
        <v>40531.886886574073</v>
      </c>
      <c r="T93" s="24">
        <v>40591.886886574073</v>
      </c>
    </row>
    <row r="94" spans="1:20" ht="208" x14ac:dyDescent="0.2">
      <c r="A94">
        <v>3176</v>
      </c>
      <c r="B94" s="3" t="s">
        <v>3176</v>
      </c>
      <c r="C94" s="3" t="s">
        <v>7286</v>
      </c>
      <c r="D94" s="8">
        <v>1900</v>
      </c>
      <c r="E94" s="6">
        <v>2182</v>
      </c>
      <c r="F94" t="s">
        <v>8218</v>
      </c>
      <c r="G94" t="s">
        <v>8223</v>
      </c>
      <c r="H94" t="s">
        <v>8245</v>
      </c>
      <c r="I94">
        <v>1376838000</v>
      </c>
      <c r="J94">
        <v>1374531631</v>
      </c>
      <c r="K94" t="b">
        <v>1</v>
      </c>
      <c r="L94">
        <v>55</v>
      </c>
      <c r="M94" t="b">
        <v>1</v>
      </c>
      <c r="N94" t="s">
        <v>8269</v>
      </c>
      <c r="O94">
        <v>115</v>
      </c>
      <c r="P94">
        <v>39.67</v>
      </c>
      <c r="Q94" s="10" t="s">
        <v>8315</v>
      </c>
      <c r="R94" t="s">
        <v>8316</v>
      </c>
      <c r="S94" s="24">
        <v>41477.930914351848</v>
      </c>
      <c r="T94" s="24">
        <v>41504.625</v>
      </c>
    </row>
    <row r="95" spans="1:20" ht="208" x14ac:dyDescent="0.2">
      <c r="A95">
        <v>3177</v>
      </c>
      <c r="B95" s="3" t="s">
        <v>3177</v>
      </c>
      <c r="C95" s="3" t="s">
        <v>7287</v>
      </c>
      <c r="D95" s="8">
        <v>2500</v>
      </c>
      <c r="E95" s="6">
        <v>2935</v>
      </c>
      <c r="F95" t="s">
        <v>8218</v>
      </c>
      <c r="G95" t="s">
        <v>8223</v>
      </c>
      <c r="H95" t="s">
        <v>8245</v>
      </c>
      <c r="I95">
        <v>1403366409</v>
      </c>
      <c r="J95">
        <v>1400774409</v>
      </c>
      <c r="K95" t="b">
        <v>1</v>
      </c>
      <c r="L95">
        <v>51</v>
      </c>
      <c r="M95" t="b">
        <v>1</v>
      </c>
      <c r="N95" t="s">
        <v>8269</v>
      </c>
      <c r="O95">
        <v>117</v>
      </c>
      <c r="P95">
        <v>57.55</v>
      </c>
      <c r="Q95" s="10" t="s">
        <v>8315</v>
      </c>
      <c r="R95" t="s">
        <v>8316</v>
      </c>
      <c r="S95" s="24">
        <v>41781.666770833333</v>
      </c>
      <c r="T95" s="24">
        <v>41811.666770833333</v>
      </c>
    </row>
    <row r="96" spans="1:20" ht="160" x14ac:dyDescent="0.2">
      <c r="A96">
        <v>3179</v>
      </c>
      <c r="B96" s="3" t="s">
        <v>3179</v>
      </c>
      <c r="C96" s="3" t="s">
        <v>7289</v>
      </c>
      <c r="D96" s="8">
        <v>4200</v>
      </c>
      <c r="E96" s="6">
        <v>4794.82</v>
      </c>
      <c r="F96" t="s">
        <v>8218</v>
      </c>
      <c r="G96" t="s">
        <v>8223</v>
      </c>
      <c r="H96" t="s">
        <v>8245</v>
      </c>
      <c r="I96">
        <v>1367859071</v>
      </c>
      <c r="J96">
        <v>1365699071</v>
      </c>
      <c r="K96" t="b">
        <v>1</v>
      </c>
      <c r="L96">
        <v>62</v>
      </c>
      <c r="M96" t="b">
        <v>1</v>
      </c>
      <c r="N96" t="s">
        <v>8269</v>
      </c>
      <c r="O96">
        <v>114</v>
      </c>
      <c r="P96">
        <v>77.34</v>
      </c>
      <c r="Q96" s="10" t="s">
        <v>8315</v>
      </c>
      <c r="R96" t="s">
        <v>8316</v>
      </c>
      <c r="S96" s="24">
        <v>41375.702210648145</v>
      </c>
      <c r="T96" s="24">
        <v>41400.702210648145</v>
      </c>
    </row>
    <row r="97" spans="1:20" ht="208" x14ac:dyDescent="0.2">
      <c r="A97">
        <v>3182</v>
      </c>
      <c r="B97" s="3" t="s">
        <v>3182</v>
      </c>
      <c r="C97" s="3" t="s">
        <v>7292</v>
      </c>
      <c r="D97" s="8">
        <v>7000</v>
      </c>
      <c r="E97" s="6">
        <v>7062</v>
      </c>
      <c r="F97" t="s">
        <v>8218</v>
      </c>
      <c r="G97" t="s">
        <v>8223</v>
      </c>
      <c r="H97" t="s">
        <v>8245</v>
      </c>
      <c r="I97">
        <v>1328029200</v>
      </c>
      <c r="J97">
        <v>1323211621</v>
      </c>
      <c r="K97" t="b">
        <v>1</v>
      </c>
      <c r="L97">
        <v>151</v>
      </c>
      <c r="M97" t="b">
        <v>1</v>
      </c>
      <c r="N97" t="s">
        <v>8269</v>
      </c>
      <c r="O97">
        <v>101</v>
      </c>
      <c r="P97">
        <v>46.77</v>
      </c>
      <c r="Q97" s="10" t="s">
        <v>8315</v>
      </c>
      <c r="R97" t="s">
        <v>8316</v>
      </c>
      <c r="S97" s="24">
        <v>40883.949317129627</v>
      </c>
      <c r="T97" s="24">
        <v>40939.708333333336</v>
      </c>
    </row>
    <row r="98" spans="1:20" ht="160" x14ac:dyDescent="0.2">
      <c r="A98">
        <v>3183</v>
      </c>
      <c r="B98" s="3" t="s">
        <v>3183</v>
      </c>
      <c r="C98" s="3" t="s">
        <v>7293</v>
      </c>
      <c r="D98" s="8">
        <v>2500</v>
      </c>
      <c r="E98" s="6">
        <v>2725</v>
      </c>
      <c r="F98" t="s">
        <v>8218</v>
      </c>
      <c r="G98" t="s">
        <v>8223</v>
      </c>
      <c r="H98" t="s">
        <v>8245</v>
      </c>
      <c r="I98">
        <v>1377284669</v>
      </c>
      <c r="J98">
        <v>1375729469</v>
      </c>
      <c r="K98" t="b">
        <v>1</v>
      </c>
      <c r="L98">
        <v>68</v>
      </c>
      <c r="M98" t="b">
        <v>1</v>
      </c>
      <c r="N98" t="s">
        <v>8269</v>
      </c>
      <c r="O98">
        <v>109</v>
      </c>
      <c r="P98">
        <v>40.07</v>
      </c>
      <c r="Q98" s="10" t="s">
        <v>8315</v>
      </c>
      <c r="R98" t="s">
        <v>8316</v>
      </c>
      <c r="S98" s="24">
        <v>41491.79478009259</v>
      </c>
      <c r="T98" s="24">
        <v>41509.79478009259</v>
      </c>
    </row>
    <row r="99" spans="1:20" ht="160" x14ac:dyDescent="0.2">
      <c r="A99">
        <v>3184</v>
      </c>
      <c r="B99" s="3" t="s">
        <v>3184</v>
      </c>
      <c r="C99" s="3" t="s">
        <v>7294</v>
      </c>
      <c r="D99" s="8">
        <v>4300</v>
      </c>
      <c r="E99" s="6">
        <v>4610</v>
      </c>
      <c r="F99" t="s">
        <v>8218</v>
      </c>
      <c r="G99" t="s">
        <v>8223</v>
      </c>
      <c r="H99" t="s">
        <v>8245</v>
      </c>
      <c r="I99">
        <v>1404258631</v>
      </c>
      <c r="J99">
        <v>1401666631</v>
      </c>
      <c r="K99" t="b">
        <v>1</v>
      </c>
      <c r="L99">
        <v>46</v>
      </c>
      <c r="M99" t="b">
        <v>1</v>
      </c>
      <c r="N99" t="s">
        <v>8269</v>
      </c>
      <c r="O99">
        <v>107</v>
      </c>
      <c r="P99">
        <v>100.22</v>
      </c>
      <c r="Q99" s="10" t="s">
        <v>8315</v>
      </c>
      <c r="R99" t="s">
        <v>8316</v>
      </c>
      <c r="S99" s="24">
        <v>41791.993414351848</v>
      </c>
      <c r="T99" s="24">
        <v>41821.993414351848</v>
      </c>
    </row>
    <row r="100" spans="1:20" ht="208" x14ac:dyDescent="0.2">
      <c r="A100">
        <v>3187</v>
      </c>
      <c r="B100" s="3" t="s">
        <v>3187</v>
      </c>
      <c r="C100" s="3" t="s">
        <v>7297</v>
      </c>
      <c r="D100" s="8">
        <v>15000</v>
      </c>
      <c r="E100" s="6">
        <v>17444</v>
      </c>
      <c r="F100" t="s">
        <v>8218</v>
      </c>
      <c r="G100" t="s">
        <v>8223</v>
      </c>
      <c r="H100" t="s">
        <v>8245</v>
      </c>
      <c r="I100">
        <v>1407167973</v>
      </c>
      <c r="J100">
        <v>1405439973</v>
      </c>
      <c r="K100" t="b">
        <v>1</v>
      </c>
      <c r="L100">
        <v>244</v>
      </c>
      <c r="M100" t="b">
        <v>1</v>
      </c>
      <c r="N100" t="s">
        <v>8269</v>
      </c>
      <c r="O100">
        <v>116</v>
      </c>
      <c r="P100">
        <v>71.489999999999995</v>
      </c>
      <c r="Q100" s="10" t="s">
        <v>8315</v>
      </c>
      <c r="R100" t="s">
        <v>8316</v>
      </c>
      <c r="S100" s="24">
        <v>41835.666354166664</v>
      </c>
      <c r="T100" s="24">
        <v>41855.666354166664</v>
      </c>
    </row>
    <row r="101" spans="1:20" ht="192" x14ac:dyDescent="0.2">
      <c r="A101">
        <v>3208</v>
      </c>
      <c r="B101" s="3" t="s">
        <v>3208</v>
      </c>
      <c r="C101" s="3" t="s">
        <v>7318</v>
      </c>
      <c r="D101" s="8">
        <v>5000</v>
      </c>
      <c r="E101" s="6">
        <v>5175</v>
      </c>
      <c r="F101" t="s">
        <v>8218</v>
      </c>
      <c r="G101" t="s">
        <v>8223</v>
      </c>
      <c r="H101" t="s">
        <v>8245</v>
      </c>
      <c r="I101">
        <v>1406557877</v>
      </c>
      <c r="J101">
        <v>1404743477</v>
      </c>
      <c r="K101" t="b">
        <v>1</v>
      </c>
      <c r="L101">
        <v>82</v>
      </c>
      <c r="M101" t="b">
        <v>1</v>
      </c>
      <c r="N101" t="s">
        <v>8269</v>
      </c>
      <c r="O101">
        <v>104</v>
      </c>
      <c r="P101">
        <v>63.11</v>
      </c>
      <c r="Q101" s="10" t="s">
        <v>8315</v>
      </c>
      <c r="R101" t="s">
        <v>8316</v>
      </c>
      <c r="S101" s="24">
        <v>41827.605057870373</v>
      </c>
      <c r="T101" s="24">
        <v>41848.605057870373</v>
      </c>
    </row>
    <row r="102" spans="1:20" ht="208" x14ac:dyDescent="0.2">
      <c r="A102">
        <v>3209</v>
      </c>
      <c r="B102" s="3" t="s">
        <v>3209</v>
      </c>
      <c r="C102" s="3" t="s">
        <v>7319</v>
      </c>
      <c r="D102" s="8">
        <v>9500</v>
      </c>
      <c r="E102" s="6">
        <v>11335.7</v>
      </c>
      <c r="F102" t="s">
        <v>8218</v>
      </c>
      <c r="G102" t="s">
        <v>8223</v>
      </c>
      <c r="H102" t="s">
        <v>8245</v>
      </c>
      <c r="I102">
        <v>1403305200</v>
      </c>
      <c r="J102">
        <v>1400512658</v>
      </c>
      <c r="K102" t="b">
        <v>1</v>
      </c>
      <c r="L102">
        <v>226</v>
      </c>
      <c r="M102" t="b">
        <v>1</v>
      </c>
      <c r="N102" t="s">
        <v>8269</v>
      </c>
      <c r="O102">
        <v>119</v>
      </c>
      <c r="P102">
        <v>50.16</v>
      </c>
      <c r="Q102" s="10" t="s">
        <v>8315</v>
      </c>
      <c r="R102" t="s">
        <v>8316</v>
      </c>
      <c r="S102" s="24">
        <v>41778.637245370373</v>
      </c>
      <c r="T102" s="24">
        <v>41810.958333333336</v>
      </c>
    </row>
    <row r="103" spans="1:20" ht="224" x14ac:dyDescent="0.2">
      <c r="A103">
        <v>3210</v>
      </c>
      <c r="B103" s="3" t="s">
        <v>3210</v>
      </c>
      <c r="C103" s="3" t="s">
        <v>7320</v>
      </c>
      <c r="D103" s="8">
        <v>3000</v>
      </c>
      <c r="E103" s="6">
        <v>3773</v>
      </c>
      <c r="F103" t="s">
        <v>8218</v>
      </c>
      <c r="G103" t="s">
        <v>8223</v>
      </c>
      <c r="H103" t="s">
        <v>8245</v>
      </c>
      <c r="I103">
        <v>1338523140</v>
      </c>
      <c r="J103">
        <v>1334442519</v>
      </c>
      <c r="K103" t="b">
        <v>1</v>
      </c>
      <c r="L103">
        <v>60</v>
      </c>
      <c r="M103" t="b">
        <v>1</v>
      </c>
      <c r="N103" t="s">
        <v>8269</v>
      </c>
      <c r="O103">
        <v>126</v>
      </c>
      <c r="P103">
        <v>62.88</v>
      </c>
      <c r="Q103" s="10" t="s">
        <v>8315</v>
      </c>
      <c r="R103" t="s">
        <v>8316</v>
      </c>
      <c r="S103" s="24">
        <v>41013.936562499999</v>
      </c>
      <c r="T103" s="24">
        <v>41061.165972222225</v>
      </c>
    </row>
    <row r="104" spans="1:20" ht="224" x14ac:dyDescent="0.2">
      <c r="A104">
        <v>3211</v>
      </c>
      <c r="B104" s="3" t="s">
        <v>3211</v>
      </c>
      <c r="C104" s="3" t="s">
        <v>7321</v>
      </c>
      <c r="D104" s="8">
        <v>23000</v>
      </c>
      <c r="E104" s="6">
        <v>27541</v>
      </c>
      <c r="F104" t="s">
        <v>8218</v>
      </c>
      <c r="G104" t="s">
        <v>8223</v>
      </c>
      <c r="H104" t="s">
        <v>8245</v>
      </c>
      <c r="I104">
        <v>1408068000</v>
      </c>
      <c r="J104">
        <v>1405346680</v>
      </c>
      <c r="K104" t="b">
        <v>1</v>
      </c>
      <c r="L104">
        <v>322</v>
      </c>
      <c r="M104" t="b">
        <v>1</v>
      </c>
      <c r="N104" t="s">
        <v>8269</v>
      </c>
      <c r="O104">
        <v>120</v>
      </c>
      <c r="P104">
        <v>85.53</v>
      </c>
      <c r="Q104" s="10" t="s">
        <v>8315</v>
      </c>
      <c r="R104" t="s">
        <v>8316</v>
      </c>
      <c r="S104" s="24">
        <v>41834.586574074077</v>
      </c>
      <c r="T104" s="24">
        <v>41866.083333333336</v>
      </c>
    </row>
    <row r="105" spans="1:20" ht="128" x14ac:dyDescent="0.2">
      <c r="A105">
        <v>3212</v>
      </c>
      <c r="B105" s="3" t="s">
        <v>3212</v>
      </c>
      <c r="C105" s="3" t="s">
        <v>7322</v>
      </c>
      <c r="D105" s="8">
        <v>4000</v>
      </c>
      <c r="E105" s="6">
        <v>5050</v>
      </c>
      <c r="F105" t="s">
        <v>8218</v>
      </c>
      <c r="G105" t="s">
        <v>8223</v>
      </c>
      <c r="H105" t="s">
        <v>8245</v>
      </c>
      <c r="I105">
        <v>1407524751</v>
      </c>
      <c r="J105">
        <v>1404932751</v>
      </c>
      <c r="K105" t="b">
        <v>1</v>
      </c>
      <c r="L105">
        <v>94</v>
      </c>
      <c r="M105" t="b">
        <v>1</v>
      </c>
      <c r="N105" t="s">
        <v>8269</v>
      </c>
      <c r="O105">
        <v>126</v>
      </c>
      <c r="P105">
        <v>53.72</v>
      </c>
      <c r="Q105" s="10" t="s">
        <v>8315</v>
      </c>
      <c r="R105" t="s">
        <v>8316</v>
      </c>
      <c r="S105" s="24">
        <v>41829.795729166668</v>
      </c>
      <c r="T105" s="24">
        <v>41859.795729166668</v>
      </c>
    </row>
    <row r="106" spans="1:20" ht="224" x14ac:dyDescent="0.2">
      <c r="A106">
        <v>3215</v>
      </c>
      <c r="B106" s="3" t="s">
        <v>3215</v>
      </c>
      <c r="C106" s="3" t="s">
        <v>7325</v>
      </c>
      <c r="D106" s="8">
        <v>35000</v>
      </c>
      <c r="E106" s="6">
        <v>35123</v>
      </c>
      <c r="F106" t="s">
        <v>8218</v>
      </c>
      <c r="G106" t="s">
        <v>8223</v>
      </c>
      <c r="H106" t="s">
        <v>8245</v>
      </c>
      <c r="I106">
        <v>1441857540</v>
      </c>
      <c r="J106">
        <v>1438617471</v>
      </c>
      <c r="K106" t="b">
        <v>1</v>
      </c>
      <c r="L106">
        <v>134</v>
      </c>
      <c r="M106" t="b">
        <v>1</v>
      </c>
      <c r="N106" t="s">
        <v>8269</v>
      </c>
      <c r="O106">
        <v>100</v>
      </c>
      <c r="P106">
        <v>262.11</v>
      </c>
      <c r="Q106" s="10" t="s">
        <v>8315</v>
      </c>
      <c r="R106" t="s">
        <v>8316</v>
      </c>
      <c r="S106" s="24">
        <v>42219.665173611109</v>
      </c>
      <c r="T106" s="24">
        <v>42257.165972222225</v>
      </c>
    </row>
    <row r="107" spans="1:20" ht="160" x14ac:dyDescent="0.2">
      <c r="A107">
        <v>3217</v>
      </c>
      <c r="B107" s="3" t="s">
        <v>3217</v>
      </c>
      <c r="C107" s="3" t="s">
        <v>7327</v>
      </c>
      <c r="D107" s="8">
        <v>4500</v>
      </c>
      <c r="E107" s="6">
        <v>5221</v>
      </c>
      <c r="F107" t="s">
        <v>8218</v>
      </c>
      <c r="G107" t="s">
        <v>8223</v>
      </c>
      <c r="H107" t="s">
        <v>8245</v>
      </c>
      <c r="I107">
        <v>1478264784</v>
      </c>
      <c r="J107">
        <v>1475672784</v>
      </c>
      <c r="K107" t="b">
        <v>1</v>
      </c>
      <c r="L107">
        <v>104</v>
      </c>
      <c r="M107" t="b">
        <v>1</v>
      </c>
      <c r="N107" t="s">
        <v>8269</v>
      </c>
      <c r="O107">
        <v>116</v>
      </c>
      <c r="P107">
        <v>50.2</v>
      </c>
      <c r="Q107" s="10" t="s">
        <v>8315</v>
      </c>
      <c r="R107" t="s">
        <v>8316</v>
      </c>
      <c r="S107" s="24">
        <v>42648.546111111107</v>
      </c>
      <c r="T107" s="24">
        <v>42678.546111111107</v>
      </c>
    </row>
    <row r="108" spans="1:20" ht="144" x14ac:dyDescent="0.2">
      <c r="A108">
        <v>3219</v>
      </c>
      <c r="B108" s="3" t="s">
        <v>3219</v>
      </c>
      <c r="C108" s="3" t="s">
        <v>7329</v>
      </c>
      <c r="D108" s="8">
        <v>20000</v>
      </c>
      <c r="E108" s="6">
        <v>20022</v>
      </c>
      <c r="F108" t="s">
        <v>8218</v>
      </c>
      <c r="G108" t="s">
        <v>8223</v>
      </c>
      <c r="H108" t="s">
        <v>8245</v>
      </c>
      <c r="I108">
        <v>1427063747</v>
      </c>
      <c r="J108">
        <v>1424043347</v>
      </c>
      <c r="K108" t="b">
        <v>1</v>
      </c>
      <c r="L108">
        <v>119</v>
      </c>
      <c r="M108" t="b">
        <v>1</v>
      </c>
      <c r="N108" t="s">
        <v>8269</v>
      </c>
      <c r="O108">
        <v>100</v>
      </c>
      <c r="P108">
        <v>168.25</v>
      </c>
      <c r="Q108" s="10" t="s">
        <v>8315</v>
      </c>
      <c r="R108" t="s">
        <v>8316</v>
      </c>
      <c r="S108" s="24">
        <v>42050.983182870375</v>
      </c>
      <c r="T108" s="24">
        <v>42085.941516203704</v>
      </c>
    </row>
    <row r="109" spans="1:20" ht="96" x14ac:dyDescent="0.2">
      <c r="A109">
        <v>3220</v>
      </c>
      <c r="B109" s="3" t="s">
        <v>3220</v>
      </c>
      <c r="C109" s="3" t="s">
        <v>7330</v>
      </c>
      <c r="D109" s="8">
        <v>15000</v>
      </c>
      <c r="E109" s="6">
        <v>15126</v>
      </c>
      <c r="F109" t="s">
        <v>8218</v>
      </c>
      <c r="G109" t="s">
        <v>8223</v>
      </c>
      <c r="H109" t="s">
        <v>8245</v>
      </c>
      <c r="I109">
        <v>1489352400</v>
      </c>
      <c r="J109">
        <v>1486411204</v>
      </c>
      <c r="K109" t="b">
        <v>1</v>
      </c>
      <c r="L109">
        <v>59</v>
      </c>
      <c r="M109" t="b">
        <v>1</v>
      </c>
      <c r="N109" t="s">
        <v>8269</v>
      </c>
      <c r="O109">
        <v>101</v>
      </c>
      <c r="P109">
        <v>256.37</v>
      </c>
      <c r="Q109" s="10" t="s">
        <v>8315</v>
      </c>
      <c r="R109" t="s">
        <v>8316</v>
      </c>
      <c r="S109" s="24">
        <v>42772.833379629628</v>
      </c>
      <c r="T109" s="24">
        <v>42806.875</v>
      </c>
    </row>
    <row r="110" spans="1:20" ht="144" x14ac:dyDescent="0.2">
      <c r="A110">
        <v>3222</v>
      </c>
      <c r="B110" s="3" t="s">
        <v>3222</v>
      </c>
      <c r="C110" s="3" t="s">
        <v>7332</v>
      </c>
      <c r="D110" s="8">
        <v>2500</v>
      </c>
      <c r="E110" s="6">
        <v>3120</v>
      </c>
      <c r="F110" t="s">
        <v>8218</v>
      </c>
      <c r="G110" t="s">
        <v>8223</v>
      </c>
      <c r="H110" t="s">
        <v>8245</v>
      </c>
      <c r="I110">
        <v>1445722140</v>
      </c>
      <c r="J110">
        <v>1443016697</v>
      </c>
      <c r="K110" t="b">
        <v>1</v>
      </c>
      <c r="L110">
        <v>84</v>
      </c>
      <c r="M110" t="b">
        <v>1</v>
      </c>
      <c r="N110" t="s">
        <v>8269</v>
      </c>
      <c r="O110">
        <v>125</v>
      </c>
      <c r="P110">
        <v>37.14</v>
      </c>
      <c r="Q110" s="10" t="s">
        <v>8315</v>
      </c>
      <c r="R110" t="s">
        <v>8316</v>
      </c>
      <c r="S110" s="24">
        <v>42270.582141203704</v>
      </c>
      <c r="T110" s="24">
        <v>42301.895138888889</v>
      </c>
    </row>
    <row r="111" spans="1:20" ht="144" x14ac:dyDescent="0.2">
      <c r="A111">
        <v>3223</v>
      </c>
      <c r="B111" s="3" t="s">
        <v>3223</v>
      </c>
      <c r="C111" s="3" t="s">
        <v>7333</v>
      </c>
      <c r="D111" s="8">
        <v>3100</v>
      </c>
      <c r="E111" s="6">
        <v>3395</v>
      </c>
      <c r="F111" t="s">
        <v>8218</v>
      </c>
      <c r="G111" t="s">
        <v>8223</v>
      </c>
      <c r="H111" t="s">
        <v>8245</v>
      </c>
      <c r="I111">
        <v>1440100976</v>
      </c>
      <c r="J111">
        <v>1437508976</v>
      </c>
      <c r="K111" t="b">
        <v>1</v>
      </c>
      <c r="L111">
        <v>74</v>
      </c>
      <c r="M111" t="b">
        <v>1</v>
      </c>
      <c r="N111" t="s">
        <v>8269</v>
      </c>
      <c r="O111">
        <v>110</v>
      </c>
      <c r="P111">
        <v>45.88</v>
      </c>
      <c r="Q111" s="10" t="s">
        <v>8315</v>
      </c>
      <c r="R111" t="s">
        <v>8316</v>
      </c>
      <c r="S111" s="24">
        <v>42206.835370370376</v>
      </c>
      <c r="T111" s="24">
        <v>42236.835370370376</v>
      </c>
    </row>
    <row r="112" spans="1:20" ht="208" x14ac:dyDescent="0.2">
      <c r="A112">
        <v>3224</v>
      </c>
      <c r="B112" s="3" t="s">
        <v>3224</v>
      </c>
      <c r="C112" s="3" t="s">
        <v>7334</v>
      </c>
      <c r="D112" s="8">
        <v>30000</v>
      </c>
      <c r="E112" s="6">
        <v>30610</v>
      </c>
      <c r="F112" t="s">
        <v>8218</v>
      </c>
      <c r="G112" t="s">
        <v>8223</v>
      </c>
      <c r="H112" t="s">
        <v>8245</v>
      </c>
      <c r="I112">
        <v>1484024400</v>
      </c>
      <c r="J112">
        <v>1479932713</v>
      </c>
      <c r="K112" t="b">
        <v>1</v>
      </c>
      <c r="L112">
        <v>216</v>
      </c>
      <c r="M112" t="b">
        <v>1</v>
      </c>
      <c r="N112" t="s">
        <v>8269</v>
      </c>
      <c r="O112">
        <v>102</v>
      </c>
      <c r="P112">
        <v>141.71</v>
      </c>
      <c r="Q112" s="10" t="s">
        <v>8315</v>
      </c>
      <c r="R112" t="s">
        <v>8316</v>
      </c>
      <c r="S112" s="24">
        <v>42697.850844907407</v>
      </c>
      <c r="T112" s="24">
        <v>42745.208333333328</v>
      </c>
    </row>
    <row r="113" spans="1:20" ht="176" x14ac:dyDescent="0.2">
      <c r="A113">
        <v>3225</v>
      </c>
      <c r="B113" s="3" t="s">
        <v>3225</v>
      </c>
      <c r="C113" s="3" t="s">
        <v>7335</v>
      </c>
      <c r="D113" s="8">
        <v>2000</v>
      </c>
      <c r="E113" s="6">
        <v>2047</v>
      </c>
      <c r="F113" t="s">
        <v>8218</v>
      </c>
      <c r="G113" t="s">
        <v>8223</v>
      </c>
      <c r="H113" t="s">
        <v>8245</v>
      </c>
      <c r="I113">
        <v>1464987600</v>
      </c>
      <c r="J113">
        <v>1463145938</v>
      </c>
      <c r="K113" t="b">
        <v>1</v>
      </c>
      <c r="L113">
        <v>39</v>
      </c>
      <c r="M113" t="b">
        <v>1</v>
      </c>
      <c r="N113" t="s">
        <v>8269</v>
      </c>
      <c r="O113">
        <v>102</v>
      </c>
      <c r="P113">
        <v>52.49</v>
      </c>
      <c r="Q113" s="10" t="s">
        <v>8315</v>
      </c>
      <c r="R113" t="s">
        <v>8316</v>
      </c>
      <c r="S113" s="24">
        <v>42503.559467592597</v>
      </c>
      <c r="T113" s="24">
        <v>42524.875</v>
      </c>
    </row>
    <row r="114" spans="1:20" ht="80" x14ac:dyDescent="0.2">
      <c r="A114">
        <v>3228</v>
      </c>
      <c r="B114" s="3" t="s">
        <v>3228</v>
      </c>
      <c r="C114" s="3" t="s">
        <v>7338</v>
      </c>
      <c r="D114" s="8">
        <v>7000</v>
      </c>
      <c r="E114" s="6">
        <v>7164</v>
      </c>
      <c r="F114" t="s">
        <v>8218</v>
      </c>
      <c r="G114" t="s">
        <v>8223</v>
      </c>
      <c r="H114" t="s">
        <v>8245</v>
      </c>
      <c r="I114">
        <v>1450328340</v>
      </c>
      <c r="J114">
        <v>1447606884</v>
      </c>
      <c r="K114" t="b">
        <v>1</v>
      </c>
      <c r="L114">
        <v>37</v>
      </c>
      <c r="M114" t="b">
        <v>1</v>
      </c>
      <c r="N114" t="s">
        <v>8269</v>
      </c>
      <c r="O114">
        <v>102</v>
      </c>
      <c r="P114">
        <v>193.62</v>
      </c>
      <c r="Q114" s="10" t="s">
        <v>8315</v>
      </c>
      <c r="R114" t="s">
        <v>8316</v>
      </c>
      <c r="S114" s="24">
        <v>42323.70930555556</v>
      </c>
      <c r="T114" s="24">
        <v>42355.207638888889</v>
      </c>
    </row>
    <row r="115" spans="1:20" ht="160" x14ac:dyDescent="0.2">
      <c r="A115">
        <v>3229</v>
      </c>
      <c r="B115" s="3" t="s">
        <v>3229</v>
      </c>
      <c r="C115" s="3" t="s">
        <v>7339</v>
      </c>
      <c r="D115" s="8">
        <v>20000</v>
      </c>
      <c r="E115" s="6">
        <v>21573</v>
      </c>
      <c r="F115" t="s">
        <v>8218</v>
      </c>
      <c r="G115" t="s">
        <v>8223</v>
      </c>
      <c r="H115" t="s">
        <v>8245</v>
      </c>
      <c r="I115">
        <v>1416470398</v>
      </c>
      <c r="J115">
        <v>1413874798</v>
      </c>
      <c r="K115" t="b">
        <v>1</v>
      </c>
      <c r="L115">
        <v>202</v>
      </c>
      <c r="M115" t="b">
        <v>1</v>
      </c>
      <c r="N115" t="s">
        <v>8269</v>
      </c>
      <c r="O115">
        <v>108</v>
      </c>
      <c r="P115">
        <v>106.8</v>
      </c>
      <c r="Q115" s="10" t="s">
        <v>8315</v>
      </c>
      <c r="R115" t="s">
        <v>8316</v>
      </c>
      <c r="S115" s="24">
        <v>41933.291643518518</v>
      </c>
      <c r="T115" s="24">
        <v>41963.333310185189</v>
      </c>
    </row>
    <row r="116" spans="1:20" ht="208" x14ac:dyDescent="0.2">
      <c r="A116">
        <v>3230</v>
      </c>
      <c r="B116" s="3" t="s">
        <v>3230</v>
      </c>
      <c r="C116" s="3" t="s">
        <v>7340</v>
      </c>
      <c r="D116" s="8">
        <v>2600</v>
      </c>
      <c r="E116" s="6">
        <v>2857</v>
      </c>
      <c r="F116" t="s">
        <v>8218</v>
      </c>
      <c r="G116" t="s">
        <v>8223</v>
      </c>
      <c r="H116" t="s">
        <v>8245</v>
      </c>
      <c r="I116">
        <v>1412135940</v>
      </c>
      <c r="J116">
        <v>1410840126</v>
      </c>
      <c r="K116" t="b">
        <v>1</v>
      </c>
      <c r="L116">
        <v>37</v>
      </c>
      <c r="M116" t="b">
        <v>1</v>
      </c>
      <c r="N116" t="s">
        <v>8269</v>
      </c>
      <c r="O116">
        <v>110</v>
      </c>
      <c r="P116">
        <v>77.22</v>
      </c>
      <c r="Q116" s="10" t="s">
        <v>8315</v>
      </c>
      <c r="R116" t="s">
        <v>8316</v>
      </c>
      <c r="S116" s="24">
        <v>41898.168125000004</v>
      </c>
      <c r="T116" s="24">
        <v>41913.165972222225</v>
      </c>
    </row>
    <row r="117" spans="1:20" ht="192" x14ac:dyDescent="0.2">
      <c r="A117">
        <v>3231</v>
      </c>
      <c r="B117" s="3" t="s">
        <v>3231</v>
      </c>
      <c r="C117" s="3" t="s">
        <v>7341</v>
      </c>
      <c r="D117" s="8">
        <v>1000</v>
      </c>
      <c r="E117" s="6">
        <v>1610</v>
      </c>
      <c r="F117" t="s">
        <v>8218</v>
      </c>
      <c r="G117" t="s">
        <v>8223</v>
      </c>
      <c r="H117" t="s">
        <v>8245</v>
      </c>
      <c r="I117">
        <v>1460846347</v>
      </c>
      <c r="J117">
        <v>1458254347</v>
      </c>
      <c r="K117" t="b">
        <v>0</v>
      </c>
      <c r="L117">
        <v>28</v>
      </c>
      <c r="M117" t="b">
        <v>1</v>
      </c>
      <c r="N117" t="s">
        <v>8269</v>
      </c>
      <c r="O117">
        <v>161</v>
      </c>
      <c r="P117">
        <v>57.5</v>
      </c>
      <c r="Q117" s="10" t="s">
        <v>8315</v>
      </c>
      <c r="R117" t="s">
        <v>8316</v>
      </c>
      <c r="S117" s="24">
        <v>42446.943831018521</v>
      </c>
      <c r="T117" s="24">
        <v>42476.943831018521</v>
      </c>
    </row>
    <row r="118" spans="1:20" ht="192" x14ac:dyDescent="0.2">
      <c r="A118">
        <v>3232</v>
      </c>
      <c r="B118" s="3" t="s">
        <v>3232</v>
      </c>
      <c r="C118" s="3" t="s">
        <v>7342</v>
      </c>
      <c r="D118" s="8">
        <v>1000</v>
      </c>
      <c r="E118" s="6">
        <v>1312</v>
      </c>
      <c r="F118" t="s">
        <v>8218</v>
      </c>
      <c r="G118" t="s">
        <v>8223</v>
      </c>
      <c r="H118" t="s">
        <v>8245</v>
      </c>
      <c r="I118">
        <v>1462334340</v>
      </c>
      <c r="J118">
        <v>1459711917</v>
      </c>
      <c r="K118" t="b">
        <v>1</v>
      </c>
      <c r="L118">
        <v>26</v>
      </c>
      <c r="M118" t="b">
        <v>1</v>
      </c>
      <c r="N118" t="s">
        <v>8269</v>
      </c>
      <c r="O118">
        <v>131</v>
      </c>
      <c r="P118">
        <v>50.46</v>
      </c>
      <c r="Q118" s="10" t="s">
        <v>8315</v>
      </c>
      <c r="R118" t="s">
        <v>8316</v>
      </c>
      <c r="S118" s="24">
        <v>42463.81385416667</v>
      </c>
      <c r="T118" s="24">
        <v>42494.165972222225</v>
      </c>
    </row>
    <row r="119" spans="1:20" ht="208" x14ac:dyDescent="0.2">
      <c r="A119">
        <v>3233</v>
      </c>
      <c r="B119" s="3" t="s">
        <v>3233</v>
      </c>
      <c r="C119" s="3" t="s">
        <v>7343</v>
      </c>
      <c r="D119" s="8">
        <v>5000</v>
      </c>
      <c r="E119" s="6">
        <v>5940</v>
      </c>
      <c r="F119" t="s">
        <v>8218</v>
      </c>
      <c r="G119" t="s">
        <v>8223</v>
      </c>
      <c r="H119" t="s">
        <v>8245</v>
      </c>
      <c r="I119">
        <v>1488482355</v>
      </c>
      <c r="J119">
        <v>1485890355</v>
      </c>
      <c r="K119" t="b">
        <v>0</v>
      </c>
      <c r="L119">
        <v>61</v>
      </c>
      <c r="M119" t="b">
        <v>1</v>
      </c>
      <c r="N119" t="s">
        <v>8269</v>
      </c>
      <c r="O119">
        <v>119</v>
      </c>
      <c r="P119">
        <v>97.38</v>
      </c>
      <c r="Q119" s="10" t="s">
        <v>8315</v>
      </c>
      <c r="R119" t="s">
        <v>8316</v>
      </c>
      <c r="S119" s="24">
        <v>42766.805034722223</v>
      </c>
      <c r="T119" s="24">
        <v>42796.805034722223</v>
      </c>
    </row>
    <row r="120" spans="1:20" ht="208" x14ac:dyDescent="0.2">
      <c r="A120">
        <v>3235</v>
      </c>
      <c r="B120" s="3" t="s">
        <v>3235</v>
      </c>
      <c r="C120" s="3" t="s">
        <v>7345</v>
      </c>
      <c r="D120" s="8">
        <v>15000</v>
      </c>
      <c r="E120" s="6">
        <v>15481</v>
      </c>
      <c r="F120" t="s">
        <v>8218</v>
      </c>
      <c r="G120" t="s">
        <v>8223</v>
      </c>
      <c r="H120" t="s">
        <v>8245</v>
      </c>
      <c r="I120">
        <v>1467361251</v>
      </c>
      <c r="J120">
        <v>1464769251</v>
      </c>
      <c r="K120" t="b">
        <v>1</v>
      </c>
      <c r="L120">
        <v>181</v>
      </c>
      <c r="M120" t="b">
        <v>1</v>
      </c>
      <c r="N120" t="s">
        <v>8269</v>
      </c>
      <c r="O120">
        <v>103</v>
      </c>
      <c r="P120">
        <v>85.53</v>
      </c>
      <c r="Q120" s="10" t="s">
        <v>8315</v>
      </c>
      <c r="R120" t="s">
        <v>8316</v>
      </c>
      <c r="S120" s="24">
        <v>42522.347812499997</v>
      </c>
      <c r="T120" s="24">
        <v>42552.347812499997</v>
      </c>
    </row>
    <row r="121" spans="1:20" ht="240" x14ac:dyDescent="0.2">
      <c r="A121">
        <v>3236</v>
      </c>
      <c r="B121" s="3" t="s">
        <v>3236</v>
      </c>
      <c r="C121" s="3" t="s">
        <v>7346</v>
      </c>
      <c r="D121" s="8">
        <v>20000</v>
      </c>
      <c r="E121" s="6">
        <v>20120</v>
      </c>
      <c r="F121" t="s">
        <v>8218</v>
      </c>
      <c r="G121" t="s">
        <v>8223</v>
      </c>
      <c r="H121" t="s">
        <v>8245</v>
      </c>
      <c r="I121">
        <v>1482962433</v>
      </c>
      <c r="J121">
        <v>1480370433</v>
      </c>
      <c r="K121" t="b">
        <v>0</v>
      </c>
      <c r="L121">
        <v>110</v>
      </c>
      <c r="M121" t="b">
        <v>1</v>
      </c>
      <c r="N121" t="s">
        <v>8269</v>
      </c>
      <c r="O121">
        <v>101</v>
      </c>
      <c r="P121">
        <v>182.91</v>
      </c>
      <c r="Q121" s="10" t="s">
        <v>8315</v>
      </c>
      <c r="R121" t="s">
        <v>8316</v>
      </c>
      <c r="S121" s="24">
        <v>42702.917048611111</v>
      </c>
      <c r="T121" s="24">
        <v>42732.917048611111</v>
      </c>
    </row>
    <row r="122" spans="1:20" ht="112" x14ac:dyDescent="0.2">
      <c r="A122">
        <v>3237</v>
      </c>
      <c r="B122" s="3" t="s">
        <v>3237</v>
      </c>
      <c r="C122" s="3" t="s">
        <v>7347</v>
      </c>
      <c r="D122" s="8">
        <v>35000</v>
      </c>
      <c r="E122" s="6">
        <v>35275.64</v>
      </c>
      <c r="F122" t="s">
        <v>8218</v>
      </c>
      <c r="G122" t="s">
        <v>8223</v>
      </c>
      <c r="H122" t="s">
        <v>8245</v>
      </c>
      <c r="I122">
        <v>1443499140</v>
      </c>
      <c r="J122">
        <v>1441452184</v>
      </c>
      <c r="K122" t="b">
        <v>1</v>
      </c>
      <c r="L122">
        <v>269</v>
      </c>
      <c r="M122" t="b">
        <v>1</v>
      </c>
      <c r="N122" t="s">
        <v>8269</v>
      </c>
      <c r="O122">
        <v>101</v>
      </c>
      <c r="P122">
        <v>131.13999999999999</v>
      </c>
      <c r="Q122" s="10" t="s">
        <v>8315</v>
      </c>
      <c r="R122" t="s">
        <v>8316</v>
      </c>
      <c r="S122" s="24">
        <v>42252.474351851852</v>
      </c>
      <c r="T122" s="24">
        <v>42276.165972222225</v>
      </c>
    </row>
    <row r="123" spans="1:20" ht="224" x14ac:dyDescent="0.2">
      <c r="A123">
        <v>3241</v>
      </c>
      <c r="B123" s="3" t="s">
        <v>3241</v>
      </c>
      <c r="C123" s="3" t="s">
        <v>7351</v>
      </c>
      <c r="D123" s="8">
        <v>8500</v>
      </c>
      <c r="E123" s="6">
        <v>9801</v>
      </c>
      <c r="F123" t="s">
        <v>8218</v>
      </c>
      <c r="G123" t="s">
        <v>8223</v>
      </c>
      <c r="H123" t="s">
        <v>8245</v>
      </c>
      <c r="I123">
        <v>1413269940</v>
      </c>
      <c r="J123">
        <v>1410421670</v>
      </c>
      <c r="K123" t="b">
        <v>1</v>
      </c>
      <c r="L123">
        <v>167</v>
      </c>
      <c r="M123" t="b">
        <v>1</v>
      </c>
      <c r="N123" t="s">
        <v>8269</v>
      </c>
      <c r="O123">
        <v>115</v>
      </c>
      <c r="P123">
        <v>58.69</v>
      </c>
      <c r="Q123" s="10" t="s">
        <v>8315</v>
      </c>
      <c r="R123" t="s">
        <v>8316</v>
      </c>
      <c r="S123" s="24">
        <v>41893.324884259258</v>
      </c>
      <c r="T123" s="24">
        <v>41926.290972222225</v>
      </c>
    </row>
    <row r="124" spans="1:20" ht="112" x14ac:dyDescent="0.2">
      <c r="A124">
        <v>3242</v>
      </c>
      <c r="B124" s="3" t="s">
        <v>3242</v>
      </c>
      <c r="C124" s="3" t="s">
        <v>7352</v>
      </c>
      <c r="D124" s="8">
        <v>10000</v>
      </c>
      <c r="E124" s="6">
        <v>12730.42</v>
      </c>
      <c r="F124" t="s">
        <v>8218</v>
      </c>
      <c r="G124" t="s">
        <v>8223</v>
      </c>
      <c r="H124" t="s">
        <v>8245</v>
      </c>
      <c r="I124">
        <v>1411150092</v>
      </c>
      <c r="J124">
        <v>1408558092</v>
      </c>
      <c r="K124" t="b">
        <v>1</v>
      </c>
      <c r="L124">
        <v>183</v>
      </c>
      <c r="M124" t="b">
        <v>1</v>
      </c>
      <c r="N124" t="s">
        <v>8269</v>
      </c>
      <c r="O124">
        <v>127</v>
      </c>
      <c r="P124">
        <v>69.569999999999993</v>
      </c>
      <c r="Q124" s="10" t="s">
        <v>8315</v>
      </c>
      <c r="R124" t="s">
        <v>8316</v>
      </c>
      <c r="S124" s="24">
        <v>41871.755694444444</v>
      </c>
      <c r="T124" s="24">
        <v>41901.755694444444</v>
      </c>
    </row>
    <row r="125" spans="1:20" ht="208" x14ac:dyDescent="0.2">
      <c r="A125">
        <v>3243</v>
      </c>
      <c r="B125" s="3" t="s">
        <v>3243</v>
      </c>
      <c r="C125" s="3" t="s">
        <v>7353</v>
      </c>
      <c r="D125" s="8">
        <v>8000</v>
      </c>
      <c r="E125" s="6">
        <v>8227</v>
      </c>
      <c r="F125" t="s">
        <v>8218</v>
      </c>
      <c r="G125" t="s">
        <v>8223</v>
      </c>
      <c r="H125" t="s">
        <v>8245</v>
      </c>
      <c r="I125">
        <v>1444348800</v>
      </c>
      <c r="J125">
        <v>1442283562</v>
      </c>
      <c r="K125" t="b">
        <v>1</v>
      </c>
      <c r="L125">
        <v>71</v>
      </c>
      <c r="M125" t="b">
        <v>1</v>
      </c>
      <c r="N125" t="s">
        <v>8269</v>
      </c>
      <c r="O125">
        <v>103</v>
      </c>
      <c r="P125">
        <v>115.87</v>
      </c>
      <c r="Q125" s="10" t="s">
        <v>8315</v>
      </c>
      <c r="R125" t="s">
        <v>8316</v>
      </c>
      <c r="S125" s="24">
        <v>42262.096782407403</v>
      </c>
      <c r="T125" s="24">
        <v>42286</v>
      </c>
    </row>
    <row r="126" spans="1:20" ht="160" x14ac:dyDescent="0.2">
      <c r="A126">
        <v>3245</v>
      </c>
      <c r="B126" s="3" t="s">
        <v>3245</v>
      </c>
      <c r="C126" s="3" t="s">
        <v>7355</v>
      </c>
      <c r="D126" s="8">
        <v>21000</v>
      </c>
      <c r="E126" s="6">
        <v>21904</v>
      </c>
      <c r="F126" t="s">
        <v>8218</v>
      </c>
      <c r="G126" t="s">
        <v>8223</v>
      </c>
      <c r="H126" t="s">
        <v>8245</v>
      </c>
      <c r="I126">
        <v>1434074400</v>
      </c>
      <c r="J126">
        <v>1431354258</v>
      </c>
      <c r="K126" t="b">
        <v>0</v>
      </c>
      <c r="L126">
        <v>270</v>
      </c>
      <c r="M126" t="b">
        <v>1</v>
      </c>
      <c r="N126" t="s">
        <v>8269</v>
      </c>
      <c r="O126">
        <v>104</v>
      </c>
      <c r="P126">
        <v>81.13</v>
      </c>
      <c r="Q126" s="10" t="s">
        <v>8315</v>
      </c>
      <c r="R126" t="s">
        <v>8316</v>
      </c>
      <c r="S126" s="24">
        <v>42135.60020833333</v>
      </c>
      <c r="T126" s="24">
        <v>42167.083333333328</v>
      </c>
    </row>
    <row r="127" spans="1:20" ht="192" x14ac:dyDescent="0.2">
      <c r="A127">
        <v>3246</v>
      </c>
      <c r="B127" s="3" t="s">
        <v>3246</v>
      </c>
      <c r="C127" s="3" t="s">
        <v>7356</v>
      </c>
      <c r="D127" s="8">
        <v>10000</v>
      </c>
      <c r="E127" s="6">
        <v>11122</v>
      </c>
      <c r="F127" t="s">
        <v>8218</v>
      </c>
      <c r="G127" t="s">
        <v>8223</v>
      </c>
      <c r="H127" t="s">
        <v>8245</v>
      </c>
      <c r="I127">
        <v>1442030340</v>
      </c>
      <c r="J127">
        <v>1439551200</v>
      </c>
      <c r="K127" t="b">
        <v>1</v>
      </c>
      <c r="L127">
        <v>193</v>
      </c>
      <c r="M127" t="b">
        <v>1</v>
      </c>
      <c r="N127" t="s">
        <v>8269</v>
      </c>
      <c r="O127">
        <v>111</v>
      </c>
      <c r="P127">
        <v>57.63</v>
      </c>
      <c r="Q127" s="10" t="s">
        <v>8315</v>
      </c>
      <c r="R127" t="s">
        <v>8316</v>
      </c>
      <c r="S127" s="24">
        <v>42230.472222222219</v>
      </c>
      <c r="T127" s="24">
        <v>42259.165972222225</v>
      </c>
    </row>
    <row r="128" spans="1:20" ht="112" x14ac:dyDescent="0.2">
      <c r="A128">
        <v>3248</v>
      </c>
      <c r="B128" s="3" t="s">
        <v>3248</v>
      </c>
      <c r="C128" s="3" t="s">
        <v>7358</v>
      </c>
      <c r="D128" s="8">
        <v>12000</v>
      </c>
      <c r="E128" s="6">
        <v>12095</v>
      </c>
      <c r="F128" t="s">
        <v>8218</v>
      </c>
      <c r="G128" t="s">
        <v>8223</v>
      </c>
      <c r="H128" t="s">
        <v>8245</v>
      </c>
      <c r="I128">
        <v>1428178757</v>
      </c>
      <c r="J128">
        <v>1425590357</v>
      </c>
      <c r="K128" t="b">
        <v>1</v>
      </c>
      <c r="L128">
        <v>200</v>
      </c>
      <c r="M128" t="b">
        <v>1</v>
      </c>
      <c r="N128" t="s">
        <v>8269</v>
      </c>
      <c r="O128">
        <v>101</v>
      </c>
      <c r="P128">
        <v>60.48</v>
      </c>
      <c r="Q128" s="10" t="s">
        <v>8315</v>
      </c>
      <c r="R128" t="s">
        <v>8316</v>
      </c>
      <c r="S128" s="24">
        <v>42068.888391203705</v>
      </c>
      <c r="T128" s="24">
        <v>42098.846724537041</v>
      </c>
    </row>
    <row r="129" spans="1:20" ht="192" x14ac:dyDescent="0.2">
      <c r="A129">
        <v>3249</v>
      </c>
      <c r="B129" s="3" t="s">
        <v>3249</v>
      </c>
      <c r="C129" s="3" t="s">
        <v>7359</v>
      </c>
      <c r="D129" s="8">
        <v>5500</v>
      </c>
      <c r="E129" s="6">
        <v>5771</v>
      </c>
      <c r="F129" t="s">
        <v>8218</v>
      </c>
      <c r="G129" t="s">
        <v>8223</v>
      </c>
      <c r="H129" t="s">
        <v>8245</v>
      </c>
      <c r="I129">
        <v>1434822914</v>
      </c>
      <c r="J129">
        <v>1432230914</v>
      </c>
      <c r="K129" t="b">
        <v>1</v>
      </c>
      <c r="L129">
        <v>88</v>
      </c>
      <c r="M129" t="b">
        <v>1</v>
      </c>
      <c r="N129" t="s">
        <v>8269</v>
      </c>
      <c r="O129">
        <v>105</v>
      </c>
      <c r="P129">
        <v>65.58</v>
      </c>
      <c r="Q129" s="10" t="s">
        <v>8315</v>
      </c>
      <c r="R129" t="s">
        <v>8316</v>
      </c>
      <c r="S129" s="24">
        <v>42145.746689814812</v>
      </c>
      <c r="T129" s="24">
        <v>42175.746689814812</v>
      </c>
    </row>
    <row r="130" spans="1:20" ht="208" x14ac:dyDescent="0.2">
      <c r="A130">
        <v>3250</v>
      </c>
      <c r="B130" s="3" t="s">
        <v>3250</v>
      </c>
      <c r="C130" s="3" t="s">
        <v>7360</v>
      </c>
      <c r="D130" s="8">
        <v>25000</v>
      </c>
      <c r="E130" s="6">
        <v>25388</v>
      </c>
      <c r="F130" t="s">
        <v>8218</v>
      </c>
      <c r="G130" t="s">
        <v>8223</v>
      </c>
      <c r="H130" t="s">
        <v>8245</v>
      </c>
      <c r="I130">
        <v>1415213324</v>
      </c>
      <c r="J130">
        <v>1412617724</v>
      </c>
      <c r="K130" t="b">
        <v>1</v>
      </c>
      <c r="L130">
        <v>213</v>
      </c>
      <c r="M130" t="b">
        <v>1</v>
      </c>
      <c r="N130" t="s">
        <v>8269</v>
      </c>
      <c r="O130">
        <v>102</v>
      </c>
      <c r="P130">
        <v>119.19</v>
      </c>
      <c r="Q130" s="10" t="s">
        <v>8315</v>
      </c>
      <c r="R130" t="s">
        <v>8316</v>
      </c>
      <c r="S130" s="24">
        <v>41918.742175925923</v>
      </c>
      <c r="T130" s="24">
        <v>41948.783842592595</v>
      </c>
    </row>
    <row r="131" spans="1:20" ht="192" x14ac:dyDescent="0.2">
      <c r="A131">
        <v>3251</v>
      </c>
      <c r="B131" s="3" t="s">
        <v>3251</v>
      </c>
      <c r="C131" s="3" t="s">
        <v>7361</v>
      </c>
      <c r="D131" s="8">
        <v>1500</v>
      </c>
      <c r="E131" s="6">
        <v>1661</v>
      </c>
      <c r="F131" t="s">
        <v>8218</v>
      </c>
      <c r="G131" t="s">
        <v>8223</v>
      </c>
      <c r="H131" t="s">
        <v>8245</v>
      </c>
      <c r="I131">
        <v>1434907966</v>
      </c>
      <c r="J131">
        <v>1432315966</v>
      </c>
      <c r="K131" t="b">
        <v>1</v>
      </c>
      <c r="L131">
        <v>20</v>
      </c>
      <c r="M131" t="b">
        <v>1</v>
      </c>
      <c r="N131" t="s">
        <v>8269</v>
      </c>
      <c r="O131">
        <v>111</v>
      </c>
      <c r="P131">
        <v>83.05</v>
      </c>
      <c r="Q131" s="10" t="s">
        <v>8315</v>
      </c>
      <c r="R131" t="s">
        <v>8316</v>
      </c>
      <c r="S131" s="24">
        <v>42146.731087962966</v>
      </c>
      <c r="T131" s="24">
        <v>42176.731087962966</v>
      </c>
    </row>
    <row r="132" spans="1:20" ht="128" x14ac:dyDescent="0.2">
      <c r="A132">
        <v>3253</v>
      </c>
      <c r="B132" s="3" t="s">
        <v>3253</v>
      </c>
      <c r="C132" s="3" t="s">
        <v>7363</v>
      </c>
      <c r="D132" s="8">
        <v>20000</v>
      </c>
      <c r="E132" s="6">
        <v>20365</v>
      </c>
      <c r="F132" t="s">
        <v>8218</v>
      </c>
      <c r="G132" t="s">
        <v>8223</v>
      </c>
      <c r="H132" t="s">
        <v>8245</v>
      </c>
      <c r="I132">
        <v>1473306300</v>
      </c>
      <c r="J132">
        <v>1471701028</v>
      </c>
      <c r="K132" t="b">
        <v>1</v>
      </c>
      <c r="L132">
        <v>115</v>
      </c>
      <c r="M132" t="b">
        <v>1</v>
      </c>
      <c r="N132" t="s">
        <v>8269</v>
      </c>
      <c r="O132">
        <v>102</v>
      </c>
      <c r="P132">
        <v>177.09</v>
      </c>
      <c r="Q132" s="10" t="s">
        <v>8315</v>
      </c>
      <c r="R132" t="s">
        <v>8316</v>
      </c>
      <c r="S132" s="24">
        <v>42602.576712962968</v>
      </c>
      <c r="T132" s="24">
        <v>42621.15625</v>
      </c>
    </row>
    <row r="133" spans="1:20" ht="160" x14ac:dyDescent="0.2">
      <c r="A133">
        <v>3256</v>
      </c>
      <c r="B133" s="3" t="s">
        <v>3256</v>
      </c>
      <c r="C133" s="3" t="s">
        <v>7366</v>
      </c>
      <c r="D133" s="8">
        <v>10000</v>
      </c>
      <c r="E133" s="6">
        <v>12806</v>
      </c>
      <c r="F133" t="s">
        <v>8218</v>
      </c>
      <c r="G133" t="s">
        <v>8223</v>
      </c>
      <c r="H133" t="s">
        <v>8245</v>
      </c>
      <c r="I133">
        <v>1433995140</v>
      </c>
      <c r="J133">
        <v>1432129577</v>
      </c>
      <c r="K133" t="b">
        <v>1</v>
      </c>
      <c r="L133">
        <v>176</v>
      </c>
      <c r="M133" t="b">
        <v>1</v>
      </c>
      <c r="N133" t="s">
        <v>8269</v>
      </c>
      <c r="O133">
        <v>128</v>
      </c>
      <c r="P133">
        <v>72.760000000000005</v>
      </c>
      <c r="Q133" s="10" t="s">
        <v>8315</v>
      </c>
      <c r="R133" t="s">
        <v>8316</v>
      </c>
      <c r="S133" s="24">
        <v>42144.573807870373</v>
      </c>
      <c r="T133" s="24">
        <v>42166.165972222225</v>
      </c>
    </row>
    <row r="134" spans="1:20" ht="144" x14ac:dyDescent="0.2">
      <c r="A134">
        <v>3258</v>
      </c>
      <c r="B134" s="3" t="s">
        <v>3258</v>
      </c>
      <c r="C134" s="3" t="s">
        <v>7368</v>
      </c>
      <c r="D134" s="8">
        <v>7000</v>
      </c>
      <c r="E134" s="6">
        <v>7365</v>
      </c>
      <c r="F134" t="s">
        <v>8218</v>
      </c>
      <c r="G134" t="s">
        <v>8223</v>
      </c>
      <c r="H134" t="s">
        <v>8245</v>
      </c>
      <c r="I134">
        <v>1420751861</v>
      </c>
      <c r="J134">
        <v>1418159861</v>
      </c>
      <c r="K134" t="b">
        <v>1</v>
      </c>
      <c r="L134">
        <v>75</v>
      </c>
      <c r="M134" t="b">
        <v>1</v>
      </c>
      <c r="N134" t="s">
        <v>8269</v>
      </c>
      <c r="O134">
        <v>105</v>
      </c>
      <c r="P134">
        <v>98.2</v>
      </c>
      <c r="Q134" s="10" t="s">
        <v>8315</v>
      </c>
      <c r="R134" t="s">
        <v>8316</v>
      </c>
      <c r="S134" s="24">
        <v>41982.887280092589</v>
      </c>
      <c r="T134" s="24">
        <v>42012.887280092589</v>
      </c>
    </row>
    <row r="135" spans="1:20" ht="192" x14ac:dyDescent="0.2">
      <c r="A135">
        <v>3259</v>
      </c>
      <c r="B135" s="3" t="s">
        <v>3259</v>
      </c>
      <c r="C135" s="3" t="s">
        <v>7369</v>
      </c>
      <c r="D135" s="8">
        <v>23000</v>
      </c>
      <c r="E135" s="6">
        <v>24418.6</v>
      </c>
      <c r="F135" t="s">
        <v>8218</v>
      </c>
      <c r="G135" t="s">
        <v>8223</v>
      </c>
      <c r="H135" t="s">
        <v>8245</v>
      </c>
      <c r="I135">
        <v>1475294340</v>
      </c>
      <c r="J135">
        <v>1472753745</v>
      </c>
      <c r="K135" t="b">
        <v>1</v>
      </c>
      <c r="L135">
        <v>97</v>
      </c>
      <c r="M135" t="b">
        <v>1</v>
      </c>
      <c r="N135" t="s">
        <v>8269</v>
      </c>
      <c r="O135">
        <v>106</v>
      </c>
      <c r="P135">
        <v>251.74</v>
      </c>
      <c r="Q135" s="10" t="s">
        <v>8315</v>
      </c>
      <c r="R135" t="s">
        <v>8316</v>
      </c>
      <c r="S135" s="24">
        <v>42614.760937500003</v>
      </c>
      <c r="T135" s="24">
        <v>42644.165972222225</v>
      </c>
    </row>
    <row r="136" spans="1:20" ht="160" x14ac:dyDescent="0.2">
      <c r="A136">
        <v>3260</v>
      </c>
      <c r="B136" s="3" t="s">
        <v>3260</v>
      </c>
      <c r="C136" s="3" t="s">
        <v>7370</v>
      </c>
      <c r="D136" s="8">
        <v>5000</v>
      </c>
      <c r="E136" s="6">
        <v>5462</v>
      </c>
      <c r="F136" t="s">
        <v>8218</v>
      </c>
      <c r="G136" t="s">
        <v>8223</v>
      </c>
      <c r="H136" t="s">
        <v>8245</v>
      </c>
      <c r="I136">
        <v>1448903318</v>
      </c>
      <c r="J136">
        <v>1445875718</v>
      </c>
      <c r="K136" t="b">
        <v>1</v>
      </c>
      <c r="L136">
        <v>73</v>
      </c>
      <c r="M136" t="b">
        <v>1</v>
      </c>
      <c r="N136" t="s">
        <v>8269</v>
      </c>
      <c r="O136">
        <v>109</v>
      </c>
      <c r="P136">
        <v>74.819999999999993</v>
      </c>
      <c r="Q136" s="10" t="s">
        <v>8315</v>
      </c>
      <c r="R136" t="s">
        <v>8316</v>
      </c>
      <c r="S136" s="24">
        <v>42303.672662037032</v>
      </c>
      <c r="T136" s="24">
        <v>42338.714328703703</v>
      </c>
    </row>
    <row r="137" spans="1:20" ht="208" x14ac:dyDescent="0.2">
      <c r="A137">
        <v>3261</v>
      </c>
      <c r="B137" s="3" t="s">
        <v>3261</v>
      </c>
      <c r="C137" s="3" t="s">
        <v>7371</v>
      </c>
      <c r="D137" s="8">
        <v>3300</v>
      </c>
      <c r="E137" s="6">
        <v>3315</v>
      </c>
      <c r="F137" t="s">
        <v>8218</v>
      </c>
      <c r="G137" t="s">
        <v>8223</v>
      </c>
      <c r="H137" t="s">
        <v>8245</v>
      </c>
      <c r="I137">
        <v>1437067476</v>
      </c>
      <c r="J137">
        <v>1434475476</v>
      </c>
      <c r="K137" t="b">
        <v>1</v>
      </c>
      <c r="L137">
        <v>49</v>
      </c>
      <c r="M137" t="b">
        <v>1</v>
      </c>
      <c r="N137" t="s">
        <v>8269</v>
      </c>
      <c r="O137">
        <v>100</v>
      </c>
      <c r="P137">
        <v>67.650000000000006</v>
      </c>
      <c r="Q137" s="10" t="s">
        <v>8315</v>
      </c>
      <c r="R137" t="s">
        <v>8316</v>
      </c>
      <c r="S137" s="24">
        <v>42171.725416666668</v>
      </c>
      <c r="T137" s="24">
        <v>42201.725416666668</v>
      </c>
    </row>
    <row r="138" spans="1:20" ht="128" x14ac:dyDescent="0.2">
      <c r="A138">
        <v>3262</v>
      </c>
      <c r="B138" s="3" t="s">
        <v>3262</v>
      </c>
      <c r="C138" s="3" t="s">
        <v>7372</v>
      </c>
      <c r="D138" s="8">
        <v>12200</v>
      </c>
      <c r="E138" s="6">
        <v>12571</v>
      </c>
      <c r="F138" t="s">
        <v>8218</v>
      </c>
      <c r="G138" t="s">
        <v>8223</v>
      </c>
      <c r="H138" t="s">
        <v>8245</v>
      </c>
      <c r="I138">
        <v>1419220800</v>
      </c>
      <c r="J138">
        <v>1416555262</v>
      </c>
      <c r="K138" t="b">
        <v>1</v>
      </c>
      <c r="L138">
        <v>134</v>
      </c>
      <c r="M138" t="b">
        <v>1</v>
      </c>
      <c r="N138" t="s">
        <v>8269</v>
      </c>
      <c r="O138">
        <v>103</v>
      </c>
      <c r="P138">
        <v>93.81</v>
      </c>
      <c r="Q138" s="10" t="s">
        <v>8315</v>
      </c>
      <c r="R138" t="s">
        <v>8316</v>
      </c>
      <c r="S138" s="24">
        <v>41964.315532407403</v>
      </c>
      <c r="T138" s="24">
        <v>41995.166666666672</v>
      </c>
    </row>
    <row r="139" spans="1:20" ht="128" x14ac:dyDescent="0.2">
      <c r="A139">
        <v>3263</v>
      </c>
      <c r="B139" s="3" t="s">
        <v>3263</v>
      </c>
      <c r="C139" s="3" t="s">
        <v>7373</v>
      </c>
      <c r="D139" s="8">
        <v>2500</v>
      </c>
      <c r="E139" s="6">
        <v>2804.16</v>
      </c>
      <c r="F139" t="s">
        <v>8218</v>
      </c>
      <c r="G139" t="s">
        <v>8223</v>
      </c>
      <c r="H139" t="s">
        <v>8245</v>
      </c>
      <c r="I139">
        <v>1446238800</v>
      </c>
      <c r="J139">
        <v>1444220588</v>
      </c>
      <c r="K139" t="b">
        <v>1</v>
      </c>
      <c r="L139">
        <v>68</v>
      </c>
      <c r="M139" t="b">
        <v>1</v>
      </c>
      <c r="N139" t="s">
        <v>8269</v>
      </c>
      <c r="O139">
        <v>112</v>
      </c>
      <c r="P139">
        <v>41.24</v>
      </c>
      <c r="Q139" s="10" t="s">
        <v>8315</v>
      </c>
      <c r="R139" t="s">
        <v>8316</v>
      </c>
      <c r="S139" s="24">
        <v>42284.516064814816</v>
      </c>
      <c r="T139" s="24">
        <v>42307.875</v>
      </c>
    </row>
    <row r="140" spans="1:20" ht="160" x14ac:dyDescent="0.2">
      <c r="A140">
        <v>3264</v>
      </c>
      <c r="B140" s="3" t="s">
        <v>3264</v>
      </c>
      <c r="C140" s="3" t="s">
        <v>7374</v>
      </c>
      <c r="D140" s="8">
        <v>2500</v>
      </c>
      <c r="E140" s="6">
        <v>2575</v>
      </c>
      <c r="F140" t="s">
        <v>8218</v>
      </c>
      <c r="G140" t="s">
        <v>8223</v>
      </c>
      <c r="H140" t="s">
        <v>8245</v>
      </c>
      <c r="I140">
        <v>1422482400</v>
      </c>
      <c r="J140">
        <v>1421089938</v>
      </c>
      <c r="K140" t="b">
        <v>1</v>
      </c>
      <c r="L140">
        <v>49</v>
      </c>
      <c r="M140" t="b">
        <v>1</v>
      </c>
      <c r="N140" t="s">
        <v>8269</v>
      </c>
      <c r="O140">
        <v>103</v>
      </c>
      <c r="P140">
        <v>52.55</v>
      </c>
      <c r="Q140" s="10" t="s">
        <v>8315</v>
      </c>
      <c r="R140" t="s">
        <v>8316</v>
      </c>
      <c r="S140" s="24">
        <v>42016.800208333334</v>
      </c>
      <c r="T140" s="24">
        <v>42032.916666666672</v>
      </c>
    </row>
    <row r="141" spans="1:20" ht="176" x14ac:dyDescent="0.2">
      <c r="A141">
        <v>3266</v>
      </c>
      <c r="B141" s="3" t="s">
        <v>3266</v>
      </c>
      <c r="C141" s="3" t="s">
        <v>7376</v>
      </c>
      <c r="D141" s="8">
        <v>6000</v>
      </c>
      <c r="E141" s="6">
        <v>7877</v>
      </c>
      <c r="F141" t="s">
        <v>8218</v>
      </c>
      <c r="G141" t="s">
        <v>8223</v>
      </c>
      <c r="H141" t="s">
        <v>8245</v>
      </c>
      <c r="I141">
        <v>1434142800</v>
      </c>
      <c r="J141">
        <v>1431435122</v>
      </c>
      <c r="K141" t="b">
        <v>1</v>
      </c>
      <c r="L141">
        <v>163</v>
      </c>
      <c r="M141" t="b">
        <v>1</v>
      </c>
      <c r="N141" t="s">
        <v>8269</v>
      </c>
      <c r="O141">
        <v>131</v>
      </c>
      <c r="P141">
        <v>48.33</v>
      </c>
      <c r="Q141" s="10" t="s">
        <v>8315</v>
      </c>
      <c r="R141" t="s">
        <v>8316</v>
      </c>
      <c r="S141" s="24">
        <v>42136.536134259266</v>
      </c>
      <c r="T141" s="24">
        <v>42167.875</v>
      </c>
    </row>
    <row r="142" spans="1:20" ht="208" x14ac:dyDescent="0.2">
      <c r="A142">
        <v>3267</v>
      </c>
      <c r="B142" s="3" t="s">
        <v>3267</v>
      </c>
      <c r="C142" s="3" t="s">
        <v>7377</v>
      </c>
      <c r="D142" s="8">
        <v>15000</v>
      </c>
      <c r="E142" s="6">
        <v>15315</v>
      </c>
      <c r="F142" t="s">
        <v>8218</v>
      </c>
      <c r="G142" t="s">
        <v>8223</v>
      </c>
      <c r="H142" t="s">
        <v>8245</v>
      </c>
      <c r="I142">
        <v>1437156660</v>
      </c>
      <c r="J142">
        <v>1434564660</v>
      </c>
      <c r="K142" t="b">
        <v>1</v>
      </c>
      <c r="L142">
        <v>288</v>
      </c>
      <c r="M142" t="b">
        <v>1</v>
      </c>
      <c r="N142" t="s">
        <v>8269</v>
      </c>
      <c r="O142">
        <v>102</v>
      </c>
      <c r="P142">
        <v>53.18</v>
      </c>
      <c r="Q142" s="10" t="s">
        <v>8315</v>
      </c>
      <c r="R142" t="s">
        <v>8316</v>
      </c>
      <c r="S142" s="24">
        <v>42172.757638888885</v>
      </c>
      <c r="T142" s="24">
        <v>42202.757638888885</v>
      </c>
    </row>
    <row r="143" spans="1:20" ht="208" x14ac:dyDescent="0.2">
      <c r="A143">
        <v>3268</v>
      </c>
      <c r="B143" s="3" t="s">
        <v>3268</v>
      </c>
      <c r="C143" s="3" t="s">
        <v>7378</v>
      </c>
      <c r="D143" s="8">
        <v>2000</v>
      </c>
      <c r="E143" s="6">
        <v>2560</v>
      </c>
      <c r="F143" t="s">
        <v>8218</v>
      </c>
      <c r="G143" t="s">
        <v>8223</v>
      </c>
      <c r="H143" t="s">
        <v>8245</v>
      </c>
      <c r="I143">
        <v>1472074928</v>
      </c>
      <c r="J143">
        <v>1470692528</v>
      </c>
      <c r="K143" t="b">
        <v>1</v>
      </c>
      <c r="L143">
        <v>42</v>
      </c>
      <c r="M143" t="b">
        <v>1</v>
      </c>
      <c r="N143" t="s">
        <v>8269</v>
      </c>
      <c r="O143">
        <v>128</v>
      </c>
      <c r="P143">
        <v>60.95</v>
      </c>
      <c r="Q143" s="10" t="s">
        <v>8315</v>
      </c>
      <c r="R143" t="s">
        <v>8316</v>
      </c>
      <c r="S143" s="24">
        <v>42590.90425925926</v>
      </c>
      <c r="T143" s="24">
        <v>42606.90425925926</v>
      </c>
    </row>
    <row r="144" spans="1:20" ht="176" x14ac:dyDescent="0.2">
      <c r="A144">
        <v>3272</v>
      </c>
      <c r="B144" s="3" t="s">
        <v>3272</v>
      </c>
      <c r="C144" s="3" t="s">
        <v>7382</v>
      </c>
      <c r="D144" s="8">
        <v>10000</v>
      </c>
      <c r="E144" s="6">
        <v>15443</v>
      </c>
      <c r="F144" t="s">
        <v>8218</v>
      </c>
      <c r="G144" t="s">
        <v>8223</v>
      </c>
      <c r="H144" t="s">
        <v>8245</v>
      </c>
      <c r="I144">
        <v>1446814809</v>
      </c>
      <c r="J144">
        <v>1444219209</v>
      </c>
      <c r="K144" t="b">
        <v>1</v>
      </c>
      <c r="L144">
        <v>145</v>
      </c>
      <c r="M144" t="b">
        <v>1</v>
      </c>
      <c r="N144" t="s">
        <v>8269</v>
      </c>
      <c r="O144">
        <v>154</v>
      </c>
      <c r="P144">
        <v>106.5</v>
      </c>
      <c r="Q144" s="10" t="s">
        <v>8315</v>
      </c>
      <c r="R144" t="s">
        <v>8316</v>
      </c>
      <c r="S144" s="24">
        <v>42284.500104166669</v>
      </c>
      <c r="T144" s="24">
        <v>42314.541770833333</v>
      </c>
    </row>
    <row r="145" spans="1:20" ht="208" x14ac:dyDescent="0.2">
      <c r="A145">
        <v>3273</v>
      </c>
      <c r="B145" s="3" t="s">
        <v>3273</v>
      </c>
      <c r="C145" s="3" t="s">
        <v>7383</v>
      </c>
      <c r="D145" s="8">
        <v>4000</v>
      </c>
      <c r="E145" s="6">
        <v>4296</v>
      </c>
      <c r="F145" t="s">
        <v>8218</v>
      </c>
      <c r="G145" t="s">
        <v>8223</v>
      </c>
      <c r="H145" t="s">
        <v>8245</v>
      </c>
      <c r="I145">
        <v>1473879600</v>
      </c>
      <c r="J145">
        <v>1472498042</v>
      </c>
      <c r="K145" t="b">
        <v>1</v>
      </c>
      <c r="L145">
        <v>21</v>
      </c>
      <c r="M145" t="b">
        <v>1</v>
      </c>
      <c r="N145" t="s">
        <v>8269</v>
      </c>
      <c r="O145">
        <v>107</v>
      </c>
      <c r="P145">
        <v>204.57</v>
      </c>
      <c r="Q145" s="10" t="s">
        <v>8315</v>
      </c>
      <c r="R145" t="s">
        <v>8316</v>
      </c>
      <c r="S145" s="24">
        <v>42611.801412037035</v>
      </c>
      <c r="T145" s="24">
        <v>42627.791666666672</v>
      </c>
    </row>
    <row r="146" spans="1:20" ht="192" x14ac:dyDescent="0.2">
      <c r="A146">
        <v>3274</v>
      </c>
      <c r="B146" s="3" t="s">
        <v>3274</v>
      </c>
      <c r="C146" s="3" t="s">
        <v>7384</v>
      </c>
      <c r="D146" s="8">
        <v>15500</v>
      </c>
      <c r="E146" s="6">
        <v>15705</v>
      </c>
      <c r="F146" t="s">
        <v>8218</v>
      </c>
      <c r="G146" t="s">
        <v>8223</v>
      </c>
      <c r="H146" t="s">
        <v>8245</v>
      </c>
      <c r="I146">
        <v>1458075600</v>
      </c>
      <c r="J146">
        <v>1454259272</v>
      </c>
      <c r="K146" t="b">
        <v>1</v>
      </c>
      <c r="L146">
        <v>286</v>
      </c>
      <c r="M146" t="b">
        <v>1</v>
      </c>
      <c r="N146" t="s">
        <v>8269</v>
      </c>
      <c r="O146">
        <v>101</v>
      </c>
      <c r="P146">
        <v>54.91</v>
      </c>
      <c r="Q146" s="10" t="s">
        <v>8315</v>
      </c>
      <c r="R146" t="s">
        <v>8316</v>
      </c>
      <c r="S146" s="24">
        <v>42400.704537037032</v>
      </c>
      <c r="T146" s="24">
        <v>42444.875</v>
      </c>
    </row>
    <row r="147" spans="1:20" ht="208" x14ac:dyDescent="0.2">
      <c r="A147">
        <v>3275</v>
      </c>
      <c r="B147" s="3" t="s">
        <v>3275</v>
      </c>
      <c r="C147" s="3" t="s">
        <v>7385</v>
      </c>
      <c r="D147" s="8">
        <v>1800</v>
      </c>
      <c r="E147" s="6">
        <v>1805</v>
      </c>
      <c r="F147" t="s">
        <v>8218</v>
      </c>
      <c r="G147" t="s">
        <v>8223</v>
      </c>
      <c r="H147" t="s">
        <v>8245</v>
      </c>
      <c r="I147">
        <v>1423456200</v>
      </c>
      <c r="J147">
        <v>1421183271</v>
      </c>
      <c r="K147" t="b">
        <v>1</v>
      </c>
      <c r="L147">
        <v>12</v>
      </c>
      <c r="M147" t="b">
        <v>1</v>
      </c>
      <c r="N147" t="s">
        <v>8269</v>
      </c>
      <c r="O147">
        <v>100</v>
      </c>
      <c r="P147">
        <v>150.41999999999999</v>
      </c>
      <c r="Q147" s="10" t="s">
        <v>8315</v>
      </c>
      <c r="R147" t="s">
        <v>8316</v>
      </c>
      <c r="S147" s="24">
        <v>42017.88045138889</v>
      </c>
      <c r="T147" s="24">
        <v>42044.1875</v>
      </c>
    </row>
    <row r="148" spans="1:20" ht="224" x14ac:dyDescent="0.2">
      <c r="A148">
        <v>3279</v>
      </c>
      <c r="B148" s="3" t="s">
        <v>3279</v>
      </c>
      <c r="C148" s="3" t="s">
        <v>7389</v>
      </c>
      <c r="D148" s="8">
        <v>5800</v>
      </c>
      <c r="E148" s="6">
        <v>6628</v>
      </c>
      <c r="F148" t="s">
        <v>8218</v>
      </c>
      <c r="G148" t="s">
        <v>8223</v>
      </c>
      <c r="H148" t="s">
        <v>8245</v>
      </c>
      <c r="I148">
        <v>1459474059</v>
      </c>
      <c r="J148">
        <v>1456885659</v>
      </c>
      <c r="K148" t="b">
        <v>0</v>
      </c>
      <c r="L148">
        <v>63</v>
      </c>
      <c r="M148" t="b">
        <v>1</v>
      </c>
      <c r="N148" t="s">
        <v>8269</v>
      </c>
      <c r="O148">
        <v>114</v>
      </c>
      <c r="P148">
        <v>105.21</v>
      </c>
      <c r="Q148" s="10" t="s">
        <v>8315</v>
      </c>
      <c r="R148" t="s">
        <v>8316</v>
      </c>
      <c r="S148" s="24">
        <v>42431.102534722217</v>
      </c>
      <c r="T148" s="24">
        <v>42461.06086805556</v>
      </c>
    </row>
    <row r="149" spans="1:20" ht="224" x14ac:dyDescent="0.2">
      <c r="A149">
        <v>3280</v>
      </c>
      <c r="B149" s="3" t="s">
        <v>3280</v>
      </c>
      <c r="C149" s="3" t="s">
        <v>7390</v>
      </c>
      <c r="D149" s="8">
        <v>2000</v>
      </c>
      <c r="E149" s="6">
        <v>2060</v>
      </c>
      <c r="F149" t="s">
        <v>8218</v>
      </c>
      <c r="G149" t="s">
        <v>8223</v>
      </c>
      <c r="H149" t="s">
        <v>8245</v>
      </c>
      <c r="I149">
        <v>1433134800</v>
      </c>
      <c r="J149">
        <v>1430158198</v>
      </c>
      <c r="K149" t="b">
        <v>0</v>
      </c>
      <c r="L149">
        <v>30</v>
      </c>
      <c r="M149" t="b">
        <v>1</v>
      </c>
      <c r="N149" t="s">
        <v>8269</v>
      </c>
      <c r="O149">
        <v>103</v>
      </c>
      <c r="P149">
        <v>68.67</v>
      </c>
      <c r="Q149" s="10" t="s">
        <v>8315</v>
      </c>
      <c r="R149" t="s">
        <v>8316</v>
      </c>
      <c r="S149" s="24">
        <v>42121.756921296299</v>
      </c>
      <c r="T149" s="24">
        <v>42156.208333333328</v>
      </c>
    </row>
    <row r="150" spans="1:20" ht="176" x14ac:dyDescent="0.2">
      <c r="A150">
        <v>3281</v>
      </c>
      <c r="B150" s="3" t="s">
        <v>3281</v>
      </c>
      <c r="C150" s="3" t="s">
        <v>7391</v>
      </c>
      <c r="D150" s="8">
        <v>5000</v>
      </c>
      <c r="E150" s="6">
        <v>6080</v>
      </c>
      <c r="F150" t="s">
        <v>8218</v>
      </c>
      <c r="G150" t="s">
        <v>8223</v>
      </c>
      <c r="H150" t="s">
        <v>8245</v>
      </c>
      <c r="I150">
        <v>1441153705</v>
      </c>
      <c r="J150">
        <v>1438561705</v>
      </c>
      <c r="K150" t="b">
        <v>0</v>
      </c>
      <c r="L150">
        <v>47</v>
      </c>
      <c r="M150" t="b">
        <v>1</v>
      </c>
      <c r="N150" t="s">
        <v>8269</v>
      </c>
      <c r="O150">
        <v>122</v>
      </c>
      <c r="P150">
        <v>129.36000000000001</v>
      </c>
      <c r="Q150" s="10" t="s">
        <v>8315</v>
      </c>
      <c r="R150" t="s">
        <v>8316</v>
      </c>
      <c r="S150" s="24">
        <v>42219.019733796296</v>
      </c>
      <c r="T150" s="24">
        <v>42249.019733796296</v>
      </c>
    </row>
    <row r="151" spans="1:20" ht="224" x14ac:dyDescent="0.2">
      <c r="A151">
        <v>3282</v>
      </c>
      <c r="B151" s="3" t="s">
        <v>3282</v>
      </c>
      <c r="C151" s="3" t="s">
        <v>7392</v>
      </c>
      <c r="D151" s="8">
        <v>31000</v>
      </c>
      <c r="E151" s="6">
        <v>31820.5</v>
      </c>
      <c r="F151" t="s">
        <v>8218</v>
      </c>
      <c r="G151" t="s">
        <v>8223</v>
      </c>
      <c r="H151" t="s">
        <v>8245</v>
      </c>
      <c r="I151">
        <v>1461904788</v>
      </c>
      <c r="J151">
        <v>1458103188</v>
      </c>
      <c r="K151" t="b">
        <v>0</v>
      </c>
      <c r="L151">
        <v>237</v>
      </c>
      <c r="M151" t="b">
        <v>1</v>
      </c>
      <c r="N151" t="s">
        <v>8269</v>
      </c>
      <c r="O151">
        <v>103</v>
      </c>
      <c r="P151">
        <v>134.26</v>
      </c>
      <c r="Q151" s="10" t="s">
        <v>8315</v>
      </c>
      <c r="R151" t="s">
        <v>8316</v>
      </c>
      <c r="S151" s="24">
        <v>42445.19430555556</v>
      </c>
      <c r="T151" s="24">
        <v>42489.19430555556</v>
      </c>
    </row>
    <row r="152" spans="1:20" ht="176" x14ac:dyDescent="0.2">
      <c r="A152">
        <v>3284</v>
      </c>
      <c r="B152" s="3" t="s">
        <v>3284</v>
      </c>
      <c r="C152" s="3" t="s">
        <v>7394</v>
      </c>
      <c r="D152" s="8">
        <v>3000</v>
      </c>
      <c r="E152" s="6">
        <v>3048</v>
      </c>
      <c r="F152" t="s">
        <v>8218</v>
      </c>
      <c r="G152" t="s">
        <v>8223</v>
      </c>
      <c r="H152" t="s">
        <v>8245</v>
      </c>
      <c r="I152">
        <v>1454047140</v>
      </c>
      <c r="J152">
        <v>1452546853</v>
      </c>
      <c r="K152" t="b">
        <v>0</v>
      </c>
      <c r="L152">
        <v>15</v>
      </c>
      <c r="M152" t="b">
        <v>1</v>
      </c>
      <c r="N152" t="s">
        <v>8269</v>
      </c>
      <c r="O152">
        <v>102</v>
      </c>
      <c r="P152">
        <v>203.2</v>
      </c>
      <c r="Q152" s="10" t="s">
        <v>8315</v>
      </c>
      <c r="R152" t="s">
        <v>8316</v>
      </c>
      <c r="S152" s="24">
        <v>42380.884872685187</v>
      </c>
      <c r="T152" s="24">
        <v>42398.249305555553</v>
      </c>
    </row>
    <row r="153" spans="1:20" ht="48" x14ac:dyDescent="0.2">
      <c r="A153">
        <v>3285</v>
      </c>
      <c r="B153" s="3" t="s">
        <v>3285</v>
      </c>
      <c r="C153" s="3" t="s">
        <v>7395</v>
      </c>
      <c r="D153" s="8">
        <v>4999</v>
      </c>
      <c r="E153" s="6">
        <v>5604</v>
      </c>
      <c r="F153" t="s">
        <v>8218</v>
      </c>
      <c r="G153" t="s">
        <v>8223</v>
      </c>
      <c r="H153" t="s">
        <v>8245</v>
      </c>
      <c r="I153">
        <v>1488258000</v>
      </c>
      <c r="J153">
        <v>1485556626</v>
      </c>
      <c r="K153" t="b">
        <v>0</v>
      </c>
      <c r="L153">
        <v>81</v>
      </c>
      <c r="M153" t="b">
        <v>1</v>
      </c>
      <c r="N153" t="s">
        <v>8269</v>
      </c>
      <c r="O153">
        <v>112</v>
      </c>
      <c r="P153">
        <v>69.19</v>
      </c>
      <c r="Q153" s="10" t="s">
        <v>8315</v>
      </c>
      <c r="R153" t="s">
        <v>8316</v>
      </c>
      <c r="S153" s="24">
        <v>42762.942430555559</v>
      </c>
      <c r="T153" s="24">
        <v>42794.208333333328</v>
      </c>
    </row>
    <row r="154" spans="1:20" ht="208" x14ac:dyDescent="0.2">
      <c r="A154">
        <v>3286</v>
      </c>
      <c r="B154" s="3" t="s">
        <v>3286</v>
      </c>
      <c r="C154" s="3" t="s">
        <v>7396</v>
      </c>
      <c r="D154" s="8">
        <v>15000</v>
      </c>
      <c r="E154" s="6">
        <v>15265</v>
      </c>
      <c r="F154" t="s">
        <v>8218</v>
      </c>
      <c r="G154" t="s">
        <v>8223</v>
      </c>
      <c r="H154" t="s">
        <v>8245</v>
      </c>
      <c r="I154">
        <v>1471291782</v>
      </c>
      <c r="J154">
        <v>1468699782</v>
      </c>
      <c r="K154" t="b">
        <v>0</v>
      </c>
      <c r="L154">
        <v>122</v>
      </c>
      <c r="M154" t="b">
        <v>1</v>
      </c>
      <c r="N154" t="s">
        <v>8269</v>
      </c>
      <c r="O154">
        <v>102</v>
      </c>
      <c r="P154">
        <v>125.12</v>
      </c>
      <c r="Q154" s="10" t="s">
        <v>8315</v>
      </c>
      <c r="R154" t="s">
        <v>8316</v>
      </c>
      <c r="S154" s="24">
        <v>42567.840069444443</v>
      </c>
      <c r="T154" s="24">
        <v>42597.840069444443</v>
      </c>
    </row>
    <row r="155" spans="1:20" ht="224" x14ac:dyDescent="0.2">
      <c r="A155">
        <v>3291</v>
      </c>
      <c r="B155" s="3" t="s">
        <v>3291</v>
      </c>
      <c r="C155" s="3" t="s">
        <v>7401</v>
      </c>
      <c r="D155" s="8">
        <v>500</v>
      </c>
      <c r="E155" s="6">
        <v>570</v>
      </c>
      <c r="F155" t="s">
        <v>8218</v>
      </c>
      <c r="G155" t="s">
        <v>8223</v>
      </c>
      <c r="H155" t="s">
        <v>8245</v>
      </c>
      <c r="I155">
        <v>1442462340</v>
      </c>
      <c r="J155">
        <v>1439743900</v>
      </c>
      <c r="K155" t="b">
        <v>0</v>
      </c>
      <c r="L155">
        <v>14</v>
      </c>
      <c r="M155" t="b">
        <v>1</v>
      </c>
      <c r="N155" t="s">
        <v>8269</v>
      </c>
      <c r="O155">
        <v>114</v>
      </c>
      <c r="P155">
        <v>40.71</v>
      </c>
      <c r="Q155" s="10" t="s">
        <v>8315</v>
      </c>
      <c r="R155" t="s">
        <v>8316</v>
      </c>
      <c r="S155" s="24">
        <v>42232.702546296292</v>
      </c>
      <c r="T155" s="24">
        <v>42264.165972222225</v>
      </c>
    </row>
    <row r="156" spans="1:20" ht="192" x14ac:dyDescent="0.2">
      <c r="A156">
        <v>3298</v>
      </c>
      <c r="B156" s="3" t="s">
        <v>3298</v>
      </c>
      <c r="C156" s="3" t="s">
        <v>7408</v>
      </c>
      <c r="D156" s="8">
        <v>10000</v>
      </c>
      <c r="E156" s="6">
        <v>10173</v>
      </c>
      <c r="F156" t="s">
        <v>8218</v>
      </c>
      <c r="G156" t="s">
        <v>8223</v>
      </c>
      <c r="H156" t="s">
        <v>8245</v>
      </c>
      <c r="I156">
        <v>1442102400</v>
      </c>
      <c r="J156">
        <v>1440370768</v>
      </c>
      <c r="K156" t="b">
        <v>0</v>
      </c>
      <c r="L156">
        <v>72</v>
      </c>
      <c r="M156" t="b">
        <v>1</v>
      </c>
      <c r="N156" t="s">
        <v>8269</v>
      </c>
      <c r="O156">
        <v>102</v>
      </c>
      <c r="P156">
        <v>141.29</v>
      </c>
      <c r="Q156" s="10" t="s">
        <v>8315</v>
      </c>
      <c r="R156" t="s">
        <v>8316</v>
      </c>
      <c r="S156" s="24">
        <v>42239.957962962959</v>
      </c>
      <c r="T156" s="24">
        <v>42260</v>
      </c>
    </row>
    <row r="157" spans="1:20" ht="224" x14ac:dyDescent="0.2">
      <c r="A157">
        <v>3299</v>
      </c>
      <c r="B157" s="3" t="s">
        <v>3299</v>
      </c>
      <c r="C157" s="3" t="s">
        <v>7409</v>
      </c>
      <c r="D157" s="8">
        <v>3000</v>
      </c>
      <c r="E157" s="6">
        <v>3486</v>
      </c>
      <c r="F157" t="s">
        <v>8218</v>
      </c>
      <c r="G157" t="s">
        <v>8223</v>
      </c>
      <c r="H157" t="s">
        <v>8245</v>
      </c>
      <c r="I157">
        <v>1444860063</v>
      </c>
      <c r="J157">
        <v>1442268063</v>
      </c>
      <c r="K157" t="b">
        <v>0</v>
      </c>
      <c r="L157">
        <v>63</v>
      </c>
      <c r="M157" t="b">
        <v>1</v>
      </c>
      <c r="N157" t="s">
        <v>8269</v>
      </c>
      <c r="O157">
        <v>116</v>
      </c>
      <c r="P157">
        <v>55.33</v>
      </c>
      <c r="Q157" s="10" t="s">
        <v>8315</v>
      </c>
      <c r="R157" t="s">
        <v>8316</v>
      </c>
      <c r="S157" s="24">
        <v>42261.917395833334</v>
      </c>
      <c r="T157" s="24">
        <v>42291.917395833334</v>
      </c>
    </row>
    <row r="158" spans="1:20" ht="160" x14ac:dyDescent="0.2">
      <c r="A158">
        <v>3300</v>
      </c>
      <c r="B158" s="3" t="s">
        <v>3300</v>
      </c>
      <c r="C158" s="3" t="s">
        <v>7410</v>
      </c>
      <c r="D158" s="8">
        <v>3000</v>
      </c>
      <c r="E158" s="6">
        <v>4085</v>
      </c>
      <c r="F158" t="s">
        <v>8218</v>
      </c>
      <c r="G158" t="s">
        <v>8223</v>
      </c>
      <c r="H158" t="s">
        <v>8245</v>
      </c>
      <c r="I158">
        <v>1430329862</v>
      </c>
      <c r="J158">
        <v>1428515462</v>
      </c>
      <c r="K158" t="b">
        <v>0</v>
      </c>
      <c r="L158">
        <v>88</v>
      </c>
      <c r="M158" t="b">
        <v>1</v>
      </c>
      <c r="N158" t="s">
        <v>8269</v>
      </c>
      <c r="O158">
        <v>136</v>
      </c>
      <c r="P158">
        <v>46.42</v>
      </c>
      <c r="Q158" s="10" t="s">
        <v>8315</v>
      </c>
      <c r="R158" t="s">
        <v>8316</v>
      </c>
      <c r="S158" s="24">
        <v>42102.743773148148</v>
      </c>
      <c r="T158" s="24">
        <v>42123.743773148148</v>
      </c>
    </row>
    <row r="159" spans="1:20" ht="208" x14ac:dyDescent="0.2">
      <c r="A159">
        <v>3301</v>
      </c>
      <c r="B159" s="3" t="s">
        <v>3301</v>
      </c>
      <c r="C159" s="3" t="s">
        <v>7411</v>
      </c>
      <c r="D159" s="8">
        <v>3000</v>
      </c>
      <c r="E159" s="6">
        <v>4004</v>
      </c>
      <c r="F159" t="s">
        <v>8218</v>
      </c>
      <c r="G159" t="s">
        <v>8223</v>
      </c>
      <c r="H159" t="s">
        <v>8245</v>
      </c>
      <c r="I159">
        <v>1470034740</v>
      </c>
      <c r="J159">
        <v>1466185176</v>
      </c>
      <c r="K159" t="b">
        <v>0</v>
      </c>
      <c r="L159">
        <v>70</v>
      </c>
      <c r="M159" t="b">
        <v>1</v>
      </c>
      <c r="N159" t="s">
        <v>8269</v>
      </c>
      <c r="O159">
        <v>133</v>
      </c>
      <c r="P159">
        <v>57.2</v>
      </c>
      <c r="Q159" s="10" t="s">
        <v>8315</v>
      </c>
      <c r="R159" t="s">
        <v>8316</v>
      </c>
      <c r="S159" s="24">
        <v>42538.73583333334</v>
      </c>
      <c r="T159" s="24">
        <v>42583.290972222225</v>
      </c>
    </row>
    <row r="160" spans="1:20" ht="192" x14ac:dyDescent="0.2">
      <c r="A160">
        <v>3303</v>
      </c>
      <c r="B160" s="3" t="s">
        <v>3303</v>
      </c>
      <c r="C160" s="3" t="s">
        <v>7413</v>
      </c>
      <c r="D160" s="8">
        <v>1800</v>
      </c>
      <c r="E160" s="6">
        <v>2086</v>
      </c>
      <c r="F160" t="s">
        <v>8218</v>
      </c>
      <c r="G160" t="s">
        <v>8223</v>
      </c>
      <c r="H160" t="s">
        <v>8245</v>
      </c>
      <c r="I160">
        <v>1427553484</v>
      </c>
      <c r="J160">
        <v>1424533084</v>
      </c>
      <c r="K160" t="b">
        <v>0</v>
      </c>
      <c r="L160">
        <v>35</v>
      </c>
      <c r="M160" t="b">
        <v>1</v>
      </c>
      <c r="N160" t="s">
        <v>8269</v>
      </c>
      <c r="O160">
        <v>116</v>
      </c>
      <c r="P160">
        <v>59.6</v>
      </c>
      <c r="Q160" s="10" t="s">
        <v>8315</v>
      </c>
      <c r="R160" t="s">
        <v>8316</v>
      </c>
      <c r="S160" s="24">
        <v>42056.65143518518</v>
      </c>
      <c r="T160" s="24">
        <v>42091.609768518523</v>
      </c>
    </row>
    <row r="161" spans="1:20" ht="192" x14ac:dyDescent="0.2">
      <c r="A161">
        <v>3304</v>
      </c>
      <c r="B161" s="3" t="s">
        <v>3304</v>
      </c>
      <c r="C161" s="3" t="s">
        <v>7414</v>
      </c>
      <c r="D161" s="8">
        <v>15000</v>
      </c>
      <c r="E161" s="6">
        <v>15677.5</v>
      </c>
      <c r="F161" t="s">
        <v>8218</v>
      </c>
      <c r="G161" t="s">
        <v>8223</v>
      </c>
      <c r="H161" t="s">
        <v>8245</v>
      </c>
      <c r="I161">
        <v>1482418752</v>
      </c>
      <c r="J161">
        <v>1479826752</v>
      </c>
      <c r="K161" t="b">
        <v>0</v>
      </c>
      <c r="L161">
        <v>175</v>
      </c>
      <c r="M161" t="b">
        <v>1</v>
      </c>
      <c r="N161" t="s">
        <v>8269</v>
      </c>
      <c r="O161">
        <v>105</v>
      </c>
      <c r="P161">
        <v>89.59</v>
      </c>
      <c r="Q161" s="10" t="s">
        <v>8315</v>
      </c>
      <c r="R161" t="s">
        <v>8316</v>
      </c>
      <c r="S161" s="24">
        <v>42696.624444444446</v>
      </c>
      <c r="T161" s="24">
        <v>42726.624444444446</v>
      </c>
    </row>
    <row r="162" spans="1:20" ht="192" x14ac:dyDescent="0.2">
      <c r="A162">
        <v>3305</v>
      </c>
      <c r="B162" s="3" t="s">
        <v>3305</v>
      </c>
      <c r="C162" s="3" t="s">
        <v>7415</v>
      </c>
      <c r="D162" s="8">
        <v>4000</v>
      </c>
      <c r="E162" s="6">
        <v>4081</v>
      </c>
      <c r="F162" t="s">
        <v>8218</v>
      </c>
      <c r="G162" t="s">
        <v>8223</v>
      </c>
      <c r="H162" t="s">
        <v>8245</v>
      </c>
      <c r="I162">
        <v>1438374748</v>
      </c>
      <c r="J162">
        <v>1435782748</v>
      </c>
      <c r="K162" t="b">
        <v>0</v>
      </c>
      <c r="L162">
        <v>20</v>
      </c>
      <c r="M162" t="b">
        <v>1</v>
      </c>
      <c r="N162" t="s">
        <v>8269</v>
      </c>
      <c r="O162">
        <v>102</v>
      </c>
      <c r="P162">
        <v>204.05</v>
      </c>
      <c r="Q162" s="10" t="s">
        <v>8315</v>
      </c>
      <c r="R162" t="s">
        <v>8316</v>
      </c>
      <c r="S162" s="24">
        <v>42186.855879629627</v>
      </c>
      <c r="T162" s="24">
        <v>42216.855879629627</v>
      </c>
    </row>
    <row r="163" spans="1:20" ht="224" x14ac:dyDescent="0.2">
      <c r="A163">
        <v>3306</v>
      </c>
      <c r="B163" s="3" t="s">
        <v>3306</v>
      </c>
      <c r="C163" s="3" t="s">
        <v>7416</v>
      </c>
      <c r="D163" s="8">
        <v>1500</v>
      </c>
      <c r="E163" s="6">
        <v>2630</v>
      </c>
      <c r="F163" t="s">
        <v>8218</v>
      </c>
      <c r="G163" t="s">
        <v>8223</v>
      </c>
      <c r="H163" t="s">
        <v>8245</v>
      </c>
      <c r="I163">
        <v>1465527600</v>
      </c>
      <c r="J163">
        <v>1462252542</v>
      </c>
      <c r="K163" t="b">
        <v>0</v>
      </c>
      <c r="L163">
        <v>54</v>
      </c>
      <c r="M163" t="b">
        <v>1</v>
      </c>
      <c r="N163" t="s">
        <v>8269</v>
      </c>
      <c r="O163">
        <v>175</v>
      </c>
      <c r="P163">
        <v>48.7</v>
      </c>
      <c r="Q163" s="10" t="s">
        <v>8315</v>
      </c>
      <c r="R163" t="s">
        <v>8316</v>
      </c>
      <c r="S163" s="24">
        <v>42493.219236111108</v>
      </c>
      <c r="T163" s="24">
        <v>42531.125</v>
      </c>
    </row>
    <row r="164" spans="1:20" ht="192" x14ac:dyDescent="0.2">
      <c r="A164">
        <v>3307</v>
      </c>
      <c r="B164" s="3" t="s">
        <v>3307</v>
      </c>
      <c r="C164" s="3" t="s">
        <v>7417</v>
      </c>
      <c r="D164" s="8">
        <v>1000</v>
      </c>
      <c r="E164" s="6">
        <v>1066.8</v>
      </c>
      <c r="F164" t="s">
        <v>8218</v>
      </c>
      <c r="G164" t="s">
        <v>8223</v>
      </c>
      <c r="H164" t="s">
        <v>8245</v>
      </c>
      <c r="I164">
        <v>1463275339</v>
      </c>
      <c r="J164">
        <v>1460683339</v>
      </c>
      <c r="K164" t="b">
        <v>0</v>
      </c>
      <c r="L164">
        <v>20</v>
      </c>
      <c r="M164" t="b">
        <v>1</v>
      </c>
      <c r="N164" t="s">
        <v>8269</v>
      </c>
      <c r="O164">
        <v>107</v>
      </c>
      <c r="P164">
        <v>53.34</v>
      </c>
      <c r="Q164" s="10" t="s">
        <v>8315</v>
      </c>
      <c r="R164" t="s">
        <v>8316</v>
      </c>
      <c r="S164" s="24">
        <v>42475.057164351849</v>
      </c>
      <c r="T164" s="24">
        <v>42505.057164351849</v>
      </c>
    </row>
    <row r="165" spans="1:20" ht="192" x14ac:dyDescent="0.2">
      <c r="A165">
        <v>3308</v>
      </c>
      <c r="B165" s="3" t="s">
        <v>3308</v>
      </c>
      <c r="C165" s="3" t="s">
        <v>7418</v>
      </c>
      <c r="D165" s="8">
        <v>3500</v>
      </c>
      <c r="E165" s="6">
        <v>4280</v>
      </c>
      <c r="F165" t="s">
        <v>8218</v>
      </c>
      <c r="G165" t="s">
        <v>8223</v>
      </c>
      <c r="H165" t="s">
        <v>8245</v>
      </c>
      <c r="I165">
        <v>1460581365</v>
      </c>
      <c r="J165">
        <v>1458766965</v>
      </c>
      <c r="K165" t="b">
        <v>0</v>
      </c>
      <c r="L165">
        <v>57</v>
      </c>
      <c r="M165" t="b">
        <v>1</v>
      </c>
      <c r="N165" t="s">
        <v>8269</v>
      </c>
      <c r="O165">
        <v>122</v>
      </c>
      <c r="P165">
        <v>75.09</v>
      </c>
      <c r="Q165" s="10" t="s">
        <v>8315</v>
      </c>
      <c r="R165" t="s">
        <v>8316</v>
      </c>
      <c r="S165" s="24">
        <v>42452.876909722225</v>
      </c>
      <c r="T165" s="24">
        <v>42473.876909722225</v>
      </c>
    </row>
    <row r="166" spans="1:20" ht="144" x14ac:dyDescent="0.2">
      <c r="A166">
        <v>3310</v>
      </c>
      <c r="B166" s="3" t="s">
        <v>3310</v>
      </c>
      <c r="C166" s="3" t="s">
        <v>7420</v>
      </c>
      <c r="D166" s="8">
        <v>6500</v>
      </c>
      <c r="E166" s="6">
        <v>6505</v>
      </c>
      <c r="F166" t="s">
        <v>8218</v>
      </c>
      <c r="G166" t="s">
        <v>8223</v>
      </c>
      <c r="H166" t="s">
        <v>8245</v>
      </c>
      <c r="I166">
        <v>1444169825</v>
      </c>
      <c r="J166">
        <v>1441577825</v>
      </c>
      <c r="K166" t="b">
        <v>0</v>
      </c>
      <c r="L166">
        <v>31</v>
      </c>
      <c r="M166" t="b">
        <v>1</v>
      </c>
      <c r="N166" t="s">
        <v>8269</v>
      </c>
      <c r="O166">
        <v>100</v>
      </c>
      <c r="P166">
        <v>209.84</v>
      </c>
      <c r="Q166" s="10" t="s">
        <v>8315</v>
      </c>
      <c r="R166" t="s">
        <v>8316</v>
      </c>
      <c r="S166" s="24">
        <v>42253.928530092591</v>
      </c>
      <c r="T166" s="24">
        <v>42283.928530092591</v>
      </c>
    </row>
    <row r="167" spans="1:20" ht="192" x14ac:dyDescent="0.2">
      <c r="A167">
        <v>3311</v>
      </c>
      <c r="B167" s="3" t="s">
        <v>3311</v>
      </c>
      <c r="C167" s="3" t="s">
        <v>7421</v>
      </c>
      <c r="D167" s="8">
        <v>2500</v>
      </c>
      <c r="E167" s="6">
        <v>2746</v>
      </c>
      <c r="F167" t="s">
        <v>8218</v>
      </c>
      <c r="G167" t="s">
        <v>8223</v>
      </c>
      <c r="H167" t="s">
        <v>8245</v>
      </c>
      <c r="I167">
        <v>1445065210</v>
      </c>
      <c r="J167">
        <v>1442473210</v>
      </c>
      <c r="K167" t="b">
        <v>0</v>
      </c>
      <c r="L167">
        <v>45</v>
      </c>
      <c r="M167" t="b">
        <v>1</v>
      </c>
      <c r="N167" t="s">
        <v>8269</v>
      </c>
      <c r="O167">
        <v>110</v>
      </c>
      <c r="P167">
        <v>61.02</v>
      </c>
      <c r="Q167" s="10" t="s">
        <v>8315</v>
      </c>
      <c r="R167" t="s">
        <v>8316</v>
      </c>
      <c r="S167" s="24">
        <v>42264.29178240741</v>
      </c>
      <c r="T167" s="24">
        <v>42294.29178240741</v>
      </c>
    </row>
    <row r="168" spans="1:20" ht="192" x14ac:dyDescent="0.2">
      <c r="A168">
        <v>3312</v>
      </c>
      <c r="B168" s="3" t="s">
        <v>3312</v>
      </c>
      <c r="C168" s="3" t="s">
        <v>7422</v>
      </c>
      <c r="D168" s="8">
        <v>2500</v>
      </c>
      <c r="E168" s="6">
        <v>2501</v>
      </c>
      <c r="F168" t="s">
        <v>8218</v>
      </c>
      <c r="G168" t="s">
        <v>8223</v>
      </c>
      <c r="H168" t="s">
        <v>8245</v>
      </c>
      <c r="I168">
        <v>1478901600</v>
      </c>
      <c r="J168">
        <v>1477077946</v>
      </c>
      <c r="K168" t="b">
        <v>0</v>
      </c>
      <c r="L168">
        <v>41</v>
      </c>
      <c r="M168" t="b">
        <v>1</v>
      </c>
      <c r="N168" t="s">
        <v>8269</v>
      </c>
      <c r="O168">
        <v>100</v>
      </c>
      <c r="P168">
        <v>61</v>
      </c>
      <c r="Q168" s="10" t="s">
        <v>8315</v>
      </c>
      <c r="R168" t="s">
        <v>8316</v>
      </c>
      <c r="S168" s="24">
        <v>42664.809560185182</v>
      </c>
      <c r="T168" s="24">
        <v>42685.916666666672</v>
      </c>
    </row>
    <row r="169" spans="1:20" ht="176" x14ac:dyDescent="0.2">
      <c r="A169">
        <v>3313</v>
      </c>
      <c r="B169" s="3" t="s">
        <v>3313</v>
      </c>
      <c r="C169" s="3" t="s">
        <v>7423</v>
      </c>
      <c r="D169" s="8">
        <v>2000</v>
      </c>
      <c r="E169" s="6">
        <v>2321</v>
      </c>
      <c r="F169" t="s">
        <v>8218</v>
      </c>
      <c r="G169" t="s">
        <v>8223</v>
      </c>
      <c r="H169" t="s">
        <v>8245</v>
      </c>
      <c r="I169">
        <v>1453856400</v>
      </c>
      <c r="J169">
        <v>1452664317</v>
      </c>
      <c r="K169" t="b">
        <v>0</v>
      </c>
      <c r="L169">
        <v>29</v>
      </c>
      <c r="M169" t="b">
        <v>1</v>
      </c>
      <c r="N169" t="s">
        <v>8269</v>
      </c>
      <c r="O169">
        <v>116</v>
      </c>
      <c r="P169">
        <v>80.03</v>
      </c>
      <c r="Q169" s="10" t="s">
        <v>8315</v>
      </c>
      <c r="R169" t="s">
        <v>8316</v>
      </c>
      <c r="S169" s="24">
        <v>42382.244409722218</v>
      </c>
      <c r="T169" s="24">
        <v>42396.041666666672</v>
      </c>
    </row>
    <row r="170" spans="1:20" ht="192" x14ac:dyDescent="0.2">
      <c r="A170">
        <v>3316</v>
      </c>
      <c r="B170" s="3" t="s">
        <v>3316</v>
      </c>
      <c r="C170" s="3" t="s">
        <v>7426</v>
      </c>
      <c r="D170" s="8">
        <v>11737</v>
      </c>
      <c r="E170" s="6">
        <v>11747.18</v>
      </c>
      <c r="F170" t="s">
        <v>8218</v>
      </c>
      <c r="G170" t="s">
        <v>8223</v>
      </c>
      <c r="H170" t="s">
        <v>8245</v>
      </c>
      <c r="I170">
        <v>1407506040</v>
      </c>
      <c r="J170">
        <v>1404680075</v>
      </c>
      <c r="K170" t="b">
        <v>0</v>
      </c>
      <c r="L170">
        <v>125</v>
      </c>
      <c r="M170" t="b">
        <v>1</v>
      </c>
      <c r="N170" t="s">
        <v>8269</v>
      </c>
      <c r="O170">
        <v>100</v>
      </c>
      <c r="P170">
        <v>93.98</v>
      </c>
      <c r="Q170" s="10" t="s">
        <v>8315</v>
      </c>
      <c r="R170" t="s">
        <v>8316</v>
      </c>
      <c r="S170" s="24">
        <v>41826.871238425927</v>
      </c>
      <c r="T170" s="24">
        <v>41859.57916666667</v>
      </c>
    </row>
    <row r="171" spans="1:20" ht="160" x14ac:dyDescent="0.2">
      <c r="A171">
        <v>3317</v>
      </c>
      <c r="B171" s="3" t="s">
        <v>3317</v>
      </c>
      <c r="C171" s="3" t="s">
        <v>7427</v>
      </c>
      <c r="D171" s="8">
        <v>1050</v>
      </c>
      <c r="E171" s="6">
        <v>1115</v>
      </c>
      <c r="F171" t="s">
        <v>8218</v>
      </c>
      <c r="G171" t="s">
        <v>8223</v>
      </c>
      <c r="H171" t="s">
        <v>8245</v>
      </c>
      <c r="I171">
        <v>1465347424</v>
      </c>
      <c r="J171">
        <v>1462755424</v>
      </c>
      <c r="K171" t="b">
        <v>0</v>
      </c>
      <c r="L171">
        <v>18</v>
      </c>
      <c r="M171" t="b">
        <v>1</v>
      </c>
      <c r="N171" t="s">
        <v>8269</v>
      </c>
      <c r="O171">
        <v>106</v>
      </c>
      <c r="P171">
        <v>61.94</v>
      </c>
      <c r="Q171" s="10" t="s">
        <v>8315</v>
      </c>
      <c r="R171" t="s">
        <v>8316</v>
      </c>
      <c r="S171" s="24">
        <v>42499.039629629624</v>
      </c>
      <c r="T171" s="24">
        <v>42529.039629629624</v>
      </c>
    </row>
    <row r="172" spans="1:20" ht="176" x14ac:dyDescent="0.2">
      <c r="A172">
        <v>3320</v>
      </c>
      <c r="B172" s="3" t="s">
        <v>3320</v>
      </c>
      <c r="C172" s="3" t="s">
        <v>7430</v>
      </c>
      <c r="D172" s="8">
        <v>2500</v>
      </c>
      <c r="E172" s="6">
        <v>2525</v>
      </c>
      <c r="F172" t="s">
        <v>8218</v>
      </c>
      <c r="G172" t="s">
        <v>8223</v>
      </c>
      <c r="H172" t="s">
        <v>8245</v>
      </c>
      <c r="I172">
        <v>1466557557</v>
      </c>
      <c r="J172">
        <v>1463965557</v>
      </c>
      <c r="K172" t="b">
        <v>0</v>
      </c>
      <c r="L172">
        <v>38</v>
      </c>
      <c r="M172" t="b">
        <v>1</v>
      </c>
      <c r="N172" t="s">
        <v>8269</v>
      </c>
      <c r="O172">
        <v>101</v>
      </c>
      <c r="P172">
        <v>66.45</v>
      </c>
      <c r="Q172" s="10" t="s">
        <v>8315</v>
      </c>
      <c r="R172" t="s">
        <v>8316</v>
      </c>
      <c r="S172" s="24">
        <v>42513.045798611114</v>
      </c>
      <c r="T172" s="24">
        <v>42543.045798611114</v>
      </c>
    </row>
    <row r="173" spans="1:20" ht="192" x14ac:dyDescent="0.2">
      <c r="A173">
        <v>3321</v>
      </c>
      <c r="B173" s="3" t="s">
        <v>3321</v>
      </c>
      <c r="C173" s="3" t="s">
        <v>7431</v>
      </c>
      <c r="D173" s="8">
        <v>500</v>
      </c>
      <c r="E173" s="6">
        <v>537</v>
      </c>
      <c r="F173" t="s">
        <v>8218</v>
      </c>
      <c r="G173" t="s">
        <v>8223</v>
      </c>
      <c r="H173" t="s">
        <v>8245</v>
      </c>
      <c r="I173">
        <v>1413431940</v>
      </c>
      <c r="J173">
        <v>1412216665</v>
      </c>
      <c r="K173" t="b">
        <v>0</v>
      </c>
      <c r="L173">
        <v>15</v>
      </c>
      <c r="M173" t="b">
        <v>1</v>
      </c>
      <c r="N173" t="s">
        <v>8269</v>
      </c>
      <c r="O173">
        <v>107</v>
      </c>
      <c r="P173">
        <v>35.799999999999997</v>
      </c>
      <c r="Q173" s="10" t="s">
        <v>8315</v>
      </c>
      <c r="R173" t="s">
        <v>8316</v>
      </c>
      <c r="S173" s="24">
        <v>41914.100289351853</v>
      </c>
      <c r="T173" s="24">
        <v>41928.165972222225</v>
      </c>
    </row>
    <row r="174" spans="1:20" ht="192" x14ac:dyDescent="0.2">
      <c r="A174">
        <v>3322</v>
      </c>
      <c r="B174" s="3" t="s">
        <v>3322</v>
      </c>
      <c r="C174" s="3" t="s">
        <v>7432</v>
      </c>
      <c r="D174" s="8">
        <v>3300</v>
      </c>
      <c r="E174" s="6">
        <v>3350</v>
      </c>
      <c r="F174" t="s">
        <v>8218</v>
      </c>
      <c r="G174" t="s">
        <v>8223</v>
      </c>
      <c r="H174" t="s">
        <v>8245</v>
      </c>
      <c r="I174">
        <v>1466567700</v>
      </c>
      <c r="J174">
        <v>1464653696</v>
      </c>
      <c r="K174" t="b">
        <v>0</v>
      </c>
      <c r="L174">
        <v>23</v>
      </c>
      <c r="M174" t="b">
        <v>1</v>
      </c>
      <c r="N174" t="s">
        <v>8269</v>
      </c>
      <c r="O174">
        <v>102</v>
      </c>
      <c r="P174">
        <v>145.65</v>
      </c>
      <c r="Q174" s="10" t="s">
        <v>8315</v>
      </c>
      <c r="R174" t="s">
        <v>8316</v>
      </c>
      <c r="S174" s="24">
        <v>42521.010370370372</v>
      </c>
      <c r="T174" s="24">
        <v>42543.163194444445</v>
      </c>
    </row>
    <row r="175" spans="1:20" ht="208" x14ac:dyDescent="0.2">
      <c r="A175">
        <v>3326</v>
      </c>
      <c r="B175" s="3" t="s">
        <v>3326</v>
      </c>
      <c r="C175" s="3" t="s">
        <v>7436</v>
      </c>
      <c r="D175" s="8">
        <v>8000</v>
      </c>
      <c r="E175" s="6">
        <v>8110</v>
      </c>
      <c r="F175" t="s">
        <v>8218</v>
      </c>
      <c r="G175" t="s">
        <v>8223</v>
      </c>
      <c r="H175" t="s">
        <v>8245</v>
      </c>
      <c r="I175">
        <v>1425830905</v>
      </c>
      <c r="J175">
        <v>1423242505</v>
      </c>
      <c r="K175" t="b">
        <v>0</v>
      </c>
      <c r="L175">
        <v>57</v>
      </c>
      <c r="M175" t="b">
        <v>1</v>
      </c>
      <c r="N175" t="s">
        <v>8269</v>
      </c>
      <c r="O175">
        <v>101</v>
      </c>
      <c r="P175">
        <v>142.28</v>
      </c>
      <c r="Q175" s="10" t="s">
        <v>8315</v>
      </c>
      <c r="R175" t="s">
        <v>8316</v>
      </c>
      <c r="S175" s="24">
        <v>42041.714178240742</v>
      </c>
      <c r="T175" s="24">
        <v>42071.67251157407</v>
      </c>
    </row>
    <row r="176" spans="1:20" ht="192" x14ac:dyDescent="0.2">
      <c r="A176">
        <v>3328</v>
      </c>
      <c r="B176" s="3" t="s">
        <v>3328</v>
      </c>
      <c r="C176" s="3" t="s">
        <v>7438</v>
      </c>
      <c r="D176" s="8">
        <v>1800</v>
      </c>
      <c r="E176" s="6">
        <v>2635</v>
      </c>
      <c r="F176" t="s">
        <v>8218</v>
      </c>
      <c r="G176" t="s">
        <v>8223</v>
      </c>
      <c r="H176" t="s">
        <v>8245</v>
      </c>
      <c r="I176">
        <v>1404522000</v>
      </c>
      <c r="J176">
        <v>1404308883</v>
      </c>
      <c r="K176" t="b">
        <v>0</v>
      </c>
      <c r="L176">
        <v>9</v>
      </c>
      <c r="M176" t="b">
        <v>1</v>
      </c>
      <c r="N176" t="s">
        <v>8269</v>
      </c>
      <c r="O176">
        <v>146</v>
      </c>
      <c r="P176">
        <v>292.77999999999997</v>
      </c>
      <c r="Q176" s="10" t="s">
        <v>8315</v>
      </c>
      <c r="R176" t="s">
        <v>8316</v>
      </c>
      <c r="S176" s="24">
        <v>41822.57503472222</v>
      </c>
      <c r="T176" s="24">
        <v>41825.041666666664</v>
      </c>
    </row>
    <row r="177" spans="1:20" ht="192" x14ac:dyDescent="0.2">
      <c r="A177">
        <v>3331</v>
      </c>
      <c r="B177" s="3" t="s">
        <v>3331</v>
      </c>
      <c r="C177" s="3" t="s">
        <v>7441</v>
      </c>
      <c r="D177" s="8">
        <v>5000</v>
      </c>
      <c r="E177" s="6">
        <v>5226</v>
      </c>
      <c r="F177" t="s">
        <v>8218</v>
      </c>
      <c r="G177" t="s">
        <v>8223</v>
      </c>
      <c r="H177" t="s">
        <v>8245</v>
      </c>
      <c r="I177">
        <v>1444149886</v>
      </c>
      <c r="J177">
        <v>1441125886</v>
      </c>
      <c r="K177" t="b">
        <v>0</v>
      </c>
      <c r="L177">
        <v>65</v>
      </c>
      <c r="M177" t="b">
        <v>1</v>
      </c>
      <c r="N177" t="s">
        <v>8269</v>
      </c>
      <c r="O177">
        <v>105</v>
      </c>
      <c r="P177">
        <v>80.400000000000006</v>
      </c>
      <c r="Q177" s="10" t="s">
        <v>8315</v>
      </c>
      <c r="R177" t="s">
        <v>8316</v>
      </c>
      <c r="S177" s="24">
        <v>42248.697754629626</v>
      </c>
      <c r="T177" s="24">
        <v>42283.697754629626</v>
      </c>
    </row>
    <row r="178" spans="1:20" ht="192" x14ac:dyDescent="0.2">
      <c r="A178">
        <v>3332</v>
      </c>
      <c r="B178" s="3" t="s">
        <v>3332</v>
      </c>
      <c r="C178" s="3" t="s">
        <v>7442</v>
      </c>
      <c r="D178" s="8">
        <v>6000</v>
      </c>
      <c r="E178" s="6">
        <v>6000</v>
      </c>
      <c r="F178" t="s">
        <v>8218</v>
      </c>
      <c r="G178" t="s">
        <v>8223</v>
      </c>
      <c r="H178" t="s">
        <v>8245</v>
      </c>
      <c r="I178">
        <v>1405802330</v>
      </c>
      <c r="J178">
        <v>1403210330</v>
      </c>
      <c r="K178" t="b">
        <v>0</v>
      </c>
      <c r="L178">
        <v>83</v>
      </c>
      <c r="M178" t="b">
        <v>1</v>
      </c>
      <c r="N178" t="s">
        <v>8269</v>
      </c>
      <c r="O178">
        <v>100</v>
      </c>
      <c r="P178">
        <v>72.290000000000006</v>
      </c>
      <c r="Q178" s="10" t="s">
        <v>8315</v>
      </c>
      <c r="R178" t="s">
        <v>8316</v>
      </c>
      <c r="S178" s="24">
        <v>41809.860300925924</v>
      </c>
      <c r="T178" s="24">
        <v>41839.860300925924</v>
      </c>
    </row>
    <row r="179" spans="1:20" ht="208" x14ac:dyDescent="0.2">
      <c r="A179">
        <v>3333</v>
      </c>
      <c r="B179" s="3" t="s">
        <v>3333</v>
      </c>
      <c r="C179" s="3" t="s">
        <v>7443</v>
      </c>
      <c r="D179" s="8">
        <v>3500</v>
      </c>
      <c r="E179" s="6">
        <v>3660</v>
      </c>
      <c r="F179" t="s">
        <v>8218</v>
      </c>
      <c r="G179" t="s">
        <v>8223</v>
      </c>
      <c r="H179" t="s">
        <v>8245</v>
      </c>
      <c r="I179">
        <v>1434384880</v>
      </c>
      <c r="J179">
        <v>1432484080</v>
      </c>
      <c r="K179" t="b">
        <v>0</v>
      </c>
      <c r="L179">
        <v>111</v>
      </c>
      <c r="M179" t="b">
        <v>1</v>
      </c>
      <c r="N179" t="s">
        <v>8269</v>
      </c>
      <c r="O179">
        <v>105</v>
      </c>
      <c r="P179">
        <v>32.97</v>
      </c>
      <c r="Q179" s="10" t="s">
        <v>8315</v>
      </c>
      <c r="R179" t="s">
        <v>8316</v>
      </c>
      <c r="S179" s="24">
        <v>42148.676851851851</v>
      </c>
      <c r="T179" s="24">
        <v>42170.676851851851</v>
      </c>
    </row>
    <row r="180" spans="1:20" ht="144" x14ac:dyDescent="0.2">
      <c r="A180">
        <v>3334</v>
      </c>
      <c r="B180" s="3" t="s">
        <v>3334</v>
      </c>
      <c r="C180" s="3" t="s">
        <v>7444</v>
      </c>
      <c r="D180" s="8">
        <v>3871</v>
      </c>
      <c r="E180" s="6">
        <v>5366</v>
      </c>
      <c r="F180" t="s">
        <v>8218</v>
      </c>
      <c r="G180" t="s">
        <v>8223</v>
      </c>
      <c r="H180" t="s">
        <v>8245</v>
      </c>
      <c r="I180">
        <v>1438259422</v>
      </c>
      <c r="J180">
        <v>1435667422</v>
      </c>
      <c r="K180" t="b">
        <v>0</v>
      </c>
      <c r="L180">
        <v>46</v>
      </c>
      <c r="M180" t="b">
        <v>1</v>
      </c>
      <c r="N180" t="s">
        <v>8269</v>
      </c>
      <c r="O180">
        <v>139</v>
      </c>
      <c r="P180">
        <v>116.65</v>
      </c>
      <c r="Q180" s="10" t="s">
        <v>8315</v>
      </c>
      <c r="R180" t="s">
        <v>8316</v>
      </c>
      <c r="S180" s="24">
        <v>42185.521087962959</v>
      </c>
      <c r="T180" s="24">
        <v>42215.521087962959</v>
      </c>
    </row>
    <row r="181" spans="1:20" ht="112" x14ac:dyDescent="0.2">
      <c r="A181">
        <v>3338</v>
      </c>
      <c r="B181" s="3" t="s">
        <v>3338</v>
      </c>
      <c r="C181" s="3" t="s">
        <v>7448</v>
      </c>
      <c r="D181" s="8">
        <v>15000</v>
      </c>
      <c r="E181" s="6">
        <v>15327</v>
      </c>
      <c r="F181" t="s">
        <v>8218</v>
      </c>
      <c r="G181" t="s">
        <v>8223</v>
      </c>
      <c r="H181" t="s">
        <v>8245</v>
      </c>
      <c r="I181">
        <v>1487944080</v>
      </c>
      <c r="J181">
        <v>1486129680</v>
      </c>
      <c r="K181" t="b">
        <v>0</v>
      </c>
      <c r="L181">
        <v>112</v>
      </c>
      <c r="M181" t="b">
        <v>1</v>
      </c>
      <c r="N181" t="s">
        <v>8269</v>
      </c>
      <c r="O181">
        <v>102</v>
      </c>
      <c r="P181">
        <v>136.85</v>
      </c>
      <c r="Q181" s="10" t="s">
        <v>8315</v>
      </c>
      <c r="R181" t="s">
        <v>8316</v>
      </c>
      <c r="S181" s="24">
        <v>42769.574999999997</v>
      </c>
      <c r="T181" s="24">
        <v>42790.574999999997</v>
      </c>
    </row>
    <row r="182" spans="1:20" ht="160" x14ac:dyDescent="0.2">
      <c r="A182">
        <v>3339</v>
      </c>
      <c r="B182" s="3" t="s">
        <v>3339</v>
      </c>
      <c r="C182" s="3" t="s">
        <v>7449</v>
      </c>
      <c r="D182" s="8">
        <v>8000</v>
      </c>
      <c r="E182" s="6">
        <v>8348</v>
      </c>
      <c r="F182" t="s">
        <v>8218</v>
      </c>
      <c r="G182" t="s">
        <v>8223</v>
      </c>
      <c r="H182" t="s">
        <v>8245</v>
      </c>
      <c r="I182">
        <v>1469721518</v>
      </c>
      <c r="J182">
        <v>1467129518</v>
      </c>
      <c r="K182" t="b">
        <v>0</v>
      </c>
      <c r="L182">
        <v>47</v>
      </c>
      <c r="M182" t="b">
        <v>1</v>
      </c>
      <c r="N182" t="s">
        <v>8269</v>
      </c>
      <c r="O182">
        <v>104</v>
      </c>
      <c r="P182">
        <v>177.62</v>
      </c>
      <c r="Q182" s="10" t="s">
        <v>8315</v>
      </c>
      <c r="R182" t="s">
        <v>8316</v>
      </c>
      <c r="S182" s="24">
        <v>42549.665717592594</v>
      </c>
      <c r="T182" s="24">
        <v>42579.665717592594</v>
      </c>
    </row>
    <row r="183" spans="1:20" ht="208" x14ac:dyDescent="0.2">
      <c r="A183">
        <v>3340</v>
      </c>
      <c r="B183" s="3" t="s">
        <v>3340</v>
      </c>
      <c r="C183" s="3" t="s">
        <v>7450</v>
      </c>
      <c r="D183" s="8">
        <v>3000</v>
      </c>
      <c r="E183" s="6">
        <v>4145</v>
      </c>
      <c r="F183" t="s">
        <v>8218</v>
      </c>
      <c r="G183" t="s">
        <v>8223</v>
      </c>
      <c r="H183" t="s">
        <v>8245</v>
      </c>
      <c r="I183">
        <v>1481066554</v>
      </c>
      <c r="J183">
        <v>1478906554</v>
      </c>
      <c r="K183" t="b">
        <v>0</v>
      </c>
      <c r="L183">
        <v>38</v>
      </c>
      <c r="M183" t="b">
        <v>1</v>
      </c>
      <c r="N183" t="s">
        <v>8269</v>
      </c>
      <c r="O183">
        <v>138</v>
      </c>
      <c r="P183">
        <v>109.08</v>
      </c>
      <c r="Q183" s="10" t="s">
        <v>8315</v>
      </c>
      <c r="R183" t="s">
        <v>8316</v>
      </c>
      <c r="S183" s="24">
        <v>42685.974004629628</v>
      </c>
      <c r="T183" s="24">
        <v>42710.974004629628</v>
      </c>
    </row>
    <row r="184" spans="1:20" ht="144" x14ac:dyDescent="0.2">
      <c r="A184">
        <v>3342</v>
      </c>
      <c r="B184" s="3" t="s">
        <v>3342</v>
      </c>
      <c r="C184" s="3" t="s">
        <v>7452</v>
      </c>
      <c r="D184" s="8">
        <v>6000</v>
      </c>
      <c r="E184" s="6">
        <v>6100</v>
      </c>
      <c r="F184" t="s">
        <v>8218</v>
      </c>
      <c r="G184" t="s">
        <v>8223</v>
      </c>
      <c r="H184" t="s">
        <v>8245</v>
      </c>
      <c r="I184">
        <v>1427864340</v>
      </c>
      <c r="J184">
        <v>1425020810</v>
      </c>
      <c r="K184" t="b">
        <v>0</v>
      </c>
      <c r="L184">
        <v>78</v>
      </c>
      <c r="M184" t="b">
        <v>1</v>
      </c>
      <c r="N184" t="s">
        <v>8269</v>
      </c>
      <c r="O184">
        <v>102</v>
      </c>
      <c r="P184">
        <v>78.209999999999994</v>
      </c>
      <c r="Q184" s="10" t="s">
        <v>8315</v>
      </c>
      <c r="R184" t="s">
        <v>8316</v>
      </c>
      <c r="S184" s="24">
        <v>42062.296412037031</v>
      </c>
      <c r="T184" s="24">
        <v>42095.207638888889</v>
      </c>
    </row>
    <row r="185" spans="1:20" ht="224" x14ac:dyDescent="0.2">
      <c r="A185">
        <v>3344</v>
      </c>
      <c r="B185" s="3" t="s">
        <v>3344</v>
      </c>
      <c r="C185" s="3" t="s">
        <v>7454</v>
      </c>
      <c r="D185" s="8">
        <v>4500</v>
      </c>
      <c r="E185" s="6">
        <v>4565</v>
      </c>
      <c r="F185" t="s">
        <v>8218</v>
      </c>
      <c r="G185" t="s">
        <v>8223</v>
      </c>
      <c r="H185" t="s">
        <v>8245</v>
      </c>
      <c r="I185">
        <v>1409374093</v>
      </c>
      <c r="J185">
        <v>1406782093</v>
      </c>
      <c r="K185" t="b">
        <v>0</v>
      </c>
      <c r="L185">
        <v>40</v>
      </c>
      <c r="M185" t="b">
        <v>1</v>
      </c>
      <c r="N185" t="s">
        <v>8269</v>
      </c>
      <c r="O185">
        <v>101</v>
      </c>
      <c r="P185">
        <v>114.13</v>
      </c>
      <c r="Q185" s="10" t="s">
        <v>8315</v>
      </c>
      <c r="R185" t="s">
        <v>8316</v>
      </c>
      <c r="S185" s="24">
        <v>41851.200150462959</v>
      </c>
      <c r="T185" s="24">
        <v>41881.200150462959</v>
      </c>
    </row>
    <row r="186" spans="1:20" ht="208" x14ac:dyDescent="0.2">
      <c r="A186">
        <v>3345</v>
      </c>
      <c r="B186" s="3" t="s">
        <v>3345</v>
      </c>
      <c r="C186" s="3" t="s">
        <v>7455</v>
      </c>
      <c r="D186" s="8">
        <v>500</v>
      </c>
      <c r="E186" s="6">
        <v>650</v>
      </c>
      <c r="F186" t="s">
        <v>8218</v>
      </c>
      <c r="G186" t="s">
        <v>8223</v>
      </c>
      <c r="H186" t="s">
        <v>8245</v>
      </c>
      <c r="I186">
        <v>1429317420</v>
      </c>
      <c r="J186">
        <v>1424226768</v>
      </c>
      <c r="K186" t="b">
        <v>0</v>
      </c>
      <c r="L186">
        <v>13</v>
      </c>
      <c r="M186" t="b">
        <v>1</v>
      </c>
      <c r="N186" t="s">
        <v>8269</v>
      </c>
      <c r="O186">
        <v>130</v>
      </c>
      <c r="P186">
        <v>50</v>
      </c>
      <c r="Q186" s="10" t="s">
        <v>8315</v>
      </c>
      <c r="R186" t="s">
        <v>8316</v>
      </c>
      <c r="S186" s="24">
        <v>42053.106111111112</v>
      </c>
      <c r="T186" s="24">
        <v>42112.025694444441</v>
      </c>
    </row>
    <row r="187" spans="1:20" ht="192" x14ac:dyDescent="0.2">
      <c r="A187">
        <v>3346</v>
      </c>
      <c r="B187" s="3" t="s">
        <v>3346</v>
      </c>
      <c r="C187" s="3" t="s">
        <v>7456</v>
      </c>
      <c r="D187" s="8">
        <v>1500</v>
      </c>
      <c r="E187" s="6">
        <v>1650</v>
      </c>
      <c r="F187" t="s">
        <v>8218</v>
      </c>
      <c r="G187" t="s">
        <v>8223</v>
      </c>
      <c r="H187" t="s">
        <v>8245</v>
      </c>
      <c r="I187">
        <v>1424910910</v>
      </c>
      <c r="J187">
        <v>1424306110</v>
      </c>
      <c r="K187" t="b">
        <v>0</v>
      </c>
      <c r="L187">
        <v>18</v>
      </c>
      <c r="M187" t="b">
        <v>1</v>
      </c>
      <c r="N187" t="s">
        <v>8269</v>
      </c>
      <c r="O187">
        <v>110</v>
      </c>
      <c r="P187">
        <v>91.67</v>
      </c>
      <c r="Q187" s="10" t="s">
        <v>8315</v>
      </c>
      <c r="R187" t="s">
        <v>8316</v>
      </c>
      <c r="S187" s="24">
        <v>42054.024421296301</v>
      </c>
      <c r="T187" s="24">
        <v>42061.024421296301</v>
      </c>
    </row>
    <row r="188" spans="1:20" ht="224" x14ac:dyDescent="0.2">
      <c r="A188">
        <v>3348</v>
      </c>
      <c r="B188" s="3" t="s">
        <v>3266</v>
      </c>
      <c r="C188" s="3" t="s">
        <v>7458</v>
      </c>
      <c r="D188" s="8">
        <v>5500</v>
      </c>
      <c r="E188" s="6">
        <v>5516</v>
      </c>
      <c r="F188" t="s">
        <v>8218</v>
      </c>
      <c r="G188" t="s">
        <v>8223</v>
      </c>
      <c r="H188" t="s">
        <v>8245</v>
      </c>
      <c r="I188">
        <v>1461988740</v>
      </c>
      <c r="J188">
        <v>1459949080</v>
      </c>
      <c r="K188" t="b">
        <v>0</v>
      </c>
      <c r="L188">
        <v>79</v>
      </c>
      <c r="M188" t="b">
        <v>1</v>
      </c>
      <c r="N188" t="s">
        <v>8269</v>
      </c>
      <c r="O188">
        <v>100</v>
      </c>
      <c r="P188">
        <v>69.819999999999993</v>
      </c>
      <c r="Q188" s="10" t="s">
        <v>8315</v>
      </c>
      <c r="R188" t="s">
        <v>8316</v>
      </c>
      <c r="S188" s="24">
        <v>42466.558796296296</v>
      </c>
      <c r="T188" s="24">
        <v>42490.165972222225</v>
      </c>
    </row>
    <row r="189" spans="1:20" ht="224" x14ac:dyDescent="0.2">
      <c r="A189">
        <v>3349</v>
      </c>
      <c r="B189" s="3" t="s">
        <v>3348</v>
      </c>
      <c r="C189" s="3" t="s">
        <v>7459</v>
      </c>
      <c r="D189" s="8">
        <v>1000</v>
      </c>
      <c r="E189" s="6">
        <v>1534</v>
      </c>
      <c r="F189" t="s">
        <v>8218</v>
      </c>
      <c r="G189" t="s">
        <v>8223</v>
      </c>
      <c r="H189" t="s">
        <v>8245</v>
      </c>
      <c r="I189">
        <v>1465837200</v>
      </c>
      <c r="J189">
        <v>1463971172</v>
      </c>
      <c r="K189" t="b">
        <v>0</v>
      </c>
      <c r="L189">
        <v>14</v>
      </c>
      <c r="M189" t="b">
        <v>1</v>
      </c>
      <c r="N189" t="s">
        <v>8269</v>
      </c>
      <c r="O189">
        <v>153</v>
      </c>
      <c r="P189">
        <v>109.57</v>
      </c>
      <c r="Q189" s="10" t="s">
        <v>8315</v>
      </c>
      <c r="R189" t="s">
        <v>8316</v>
      </c>
      <c r="S189" s="24">
        <v>42513.110787037032</v>
      </c>
      <c r="T189" s="24">
        <v>42534.708333333328</v>
      </c>
    </row>
    <row r="190" spans="1:20" ht="160" x14ac:dyDescent="0.2">
      <c r="A190">
        <v>3354</v>
      </c>
      <c r="B190" s="3" t="s">
        <v>3353</v>
      </c>
      <c r="C190" s="3" t="s">
        <v>7464</v>
      </c>
      <c r="D190" s="8">
        <v>3000</v>
      </c>
      <c r="E190" s="6">
        <v>3058</v>
      </c>
      <c r="F190" t="s">
        <v>8218</v>
      </c>
      <c r="G190" t="s">
        <v>8223</v>
      </c>
      <c r="H190" t="s">
        <v>8245</v>
      </c>
      <c r="I190">
        <v>1446091260</v>
      </c>
      <c r="J190">
        <v>1443029206</v>
      </c>
      <c r="K190" t="b">
        <v>0</v>
      </c>
      <c r="L190">
        <v>55</v>
      </c>
      <c r="M190" t="b">
        <v>1</v>
      </c>
      <c r="N190" t="s">
        <v>8269</v>
      </c>
      <c r="O190">
        <v>102</v>
      </c>
      <c r="P190">
        <v>55.6</v>
      </c>
      <c r="Q190" s="10" t="s">
        <v>8315</v>
      </c>
      <c r="R190" t="s">
        <v>8316</v>
      </c>
      <c r="S190" s="24">
        <v>42270.7269212963</v>
      </c>
      <c r="T190" s="24">
        <v>42306.167361111111</v>
      </c>
    </row>
    <row r="191" spans="1:20" ht="192" x14ac:dyDescent="0.2">
      <c r="A191">
        <v>3358</v>
      </c>
      <c r="B191" s="3" t="s">
        <v>3357</v>
      </c>
      <c r="C191" s="3" t="s">
        <v>7468</v>
      </c>
      <c r="D191" s="8">
        <v>10000</v>
      </c>
      <c r="E191" s="6">
        <v>10299</v>
      </c>
      <c r="F191" t="s">
        <v>8218</v>
      </c>
      <c r="G191" t="s">
        <v>8223</v>
      </c>
      <c r="H191" t="s">
        <v>8245</v>
      </c>
      <c r="I191">
        <v>1416385679</v>
      </c>
      <c r="J191">
        <v>1413790079</v>
      </c>
      <c r="K191" t="b">
        <v>0</v>
      </c>
      <c r="L191">
        <v>162</v>
      </c>
      <c r="M191" t="b">
        <v>1</v>
      </c>
      <c r="N191" t="s">
        <v>8269</v>
      </c>
      <c r="O191">
        <v>103</v>
      </c>
      <c r="P191">
        <v>63.57</v>
      </c>
      <c r="Q191" s="10" t="s">
        <v>8315</v>
      </c>
      <c r="R191" t="s">
        <v>8316</v>
      </c>
      <c r="S191" s="24">
        <v>41932.311099537037</v>
      </c>
      <c r="T191" s="24">
        <v>41962.352766203709</v>
      </c>
    </row>
    <row r="192" spans="1:20" ht="128" x14ac:dyDescent="0.2">
      <c r="A192">
        <v>3359</v>
      </c>
      <c r="B192" s="3" t="s">
        <v>3358</v>
      </c>
      <c r="C192" s="3" t="s">
        <v>7469</v>
      </c>
      <c r="D192" s="8">
        <v>4000</v>
      </c>
      <c r="E192" s="6">
        <v>4250</v>
      </c>
      <c r="F192" t="s">
        <v>8218</v>
      </c>
      <c r="G192" t="s">
        <v>8223</v>
      </c>
      <c r="H192" t="s">
        <v>8245</v>
      </c>
      <c r="I192">
        <v>1487985734</v>
      </c>
      <c r="J192">
        <v>1484097734</v>
      </c>
      <c r="K192" t="b">
        <v>0</v>
      </c>
      <c r="L192">
        <v>23</v>
      </c>
      <c r="M192" t="b">
        <v>1</v>
      </c>
      <c r="N192" t="s">
        <v>8269</v>
      </c>
      <c r="O192">
        <v>106</v>
      </c>
      <c r="P192">
        <v>184.78</v>
      </c>
      <c r="Q192" s="10" t="s">
        <v>8315</v>
      </c>
      <c r="R192" t="s">
        <v>8316</v>
      </c>
      <c r="S192" s="24">
        <v>42746.057106481487</v>
      </c>
      <c r="T192" s="24">
        <v>42791.057106481487</v>
      </c>
    </row>
    <row r="193" spans="1:20" ht="208" x14ac:dyDescent="0.2">
      <c r="A193">
        <v>3361</v>
      </c>
      <c r="B193" s="3" t="s">
        <v>3360</v>
      </c>
      <c r="C193" s="3" t="s">
        <v>7471</v>
      </c>
      <c r="D193" s="8">
        <v>5000</v>
      </c>
      <c r="E193" s="6">
        <v>5673</v>
      </c>
      <c r="F193" t="s">
        <v>8218</v>
      </c>
      <c r="G193" t="s">
        <v>8223</v>
      </c>
      <c r="H193" t="s">
        <v>8245</v>
      </c>
      <c r="I193">
        <v>1409587140</v>
      </c>
      <c r="J193">
        <v>1408062990</v>
      </c>
      <c r="K193" t="b">
        <v>0</v>
      </c>
      <c r="L193">
        <v>68</v>
      </c>
      <c r="M193" t="b">
        <v>1</v>
      </c>
      <c r="N193" t="s">
        <v>8269</v>
      </c>
      <c r="O193">
        <v>113</v>
      </c>
      <c r="P193">
        <v>83.43</v>
      </c>
      <c r="Q193" s="10" t="s">
        <v>8315</v>
      </c>
      <c r="R193" t="s">
        <v>8316</v>
      </c>
      <c r="S193" s="24">
        <v>41866.025347222225</v>
      </c>
      <c r="T193" s="24">
        <v>41883.665972222225</v>
      </c>
    </row>
    <row r="194" spans="1:20" ht="208" x14ac:dyDescent="0.2">
      <c r="A194">
        <v>3362</v>
      </c>
      <c r="B194" s="3" t="s">
        <v>3361</v>
      </c>
      <c r="C194" s="3" t="s">
        <v>7472</v>
      </c>
      <c r="D194" s="8">
        <v>500</v>
      </c>
      <c r="E194" s="6">
        <v>1090</v>
      </c>
      <c r="F194" t="s">
        <v>8218</v>
      </c>
      <c r="G194" t="s">
        <v>8223</v>
      </c>
      <c r="H194" t="s">
        <v>8245</v>
      </c>
      <c r="I194">
        <v>1425704100</v>
      </c>
      <c r="J194">
        <v>1424484717</v>
      </c>
      <c r="K194" t="b">
        <v>0</v>
      </c>
      <c r="L194">
        <v>20</v>
      </c>
      <c r="M194" t="b">
        <v>1</v>
      </c>
      <c r="N194" t="s">
        <v>8269</v>
      </c>
      <c r="O194">
        <v>218</v>
      </c>
      <c r="P194">
        <v>54.5</v>
      </c>
      <c r="Q194" s="10" t="s">
        <v>8315</v>
      </c>
      <c r="R194" t="s">
        <v>8316</v>
      </c>
      <c r="S194" s="24">
        <v>42056.091631944444</v>
      </c>
      <c r="T194" s="24">
        <v>42070.204861111109</v>
      </c>
    </row>
    <row r="195" spans="1:20" ht="176" x14ac:dyDescent="0.2">
      <c r="A195">
        <v>3363</v>
      </c>
      <c r="B195" s="3" t="s">
        <v>3362</v>
      </c>
      <c r="C195" s="3" t="s">
        <v>7473</v>
      </c>
      <c r="D195" s="8">
        <v>7750</v>
      </c>
      <c r="E195" s="6">
        <v>7860</v>
      </c>
      <c r="F195" t="s">
        <v>8218</v>
      </c>
      <c r="G195" t="s">
        <v>8223</v>
      </c>
      <c r="H195" t="s">
        <v>8245</v>
      </c>
      <c r="I195">
        <v>1408464000</v>
      </c>
      <c r="J195">
        <v>1406831445</v>
      </c>
      <c r="K195" t="b">
        <v>0</v>
      </c>
      <c r="L195">
        <v>26</v>
      </c>
      <c r="M195" t="b">
        <v>1</v>
      </c>
      <c r="N195" t="s">
        <v>8269</v>
      </c>
      <c r="O195">
        <v>101</v>
      </c>
      <c r="P195">
        <v>302.31</v>
      </c>
      <c r="Q195" s="10" t="s">
        <v>8315</v>
      </c>
      <c r="R195" t="s">
        <v>8316</v>
      </c>
      <c r="S195" s="24">
        <v>41851.771354166667</v>
      </c>
      <c r="T195" s="24">
        <v>41870.666666666664</v>
      </c>
    </row>
    <row r="196" spans="1:20" ht="224" x14ac:dyDescent="0.2">
      <c r="A196">
        <v>3365</v>
      </c>
      <c r="B196" s="3" t="s">
        <v>3364</v>
      </c>
      <c r="C196" s="3" t="s">
        <v>7475</v>
      </c>
      <c r="D196" s="8">
        <v>2500</v>
      </c>
      <c r="E196" s="6">
        <v>2600</v>
      </c>
      <c r="F196" t="s">
        <v>8218</v>
      </c>
      <c r="G196" t="s">
        <v>8223</v>
      </c>
      <c r="H196" t="s">
        <v>8245</v>
      </c>
      <c r="I196">
        <v>1449973592</v>
      </c>
      <c r="J196">
        <v>1447381592</v>
      </c>
      <c r="K196" t="b">
        <v>0</v>
      </c>
      <c r="L196">
        <v>3</v>
      </c>
      <c r="M196" t="b">
        <v>1</v>
      </c>
      <c r="N196" t="s">
        <v>8269</v>
      </c>
      <c r="O196">
        <v>104</v>
      </c>
      <c r="P196">
        <v>866.67</v>
      </c>
      <c r="Q196" s="10" t="s">
        <v>8315</v>
      </c>
      <c r="R196" t="s">
        <v>8316</v>
      </c>
      <c r="S196" s="24">
        <v>42321.101759259262</v>
      </c>
      <c r="T196" s="24">
        <v>42351.101759259262</v>
      </c>
    </row>
    <row r="197" spans="1:20" ht="208" x14ac:dyDescent="0.2">
      <c r="A197">
        <v>3366</v>
      </c>
      <c r="B197" s="3" t="s">
        <v>3365</v>
      </c>
      <c r="C197" s="3" t="s">
        <v>7476</v>
      </c>
      <c r="D197" s="8">
        <v>500</v>
      </c>
      <c r="E197" s="6">
        <v>1105</v>
      </c>
      <c r="F197" t="s">
        <v>8218</v>
      </c>
      <c r="G197" t="s">
        <v>8223</v>
      </c>
      <c r="H197" t="s">
        <v>8245</v>
      </c>
      <c r="I197">
        <v>1431481037</v>
      </c>
      <c r="J197">
        <v>1428889037</v>
      </c>
      <c r="K197" t="b">
        <v>0</v>
      </c>
      <c r="L197">
        <v>18</v>
      </c>
      <c r="M197" t="b">
        <v>1</v>
      </c>
      <c r="N197" t="s">
        <v>8269</v>
      </c>
      <c r="O197">
        <v>221</v>
      </c>
      <c r="P197">
        <v>61.39</v>
      </c>
      <c r="Q197" s="10" t="s">
        <v>8315</v>
      </c>
      <c r="R197" t="s">
        <v>8316</v>
      </c>
      <c r="S197" s="24">
        <v>42107.067557870367</v>
      </c>
      <c r="T197" s="24">
        <v>42137.067557870367</v>
      </c>
    </row>
    <row r="198" spans="1:20" ht="176" x14ac:dyDescent="0.2">
      <c r="A198">
        <v>3368</v>
      </c>
      <c r="B198" s="3" t="s">
        <v>3367</v>
      </c>
      <c r="C198" s="3" t="s">
        <v>7478</v>
      </c>
      <c r="D198" s="8">
        <v>1000</v>
      </c>
      <c r="E198" s="6">
        <v>1046</v>
      </c>
      <c r="F198" t="s">
        <v>8218</v>
      </c>
      <c r="G198" t="s">
        <v>8223</v>
      </c>
      <c r="H198" t="s">
        <v>8245</v>
      </c>
      <c r="I198">
        <v>1420088400</v>
      </c>
      <c r="J198">
        <v>1416977259</v>
      </c>
      <c r="K198" t="b">
        <v>0</v>
      </c>
      <c r="L198">
        <v>23</v>
      </c>
      <c r="M198" t="b">
        <v>1</v>
      </c>
      <c r="N198" t="s">
        <v>8269</v>
      </c>
      <c r="O198">
        <v>105</v>
      </c>
      <c r="P198">
        <v>45.48</v>
      </c>
      <c r="Q198" s="10" t="s">
        <v>8315</v>
      </c>
      <c r="R198" t="s">
        <v>8316</v>
      </c>
      <c r="S198" s="24">
        <v>41969.199756944443</v>
      </c>
      <c r="T198" s="24">
        <v>42005.208333333328</v>
      </c>
    </row>
    <row r="199" spans="1:20" ht="112" x14ac:dyDescent="0.2">
      <c r="A199">
        <v>3370</v>
      </c>
      <c r="B199" s="3" t="s">
        <v>3369</v>
      </c>
      <c r="C199" s="3" t="s">
        <v>7480</v>
      </c>
      <c r="D199" s="8">
        <v>1500</v>
      </c>
      <c r="E199" s="6">
        <v>1766</v>
      </c>
      <c r="F199" t="s">
        <v>8218</v>
      </c>
      <c r="G199" t="s">
        <v>8223</v>
      </c>
      <c r="H199" t="s">
        <v>8245</v>
      </c>
      <c r="I199">
        <v>1481961600</v>
      </c>
      <c r="J199">
        <v>1479283285</v>
      </c>
      <c r="K199" t="b">
        <v>0</v>
      </c>
      <c r="L199">
        <v>26</v>
      </c>
      <c r="M199" t="b">
        <v>1</v>
      </c>
      <c r="N199" t="s">
        <v>8269</v>
      </c>
      <c r="O199">
        <v>118</v>
      </c>
      <c r="P199">
        <v>67.92</v>
      </c>
      <c r="Q199" s="10" t="s">
        <v>8315</v>
      </c>
      <c r="R199" t="s">
        <v>8316</v>
      </c>
      <c r="S199" s="24">
        <v>42690.334317129629</v>
      </c>
      <c r="T199" s="24">
        <v>42721.333333333328</v>
      </c>
    </row>
    <row r="200" spans="1:20" ht="128" x14ac:dyDescent="0.2">
      <c r="A200">
        <v>3371</v>
      </c>
      <c r="B200" s="3" t="s">
        <v>3370</v>
      </c>
      <c r="C200" s="3" t="s">
        <v>7481</v>
      </c>
      <c r="D200" s="8">
        <v>200</v>
      </c>
      <c r="E200" s="6">
        <v>277</v>
      </c>
      <c r="F200" t="s">
        <v>8218</v>
      </c>
      <c r="G200" t="s">
        <v>8223</v>
      </c>
      <c r="H200" t="s">
        <v>8245</v>
      </c>
      <c r="I200">
        <v>1449089965</v>
      </c>
      <c r="J200">
        <v>1446670765</v>
      </c>
      <c r="K200" t="b">
        <v>0</v>
      </c>
      <c r="L200">
        <v>9</v>
      </c>
      <c r="M200" t="b">
        <v>1</v>
      </c>
      <c r="N200" t="s">
        <v>8269</v>
      </c>
      <c r="O200">
        <v>139</v>
      </c>
      <c r="P200">
        <v>30.78</v>
      </c>
      <c r="Q200" s="10" t="s">
        <v>8315</v>
      </c>
      <c r="R200" t="s">
        <v>8316</v>
      </c>
      <c r="S200" s="24">
        <v>42312.874594907407</v>
      </c>
      <c r="T200" s="24">
        <v>42340.874594907407</v>
      </c>
    </row>
    <row r="201" spans="1:20" ht="176" x14ac:dyDescent="0.2">
      <c r="A201">
        <v>3372</v>
      </c>
      <c r="B201" s="3" t="s">
        <v>3371</v>
      </c>
      <c r="C201" s="3" t="s">
        <v>7482</v>
      </c>
      <c r="D201" s="8">
        <v>1000</v>
      </c>
      <c r="E201" s="6">
        <v>1035</v>
      </c>
      <c r="F201" t="s">
        <v>8218</v>
      </c>
      <c r="G201" t="s">
        <v>8223</v>
      </c>
      <c r="H201" t="s">
        <v>8245</v>
      </c>
      <c r="I201">
        <v>1408942740</v>
      </c>
      <c r="J201">
        <v>1407157756</v>
      </c>
      <c r="K201" t="b">
        <v>0</v>
      </c>
      <c r="L201">
        <v>27</v>
      </c>
      <c r="M201" t="b">
        <v>1</v>
      </c>
      <c r="N201" t="s">
        <v>8269</v>
      </c>
      <c r="O201">
        <v>104</v>
      </c>
      <c r="P201">
        <v>38.33</v>
      </c>
      <c r="Q201" s="10" t="s">
        <v>8315</v>
      </c>
      <c r="R201" t="s">
        <v>8316</v>
      </c>
      <c r="S201" s="24">
        <v>41855.548101851848</v>
      </c>
      <c r="T201" s="24">
        <v>41876.207638888889</v>
      </c>
    </row>
    <row r="202" spans="1:20" ht="240" x14ac:dyDescent="0.2">
      <c r="A202">
        <v>3376</v>
      </c>
      <c r="B202" s="3" t="s">
        <v>3375</v>
      </c>
      <c r="C202" s="3" t="s">
        <v>7486</v>
      </c>
      <c r="D202" s="8">
        <v>8000</v>
      </c>
      <c r="E202" s="6">
        <v>8001</v>
      </c>
      <c r="F202" t="s">
        <v>8218</v>
      </c>
      <c r="G202" t="s">
        <v>8223</v>
      </c>
      <c r="H202" t="s">
        <v>8245</v>
      </c>
      <c r="I202">
        <v>1429976994</v>
      </c>
      <c r="J202">
        <v>1424796594</v>
      </c>
      <c r="K202" t="b">
        <v>0</v>
      </c>
      <c r="L202">
        <v>19</v>
      </c>
      <c r="M202" t="b">
        <v>1</v>
      </c>
      <c r="N202" t="s">
        <v>8269</v>
      </c>
      <c r="O202">
        <v>100</v>
      </c>
      <c r="P202">
        <v>421.11</v>
      </c>
      <c r="Q202" s="10" t="s">
        <v>8315</v>
      </c>
      <c r="R202" t="s">
        <v>8316</v>
      </c>
      <c r="S202" s="24">
        <v>42059.701319444444</v>
      </c>
      <c r="T202" s="24">
        <v>42119.659652777773</v>
      </c>
    </row>
    <row r="203" spans="1:20" ht="192" x14ac:dyDescent="0.2">
      <c r="A203">
        <v>3380</v>
      </c>
      <c r="B203" s="3" t="s">
        <v>3379</v>
      </c>
      <c r="C203" s="3" t="s">
        <v>7490</v>
      </c>
      <c r="D203" s="8">
        <v>3000</v>
      </c>
      <c r="E203" s="6">
        <v>3133</v>
      </c>
      <c r="F203" t="s">
        <v>8218</v>
      </c>
      <c r="G203" t="s">
        <v>8223</v>
      </c>
      <c r="H203" t="s">
        <v>8245</v>
      </c>
      <c r="I203">
        <v>1417305178</v>
      </c>
      <c r="J203">
        <v>1414277578</v>
      </c>
      <c r="K203" t="b">
        <v>0</v>
      </c>
      <c r="L203">
        <v>28</v>
      </c>
      <c r="M203" t="b">
        <v>1</v>
      </c>
      <c r="N203" t="s">
        <v>8269</v>
      </c>
      <c r="O203">
        <v>104</v>
      </c>
      <c r="P203">
        <v>111.89</v>
      </c>
      <c r="Q203" s="10" t="s">
        <v>8315</v>
      </c>
      <c r="R203" t="s">
        <v>8316</v>
      </c>
      <c r="S203" s="24">
        <v>41937.95344907407</v>
      </c>
      <c r="T203" s="24">
        <v>41972.995115740734</v>
      </c>
    </row>
    <row r="204" spans="1:20" ht="208" x14ac:dyDescent="0.2">
      <c r="A204">
        <v>3381</v>
      </c>
      <c r="B204" s="3" t="s">
        <v>3380</v>
      </c>
      <c r="C204" s="3" t="s">
        <v>7491</v>
      </c>
      <c r="D204" s="8">
        <v>4000</v>
      </c>
      <c r="E204" s="6">
        <v>4090</v>
      </c>
      <c r="F204" t="s">
        <v>8218</v>
      </c>
      <c r="G204" t="s">
        <v>8223</v>
      </c>
      <c r="H204" t="s">
        <v>8245</v>
      </c>
      <c r="I204">
        <v>1426044383</v>
      </c>
      <c r="J204">
        <v>1423455983</v>
      </c>
      <c r="K204" t="b">
        <v>0</v>
      </c>
      <c r="L204">
        <v>48</v>
      </c>
      <c r="M204" t="b">
        <v>1</v>
      </c>
      <c r="N204" t="s">
        <v>8269</v>
      </c>
      <c r="O204">
        <v>102</v>
      </c>
      <c r="P204">
        <v>85.21</v>
      </c>
      <c r="Q204" s="10" t="s">
        <v>8315</v>
      </c>
      <c r="R204" t="s">
        <v>8316</v>
      </c>
      <c r="S204" s="24">
        <v>42044.184988425928</v>
      </c>
      <c r="T204" s="24">
        <v>42074.143321759257</v>
      </c>
    </row>
    <row r="205" spans="1:20" ht="192" x14ac:dyDescent="0.2">
      <c r="A205">
        <v>3383</v>
      </c>
      <c r="B205" s="3" t="s">
        <v>3382</v>
      </c>
      <c r="C205" s="3" t="s">
        <v>7493</v>
      </c>
      <c r="D205" s="8">
        <v>1750</v>
      </c>
      <c r="E205" s="6">
        <v>1955</v>
      </c>
      <c r="F205" t="s">
        <v>8218</v>
      </c>
      <c r="G205" t="s">
        <v>8223</v>
      </c>
      <c r="H205" t="s">
        <v>8245</v>
      </c>
      <c r="I205">
        <v>1466707620</v>
      </c>
      <c r="J205">
        <v>1464979620</v>
      </c>
      <c r="K205" t="b">
        <v>0</v>
      </c>
      <c r="L205">
        <v>30</v>
      </c>
      <c r="M205" t="b">
        <v>1</v>
      </c>
      <c r="N205" t="s">
        <v>8269</v>
      </c>
      <c r="O205">
        <v>112</v>
      </c>
      <c r="P205">
        <v>65.17</v>
      </c>
      <c r="Q205" s="10" t="s">
        <v>8315</v>
      </c>
      <c r="R205" t="s">
        <v>8316</v>
      </c>
      <c r="S205" s="24">
        <v>42524.782638888893</v>
      </c>
      <c r="T205" s="24">
        <v>42544.782638888893</v>
      </c>
    </row>
    <row r="206" spans="1:20" ht="208" x14ac:dyDescent="0.2">
      <c r="A206">
        <v>3384</v>
      </c>
      <c r="B206" s="3" t="s">
        <v>3383</v>
      </c>
      <c r="C206" s="3" t="s">
        <v>7494</v>
      </c>
      <c r="D206" s="8">
        <v>6000</v>
      </c>
      <c r="E206" s="6">
        <v>6000.66</v>
      </c>
      <c r="F206" t="s">
        <v>8218</v>
      </c>
      <c r="G206" t="s">
        <v>8223</v>
      </c>
      <c r="H206" t="s">
        <v>8245</v>
      </c>
      <c r="I206">
        <v>1448074800</v>
      </c>
      <c r="J206">
        <v>1444874768</v>
      </c>
      <c r="K206" t="b">
        <v>0</v>
      </c>
      <c r="L206">
        <v>64</v>
      </c>
      <c r="M206" t="b">
        <v>1</v>
      </c>
      <c r="N206" t="s">
        <v>8269</v>
      </c>
      <c r="O206">
        <v>100</v>
      </c>
      <c r="P206">
        <v>93.76</v>
      </c>
      <c r="Q206" s="10" t="s">
        <v>8315</v>
      </c>
      <c r="R206" t="s">
        <v>8316</v>
      </c>
      <c r="S206" s="24">
        <v>42292.087592592594</v>
      </c>
      <c r="T206" s="24">
        <v>42329.125</v>
      </c>
    </row>
    <row r="207" spans="1:20" ht="192" x14ac:dyDescent="0.2">
      <c r="A207">
        <v>3385</v>
      </c>
      <c r="B207" s="3" t="s">
        <v>3384</v>
      </c>
      <c r="C207" s="3" t="s">
        <v>7495</v>
      </c>
      <c r="D207" s="8">
        <v>2000</v>
      </c>
      <c r="E207" s="6">
        <v>2000</v>
      </c>
      <c r="F207" t="s">
        <v>8218</v>
      </c>
      <c r="G207" t="s">
        <v>8223</v>
      </c>
      <c r="H207" t="s">
        <v>8245</v>
      </c>
      <c r="I207">
        <v>1418244552</v>
      </c>
      <c r="J207">
        <v>1415652552</v>
      </c>
      <c r="K207" t="b">
        <v>0</v>
      </c>
      <c r="L207">
        <v>15</v>
      </c>
      <c r="M207" t="b">
        <v>1</v>
      </c>
      <c r="N207" t="s">
        <v>8269</v>
      </c>
      <c r="O207">
        <v>100</v>
      </c>
      <c r="P207">
        <v>133.33000000000001</v>
      </c>
      <c r="Q207" s="10" t="s">
        <v>8315</v>
      </c>
      <c r="R207" t="s">
        <v>8316</v>
      </c>
      <c r="S207" s="24">
        <v>41953.8675</v>
      </c>
      <c r="T207" s="24">
        <v>41983.8675</v>
      </c>
    </row>
    <row r="208" spans="1:20" ht="192" x14ac:dyDescent="0.2">
      <c r="A208">
        <v>3386</v>
      </c>
      <c r="B208" s="3" t="s">
        <v>3385</v>
      </c>
      <c r="C208" s="3" t="s">
        <v>7496</v>
      </c>
      <c r="D208" s="8">
        <v>2000</v>
      </c>
      <c r="E208" s="6">
        <v>2100</v>
      </c>
      <c r="F208" t="s">
        <v>8218</v>
      </c>
      <c r="G208" t="s">
        <v>8223</v>
      </c>
      <c r="H208" t="s">
        <v>8245</v>
      </c>
      <c r="I208">
        <v>1417620506</v>
      </c>
      <c r="J208">
        <v>1415028506</v>
      </c>
      <c r="K208" t="b">
        <v>0</v>
      </c>
      <c r="L208">
        <v>41</v>
      </c>
      <c r="M208" t="b">
        <v>1</v>
      </c>
      <c r="N208" t="s">
        <v>8269</v>
      </c>
      <c r="O208">
        <v>105</v>
      </c>
      <c r="P208">
        <v>51.22</v>
      </c>
      <c r="Q208" s="10" t="s">
        <v>8315</v>
      </c>
      <c r="R208" t="s">
        <v>8316</v>
      </c>
      <c r="S208" s="24">
        <v>41946.644745370373</v>
      </c>
      <c r="T208" s="24">
        <v>41976.644745370373</v>
      </c>
    </row>
    <row r="209" spans="1:20" ht="240" x14ac:dyDescent="0.2">
      <c r="A209">
        <v>3387</v>
      </c>
      <c r="B209" s="3" t="s">
        <v>3386</v>
      </c>
      <c r="C209" s="3" t="s">
        <v>7497</v>
      </c>
      <c r="D209" s="8">
        <v>3000</v>
      </c>
      <c r="E209" s="6">
        <v>3506</v>
      </c>
      <c r="F209" t="s">
        <v>8218</v>
      </c>
      <c r="G209" t="s">
        <v>8223</v>
      </c>
      <c r="H209" t="s">
        <v>8245</v>
      </c>
      <c r="I209">
        <v>1418581088</v>
      </c>
      <c r="J209">
        <v>1415125088</v>
      </c>
      <c r="K209" t="b">
        <v>0</v>
      </c>
      <c r="L209">
        <v>35</v>
      </c>
      <c r="M209" t="b">
        <v>1</v>
      </c>
      <c r="N209" t="s">
        <v>8269</v>
      </c>
      <c r="O209">
        <v>117</v>
      </c>
      <c r="P209">
        <v>100.17</v>
      </c>
      <c r="Q209" s="10" t="s">
        <v>8315</v>
      </c>
      <c r="R209" t="s">
        <v>8316</v>
      </c>
      <c r="S209" s="24">
        <v>41947.762592592589</v>
      </c>
      <c r="T209" s="24">
        <v>41987.762592592597</v>
      </c>
    </row>
    <row r="210" spans="1:20" ht="192" x14ac:dyDescent="0.2">
      <c r="A210">
        <v>3389</v>
      </c>
      <c r="B210" s="3" t="s">
        <v>3388</v>
      </c>
      <c r="C210" s="3" t="s">
        <v>7499</v>
      </c>
      <c r="D210" s="8">
        <v>10000</v>
      </c>
      <c r="E210" s="6">
        <v>11450</v>
      </c>
      <c r="F210" t="s">
        <v>8218</v>
      </c>
      <c r="G210" t="s">
        <v>8223</v>
      </c>
      <c r="H210" t="s">
        <v>8245</v>
      </c>
      <c r="I210">
        <v>1464960682</v>
      </c>
      <c r="J210">
        <v>1462368682</v>
      </c>
      <c r="K210" t="b">
        <v>0</v>
      </c>
      <c r="L210">
        <v>62</v>
      </c>
      <c r="M210" t="b">
        <v>1</v>
      </c>
      <c r="N210" t="s">
        <v>8269</v>
      </c>
      <c r="O210">
        <v>115</v>
      </c>
      <c r="P210">
        <v>184.68</v>
      </c>
      <c r="Q210" s="10" t="s">
        <v>8315</v>
      </c>
      <c r="R210" t="s">
        <v>8316</v>
      </c>
      <c r="S210" s="24">
        <v>42494.563449074078</v>
      </c>
      <c r="T210" s="24">
        <v>42524.563449074078</v>
      </c>
    </row>
    <row r="211" spans="1:20" ht="208" x14ac:dyDescent="0.2">
      <c r="A211">
        <v>3390</v>
      </c>
      <c r="B211" s="3" t="s">
        <v>3389</v>
      </c>
      <c r="C211" s="3" t="s">
        <v>7500</v>
      </c>
      <c r="D211" s="8">
        <v>1500</v>
      </c>
      <c r="E211" s="6">
        <v>1536</v>
      </c>
      <c r="F211" t="s">
        <v>8218</v>
      </c>
      <c r="G211" t="s">
        <v>8223</v>
      </c>
      <c r="H211" t="s">
        <v>8245</v>
      </c>
      <c r="I211">
        <v>1405017345</v>
      </c>
      <c r="J211">
        <v>1403721345</v>
      </c>
      <c r="K211" t="b">
        <v>0</v>
      </c>
      <c r="L211">
        <v>22</v>
      </c>
      <c r="M211" t="b">
        <v>1</v>
      </c>
      <c r="N211" t="s">
        <v>8269</v>
      </c>
      <c r="O211">
        <v>102</v>
      </c>
      <c r="P211">
        <v>69.819999999999993</v>
      </c>
      <c r="Q211" s="10" t="s">
        <v>8315</v>
      </c>
      <c r="R211" t="s">
        <v>8316</v>
      </c>
      <c r="S211" s="24">
        <v>41815.774826388886</v>
      </c>
      <c r="T211" s="24">
        <v>41830.774826388886</v>
      </c>
    </row>
    <row r="212" spans="1:20" ht="208" x14ac:dyDescent="0.2">
      <c r="A212">
        <v>3391</v>
      </c>
      <c r="B212" s="3" t="s">
        <v>3390</v>
      </c>
      <c r="C212" s="3" t="s">
        <v>7501</v>
      </c>
      <c r="D212" s="8">
        <v>500</v>
      </c>
      <c r="E212" s="6">
        <v>1115</v>
      </c>
      <c r="F212" t="s">
        <v>8218</v>
      </c>
      <c r="G212" t="s">
        <v>8223</v>
      </c>
      <c r="H212" t="s">
        <v>8245</v>
      </c>
      <c r="I212">
        <v>1407536880</v>
      </c>
      <c r="J212">
        <v>1404997548</v>
      </c>
      <c r="K212" t="b">
        <v>0</v>
      </c>
      <c r="L212">
        <v>18</v>
      </c>
      <c r="M212" t="b">
        <v>1</v>
      </c>
      <c r="N212" t="s">
        <v>8269</v>
      </c>
      <c r="O212">
        <v>223</v>
      </c>
      <c r="P212">
        <v>61.94</v>
      </c>
      <c r="Q212" s="10" t="s">
        <v>8315</v>
      </c>
      <c r="R212" t="s">
        <v>8316</v>
      </c>
      <c r="S212" s="24">
        <v>41830.545694444445</v>
      </c>
      <c r="T212" s="24">
        <v>41859.936111111114</v>
      </c>
    </row>
    <row r="213" spans="1:20" ht="192" x14ac:dyDescent="0.2">
      <c r="A213">
        <v>3393</v>
      </c>
      <c r="B213" s="3" t="s">
        <v>3392</v>
      </c>
      <c r="C213" s="3" t="s">
        <v>7503</v>
      </c>
      <c r="D213" s="8">
        <v>1500</v>
      </c>
      <c r="E213" s="6">
        <v>1587</v>
      </c>
      <c r="F213" t="s">
        <v>8218</v>
      </c>
      <c r="G213" t="s">
        <v>8223</v>
      </c>
      <c r="H213" t="s">
        <v>8245</v>
      </c>
      <c r="I213">
        <v>1415234760</v>
      </c>
      <c r="J213">
        <v>1413065230</v>
      </c>
      <c r="K213" t="b">
        <v>0</v>
      </c>
      <c r="L213">
        <v>44</v>
      </c>
      <c r="M213" t="b">
        <v>1</v>
      </c>
      <c r="N213" t="s">
        <v>8269</v>
      </c>
      <c r="O213">
        <v>106</v>
      </c>
      <c r="P213">
        <v>36.07</v>
      </c>
      <c r="Q213" s="10" t="s">
        <v>8315</v>
      </c>
      <c r="R213" t="s">
        <v>8316</v>
      </c>
      <c r="S213" s="24">
        <v>41923.921643518523</v>
      </c>
      <c r="T213" s="24">
        <v>41949.031944444447</v>
      </c>
    </row>
    <row r="214" spans="1:20" ht="176" x14ac:dyDescent="0.2">
      <c r="A214">
        <v>3396</v>
      </c>
      <c r="B214" s="3" t="s">
        <v>3395</v>
      </c>
      <c r="C214" s="3" t="s">
        <v>7506</v>
      </c>
      <c r="D214" s="8">
        <v>1500</v>
      </c>
      <c r="E214" s="6">
        <v>1565</v>
      </c>
      <c r="F214" t="s">
        <v>8218</v>
      </c>
      <c r="G214" t="s">
        <v>8223</v>
      </c>
      <c r="H214" t="s">
        <v>8245</v>
      </c>
      <c r="I214">
        <v>1401595140</v>
      </c>
      <c r="J214">
        <v>1399286589</v>
      </c>
      <c r="K214" t="b">
        <v>0</v>
      </c>
      <c r="L214">
        <v>28</v>
      </c>
      <c r="M214" t="b">
        <v>1</v>
      </c>
      <c r="N214" t="s">
        <v>8269</v>
      </c>
      <c r="O214">
        <v>104</v>
      </c>
      <c r="P214">
        <v>55.89</v>
      </c>
      <c r="Q214" s="10" t="s">
        <v>8315</v>
      </c>
      <c r="R214" t="s">
        <v>8316</v>
      </c>
      <c r="S214" s="24">
        <v>41764.44663194444</v>
      </c>
      <c r="T214" s="24">
        <v>41791.165972222225</v>
      </c>
    </row>
    <row r="215" spans="1:20" ht="224" x14ac:dyDescent="0.2">
      <c r="A215">
        <v>3398</v>
      </c>
      <c r="B215" s="3" t="s">
        <v>3397</v>
      </c>
      <c r="C215" s="3" t="s">
        <v>7508</v>
      </c>
      <c r="D215" s="8">
        <v>4000</v>
      </c>
      <c r="E215" s="6">
        <v>4443</v>
      </c>
      <c r="F215" t="s">
        <v>8218</v>
      </c>
      <c r="G215" t="s">
        <v>8223</v>
      </c>
      <c r="H215" t="s">
        <v>8245</v>
      </c>
      <c r="I215">
        <v>1416589200</v>
      </c>
      <c r="J215">
        <v>1414605776</v>
      </c>
      <c r="K215" t="b">
        <v>0</v>
      </c>
      <c r="L215">
        <v>65</v>
      </c>
      <c r="M215" t="b">
        <v>1</v>
      </c>
      <c r="N215" t="s">
        <v>8269</v>
      </c>
      <c r="O215">
        <v>111</v>
      </c>
      <c r="P215">
        <v>68.349999999999994</v>
      </c>
      <c r="Q215" s="10" t="s">
        <v>8315</v>
      </c>
      <c r="R215" t="s">
        <v>8316</v>
      </c>
      <c r="S215" s="24">
        <v>41941.75203703704</v>
      </c>
      <c r="T215" s="24">
        <v>41964.708333333328</v>
      </c>
    </row>
    <row r="216" spans="1:20" ht="224" x14ac:dyDescent="0.2">
      <c r="A216">
        <v>3400</v>
      </c>
      <c r="B216" s="3" t="s">
        <v>3399</v>
      </c>
      <c r="C216" s="3" t="s">
        <v>7510</v>
      </c>
      <c r="D216" s="8">
        <v>10000</v>
      </c>
      <c r="E216" s="6">
        <v>10041</v>
      </c>
      <c r="F216" t="s">
        <v>8218</v>
      </c>
      <c r="G216" t="s">
        <v>8223</v>
      </c>
      <c r="H216" t="s">
        <v>8245</v>
      </c>
      <c r="I216">
        <v>1409266414</v>
      </c>
      <c r="J216">
        <v>1405378414</v>
      </c>
      <c r="K216" t="b">
        <v>0</v>
      </c>
      <c r="L216">
        <v>85</v>
      </c>
      <c r="M216" t="b">
        <v>1</v>
      </c>
      <c r="N216" t="s">
        <v>8269</v>
      </c>
      <c r="O216">
        <v>100</v>
      </c>
      <c r="P216">
        <v>118.13</v>
      </c>
      <c r="Q216" s="10" t="s">
        <v>8315</v>
      </c>
      <c r="R216" t="s">
        <v>8316</v>
      </c>
      <c r="S216" s="24">
        <v>41834.953865740739</v>
      </c>
      <c r="T216" s="24">
        <v>41879.953865740739</v>
      </c>
    </row>
    <row r="217" spans="1:20" ht="192" x14ac:dyDescent="0.2">
      <c r="A217">
        <v>3402</v>
      </c>
      <c r="B217" s="3" t="s">
        <v>3401</v>
      </c>
      <c r="C217" s="3" t="s">
        <v>7512</v>
      </c>
      <c r="D217" s="8">
        <v>15000</v>
      </c>
      <c r="E217" s="6">
        <v>16465</v>
      </c>
      <c r="F217" t="s">
        <v>8218</v>
      </c>
      <c r="G217" t="s">
        <v>8223</v>
      </c>
      <c r="H217" t="s">
        <v>8245</v>
      </c>
      <c r="I217">
        <v>1447295460</v>
      </c>
      <c r="J217">
        <v>1444747843</v>
      </c>
      <c r="K217" t="b">
        <v>0</v>
      </c>
      <c r="L217">
        <v>165</v>
      </c>
      <c r="M217" t="b">
        <v>1</v>
      </c>
      <c r="N217" t="s">
        <v>8269</v>
      </c>
      <c r="O217">
        <v>110</v>
      </c>
      <c r="P217">
        <v>99.79</v>
      </c>
      <c r="Q217" s="10" t="s">
        <v>8315</v>
      </c>
      <c r="R217" t="s">
        <v>8316</v>
      </c>
      <c r="S217" s="24">
        <v>42290.61855324074</v>
      </c>
      <c r="T217" s="24">
        <v>42320.104861111111</v>
      </c>
    </row>
    <row r="218" spans="1:20" ht="240" x14ac:dyDescent="0.2">
      <c r="A218">
        <v>3404</v>
      </c>
      <c r="B218" s="3" t="s">
        <v>3403</v>
      </c>
      <c r="C218" s="3" t="s">
        <v>7514</v>
      </c>
      <c r="D218" s="8">
        <v>500</v>
      </c>
      <c r="E218" s="6">
        <v>610</v>
      </c>
      <c r="F218" t="s">
        <v>8218</v>
      </c>
      <c r="G218" t="s">
        <v>8223</v>
      </c>
      <c r="H218" t="s">
        <v>8245</v>
      </c>
      <c r="I218">
        <v>1434542702</v>
      </c>
      <c r="J218">
        <v>1432814702</v>
      </c>
      <c r="K218" t="b">
        <v>0</v>
      </c>
      <c r="L218">
        <v>3</v>
      </c>
      <c r="M218" t="b">
        <v>1</v>
      </c>
      <c r="N218" t="s">
        <v>8269</v>
      </c>
      <c r="O218">
        <v>122</v>
      </c>
      <c r="P218">
        <v>203.33</v>
      </c>
      <c r="Q218" s="10" t="s">
        <v>8315</v>
      </c>
      <c r="R218" t="s">
        <v>8316</v>
      </c>
      <c r="S218" s="24">
        <v>42152.503495370373</v>
      </c>
      <c r="T218" s="24">
        <v>42172.503495370373</v>
      </c>
    </row>
    <row r="219" spans="1:20" ht="160" x14ac:dyDescent="0.2">
      <c r="A219">
        <v>3406</v>
      </c>
      <c r="B219" s="3" t="s">
        <v>3405</v>
      </c>
      <c r="C219" s="3" t="s">
        <v>7516</v>
      </c>
      <c r="D219" s="8">
        <v>10000</v>
      </c>
      <c r="E219" s="6">
        <v>10031</v>
      </c>
      <c r="F219" t="s">
        <v>8218</v>
      </c>
      <c r="G219" t="s">
        <v>8223</v>
      </c>
      <c r="H219" t="s">
        <v>8245</v>
      </c>
      <c r="I219">
        <v>1405511376</v>
      </c>
      <c r="J219">
        <v>1401623376</v>
      </c>
      <c r="K219" t="b">
        <v>0</v>
      </c>
      <c r="L219">
        <v>91</v>
      </c>
      <c r="M219" t="b">
        <v>1</v>
      </c>
      <c r="N219" t="s">
        <v>8269</v>
      </c>
      <c r="O219">
        <v>100</v>
      </c>
      <c r="P219">
        <v>110.23</v>
      </c>
      <c r="Q219" s="10" t="s">
        <v>8315</v>
      </c>
      <c r="R219" t="s">
        <v>8316</v>
      </c>
      <c r="S219" s="24">
        <v>41791.492777777778</v>
      </c>
      <c r="T219" s="24">
        <v>41836.492777777778</v>
      </c>
    </row>
    <row r="220" spans="1:20" ht="192" x14ac:dyDescent="0.2">
      <c r="A220">
        <v>3408</v>
      </c>
      <c r="B220" s="3" t="s">
        <v>3407</v>
      </c>
      <c r="C220" s="3" t="s">
        <v>7518</v>
      </c>
      <c r="D220" s="8">
        <v>500</v>
      </c>
      <c r="E220" s="6">
        <v>1055</v>
      </c>
      <c r="F220" t="s">
        <v>8218</v>
      </c>
      <c r="G220" t="s">
        <v>8223</v>
      </c>
      <c r="H220" t="s">
        <v>8245</v>
      </c>
      <c r="I220">
        <v>1405727304</v>
      </c>
      <c r="J220">
        <v>1403135304</v>
      </c>
      <c r="K220" t="b">
        <v>0</v>
      </c>
      <c r="L220">
        <v>18</v>
      </c>
      <c r="M220" t="b">
        <v>1</v>
      </c>
      <c r="N220" t="s">
        <v>8269</v>
      </c>
      <c r="O220">
        <v>211</v>
      </c>
      <c r="P220">
        <v>58.61</v>
      </c>
      <c r="Q220" s="10" t="s">
        <v>8315</v>
      </c>
      <c r="R220" t="s">
        <v>8316</v>
      </c>
      <c r="S220" s="24">
        <v>41808.991944444446</v>
      </c>
      <c r="T220" s="24">
        <v>41838.991944444446</v>
      </c>
    </row>
    <row r="221" spans="1:20" ht="176" x14ac:dyDescent="0.2">
      <c r="A221">
        <v>3410</v>
      </c>
      <c r="B221" s="3" t="s">
        <v>3409</v>
      </c>
      <c r="C221" s="3" t="s">
        <v>7520</v>
      </c>
      <c r="D221" s="8">
        <v>3000</v>
      </c>
      <c r="E221" s="6">
        <v>3255</v>
      </c>
      <c r="F221" t="s">
        <v>8218</v>
      </c>
      <c r="G221" t="s">
        <v>8223</v>
      </c>
      <c r="H221" t="s">
        <v>8245</v>
      </c>
      <c r="I221">
        <v>1465196400</v>
      </c>
      <c r="J221">
        <v>1462841990</v>
      </c>
      <c r="K221" t="b">
        <v>0</v>
      </c>
      <c r="L221">
        <v>40</v>
      </c>
      <c r="M221" t="b">
        <v>1</v>
      </c>
      <c r="N221" t="s">
        <v>8269</v>
      </c>
      <c r="O221">
        <v>109</v>
      </c>
      <c r="P221">
        <v>81.38</v>
      </c>
      <c r="Q221" s="10" t="s">
        <v>8315</v>
      </c>
      <c r="R221" t="s">
        <v>8316</v>
      </c>
      <c r="S221" s="24">
        <v>42500.041550925926</v>
      </c>
      <c r="T221" s="24">
        <v>42527.291666666672</v>
      </c>
    </row>
    <row r="222" spans="1:20" ht="208" x14ac:dyDescent="0.2">
      <c r="A222">
        <v>3411</v>
      </c>
      <c r="B222" s="3" t="s">
        <v>3410</v>
      </c>
      <c r="C222" s="3" t="s">
        <v>7521</v>
      </c>
      <c r="D222" s="8">
        <v>15000</v>
      </c>
      <c r="E222" s="6">
        <v>15535</v>
      </c>
      <c r="F222" t="s">
        <v>8218</v>
      </c>
      <c r="G222" t="s">
        <v>8223</v>
      </c>
      <c r="H222" t="s">
        <v>8245</v>
      </c>
      <c r="I222">
        <v>1444264372</v>
      </c>
      <c r="J222">
        <v>1442536372</v>
      </c>
      <c r="K222" t="b">
        <v>0</v>
      </c>
      <c r="L222">
        <v>78</v>
      </c>
      <c r="M222" t="b">
        <v>1</v>
      </c>
      <c r="N222" t="s">
        <v>8269</v>
      </c>
      <c r="O222">
        <v>104</v>
      </c>
      <c r="P222">
        <v>199.17</v>
      </c>
      <c r="Q222" s="10" t="s">
        <v>8315</v>
      </c>
      <c r="R222" t="s">
        <v>8316</v>
      </c>
      <c r="S222" s="24">
        <v>42265.022824074069</v>
      </c>
      <c r="T222" s="24">
        <v>42285.022824074069</v>
      </c>
    </row>
    <row r="223" spans="1:20" ht="208" x14ac:dyDescent="0.2">
      <c r="A223">
        <v>3413</v>
      </c>
      <c r="B223" s="3" t="s">
        <v>3412</v>
      </c>
      <c r="C223" s="3" t="s">
        <v>7523</v>
      </c>
      <c r="D223" s="8">
        <v>500</v>
      </c>
      <c r="E223" s="6">
        <v>650</v>
      </c>
      <c r="F223" t="s">
        <v>8218</v>
      </c>
      <c r="G223" t="s">
        <v>8223</v>
      </c>
      <c r="H223" t="s">
        <v>8245</v>
      </c>
      <c r="I223">
        <v>1425099540</v>
      </c>
      <c r="J223">
        <v>1424280938</v>
      </c>
      <c r="K223" t="b">
        <v>0</v>
      </c>
      <c r="L223">
        <v>14</v>
      </c>
      <c r="M223" t="b">
        <v>1</v>
      </c>
      <c r="N223" t="s">
        <v>8269</v>
      </c>
      <c r="O223">
        <v>130</v>
      </c>
      <c r="P223">
        <v>46.43</v>
      </c>
      <c r="Q223" s="10" t="s">
        <v>8315</v>
      </c>
      <c r="R223" t="s">
        <v>8316</v>
      </c>
      <c r="S223" s="24">
        <v>42053.733078703706</v>
      </c>
      <c r="T223" s="24">
        <v>42063.207638888889</v>
      </c>
    </row>
    <row r="224" spans="1:20" ht="208" x14ac:dyDescent="0.2">
      <c r="A224">
        <v>3414</v>
      </c>
      <c r="B224" s="3" t="s">
        <v>3413</v>
      </c>
      <c r="C224" s="3" t="s">
        <v>7524</v>
      </c>
      <c r="D224" s="8">
        <v>3000</v>
      </c>
      <c r="E224" s="6">
        <v>3105</v>
      </c>
      <c r="F224" t="s">
        <v>8218</v>
      </c>
      <c r="G224" t="s">
        <v>8223</v>
      </c>
      <c r="H224" t="s">
        <v>8245</v>
      </c>
      <c r="I224">
        <v>1480579140</v>
      </c>
      <c r="J224">
        <v>1478030325</v>
      </c>
      <c r="K224" t="b">
        <v>0</v>
      </c>
      <c r="L224">
        <v>44</v>
      </c>
      <c r="M224" t="b">
        <v>1</v>
      </c>
      <c r="N224" t="s">
        <v>8269</v>
      </c>
      <c r="O224">
        <v>104</v>
      </c>
      <c r="P224">
        <v>70.569999999999993</v>
      </c>
      <c r="Q224" s="10" t="s">
        <v>8315</v>
      </c>
      <c r="R224" t="s">
        <v>8316</v>
      </c>
      <c r="S224" s="24">
        <v>42675.832465277781</v>
      </c>
      <c r="T224" s="24">
        <v>42705.332638888889</v>
      </c>
    </row>
    <row r="225" spans="1:20" ht="144" x14ac:dyDescent="0.2">
      <c r="A225">
        <v>3415</v>
      </c>
      <c r="B225" s="3" t="s">
        <v>3414</v>
      </c>
      <c r="C225" s="3" t="s">
        <v>7525</v>
      </c>
      <c r="D225" s="8">
        <v>200</v>
      </c>
      <c r="E225" s="6">
        <v>200</v>
      </c>
      <c r="F225" t="s">
        <v>8218</v>
      </c>
      <c r="G225" t="s">
        <v>8223</v>
      </c>
      <c r="H225" t="s">
        <v>8245</v>
      </c>
      <c r="I225">
        <v>1460935800</v>
      </c>
      <c r="J225">
        <v>1459999656</v>
      </c>
      <c r="K225" t="b">
        <v>0</v>
      </c>
      <c r="L225">
        <v>9</v>
      </c>
      <c r="M225" t="b">
        <v>1</v>
      </c>
      <c r="N225" t="s">
        <v>8269</v>
      </c>
      <c r="O225">
        <v>100</v>
      </c>
      <c r="P225">
        <v>22.22</v>
      </c>
      <c r="Q225" s="10" t="s">
        <v>8315</v>
      </c>
      <c r="R225" t="s">
        <v>8316</v>
      </c>
      <c r="S225" s="24">
        <v>42467.144166666665</v>
      </c>
      <c r="T225" s="24">
        <v>42477.979166666672</v>
      </c>
    </row>
    <row r="226" spans="1:20" ht="192" x14ac:dyDescent="0.2">
      <c r="A226">
        <v>3417</v>
      </c>
      <c r="B226" s="3" t="s">
        <v>3416</v>
      </c>
      <c r="C226" s="3" t="s">
        <v>7527</v>
      </c>
      <c r="D226" s="8">
        <v>1700</v>
      </c>
      <c r="E226" s="6">
        <v>1700.01</v>
      </c>
      <c r="F226" t="s">
        <v>8218</v>
      </c>
      <c r="G226" t="s">
        <v>8223</v>
      </c>
      <c r="H226" t="s">
        <v>8245</v>
      </c>
      <c r="I226">
        <v>1414284180</v>
      </c>
      <c r="J226">
        <v>1410558948</v>
      </c>
      <c r="K226" t="b">
        <v>0</v>
      </c>
      <c r="L226">
        <v>45</v>
      </c>
      <c r="M226" t="b">
        <v>1</v>
      </c>
      <c r="N226" t="s">
        <v>8269</v>
      </c>
      <c r="O226">
        <v>100</v>
      </c>
      <c r="P226">
        <v>37.78</v>
      </c>
      <c r="Q226" s="10" t="s">
        <v>8315</v>
      </c>
      <c r="R226" t="s">
        <v>8316</v>
      </c>
      <c r="S226" s="24">
        <v>41894.91375</v>
      </c>
      <c r="T226" s="24">
        <v>41938.029861111114</v>
      </c>
    </row>
    <row r="227" spans="1:20" ht="224" x14ac:dyDescent="0.2">
      <c r="A227">
        <v>3418</v>
      </c>
      <c r="B227" s="3" t="s">
        <v>3417</v>
      </c>
      <c r="C227" s="3" t="s">
        <v>7528</v>
      </c>
      <c r="D227" s="8">
        <v>4000</v>
      </c>
      <c r="E227" s="6">
        <v>4035</v>
      </c>
      <c r="F227" t="s">
        <v>8218</v>
      </c>
      <c r="G227" t="s">
        <v>8223</v>
      </c>
      <c r="H227" t="s">
        <v>8245</v>
      </c>
      <c r="I227">
        <v>1400875307</v>
      </c>
      <c r="J227">
        <v>1398283307</v>
      </c>
      <c r="K227" t="b">
        <v>0</v>
      </c>
      <c r="L227">
        <v>56</v>
      </c>
      <c r="M227" t="b">
        <v>1</v>
      </c>
      <c r="N227" t="s">
        <v>8269</v>
      </c>
      <c r="O227">
        <v>101</v>
      </c>
      <c r="P227">
        <v>72.05</v>
      </c>
      <c r="Q227" s="10" t="s">
        <v>8315</v>
      </c>
      <c r="R227" t="s">
        <v>8316</v>
      </c>
      <c r="S227" s="24">
        <v>41752.83457175926</v>
      </c>
      <c r="T227" s="24">
        <v>41782.83457175926</v>
      </c>
    </row>
    <row r="228" spans="1:20" ht="208" x14ac:dyDescent="0.2">
      <c r="A228">
        <v>3421</v>
      </c>
      <c r="B228" s="3" t="s">
        <v>3420</v>
      </c>
      <c r="C228" s="3" t="s">
        <v>7531</v>
      </c>
      <c r="D228" s="8">
        <v>10000</v>
      </c>
      <c r="E228" s="6">
        <v>10115</v>
      </c>
      <c r="F228" t="s">
        <v>8218</v>
      </c>
      <c r="G228" t="s">
        <v>8223</v>
      </c>
      <c r="H228" t="s">
        <v>8245</v>
      </c>
      <c r="I228">
        <v>1425495563</v>
      </c>
      <c r="J228">
        <v>1422903563</v>
      </c>
      <c r="K228" t="b">
        <v>0</v>
      </c>
      <c r="L228">
        <v>98</v>
      </c>
      <c r="M228" t="b">
        <v>1</v>
      </c>
      <c r="N228" t="s">
        <v>8269</v>
      </c>
      <c r="O228">
        <v>101</v>
      </c>
      <c r="P228">
        <v>103.21</v>
      </c>
      <c r="Q228" s="10" t="s">
        <v>8315</v>
      </c>
      <c r="R228" t="s">
        <v>8316</v>
      </c>
      <c r="S228" s="24">
        <v>42037.791238425925</v>
      </c>
      <c r="T228" s="24">
        <v>42067.791238425925</v>
      </c>
    </row>
    <row r="229" spans="1:20" ht="144" x14ac:dyDescent="0.2">
      <c r="A229">
        <v>3423</v>
      </c>
      <c r="B229" s="3" t="s">
        <v>3422</v>
      </c>
      <c r="C229" s="3" t="s">
        <v>7533</v>
      </c>
      <c r="D229" s="8">
        <v>250</v>
      </c>
      <c r="E229" s="6">
        <v>350</v>
      </c>
      <c r="F229" t="s">
        <v>8218</v>
      </c>
      <c r="G229" t="s">
        <v>8223</v>
      </c>
      <c r="H229" t="s">
        <v>8245</v>
      </c>
      <c r="I229">
        <v>1429912341</v>
      </c>
      <c r="J229">
        <v>1427320341</v>
      </c>
      <c r="K229" t="b">
        <v>0</v>
      </c>
      <c r="L229">
        <v>10</v>
      </c>
      <c r="M229" t="b">
        <v>1</v>
      </c>
      <c r="N229" t="s">
        <v>8269</v>
      </c>
      <c r="O229">
        <v>140</v>
      </c>
      <c r="P229">
        <v>35</v>
      </c>
      <c r="Q229" s="10" t="s">
        <v>8315</v>
      </c>
      <c r="R229" t="s">
        <v>8316</v>
      </c>
      <c r="S229" s="24">
        <v>42088.911354166667</v>
      </c>
      <c r="T229" s="24">
        <v>42118.911354166667</v>
      </c>
    </row>
    <row r="230" spans="1:20" ht="208" x14ac:dyDescent="0.2">
      <c r="A230">
        <v>3424</v>
      </c>
      <c r="B230" s="3" t="s">
        <v>3423</v>
      </c>
      <c r="C230" s="3" t="s">
        <v>7534</v>
      </c>
      <c r="D230" s="8">
        <v>6000</v>
      </c>
      <c r="E230" s="6">
        <v>6215</v>
      </c>
      <c r="F230" t="s">
        <v>8218</v>
      </c>
      <c r="G230" t="s">
        <v>8223</v>
      </c>
      <c r="H230" t="s">
        <v>8245</v>
      </c>
      <c r="I230">
        <v>1423119540</v>
      </c>
      <c r="J230">
        <v>1421252084</v>
      </c>
      <c r="K230" t="b">
        <v>0</v>
      </c>
      <c r="L230">
        <v>76</v>
      </c>
      <c r="M230" t="b">
        <v>1</v>
      </c>
      <c r="N230" t="s">
        <v>8269</v>
      </c>
      <c r="O230">
        <v>104</v>
      </c>
      <c r="P230">
        <v>81.78</v>
      </c>
      <c r="Q230" s="10" t="s">
        <v>8315</v>
      </c>
      <c r="R230" t="s">
        <v>8316</v>
      </c>
      <c r="S230" s="24">
        <v>42018.676898148144</v>
      </c>
      <c r="T230" s="24">
        <v>42040.290972222225</v>
      </c>
    </row>
    <row r="231" spans="1:20" ht="192" x14ac:dyDescent="0.2">
      <c r="A231">
        <v>3425</v>
      </c>
      <c r="B231" s="3" t="s">
        <v>3424</v>
      </c>
      <c r="C231" s="3" t="s">
        <v>7535</v>
      </c>
      <c r="D231" s="8">
        <v>30000</v>
      </c>
      <c r="E231" s="6">
        <v>30891.1</v>
      </c>
      <c r="F231" t="s">
        <v>8218</v>
      </c>
      <c r="G231" t="s">
        <v>8223</v>
      </c>
      <c r="H231" t="s">
        <v>8245</v>
      </c>
      <c r="I231">
        <v>1412434136</v>
      </c>
      <c r="J231">
        <v>1409669336</v>
      </c>
      <c r="K231" t="b">
        <v>0</v>
      </c>
      <c r="L231">
        <v>104</v>
      </c>
      <c r="M231" t="b">
        <v>1</v>
      </c>
      <c r="N231" t="s">
        <v>8269</v>
      </c>
      <c r="O231">
        <v>103</v>
      </c>
      <c r="P231">
        <v>297.02999999999997</v>
      </c>
      <c r="Q231" s="10" t="s">
        <v>8315</v>
      </c>
      <c r="R231" t="s">
        <v>8316</v>
      </c>
      <c r="S231" s="24">
        <v>41884.617314814815</v>
      </c>
      <c r="T231" s="24">
        <v>41916.617314814815</v>
      </c>
    </row>
    <row r="232" spans="1:20" ht="176" x14ac:dyDescent="0.2">
      <c r="A232">
        <v>3426</v>
      </c>
      <c r="B232" s="3" t="s">
        <v>3425</v>
      </c>
      <c r="C232" s="3" t="s">
        <v>7536</v>
      </c>
      <c r="D232" s="8">
        <v>3750</v>
      </c>
      <c r="E232" s="6">
        <v>4055</v>
      </c>
      <c r="F232" t="s">
        <v>8218</v>
      </c>
      <c r="G232" t="s">
        <v>8223</v>
      </c>
      <c r="H232" t="s">
        <v>8245</v>
      </c>
      <c r="I232">
        <v>1411264800</v>
      </c>
      <c r="J232">
        <v>1409620903</v>
      </c>
      <c r="K232" t="b">
        <v>0</v>
      </c>
      <c r="L232">
        <v>87</v>
      </c>
      <c r="M232" t="b">
        <v>1</v>
      </c>
      <c r="N232" t="s">
        <v>8269</v>
      </c>
      <c r="O232">
        <v>108</v>
      </c>
      <c r="P232">
        <v>46.61</v>
      </c>
      <c r="Q232" s="10" t="s">
        <v>8315</v>
      </c>
      <c r="R232" t="s">
        <v>8316</v>
      </c>
      <c r="S232" s="24">
        <v>41884.056747685187</v>
      </c>
      <c r="T232" s="24">
        <v>41903.083333333336</v>
      </c>
    </row>
    <row r="233" spans="1:20" ht="192" x14ac:dyDescent="0.2">
      <c r="A233">
        <v>3431</v>
      </c>
      <c r="B233" s="3" t="s">
        <v>3430</v>
      </c>
      <c r="C233" s="3" t="s">
        <v>7541</v>
      </c>
      <c r="D233" s="8">
        <v>2000</v>
      </c>
      <c r="E233" s="6">
        <v>2000</v>
      </c>
      <c r="F233" t="s">
        <v>8218</v>
      </c>
      <c r="G233" t="s">
        <v>8223</v>
      </c>
      <c r="H233" t="s">
        <v>8245</v>
      </c>
      <c r="I233">
        <v>1408383153</v>
      </c>
      <c r="J233">
        <v>1405791153</v>
      </c>
      <c r="K233" t="b">
        <v>0</v>
      </c>
      <c r="L233">
        <v>21</v>
      </c>
      <c r="M233" t="b">
        <v>1</v>
      </c>
      <c r="N233" t="s">
        <v>8269</v>
      </c>
      <c r="O233">
        <v>100</v>
      </c>
      <c r="P233">
        <v>95.24</v>
      </c>
      <c r="Q233" s="10" t="s">
        <v>8315</v>
      </c>
      <c r="R233" t="s">
        <v>8316</v>
      </c>
      <c r="S233" s="24">
        <v>41839.730937500004</v>
      </c>
      <c r="T233" s="24">
        <v>41869.730937500004</v>
      </c>
    </row>
    <row r="234" spans="1:20" ht="192" x14ac:dyDescent="0.2">
      <c r="A234">
        <v>3432</v>
      </c>
      <c r="B234" s="3" t="s">
        <v>3431</v>
      </c>
      <c r="C234" s="3" t="s">
        <v>7542</v>
      </c>
      <c r="D234" s="8">
        <v>2000</v>
      </c>
      <c r="E234" s="6">
        <v>2193</v>
      </c>
      <c r="F234" t="s">
        <v>8218</v>
      </c>
      <c r="G234" t="s">
        <v>8223</v>
      </c>
      <c r="H234" t="s">
        <v>8245</v>
      </c>
      <c r="I234">
        <v>1454709600</v>
      </c>
      <c r="J234">
        <v>1452520614</v>
      </c>
      <c r="K234" t="b">
        <v>0</v>
      </c>
      <c r="L234">
        <v>42</v>
      </c>
      <c r="M234" t="b">
        <v>1</v>
      </c>
      <c r="N234" t="s">
        <v>8269</v>
      </c>
      <c r="O234">
        <v>110</v>
      </c>
      <c r="P234">
        <v>52.21</v>
      </c>
      <c r="Q234" s="10" t="s">
        <v>8315</v>
      </c>
      <c r="R234" t="s">
        <v>8316</v>
      </c>
      <c r="S234" s="24">
        <v>42380.581180555557</v>
      </c>
      <c r="T234" s="24">
        <v>42405.916666666672</v>
      </c>
    </row>
    <row r="235" spans="1:20" ht="128" x14ac:dyDescent="0.2">
      <c r="A235">
        <v>3433</v>
      </c>
      <c r="B235" s="3" t="s">
        <v>3432</v>
      </c>
      <c r="C235" s="3" t="s">
        <v>7543</v>
      </c>
      <c r="D235" s="8">
        <v>9500</v>
      </c>
      <c r="E235" s="6">
        <v>9525</v>
      </c>
      <c r="F235" t="s">
        <v>8218</v>
      </c>
      <c r="G235" t="s">
        <v>8223</v>
      </c>
      <c r="H235" t="s">
        <v>8245</v>
      </c>
      <c r="I235">
        <v>1402974000</v>
      </c>
      <c r="J235">
        <v>1400290255</v>
      </c>
      <c r="K235" t="b">
        <v>0</v>
      </c>
      <c r="L235">
        <v>71</v>
      </c>
      <c r="M235" t="b">
        <v>1</v>
      </c>
      <c r="N235" t="s">
        <v>8269</v>
      </c>
      <c r="O235">
        <v>100</v>
      </c>
      <c r="P235">
        <v>134.15</v>
      </c>
      <c r="Q235" s="10" t="s">
        <v>8315</v>
      </c>
      <c r="R235" t="s">
        <v>8316</v>
      </c>
      <c r="S235" s="24">
        <v>41776.063136574077</v>
      </c>
      <c r="T235" s="24">
        <v>41807.125</v>
      </c>
    </row>
    <row r="236" spans="1:20" ht="192" x14ac:dyDescent="0.2">
      <c r="A236">
        <v>3434</v>
      </c>
      <c r="B236" s="3" t="s">
        <v>3433</v>
      </c>
      <c r="C236" s="3" t="s">
        <v>7544</v>
      </c>
      <c r="D236" s="8">
        <v>10000</v>
      </c>
      <c r="E236" s="6">
        <v>10555</v>
      </c>
      <c r="F236" t="s">
        <v>8218</v>
      </c>
      <c r="G236" t="s">
        <v>8223</v>
      </c>
      <c r="H236" t="s">
        <v>8245</v>
      </c>
      <c r="I236">
        <v>1404983269</v>
      </c>
      <c r="J236">
        <v>1402391269</v>
      </c>
      <c r="K236" t="b">
        <v>0</v>
      </c>
      <c r="L236">
        <v>168</v>
      </c>
      <c r="M236" t="b">
        <v>1</v>
      </c>
      <c r="N236" t="s">
        <v>8269</v>
      </c>
      <c r="O236">
        <v>106</v>
      </c>
      <c r="P236">
        <v>62.83</v>
      </c>
      <c r="Q236" s="10" t="s">
        <v>8315</v>
      </c>
      <c r="R236" t="s">
        <v>8316</v>
      </c>
      <c r="S236" s="24">
        <v>41800.380428240744</v>
      </c>
      <c r="T236" s="24">
        <v>41830.380428240744</v>
      </c>
    </row>
    <row r="237" spans="1:20" ht="208" x14ac:dyDescent="0.2">
      <c r="A237">
        <v>3435</v>
      </c>
      <c r="B237" s="3" t="s">
        <v>3434</v>
      </c>
      <c r="C237" s="3" t="s">
        <v>7545</v>
      </c>
      <c r="D237" s="8">
        <v>1000</v>
      </c>
      <c r="E237" s="6">
        <v>1120</v>
      </c>
      <c r="F237" t="s">
        <v>8218</v>
      </c>
      <c r="G237" t="s">
        <v>8223</v>
      </c>
      <c r="H237" t="s">
        <v>8245</v>
      </c>
      <c r="I237">
        <v>1470538800</v>
      </c>
      <c r="J237">
        <v>1469112493</v>
      </c>
      <c r="K237" t="b">
        <v>0</v>
      </c>
      <c r="L237">
        <v>19</v>
      </c>
      <c r="M237" t="b">
        <v>1</v>
      </c>
      <c r="N237" t="s">
        <v>8269</v>
      </c>
      <c r="O237">
        <v>112</v>
      </c>
      <c r="P237">
        <v>58.95</v>
      </c>
      <c r="Q237" s="10" t="s">
        <v>8315</v>
      </c>
      <c r="R237" t="s">
        <v>8316</v>
      </c>
      <c r="S237" s="24">
        <v>42572.61681712963</v>
      </c>
      <c r="T237" s="24">
        <v>42589.125</v>
      </c>
    </row>
    <row r="238" spans="1:20" ht="208" x14ac:dyDescent="0.2">
      <c r="A238">
        <v>3436</v>
      </c>
      <c r="B238" s="3" t="s">
        <v>3435</v>
      </c>
      <c r="C238" s="3" t="s">
        <v>7546</v>
      </c>
      <c r="D238" s="8">
        <v>5000</v>
      </c>
      <c r="E238" s="6">
        <v>5295</v>
      </c>
      <c r="F238" t="s">
        <v>8218</v>
      </c>
      <c r="G238" t="s">
        <v>8223</v>
      </c>
      <c r="H238" t="s">
        <v>8245</v>
      </c>
      <c r="I238">
        <v>1408638480</v>
      </c>
      <c r="J238">
        <v>1406811593</v>
      </c>
      <c r="K238" t="b">
        <v>0</v>
      </c>
      <c r="L238">
        <v>37</v>
      </c>
      <c r="M238" t="b">
        <v>1</v>
      </c>
      <c r="N238" t="s">
        <v>8269</v>
      </c>
      <c r="O238">
        <v>106</v>
      </c>
      <c r="P238">
        <v>143.11000000000001</v>
      </c>
      <c r="Q238" s="10" t="s">
        <v>8315</v>
      </c>
      <c r="R238" t="s">
        <v>8316</v>
      </c>
      <c r="S238" s="24">
        <v>41851.541585648149</v>
      </c>
      <c r="T238" s="24">
        <v>41872.686111111114</v>
      </c>
    </row>
    <row r="239" spans="1:20" ht="192" x14ac:dyDescent="0.2">
      <c r="A239">
        <v>3437</v>
      </c>
      <c r="B239" s="3" t="s">
        <v>3436</v>
      </c>
      <c r="C239" s="3" t="s">
        <v>7547</v>
      </c>
      <c r="D239" s="8">
        <v>3000</v>
      </c>
      <c r="E239" s="6">
        <v>3030</v>
      </c>
      <c r="F239" t="s">
        <v>8218</v>
      </c>
      <c r="G239" t="s">
        <v>8223</v>
      </c>
      <c r="H239" t="s">
        <v>8245</v>
      </c>
      <c r="I239">
        <v>1440003820</v>
      </c>
      <c r="J239">
        <v>1437411820</v>
      </c>
      <c r="K239" t="b">
        <v>0</v>
      </c>
      <c r="L239">
        <v>36</v>
      </c>
      <c r="M239" t="b">
        <v>1</v>
      </c>
      <c r="N239" t="s">
        <v>8269</v>
      </c>
      <c r="O239">
        <v>101</v>
      </c>
      <c r="P239">
        <v>84.17</v>
      </c>
      <c r="Q239" s="10" t="s">
        <v>8315</v>
      </c>
      <c r="R239" t="s">
        <v>8316</v>
      </c>
      <c r="S239" s="24">
        <v>42205.710879629631</v>
      </c>
      <c r="T239" s="24">
        <v>42235.710879629631</v>
      </c>
    </row>
    <row r="240" spans="1:20" ht="128" x14ac:dyDescent="0.2">
      <c r="A240">
        <v>3439</v>
      </c>
      <c r="B240" s="3" t="s">
        <v>3438</v>
      </c>
      <c r="C240" s="3" t="s">
        <v>7549</v>
      </c>
      <c r="D240" s="8">
        <v>1200</v>
      </c>
      <c r="E240" s="6">
        <v>1616.14</v>
      </c>
      <c r="F240" t="s">
        <v>8218</v>
      </c>
      <c r="G240" t="s">
        <v>8223</v>
      </c>
      <c r="H240" t="s">
        <v>8245</v>
      </c>
      <c r="I240">
        <v>1453179540</v>
      </c>
      <c r="J240">
        <v>1452030730</v>
      </c>
      <c r="K240" t="b">
        <v>0</v>
      </c>
      <c r="L240">
        <v>18</v>
      </c>
      <c r="M240" t="b">
        <v>1</v>
      </c>
      <c r="N240" t="s">
        <v>8269</v>
      </c>
      <c r="O240">
        <v>135</v>
      </c>
      <c r="P240">
        <v>89.79</v>
      </c>
      <c r="Q240" s="10" t="s">
        <v>8315</v>
      </c>
      <c r="R240" t="s">
        <v>8316</v>
      </c>
      <c r="S240" s="24">
        <v>42374.911226851851</v>
      </c>
      <c r="T240" s="24">
        <v>42388.207638888889</v>
      </c>
    </row>
    <row r="241" spans="1:20" ht="208" x14ac:dyDescent="0.2">
      <c r="A241">
        <v>3440</v>
      </c>
      <c r="B241" s="3" t="s">
        <v>3439</v>
      </c>
      <c r="C241" s="3" t="s">
        <v>7550</v>
      </c>
      <c r="D241" s="8">
        <v>5000</v>
      </c>
      <c r="E241" s="6">
        <v>5260.92</v>
      </c>
      <c r="F241" t="s">
        <v>8218</v>
      </c>
      <c r="G241" t="s">
        <v>8223</v>
      </c>
      <c r="H241" t="s">
        <v>8245</v>
      </c>
      <c r="I241">
        <v>1405095300</v>
      </c>
      <c r="J241">
        <v>1403146628</v>
      </c>
      <c r="K241" t="b">
        <v>0</v>
      </c>
      <c r="L241">
        <v>82</v>
      </c>
      <c r="M241" t="b">
        <v>1</v>
      </c>
      <c r="N241" t="s">
        <v>8269</v>
      </c>
      <c r="O241">
        <v>105</v>
      </c>
      <c r="P241">
        <v>64.16</v>
      </c>
      <c r="Q241" s="10" t="s">
        <v>8315</v>
      </c>
      <c r="R241" t="s">
        <v>8316</v>
      </c>
      <c r="S241" s="24">
        <v>41809.12300925926</v>
      </c>
      <c r="T241" s="24">
        <v>41831.677083333336</v>
      </c>
    </row>
    <row r="242" spans="1:20" ht="192" x14ac:dyDescent="0.2">
      <c r="A242">
        <v>3441</v>
      </c>
      <c r="B242" s="3" t="s">
        <v>3440</v>
      </c>
      <c r="C242" s="3" t="s">
        <v>7551</v>
      </c>
      <c r="D242" s="8">
        <v>2500</v>
      </c>
      <c r="E242" s="6">
        <v>2565</v>
      </c>
      <c r="F242" t="s">
        <v>8218</v>
      </c>
      <c r="G242" t="s">
        <v>8223</v>
      </c>
      <c r="H242" t="s">
        <v>8245</v>
      </c>
      <c r="I242">
        <v>1447445820</v>
      </c>
      <c r="J242">
        <v>1445077121</v>
      </c>
      <c r="K242" t="b">
        <v>0</v>
      </c>
      <c r="L242">
        <v>43</v>
      </c>
      <c r="M242" t="b">
        <v>1</v>
      </c>
      <c r="N242" t="s">
        <v>8269</v>
      </c>
      <c r="O242">
        <v>103</v>
      </c>
      <c r="P242">
        <v>59.65</v>
      </c>
      <c r="Q242" s="10" t="s">
        <v>8315</v>
      </c>
      <c r="R242" t="s">
        <v>8316</v>
      </c>
      <c r="S242" s="24">
        <v>42294.429641203707</v>
      </c>
      <c r="T242" s="24">
        <v>42321.845138888893</v>
      </c>
    </row>
    <row r="243" spans="1:20" ht="224" x14ac:dyDescent="0.2">
      <c r="A243">
        <v>3442</v>
      </c>
      <c r="B243" s="3" t="s">
        <v>3441</v>
      </c>
      <c r="C243" s="3" t="s">
        <v>7552</v>
      </c>
      <c r="D243" s="8">
        <v>250</v>
      </c>
      <c r="E243" s="6">
        <v>250</v>
      </c>
      <c r="F243" t="s">
        <v>8218</v>
      </c>
      <c r="G243" t="s">
        <v>8223</v>
      </c>
      <c r="H243" t="s">
        <v>8245</v>
      </c>
      <c r="I243">
        <v>1433016672</v>
      </c>
      <c r="J243">
        <v>1430424672</v>
      </c>
      <c r="K243" t="b">
        <v>0</v>
      </c>
      <c r="L243">
        <v>8</v>
      </c>
      <c r="M243" t="b">
        <v>1</v>
      </c>
      <c r="N243" t="s">
        <v>8269</v>
      </c>
      <c r="O243">
        <v>100</v>
      </c>
      <c r="P243">
        <v>31.25</v>
      </c>
      <c r="Q243" s="10" t="s">
        <v>8315</v>
      </c>
      <c r="R243" t="s">
        <v>8316</v>
      </c>
      <c r="S243" s="24">
        <v>42124.841111111105</v>
      </c>
      <c r="T243" s="24">
        <v>42154.841111111105</v>
      </c>
    </row>
    <row r="244" spans="1:20" ht="192" x14ac:dyDescent="0.2">
      <c r="A244">
        <v>3443</v>
      </c>
      <c r="B244" s="3" t="s">
        <v>3442</v>
      </c>
      <c r="C244" s="3" t="s">
        <v>7553</v>
      </c>
      <c r="D244" s="8">
        <v>1000</v>
      </c>
      <c r="E244" s="6">
        <v>1855</v>
      </c>
      <c r="F244" t="s">
        <v>8218</v>
      </c>
      <c r="G244" t="s">
        <v>8223</v>
      </c>
      <c r="H244" t="s">
        <v>8245</v>
      </c>
      <c r="I244">
        <v>1410266146</v>
      </c>
      <c r="J244">
        <v>1407674146</v>
      </c>
      <c r="K244" t="b">
        <v>0</v>
      </c>
      <c r="L244">
        <v>45</v>
      </c>
      <c r="M244" t="b">
        <v>1</v>
      </c>
      <c r="N244" t="s">
        <v>8269</v>
      </c>
      <c r="O244">
        <v>186</v>
      </c>
      <c r="P244">
        <v>41.22</v>
      </c>
      <c r="Q244" s="10" t="s">
        <v>8315</v>
      </c>
      <c r="R244" t="s">
        <v>8316</v>
      </c>
      <c r="S244" s="24">
        <v>41861.524837962963</v>
      </c>
      <c r="T244" s="24">
        <v>41891.524837962963</v>
      </c>
    </row>
    <row r="245" spans="1:20" ht="112" x14ac:dyDescent="0.2">
      <c r="A245">
        <v>3447</v>
      </c>
      <c r="B245" s="3" t="s">
        <v>3446</v>
      </c>
      <c r="C245" s="3" t="s">
        <v>7557</v>
      </c>
      <c r="D245" s="8">
        <v>1000</v>
      </c>
      <c r="E245" s="6">
        <v>1078</v>
      </c>
      <c r="F245" t="s">
        <v>8218</v>
      </c>
      <c r="G245" t="s">
        <v>8223</v>
      </c>
      <c r="H245" t="s">
        <v>8245</v>
      </c>
      <c r="I245">
        <v>1458332412</v>
      </c>
      <c r="J245">
        <v>1454448012</v>
      </c>
      <c r="K245" t="b">
        <v>0</v>
      </c>
      <c r="L245">
        <v>14</v>
      </c>
      <c r="M245" t="b">
        <v>1</v>
      </c>
      <c r="N245" t="s">
        <v>8269</v>
      </c>
      <c r="O245">
        <v>108</v>
      </c>
      <c r="P245">
        <v>77</v>
      </c>
      <c r="Q245" s="10" t="s">
        <v>8315</v>
      </c>
      <c r="R245" t="s">
        <v>8316</v>
      </c>
      <c r="S245" s="24">
        <v>42402.889027777783</v>
      </c>
      <c r="T245" s="24">
        <v>42447.847361111111</v>
      </c>
    </row>
    <row r="246" spans="1:20" ht="176" x14ac:dyDescent="0.2">
      <c r="A246">
        <v>3448</v>
      </c>
      <c r="B246" s="3" t="s">
        <v>3447</v>
      </c>
      <c r="C246" s="3" t="s">
        <v>7558</v>
      </c>
      <c r="D246" s="8">
        <v>2100</v>
      </c>
      <c r="E246" s="6">
        <v>2305</v>
      </c>
      <c r="F246" t="s">
        <v>8218</v>
      </c>
      <c r="G246" t="s">
        <v>8223</v>
      </c>
      <c r="H246" t="s">
        <v>8245</v>
      </c>
      <c r="I246">
        <v>1418784689</v>
      </c>
      <c r="J246">
        <v>1416192689</v>
      </c>
      <c r="K246" t="b">
        <v>0</v>
      </c>
      <c r="L246">
        <v>45</v>
      </c>
      <c r="M246" t="b">
        <v>1</v>
      </c>
      <c r="N246" t="s">
        <v>8269</v>
      </c>
      <c r="O246">
        <v>110</v>
      </c>
      <c r="P246">
        <v>51.22</v>
      </c>
      <c r="Q246" s="10" t="s">
        <v>8315</v>
      </c>
      <c r="R246" t="s">
        <v>8316</v>
      </c>
      <c r="S246" s="24">
        <v>41960.119085648148</v>
      </c>
      <c r="T246" s="24">
        <v>41990.119085648148</v>
      </c>
    </row>
    <row r="247" spans="1:20" ht="160" x14ac:dyDescent="0.2">
      <c r="A247">
        <v>3449</v>
      </c>
      <c r="B247" s="3" t="s">
        <v>3448</v>
      </c>
      <c r="C247" s="3" t="s">
        <v>7559</v>
      </c>
      <c r="D247" s="8">
        <v>800</v>
      </c>
      <c r="E247" s="6">
        <v>1365</v>
      </c>
      <c r="F247" t="s">
        <v>8218</v>
      </c>
      <c r="G247" t="s">
        <v>8223</v>
      </c>
      <c r="H247" t="s">
        <v>8245</v>
      </c>
      <c r="I247">
        <v>1468036800</v>
      </c>
      <c r="J247">
        <v>1465607738</v>
      </c>
      <c r="K247" t="b">
        <v>0</v>
      </c>
      <c r="L247">
        <v>20</v>
      </c>
      <c r="M247" t="b">
        <v>1</v>
      </c>
      <c r="N247" t="s">
        <v>8269</v>
      </c>
      <c r="O247">
        <v>171</v>
      </c>
      <c r="P247">
        <v>68.25</v>
      </c>
      <c r="Q247" s="10" t="s">
        <v>8315</v>
      </c>
      <c r="R247" t="s">
        <v>8316</v>
      </c>
      <c r="S247" s="24">
        <v>42532.052523148144</v>
      </c>
      <c r="T247" s="24">
        <v>42560.166666666672</v>
      </c>
    </row>
    <row r="248" spans="1:20" ht="208" x14ac:dyDescent="0.2">
      <c r="A248">
        <v>3451</v>
      </c>
      <c r="B248" s="3" t="s">
        <v>3450</v>
      </c>
      <c r="C248" s="3" t="s">
        <v>7561</v>
      </c>
      <c r="D248" s="8">
        <v>650</v>
      </c>
      <c r="E248" s="6">
        <v>658</v>
      </c>
      <c r="F248" t="s">
        <v>8218</v>
      </c>
      <c r="G248" t="s">
        <v>8223</v>
      </c>
      <c r="H248" t="s">
        <v>8245</v>
      </c>
      <c r="I248">
        <v>1429636927</v>
      </c>
      <c r="J248">
        <v>1427304127</v>
      </c>
      <c r="K248" t="b">
        <v>0</v>
      </c>
      <c r="L248">
        <v>16</v>
      </c>
      <c r="M248" t="b">
        <v>1</v>
      </c>
      <c r="N248" t="s">
        <v>8269</v>
      </c>
      <c r="O248">
        <v>101</v>
      </c>
      <c r="P248">
        <v>41.13</v>
      </c>
      <c r="Q248" s="10" t="s">
        <v>8315</v>
      </c>
      <c r="R248" t="s">
        <v>8316</v>
      </c>
      <c r="S248" s="24">
        <v>42088.723692129628</v>
      </c>
      <c r="T248" s="24">
        <v>42115.723692129628</v>
      </c>
    </row>
    <row r="249" spans="1:20" ht="224" x14ac:dyDescent="0.2">
      <c r="A249">
        <v>3452</v>
      </c>
      <c r="B249" s="3" t="s">
        <v>3451</v>
      </c>
      <c r="C249" s="3" t="s">
        <v>7562</v>
      </c>
      <c r="D249" s="8">
        <v>1000</v>
      </c>
      <c r="E249" s="6">
        <v>1532</v>
      </c>
      <c r="F249" t="s">
        <v>8218</v>
      </c>
      <c r="G249" t="s">
        <v>8223</v>
      </c>
      <c r="H249" t="s">
        <v>8245</v>
      </c>
      <c r="I249">
        <v>1406087940</v>
      </c>
      <c r="J249">
        <v>1404141626</v>
      </c>
      <c r="K249" t="b">
        <v>0</v>
      </c>
      <c r="L249">
        <v>37</v>
      </c>
      <c r="M249" t="b">
        <v>1</v>
      </c>
      <c r="N249" t="s">
        <v>8269</v>
      </c>
      <c r="O249">
        <v>153</v>
      </c>
      <c r="P249">
        <v>41.41</v>
      </c>
      <c r="Q249" s="10" t="s">
        <v>8315</v>
      </c>
      <c r="R249" t="s">
        <v>8316</v>
      </c>
      <c r="S249" s="24">
        <v>41820.639189814814</v>
      </c>
      <c r="T249" s="24">
        <v>41843.165972222225</v>
      </c>
    </row>
    <row r="250" spans="1:20" ht="224" x14ac:dyDescent="0.2">
      <c r="A250">
        <v>3455</v>
      </c>
      <c r="B250" s="3" t="s">
        <v>3454</v>
      </c>
      <c r="C250" s="3" t="s">
        <v>7565</v>
      </c>
      <c r="D250" s="8">
        <v>10000</v>
      </c>
      <c r="E250" s="6">
        <v>10065</v>
      </c>
      <c r="F250" t="s">
        <v>8218</v>
      </c>
      <c r="G250" t="s">
        <v>8223</v>
      </c>
      <c r="H250" t="s">
        <v>8245</v>
      </c>
      <c r="I250">
        <v>1476381627</v>
      </c>
      <c r="J250">
        <v>1473789627</v>
      </c>
      <c r="K250" t="b">
        <v>0</v>
      </c>
      <c r="L250">
        <v>69</v>
      </c>
      <c r="M250" t="b">
        <v>1</v>
      </c>
      <c r="N250" t="s">
        <v>8269</v>
      </c>
      <c r="O250">
        <v>101</v>
      </c>
      <c r="P250">
        <v>145.87</v>
      </c>
      <c r="Q250" s="10" t="s">
        <v>8315</v>
      </c>
      <c r="R250" t="s">
        <v>8316</v>
      </c>
      <c r="S250" s="24">
        <v>42626.7503125</v>
      </c>
      <c r="T250" s="24">
        <v>42656.7503125</v>
      </c>
    </row>
    <row r="251" spans="1:20" ht="192" x14ac:dyDescent="0.2">
      <c r="A251">
        <v>3456</v>
      </c>
      <c r="B251" s="3" t="s">
        <v>3455</v>
      </c>
      <c r="C251" s="3" t="s">
        <v>7566</v>
      </c>
      <c r="D251" s="8">
        <v>3000</v>
      </c>
      <c r="E251" s="6">
        <v>5739</v>
      </c>
      <c r="F251" t="s">
        <v>8218</v>
      </c>
      <c r="G251" t="s">
        <v>8223</v>
      </c>
      <c r="H251" t="s">
        <v>8245</v>
      </c>
      <c r="I251">
        <v>1406876340</v>
      </c>
      <c r="J251">
        <v>1404190567</v>
      </c>
      <c r="K251" t="b">
        <v>0</v>
      </c>
      <c r="L251">
        <v>16</v>
      </c>
      <c r="M251" t="b">
        <v>1</v>
      </c>
      <c r="N251" t="s">
        <v>8269</v>
      </c>
      <c r="O251">
        <v>191</v>
      </c>
      <c r="P251">
        <v>358.69</v>
      </c>
      <c r="Q251" s="10" t="s">
        <v>8315</v>
      </c>
      <c r="R251" t="s">
        <v>8316</v>
      </c>
      <c r="S251" s="24">
        <v>41821.205636574072</v>
      </c>
      <c r="T251" s="24">
        <v>41852.290972222225</v>
      </c>
    </row>
    <row r="252" spans="1:20" ht="112" x14ac:dyDescent="0.2">
      <c r="A252">
        <v>3457</v>
      </c>
      <c r="B252" s="3" t="s">
        <v>3456</v>
      </c>
      <c r="C252" s="3" t="s">
        <v>7567</v>
      </c>
      <c r="D252" s="8">
        <v>2000</v>
      </c>
      <c r="E252" s="6">
        <v>2804</v>
      </c>
      <c r="F252" t="s">
        <v>8218</v>
      </c>
      <c r="G252" t="s">
        <v>8223</v>
      </c>
      <c r="H252" t="s">
        <v>8245</v>
      </c>
      <c r="I252">
        <v>1423720740</v>
      </c>
      <c r="J252">
        <v>1421081857</v>
      </c>
      <c r="K252" t="b">
        <v>0</v>
      </c>
      <c r="L252">
        <v>55</v>
      </c>
      <c r="M252" t="b">
        <v>1</v>
      </c>
      <c r="N252" t="s">
        <v>8269</v>
      </c>
      <c r="O252">
        <v>140</v>
      </c>
      <c r="P252">
        <v>50.98</v>
      </c>
      <c r="Q252" s="10" t="s">
        <v>8315</v>
      </c>
      <c r="R252" t="s">
        <v>8316</v>
      </c>
      <c r="S252" s="24">
        <v>42016.706678240742</v>
      </c>
      <c r="T252" s="24">
        <v>42047.249305555553</v>
      </c>
    </row>
    <row r="253" spans="1:20" ht="208" x14ac:dyDescent="0.2">
      <c r="A253">
        <v>3458</v>
      </c>
      <c r="B253" s="3" t="s">
        <v>3457</v>
      </c>
      <c r="C253" s="3" t="s">
        <v>7568</v>
      </c>
      <c r="D253" s="8">
        <v>978</v>
      </c>
      <c r="E253" s="6">
        <v>1216</v>
      </c>
      <c r="F253" t="s">
        <v>8218</v>
      </c>
      <c r="G253" t="s">
        <v>8223</v>
      </c>
      <c r="H253" t="s">
        <v>8245</v>
      </c>
      <c r="I253">
        <v>1422937620</v>
      </c>
      <c r="J253">
        <v>1420606303</v>
      </c>
      <c r="K253" t="b">
        <v>0</v>
      </c>
      <c r="L253">
        <v>27</v>
      </c>
      <c r="M253" t="b">
        <v>1</v>
      </c>
      <c r="N253" t="s">
        <v>8269</v>
      </c>
      <c r="O253">
        <v>124</v>
      </c>
      <c r="P253">
        <v>45.04</v>
      </c>
      <c r="Q253" s="10" t="s">
        <v>8315</v>
      </c>
      <c r="R253" t="s">
        <v>8316</v>
      </c>
      <c r="S253" s="24">
        <v>42011.202581018515</v>
      </c>
      <c r="T253" s="24">
        <v>42038.185416666667</v>
      </c>
    </row>
    <row r="254" spans="1:20" ht="240" x14ac:dyDescent="0.2">
      <c r="A254">
        <v>3461</v>
      </c>
      <c r="B254" s="3" t="s">
        <v>3460</v>
      </c>
      <c r="C254" s="3" t="s">
        <v>7571</v>
      </c>
      <c r="D254" s="8">
        <v>500</v>
      </c>
      <c r="E254" s="6">
        <v>695</v>
      </c>
      <c r="F254" t="s">
        <v>8218</v>
      </c>
      <c r="G254" t="s">
        <v>8223</v>
      </c>
      <c r="H254" t="s">
        <v>8245</v>
      </c>
      <c r="I254">
        <v>1477710000</v>
      </c>
      <c r="J254">
        <v>1475248279</v>
      </c>
      <c r="K254" t="b">
        <v>0</v>
      </c>
      <c r="L254">
        <v>12</v>
      </c>
      <c r="M254" t="b">
        <v>1</v>
      </c>
      <c r="N254" t="s">
        <v>8269</v>
      </c>
      <c r="O254">
        <v>139</v>
      </c>
      <c r="P254">
        <v>57.92</v>
      </c>
      <c r="Q254" s="10" t="s">
        <v>8315</v>
      </c>
      <c r="R254" t="s">
        <v>8316</v>
      </c>
      <c r="S254" s="24">
        <v>42643.632858796293</v>
      </c>
      <c r="T254" s="24">
        <v>42672.125</v>
      </c>
    </row>
    <row r="255" spans="1:20" ht="192" x14ac:dyDescent="0.2">
      <c r="A255">
        <v>3462</v>
      </c>
      <c r="B255" s="3" t="s">
        <v>3461</v>
      </c>
      <c r="C255" s="3" t="s">
        <v>7572</v>
      </c>
      <c r="D255" s="8">
        <v>250</v>
      </c>
      <c r="E255" s="6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8269</v>
      </c>
      <c r="O255">
        <v>202</v>
      </c>
      <c r="P255">
        <v>29.71</v>
      </c>
      <c r="Q255" s="10" t="s">
        <v>8315</v>
      </c>
      <c r="R255" t="s">
        <v>8316</v>
      </c>
      <c r="S255" s="24">
        <v>42179.898472222223</v>
      </c>
      <c r="T255" s="24">
        <v>42195.75</v>
      </c>
    </row>
    <row r="256" spans="1:20" ht="224" x14ac:dyDescent="0.2">
      <c r="A256">
        <v>3464</v>
      </c>
      <c r="B256" s="3" t="s">
        <v>3463</v>
      </c>
      <c r="C256" s="3" t="s">
        <v>7574</v>
      </c>
      <c r="D256" s="8">
        <v>5000</v>
      </c>
      <c r="E256" s="6">
        <v>5116.18</v>
      </c>
      <c r="F256" t="s">
        <v>8218</v>
      </c>
      <c r="G256" t="s">
        <v>8223</v>
      </c>
      <c r="H256" t="s">
        <v>8245</v>
      </c>
      <c r="I256">
        <v>1471921637</v>
      </c>
      <c r="J256">
        <v>1469329637</v>
      </c>
      <c r="K256" t="b">
        <v>0</v>
      </c>
      <c r="L256">
        <v>93</v>
      </c>
      <c r="M256" t="b">
        <v>1</v>
      </c>
      <c r="N256" t="s">
        <v>8269</v>
      </c>
      <c r="O256">
        <v>102</v>
      </c>
      <c r="P256">
        <v>55.01</v>
      </c>
      <c r="Q256" s="10" t="s">
        <v>8315</v>
      </c>
      <c r="R256" t="s">
        <v>8316</v>
      </c>
      <c r="S256" s="24">
        <v>42575.130057870367</v>
      </c>
      <c r="T256" s="24">
        <v>42605.130057870367</v>
      </c>
    </row>
    <row r="257" spans="1:20" ht="176" x14ac:dyDescent="0.2">
      <c r="A257">
        <v>3466</v>
      </c>
      <c r="B257" s="3" t="s">
        <v>3465</v>
      </c>
      <c r="C257" s="3" t="s">
        <v>7576</v>
      </c>
      <c r="D257" s="8">
        <v>3500</v>
      </c>
      <c r="E257" s="6">
        <v>4450</v>
      </c>
      <c r="F257" t="s">
        <v>8218</v>
      </c>
      <c r="G257" t="s">
        <v>8223</v>
      </c>
      <c r="H257" t="s">
        <v>8245</v>
      </c>
      <c r="I257">
        <v>1461108450</v>
      </c>
      <c r="J257">
        <v>1455928050</v>
      </c>
      <c r="K257" t="b">
        <v>0</v>
      </c>
      <c r="L257">
        <v>61</v>
      </c>
      <c r="M257" t="b">
        <v>1</v>
      </c>
      <c r="N257" t="s">
        <v>8269</v>
      </c>
      <c r="O257">
        <v>127</v>
      </c>
      <c r="P257">
        <v>72.95</v>
      </c>
      <c r="Q257" s="10" t="s">
        <v>8315</v>
      </c>
      <c r="R257" t="s">
        <v>8316</v>
      </c>
      <c r="S257" s="24">
        <v>42420.019097222219</v>
      </c>
      <c r="T257" s="24">
        <v>42479.977430555555</v>
      </c>
    </row>
    <row r="258" spans="1:20" ht="48" x14ac:dyDescent="0.2">
      <c r="A258">
        <v>3467</v>
      </c>
      <c r="B258" s="3" t="s">
        <v>3466</v>
      </c>
      <c r="C258" s="3" t="s">
        <v>7577</v>
      </c>
      <c r="D258" s="8">
        <v>3000</v>
      </c>
      <c r="E258" s="6">
        <v>3030</v>
      </c>
      <c r="F258" t="s">
        <v>8218</v>
      </c>
      <c r="G258" t="s">
        <v>8223</v>
      </c>
      <c r="H258" t="s">
        <v>8245</v>
      </c>
      <c r="I258">
        <v>1426864032</v>
      </c>
      <c r="J258">
        <v>1424275632</v>
      </c>
      <c r="K258" t="b">
        <v>0</v>
      </c>
      <c r="L258">
        <v>47</v>
      </c>
      <c r="M258" t="b">
        <v>1</v>
      </c>
      <c r="N258" t="s">
        <v>8269</v>
      </c>
      <c r="O258">
        <v>101</v>
      </c>
      <c r="P258">
        <v>64.47</v>
      </c>
      <c r="Q258" s="10" t="s">
        <v>8315</v>
      </c>
      <c r="R258" t="s">
        <v>8316</v>
      </c>
      <c r="S258" s="24">
        <v>42053.671666666662</v>
      </c>
      <c r="T258" s="24">
        <v>42083.630000000005</v>
      </c>
    </row>
    <row r="259" spans="1:20" ht="160" x14ac:dyDescent="0.2">
      <c r="A259">
        <v>3468</v>
      </c>
      <c r="B259" s="3" t="s">
        <v>3467</v>
      </c>
      <c r="C259" s="3" t="s">
        <v>7578</v>
      </c>
      <c r="D259" s="8">
        <v>10000</v>
      </c>
      <c r="E259" s="6">
        <v>12178</v>
      </c>
      <c r="F259" t="s">
        <v>8218</v>
      </c>
      <c r="G259" t="s">
        <v>8223</v>
      </c>
      <c r="H259" t="s">
        <v>8245</v>
      </c>
      <c r="I259">
        <v>1474426800</v>
      </c>
      <c r="J259">
        <v>1471976529</v>
      </c>
      <c r="K259" t="b">
        <v>0</v>
      </c>
      <c r="L259">
        <v>17</v>
      </c>
      <c r="M259" t="b">
        <v>1</v>
      </c>
      <c r="N259" t="s">
        <v>8269</v>
      </c>
      <c r="O259">
        <v>122</v>
      </c>
      <c r="P259">
        <v>716.35</v>
      </c>
      <c r="Q259" s="10" t="s">
        <v>8315</v>
      </c>
      <c r="R259" t="s">
        <v>8316</v>
      </c>
      <c r="S259" s="24">
        <v>42605.765381944439</v>
      </c>
      <c r="T259" s="24">
        <v>42634.125</v>
      </c>
    </row>
    <row r="260" spans="1:20" ht="240" x14ac:dyDescent="0.2">
      <c r="A260">
        <v>3469</v>
      </c>
      <c r="B260" s="3" t="s">
        <v>3468</v>
      </c>
      <c r="C260" s="3" t="s">
        <v>7579</v>
      </c>
      <c r="D260" s="8">
        <v>2800</v>
      </c>
      <c r="E260" s="6">
        <v>3175</v>
      </c>
      <c r="F260" t="s">
        <v>8218</v>
      </c>
      <c r="G260" t="s">
        <v>8223</v>
      </c>
      <c r="H260" t="s">
        <v>8245</v>
      </c>
      <c r="I260">
        <v>1461857045</v>
      </c>
      <c r="J260">
        <v>1459265045</v>
      </c>
      <c r="K260" t="b">
        <v>0</v>
      </c>
      <c r="L260">
        <v>63</v>
      </c>
      <c r="M260" t="b">
        <v>1</v>
      </c>
      <c r="N260" t="s">
        <v>8269</v>
      </c>
      <c r="O260">
        <v>113</v>
      </c>
      <c r="P260">
        <v>50.4</v>
      </c>
      <c r="Q260" s="10" t="s">
        <v>8315</v>
      </c>
      <c r="R260" t="s">
        <v>8316</v>
      </c>
      <c r="S260" s="24">
        <v>42458.641724537039</v>
      </c>
      <c r="T260" s="24">
        <v>42488.641724537039</v>
      </c>
    </row>
    <row r="261" spans="1:20" ht="160" x14ac:dyDescent="0.2">
      <c r="A261">
        <v>3470</v>
      </c>
      <c r="B261" s="3" t="s">
        <v>3469</v>
      </c>
      <c r="C261" s="3" t="s">
        <v>7580</v>
      </c>
      <c r="D261" s="8">
        <v>250</v>
      </c>
      <c r="E261" s="6">
        <v>375</v>
      </c>
      <c r="F261" t="s">
        <v>8218</v>
      </c>
      <c r="G261" t="s">
        <v>8223</v>
      </c>
      <c r="H261" t="s">
        <v>8245</v>
      </c>
      <c r="I261">
        <v>1468618680</v>
      </c>
      <c r="J261">
        <v>1465345902</v>
      </c>
      <c r="K261" t="b">
        <v>0</v>
      </c>
      <c r="L261">
        <v>9</v>
      </c>
      <c r="M261" t="b">
        <v>1</v>
      </c>
      <c r="N261" t="s">
        <v>8269</v>
      </c>
      <c r="O261">
        <v>150</v>
      </c>
      <c r="P261">
        <v>41.67</v>
      </c>
      <c r="Q261" s="10" t="s">
        <v>8315</v>
      </c>
      <c r="R261" t="s">
        <v>8316</v>
      </c>
      <c r="S261" s="24">
        <v>42529.022013888884</v>
      </c>
      <c r="T261" s="24">
        <v>42566.901388888888</v>
      </c>
    </row>
    <row r="262" spans="1:20" ht="224" x14ac:dyDescent="0.2">
      <c r="A262">
        <v>3472</v>
      </c>
      <c r="B262" s="3" t="s">
        <v>3471</v>
      </c>
      <c r="C262" s="3" t="s">
        <v>7582</v>
      </c>
      <c r="D262" s="8">
        <v>2000</v>
      </c>
      <c r="E262" s="6">
        <v>2041</v>
      </c>
      <c r="F262" t="s">
        <v>8218</v>
      </c>
      <c r="G262" t="s">
        <v>8223</v>
      </c>
      <c r="H262" t="s">
        <v>8245</v>
      </c>
      <c r="I262">
        <v>1415253540</v>
      </c>
      <c r="J262">
        <v>1413432331</v>
      </c>
      <c r="K262" t="b">
        <v>0</v>
      </c>
      <c r="L262">
        <v>23</v>
      </c>
      <c r="M262" t="b">
        <v>1</v>
      </c>
      <c r="N262" t="s">
        <v>8269</v>
      </c>
      <c r="O262">
        <v>102</v>
      </c>
      <c r="P262">
        <v>88.74</v>
      </c>
      <c r="Q262" s="10" t="s">
        <v>8315</v>
      </c>
      <c r="R262" t="s">
        <v>8316</v>
      </c>
      <c r="S262" s="24">
        <v>41928.170497685183</v>
      </c>
      <c r="T262" s="24">
        <v>41949.249305555553</v>
      </c>
    </row>
    <row r="263" spans="1:20" ht="208" x14ac:dyDescent="0.2">
      <c r="A263">
        <v>3473</v>
      </c>
      <c r="B263" s="3" t="s">
        <v>3472</v>
      </c>
      <c r="C263" s="3" t="s">
        <v>7583</v>
      </c>
      <c r="D263" s="8">
        <v>4900</v>
      </c>
      <c r="E263" s="6">
        <v>4900</v>
      </c>
      <c r="F263" t="s">
        <v>8218</v>
      </c>
      <c r="G263" t="s">
        <v>8223</v>
      </c>
      <c r="H263" t="s">
        <v>8245</v>
      </c>
      <c r="I263">
        <v>1426883220</v>
      </c>
      <c r="J263">
        <v>1425067296</v>
      </c>
      <c r="K263" t="b">
        <v>0</v>
      </c>
      <c r="L263">
        <v>33</v>
      </c>
      <c r="M263" t="b">
        <v>1</v>
      </c>
      <c r="N263" t="s">
        <v>8269</v>
      </c>
      <c r="O263">
        <v>100</v>
      </c>
      <c r="P263">
        <v>148.47999999999999</v>
      </c>
      <c r="Q263" s="10" t="s">
        <v>8315</v>
      </c>
      <c r="R263" t="s">
        <v>8316</v>
      </c>
      <c r="S263" s="24">
        <v>42062.834444444445</v>
      </c>
      <c r="T263" s="24">
        <v>42083.852083333331</v>
      </c>
    </row>
    <row r="264" spans="1:20" ht="224" x14ac:dyDescent="0.2">
      <c r="A264">
        <v>3476</v>
      </c>
      <c r="B264" s="3" t="s">
        <v>3475</v>
      </c>
      <c r="C264" s="3" t="s">
        <v>7586</v>
      </c>
      <c r="D264" s="8">
        <v>300</v>
      </c>
      <c r="E264" s="6">
        <v>312</v>
      </c>
      <c r="F264" t="s">
        <v>8218</v>
      </c>
      <c r="G264" t="s">
        <v>8223</v>
      </c>
      <c r="H264" t="s">
        <v>8245</v>
      </c>
      <c r="I264">
        <v>1414378800</v>
      </c>
      <c r="J264">
        <v>1412836990</v>
      </c>
      <c r="K264" t="b">
        <v>0</v>
      </c>
      <c r="L264">
        <v>6</v>
      </c>
      <c r="M264" t="b">
        <v>1</v>
      </c>
      <c r="N264" t="s">
        <v>8269</v>
      </c>
      <c r="O264">
        <v>104</v>
      </c>
      <c r="P264">
        <v>52</v>
      </c>
      <c r="Q264" s="10" t="s">
        <v>8315</v>
      </c>
      <c r="R264" t="s">
        <v>8316</v>
      </c>
      <c r="S264" s="24">
        <v>41921.279976851853</v>
      </c>
      <c r="T264" s="24">
        <v>41939.125</v>
      </c>
    </row>
    <row r="265" spans="1:20" ht="208" x14ac:dyDescent="0.2">
      <c r="A265">
        <v>3477</v>
      </c>
      <c r="B265" s="3" t="s">
        <v>3476</v>
      </c>
      <c r="C265" s="3" t="s">
        <v>7587</v>
      </c>
      <c r="D265" s="8">
        <v>1800</v>
      </c>
      <c r="E265" s="6">
        <v>2076</v>
      </c>
      <c r="F265" t="s">
        <v>8218</v>
      </c>
      <c r="G265" t="s">
        <v>8223</v>
      </c>
      <c r="H265" t="s">
        <v>8245</v>
      </c>
      <c r="I265">
        <v>1431831600</v>
      </c>
      <c r="J265">
        <v>1430761243</v>
      </c>
      <c r="K265" t="b">
        <v>0</v>
      </c>
      <c r="L265">
        <v>39</v>
      </c>
      <c r="M265" t="b">
        <v>1</v>
      </c>
      <c r="N265" t="s">
        <v>8269</v>
      </c>
      <c r="O265">
        <v>115</v>
      </c>
      <c r="P265">
        <v>53.23</v>
      </c>
      <c r="Q265" s="10" t="s">
        <v>8315</v>
      </c>
      <c r="R265" t="s">
        <v>8316</v>
      </c>
      <c r="S265" s="24">
        <v>42128.736608796295</v>
      </c>
      <c r="T265" s="24">
        <v>42141.125</v>
      </c>
    </row>
    <row r="266" spans="1:20" ht="192" x14ac:dyDescent="0.2">
      <c r="A266">
        <v>3478</v>
      </c>
      <c r="B266" s="3" t="s">
        <v>3477</v>
      </c>
      <c r="C266" s="3" t="s">
        <v>7588</v>
      </c>
      <c r="D266" s="8">
        <v>2000</v>
      </c>
      <c r="E266" s="6">
        <v>2257</v>
      </c>
      <c r="F266" t="s">
        <v>8218</v>
      </c>
      <c r="G266" t="s">
        <v>8223</v>
      </c>
      <c r="H266" t="s">
        <v>8245</v>
      </c>
      <c r="I266">
        <v>1426539600</v>
      </c>
      <c r="J266">
        <v>1424296822</v>
      </c>
      <c r="K266" t="b">
        <v>0</v>
      </c>
      <c r="L266">
        <v>57</v>
      </c>
      <c r="M266" t="b">
        <v>1</v>
      </c>
      <c r="N266" t="s">
        <v>8269</v>
      </c>
      <c r="O266">
        <v>113</v>
      </c>
      <c r="P266">
        <v>39.6</v>
      </c>
      <c r="Q266" s="10" t="s">
        <v>8315</v>
      </c>
      <c r="R266" t="s">
        <v>8316</v>
      </c>
      <c r="S266" s="24">
        <v>42053.916921296302</v>
      </c>
      <c r="T266" s="24">
        <v>42079.875</v>
      </c>
    </row>
    <row r="267" spans="1:20" ht="176" x14ac:dyDescent="0.2">
      <c r="A267">
        <v>3480</v>
      </c>
      <c r="B267" s="3" t="s">
        <v>3479</v>
      </c>
      <c r="C267" s="3" t="s">
        <v>7590</v>
      </c>
      <c r="D267" s="8">
        <v>1500</v>
      </c>
      <c r="E267" s="6">
        <v>2140</v>
      </c>
      <c r="F267" t="s">
        <v>8218</v>
      </c>
      <c r="G267" t="s">
        <v>8223</v>
      </c>
      <c r="H267" t="s">
        <v>8245</v>
      </c>
      <c r="I267">
        <v>1436562000</v>
      </c>
      <c r="J267">
        <v>1434440227</v>
      </c>
      <c r="K267" t="b">
        <v>0</v>
      </c>
      <c r="L267">
        <v>13</v>
      </c>
      <c r="M267" t="b">
        <v>1</v>
      </c>
      <c r="N267" t="s">
        <v>8269</v>
      </c>
      <c r="O267">
        <v>143</v>
      </c>
      <c r="P267">
        <v>164.62</v>
      </c>
      <c r="Q267" s="10" t="s">
        <v>8315</v>
      </c>
      <c r="R267" t="s">
        <v>8316</v>
      </c>
      <c r="S267" s="24">
        <v>42171.317442129628</v>
      </c>
      <c r="T267" s="24">
        <v>42195.875</v>
      </c>
    </row>
    <row r="268" spans="1:20" ht="176" x14ac:dyDescent="0.2">
      <c r="A268">
        <v>3483</v>
      </c>
      <c r="B268" s="3" t="s">
        <v>3482</v>
      </c>
      <c r="C268" s="3" t="s">
        <v>7593</v>
      </c>
      <c r="D268" s="8">
        <v>3350</v>
      </c>
      <c r="E268" s="6">
        <v>5358</v>
      </c>
      <c r="F268" t="s">
        <v>8218</v>
      </c>
      <c r="G268" t="s">
        <v>8223</v>
      </c>
      <c r="H268" t="s">
        <v>8245</v>
      </c>
      <c r="I268">
        <v>1404403381</v>
      </c>
      <c r="J268">
        <v>1401811381</v>
      </c>
      <c r="K268" t="b">
        <v>0</v>
      </c>
      <c r="L268">
        <v>133</v>
      </c>
      <c r="M268" t="b">
        <v>1</v>
      </c>
      <c r="N268" t="s">
        <v>8269</v>
      </c>
      <c r="O268">
        <v>160</v>
      </c>
      <c r="P268">
        <v>40.29</v>
      </c>
      <c r="Q268" s="10" t="s">
        <v>8315</v>
      </c>
      <c r="R268" t="s">
        <v>8316</v>
      </c>
      <c r="S268" s="24">
        <v>41793.668761574074</v>
      </c>
      <c r="T268" s="24">
        <v>41823.668761574074</v>
      </c>
    </row>
    <row r="269" spans="1:20" ht="224" x14ac:dyDescent="0.2">
      <c r="A269">
        <v>3484</v>
      </c>
      <c r="B269" s="3" t="s">
        <v>3483</v>
      </c>
      <c r="C269" s="3" t="s">
        <v>7594</v>
      </c>
      <c r="D269" s="8">
        <v>2500</v>
      </c>
      <c r="E269" s="6">
        <v>2856</v>
      </c>
      <c r="F269" t="s">
        <v>8218</v>
      </c>
      <c r="G269" t="s">
        <v>8223</v>
      </c>
      <c r="H269" t="s">
        <v>8245</v>
      </c>
      <c r="I269">
        <v>1466014499</v>
      </c>
      <c r="J269">
        <v>1463422499</v>
      </c>
      <c r="K269" t="b">
        <v>0</v>
      </c>
      <c r="L269">
        <v>44</v>
      </c>
      <c r="M269" t="b">
        <v>1</v>
      </c>
      <c r="N269" t="s">
        <v>8269</v>
      </c>
      <c r="O269">
        <v>114</v>
      </c>
      <c r="P269">
        <v>64.91</v>
      </c>
      <c r="Q269" s="10" t="s">
        <v>8315</v>
      </c>
      <c r="R269" t="s">
        <v>8316</v>
      </c>
      <c r="S269" s="24">
        <v>42506.760405092587</v>
      </c>
      <c r="T269" s="24">
        <v>42536.760405092587</v>
      </c>
    </row>
    <row r="270" spans="1:20" ht="192" x14ac:dyDescent="0.2">
      <c r="A270">
        <v>3485</v>
      </c>
      <c r="B270" s="3" t="s">
        <v>3484</v>
      </c>
      <c r="C270" s="3" t="s">
        <v>7595</v>
      </c>
      <c r="D270" s="8">
        <v>1650</v>
      </c>
      <c r="E270" s="6">
        <v>1660</v>
      </c>
      <c r="F270" t="s">
        <v>8218</v>
      </c>
      <c r="G270" t="s">
        <v>8223</v>
      </c>
      <c r="H270" t="s">
        <v>8245</v>
      </c>
      <c r="I270">
        <v>1454431080</v>
      </c>
      <c r="J270">
        <v>1451839080</v>
      </c>
      <c r="K270" t="b">
        <v>0</v>
      </c>
      <c r="L270">
        <v>30</v>
      </c>
      <c r="M270" t="b">
        <v>1</v>
      </c>
      <c r="N270" t="s">
        <v>8269</v>
      </c>
      <c r="O270">
        <v>101</v>
      </c>
      <c r="P270">
        <v>55.33</v>
      </c>
      <c r="Q270" s="10" t="s">
        <v>8315</v>
      </c>
      <c r="R270" t="s">
        <v>8316</v>
      </c>
      <c r="S270" s="24">
        <v>42372.693055555559</v>
      </c>
      <c r="T270" s="24">
        <v>42402.693055555559</v>
      </c>
    </row>
    <row r="271" spans="1:20" ht="192" x14ac:dyDescent="0.2">
      <c r="A271">
        <v>3486</v>
      </c>
      <c r="B271" s="3" t="s">
        <v>3485</v>
      </c>
      <c r="C271" s="3" t="s">
        <v>7596</v>
      </c>
      <c r="D271" s="8">
        <v>3000</v>
      </c>
      <c r="E271" s="6">
        <v>4656</v>
      </c>
      <c r="F271" t="s">
        <v>8218</v>
      </c>
      <c r="G271" t="s">
        <v>8223</v>
      </c>
      <c r="H271" t="s">
        <v>8245</v>
      </c>
      <c r="I271">
        <v>1433314740</v>
      </c>
      <c r="J271">
        <v>1430600401</v>
      </c>
      <c r="K271" t="b">
        <v>0</v>
      </c>
      <c r="L271">
        <v>56</v>
      </c>
      <c r="M271" t="b">
        <v>1</v>
      </c>
      <c r="N271" t="s">
        <v>8269</v>
      </c>
      <c r="O271">
        <v>155</v>
      </c>
      <c r="P271">
        <v>83.14</v>
      </c>
      <c r="Q271" s="10" t="s">
        <v>8315</v>
      </c>
      <c r="R271" t="s">
        <v>8316</v>
      </c>
      <c r="S271" s="24">
        <v>42126.87501157407</v>
      </c>
      <c r="T271" s="24">
        <v>42158.290972222225</v>
      </c>
    </row>
    <row r="272" spans="1:20" ht="208" x14ac:dyDescent="0.2">
      <c r="A272">
        <v>3488</v>
      </c>
      <c r="B272" s="3" t="s">
        <v>3487</v>
      </c>
      <c r="C272" s="3" t="s">
        <v>7598</v>
      </c>
      <c r="D272" s="8">
        <v>3000</v>
      </c>
      <c r="E272" s="6">
        <v>3636</v>
      </c>
      <c r="F272" t="s">
        <v>8218</v>
      </c>
      <c r="G272" t="s">
        <v>8223</v>
      </c>
      <c r="H272" t="s">
        <v>8245</v>
      </c>
      <c r="I272">
        <v>1429286400</v>
      </c>
      <c r="J272">
        <v>1427221560</v>
      </c>
      <c r="K272" t="b">
        <v>0</v>
      </c>
      <c r="L272">
        <v>29</v>
      </c>
      <c r="M272" t="b">
        <v>1</v>
      </c>
      <c r="N272" t="s">
        <v>8269</v>
      </c>
      <c r="O272">
        <v>121</v>
      </c>
      <c r="P272">
        <v>125.38</v>
      </c>
      <c r="Q272" s="10" t="s">
        <v>8315</v>
      </c>
      <c r="R272" t="s">
        <v>8316</v>
      </c>
      <c r="S272" s="24">
        <v>42087.768055555556</v>
      </c>
      <c r="T272" s="24">
        <v>42111.666666666672</v>
      </c>
    </row>
    <row r="273" spans="1:20" ht="208" x14ac:dyDescent="0.2">
      <c r="A273">
        <v>3490</v>
      </c>
      <c r="B273" s="3" t="s">
        <v>3489</v>
      </c>
      <c r="C273" s="3" t="s">
        <v>7600</v>
      </c>
      <c r="D273" s="8">
        <v>1000</v>
      </c>
      <c r="E273" s="6">
        <v>1275</v>
      </c>
      <c r="F273" t="s">
        <v>8218</v>
      </c>
      <c r="G273" t="s">
        <v>8223</v>
      </c>
      <c r="H273" t="s">
        <v>8245</v>
      </c>
      <c r="I273">
        <v>1460574924</v>
      </c>
      <c r="J273">
        <v>1457982924</v>
      </c>
      <c r="K273" t="b">
        <v>0</v>
      </c>
      <c r="L273">
        <v>27</v>
      </c>
      <c r="M273" t="b">
        <v>1</v>
      </c>
      <c r="N273" t="s">
        <v>8269</v>
      </c>
      <c r="O273">
        <v>128</v>
      </c>
      <c r="P273">
        <v>47.22</v>
      </c>
      <c r="Q273" s="10" t="s">
        <v>8315</v>
      </c>
      <c r="R273" t="s">
        <v>8316</v>
      </c>
      <c r="S273" s="24">
        <v>42443.802361111113</v>
      </c>
      <c r="T273" s="24">
        <v>42473.802361111113</v>
      </c>
    </row>
    <row r="274" spans="1:20" ht="224" x14ac:dyDescent="0.2">
      <c r="A274">
        <v>3491</v>
      </c>
      <c r="B274" s="3" t="s">
        <v>3490</v>
      </c>
      <c r="C274" s="3" t="s">
        <v>7601</v>
      </c>
      <c r="D274" s="8">
        <v>500</v>
      </c>
      <c r="E274" s="6">
        <v>791</v>
      </c>
      <c r="F274" t="s">
        <v>8218</v>
      </c>
      <c r="G274" t="s">
        <v>8223</v>
      </c>
      <c r="H274" t="s">
        <v>8245</v>
      </c>
      <c r="I274">
        <v>1431928784</v>
      </c>
      <c r="J274">
        <v>1430114384</v>
      </c>
      <c r="K274" t="b">
        <v>0</v>
      </c>
      <c r="L274">
        <v>10</v>
      </c>
      <c r="M274" t="b">
        <v>1</v>
      </c>
      <c r="N274" t="s">
        <v>8269</v>
      </c>
      <c r="O274">
        <v>158</v>
      </c>
      <c r="P274">
        <v>79.099999999999994</v>
      </c>
      <c r="Q274" s="10" t="s">
        <v>8315</v>
      </c>
      <c r="R274" t="s">
        <v>8316</v>
      </c>
      <c r="S274" s="24">
        <v>42121.249814814815</v>
      </c>
      <c r="T274" s="24">
        <v>42142.249814814815</v>
      </c>
    </row>
    <row r="275" spans="1:20" ht="192" x14ac:dyDescent="0.2">
      <c r="A275">
        <v>3492</v>
      </c>
      <c r="B275" s="3" t="s">
        <v>3491</v>
      </c>
      <c r="C275" s="3" t="s">
        <v>7602</v>
      </c>
      <c r="D275" s="8">
        <v>3800</v>
      </c>
      <c r="E275" s="6">
        <v>4000.22</v>
      </c>
      <c r="F275" t="s">
        <v>8218</v>
      </c>
      <c r="G275" t="s">
        <v>8223</v>
      </c>
      <c r="H275" t="s">
        <v>8245</v>
      </c>
      <c r="I275">
        <v>1445818397</v>
      </c>
      <c r="J275">
        <v>1442794397</v>
      </c>
      <c r="K275" t="b">
        <v>0</v>
      </c>
      <c r="L275">
        <v>35</v>
      </c>
      <c r="M275" t="b">
        <v>1</v>
      </c>
      <c r="N275" t="s">
        <v>8269</v>
      </c>
      <c r="O275">
        <v>105</v>
      </c>
      <c r="P275">
        <v>114.29</v>
      </c>
      <c r="Q275" s="10" t="s">
        <v>8315</v>
      </c>
      <c r="R275" t="s">
        <v>8316</v>
      </c>
      <c r="S275" s="24">
        <v>42268.009224537032</v>
      </c>
      <c r="T275" s="24">
        <v>42303.009224537032</v>
      </c>
    </row>
    <row r="276" spans="1:20" ht="208" x14ac:dyDescent="0.2">
      <c r="A276">
        <v>3493</v>
      </c>
      <c r="B276" s="3" t="s">
        <v>3492</v>
      </c>
      <c r="C276" s="3" t="s">
        <v>7603</v>
      </c>
      <c r="D276" s="8">
        <v>1500</v>
      </c>
      <c r="E276" s="6">
        <v>1500</v>
      </c>
      <c r="F276" t="s">
        <v>8218</v>
      </c>
      <c r="G276" t="s">
        <v>8223</v>
      </c>
      <c r="H276" t="s">
        <v>8245</v>
      </c>
      <c r="I276">
        <v>1408252260</v>
      </c>
      <c r="J276">
        <v>1406580436</v>
      </c>
      <c r="K276" t="b">
        <v>0</v>
      </c>
      <c r="L276">
        <v>29</v>
      </c>
      <c r="M276" t="b">
        <v>1</v>
      </c>
      <c r="N276" t="s">
        <v>8269</v>
      </c>
      <c r="O276">
        <v>100</v>
      </c>
      <c r="P276">
        <v>51.72</v>
      </c>
      <c r="Q276" s="10" t="s">
        <v>8315</v>
      </c>
      <c r="R276" t="s">
        <v>8316</v>
      </c>
      <c r="S276" s="24">
        <v>41848.866157407407</v>
      </c>
      <c r="T276" s="24">
        <v>41868.21597222222</v>
      </c>
    </row>
    <row r="277" spans="1:20" ht="224" x14ac:dyDescent="0.2">
      <c r="A277">
        <v>3494</v>
      </c>
      <c r="B277" s="3" t="s">
        <v>3493</v>
      </c>
      <c r="C277" s="3" t="s">
        <v>7604</v>
      </c>
      <c r="D277" s="8">
        <v>400</v>
      </c>
      <c r="E277" s="6">
        <v>400</v>
      </c>
      <c r="F277" t="s">
        <v>8218</v>
      </c>
      <c r="G277" t="s">
        <v>8223</v>
      </c>
      <c r="H277" t="s">
        <v>8245</v>
      </c>
      <c r="I277">
        <v>1480140000</v>
      </c>
      <c r="J277">
        <v>1479186575</v>
      </c>
      <c r="K277" t="b">
        <v>0</v>
      </c>
      <c r="L277">
        <v>13</v>
      </c>
      <c r="M277" t="b">
        <v>1</v>
      </c>
      <c r="N277" t="s">
        <v>8269</v>
      </c>
      <c r="O277">
        <v>100</v>
      </c>
      <c r="P277">
        <v>30.77</v>
      </c>
      <c r="Q277" s="10" t="s">
        <v>8315</v>
      </c>
      <c r="R277" t="s">
        <v>8316</v>
      </c>
      <c r="S277" s="24">
        <v>42689.214988425927</v>
      </c>
      <c r="T277" s="24">
        <v>42700.25</v>
      </c>
    </row>
    <row r="278" spans="1:20" ht="224" x14ac:dyDescent="0.2">
      <c r="A278">
        <v>3496</v>
      </c>
      <c r="B278" s="3" t="s">
        <v>3495</v>
      </c>
      <c r="C278" s="3" t="s">
        <v>7606</v>
      </c>
      <c r="D278" s="8">
        <v>3000</v>
      </c>
      <c r="E278" s="6">
        <v>3732</v>
      </c>
      <c r="F278" t="s">
        <v>8218</v>
      </c>
      <c r="G278" t="s">
        <v>8223</v>
      </c>
      <c r="H278" t="s">
        <v>8245</v>
      </c>
      <c r="I278">
        <v>1473625166</v>
      </c>
      <c r="J278">
        <v>1470169166</v>
      </c>
      <c r="K278" t="b">
        <v>0</v>
      </c>
      <c r="L278">
        <v>78</v>
      </c>
      <c r="M278" t="b">
        <v>1</v>
      </c>
      <c r="N278" t="s">
        <v>8269</v>
      </c>
      <c r="O278">
        <v>124</v>
      </c>
      <c r="P278">
        <v>47.85</v>
      </c>
      <c r="Q278" s="10" t="s">
        <v>8315</v>
      </c>
      <c r="R278" t="s">
        <v>8316</v>
      </c>
      <c r="S278" s="24">
        <v>42584.846828703703</v>
      </c>
      <c r="T278" s="24">
        <v>42624.846828703703</v>
      </c>
    </row>
    <row r="279" spans="1:20" ht="208" x14ac:dyDescent="0.2">
      <c r="A279">
        <v>3497</v>
      </c>
      <c r="B279" s="3" t="s">
        <v>3496</v>
      </c>
      <c r="C279" s="3" t="s">
        <v>7607</v>
      </c>
      <c r="D279" s="8">
        <v>1551</v>
      </c>
      <c r="E279" s="6">
        <v>1686</v>
      </c>
      <c r="F279" t="s">
        <v>8218</v>
      </c>
      <c r="G279" t="s">
        <v>8223</v>
      </c>
      <c r="H279" t="s">
        <v>8245</v>
      </c>
      <c r="I279">
        <v>1464904800</v>
      </c>
      <c r="J279">
        <v>1463852904</v>
      </c>
      <c r="K279" t="b">
        <v>0</v>
      </c>
      <c r="L279">
        <v>49</v>
      </c>
      <c r="M279" t="b">
        <v>1</v>
      </c>
      <c r="N279" t="s">
        <v>8269</v>
      </c>
      <c r="O279">
        <v>109</v>
      </c>
      <c r="P279">
        <v>34.409999999999997</v>
      </c>
      <c r="Q279" s="10" t="s">
        <v>8315</v>
      </c>
      <c r="R279" t="s">
        <v>8316</v>
      </c>
      <c r="S279" s="24">
        <v>42511.741944444439</v>
      </c>
      <c r="T279" s="24">
        <v>42523.916666666672</v>
      </c>
    </row>
    <row r="280" spans="1:20" ht="208" x14ac:dyDescent="0.2">
      <c r="A280">
        <v>3499</v>
      </c>
      <c r="B280" s="3" t="s">
        <v>3498</v>
      </c>
      <c r="C280" s="3" t="s">
        <v>7609</v>
      </c>
      <c r="D280" s="8">
        <v>2000</v>
      </c>
      <c r="E280" s="6">
        <v>2110</v>
      </c>
      <c r="F280" t="s">
        <v>8218</v>
      </c>
      <c r="G280" t="s">
        <v>8223</v>
      </c>
      <c r="H280" t="s">
        <v>8245</v>
      </c>
      <c r="I280">
        <v>1435733940</v>
      </c>
      <c r="J280">
        <v>1431046325</v>
      </c>
      <c r="K280" t="b">
        <v>0</v>
      </c>
      <c r="L280">
        <v>35</v>
      </c>
      <c r="M280" t="b">
        <v>1</v>
      </c>
      <c r="N280" t="s">
        <v>8269</v>
      </c>
      <c r="O280">
        <v>106</v>
      </c>
      <c r="P280">
        <v>60.29</v>
      </c>
      <c r="Q280" s="10" t="s">
        <v>8315</v>
      </c>
      <c r="R280" t="s">
        <v>8316</v>
      </c>
      <c r="S280" s="24">
        <v>42132.036168981482</v>
      </c>
      <c r="T280" s="24">
        <v>42186.290972222225</v>
      </c>
    </row>
    <row r="281" spans="1:20" ht="240" x14ac:dyDescent="0.2">
      <c r="A281">
        <v>3500</v>
      </c>
      <c r="B281" s="3" t="s">
        <v>3499</v>
      </c>
      <c r="C281" s="3" t="s">
        <v>7610</v>
      </c>
      <c r="D281" s="8">
        <v>1000</v>
      </c>
      <c r="E281" s="6">
        <v>1063</v>
      </c>
      <c r="F281" t="s">
        <v>8218</v>
      </c>
      <c r="G281" t="s">
        <v>8223</v>
      </c>
      <c r="H281" t="s">
        <v>8245</v>
      </c>
      <c r="I281">
        <v>1457326740</v>
      </c>
      <c r="J281">
        <v>1455919438</v>
      </c>
      <c r="K281" t="b">
        <v>0</v>
      </c>
      <c r="L281">
        <v>42</v>
      </c>
      <c r="M281" t="b">
        <v>1</v>
      </c>
      <c r="N281" t="s">
        <v>8269</v>
      </c>
      <c r="O281">
        <v>106</v>
      </c>
      <c r="P281">
        <v>25.31</v>
      </c>
      <c r="Q281" s="10" t="s">
        <v>8315</v>
      </c>
      <c r="R281" t="s">
        <v>8316</v>
      </c>
      <c r="S281" s="24">
        <v>42419.91942129629</v>
      </c>
      <c r="T281" s="24">
        <v>42436.207638888889</v>
      </c>
    </row>
    <row r="282" spans="1:20" ht="192" x14ac:dyDescent="0.2">
      <c r="A282">
        <v>3502</v>
      </c>
      <c r="B282" s="3" t="s">
        <v>3501</v>
      </c>
      <c r="C282" s="3" t="s">
        <v>7612</v>
      </c>
      <c r="D282" s="8">
        <v>4000</v>
      </c>
      <c r="E282" s="6">
        <v>4216</v>
      </c>
      <c r="F282" t="s">
        <v>8218</v>
      </c>
      <c r="G282" t="s">
        <v>8223</v>
      </c>
      <c r="H282" t="s">
        <v>8245</v>
      </c>
      <c r="I282">
        <v>1458100740</v>
      </c>
      <c r="J282">
        <v>1456862924</v>
      </c>
      <c r="K282" t="b">
        <v>0</v>
      </c>
      <c r="L282">
        <v>31</v>
      </c>
      <c r="M282" t="b">
        <v>1</v>
      </c>
      <c r="N282" t="s">
        <v>8269</v>
      </c>
      <c r="O282">
        <v>105</v>
      </c>
      <c r="P282">
        <v>136</v>
      </c>
      <c r="Q282" s="10" t="s">
        <v>8315</v>
      </c>
      <c r="R282" t="s">
        <v>8316</v>
      </c>
      <c r="S282" s="24">
        <v>42430.839398148149</v>
      </c>
      <c r="T282" s="24">
        <v>42445.165972222225</v>
      </c>
    </row>
    <row r="283" spans="1:20" ht="224" x14ac:dyDescent="0.2">
      <c r="A283">
        <v>3504</v>
      </c>
      <c r="B283" s="3" t="s">
        <v>3503</v>
      </c>
      <c r="C283" s="3" t="s">
        <v>7614</v>
      </c>
      <c r="D283" s="8">
        <v>1000</v>
      </c>
      <c r="E283" s="6">
        <v>1000</v>
      </c>
      <c r="F283" t="s">
        <v>8218</v>
      </c>
      <c r="G283" t="s">
        <v>8223</v>
      </c>
      <c r="H283" t="s">
        <v>8245</v>
      </c>
      <c r="I283">
        <v>1447959491</v>
      </c>
      <c r="J283">
        <v>1445363891</v>
      </c>
      <c r="K283" t="b">
        <v>0</v>
      </c>
      <c r="L283">
        <v>8</v>
      </c>
      <c r="M283" t="b">
        <v>1</v>
      </c>
      <c r="N283" t="s">
        <v>8269</v>
      </c>
      <c r="O283">
        <v>100</v>
      </c>
      <c r="P283">
        <v>125</v>
      </c>
      <c r="Q283" s="10" t="s">
        <v>8315</v>
      </c>
      <c r="R283" t="s">
        <v>8316</v>
      </c>
      <c r="S283" s="24">
        <v>42297.748738425929</v>
      </c>
      <c r="T283" s="24">
        <v>42327.790405092594</v>
      </c>
    </row>
    <row r="284" spans="1:20" ht="192" x14ac:dyDescent="0.2">
      <c r="A284">
        <v>3505</v>
      </c>
      <c r="B284" s="3" t="s">
        <v>3504</v>
      </c>
      <c r="C284" s="3" t="s">
        <v>7615</v>
      </c>
      <c r="D284" s="8">
        <v>2500</v>
      </c>
      <c r="E284" s="6">
        <v>2594</v>
      </c>
      <c r="F284" t="s">
        <v>8218</v>
      </c>
      <c r="G284" t="s">
        <v>8223</v>
      </c>
      <c r="H284" t="s">
        <v>8245</v>
      </c>
      <c r="I284">
        <v>1399953600</v>
      </c>
      <c r="J284">
        <v>1398983245</v>
      </c>
      <c r="K284" t="b">
        <v>0</v>
      </c>
      <c r="L284">
        <v>39</v>
      </c>
      <c r="M284" t="b">
        <v>1</v>
      </c>
      <c r="N284" t="s">
        <v>8269</v>
      </c>
      <c r="O284">
        <v>104</v>
      </c>
      <c r="P284">
        <v>66.510000000000005</v>
      </c>
      <c r="Q284" s="10" t="s">
        <v>8315</v>
      </c>
      <c r="R284" t="s">
        <v>8316</v>
      </c>
      <c r="S284" s="24">
        <v>41760.935706018521</v>
      </c>
      <c r="T284" s="24">
        <v>41772.166666666664</v>
      </c>
    </row>
    <row r="285" spans="1:20" ht="208" x14ac:dyDescent="0.2">
      <c r="A285">
        <v>3506</v>
      </c>
      <c r="B285" s="3" t="s">
        <v>3505</v>
      </c>
      <c r="C285" s="3" t="s">
        <v>7616</v>
      </c>
      <c r="D285" s="8">
        <v>3000</v>
      </c>
      <c r="E285" s="6">
        <v>3045</v>
      </c>
      <c r="F285" t="s">
        <v>8218</v>
      </c>
      <c r="G285" t="s">
        <v>8223</v>
      </c>
      <c r="H285" t="s">
        <v>8245</v>
      </c>
      <c r="I285">
        <v>1408815440</v>
      </c>
      <c r="J285">
        <v>1404927440</v>
      </c>
      <c r="K285" t="b">
        <v>0</v>
      </c>
      <c r="L285">
        <v>29</v>
      </c>
      <c r="M285" t="b">
        <v>1</v>
      </c>
      <c r="N285" t="s">
        <v>8269</v>
      </c>
      <c r="O285">
        <v>102</v>
      </c>
      <c r="P285">
        <v>105</v>
      </c>
      <c r="Q285" s="10" t="s">
        <v>8315</v>
      </c>
      <c r="R285" t="s">
        <v>8316</v>
      </c>
      <c r="S285" s="24">
        <v>41829.734259259261</v>
      </c>
      <c r="T285" s="24">
        <v>41874.734259259261</v>
      </c>
    </row>
    <row r="286" spans="1:20" ht="160" x14ac:dyDescent="0.2">
      <c r="A286">
        <v>3507</v>
      </c>
      <c r="B286" s="3" t="s">
        <v>3506</v>
      </c>
      <c r="C286" s="3" t="s">
        <v>7617</v>
      </c>
      <c r="D286" s="8">
        <v>10000</v>
      </c>
      <c r="E286" s="6">
        <v>10440</v>
      </c>
      <c r="F286" t="s">
        <v>8218</v>
      </c>
      <c r="G286" t="s">
        <v>8223</v>
      </c>
      <c r="H286" t="s">
        <v>8245</v>
      </c>
      <c r="I286">
        <v>1464732537</v>
      </c>
      <c r="J286">
        <v>1462140537</v>
      </c>
      <c r="K286" t="b">
        <v>0</v>
      </c>
      <c r="L286">
        <v>72</v>
      </c>
      <c r="M286" t="b">
        <v>1</v>
      </c>
      <c r="N286" t="s">
        <v>8269</v>
      </c>
      <c r="O286">
        <v>104</v>
      </c>
      <c r="P286">
        <v>145</v>
      </c>
      <c r="Q286" s="10" t="s">
        <v>8315</v>
      </c>
      <c r="R286" t="s">
        <v>8316</v>
      </c>
      <c r="S286" s="24">
        <v>42491.92288194444</v>
      </c>
      <c r="T286" s="24">
        <v>42521.92288194444</v>
      </c>
    </row>
    <row r="287" spans="1:20" ht="208" x14ac:dyDescent="0.2">
      <c r="A287">
        <v>3509</v>
      </c>
      <c r="B287" s="3" t="s">
        <v>3508</v>
      </c>
      <c r="C287" s="3" t="s">
        <v>7619</v>
      </c>
      <c r="D287" s="8">
        <v>3000</v>
      </c>
      <c r="E287" s="6">
        <v>3190</v>
      </c>
      <c r="F287" t="s">
        <v>8218</v>
      </c>
      <c r="G287" t="s">
        <v>8223</v>
      </c>
      <c r="H287" t="s">
        <v>8245</v>
      </c>
      <c r="I287">
        <v>1416545700</v>
      </c>
      <c r="J287">
        <v>1415392666</v>
      </c>
      <c r="K287" t="b">
        <v>0</v>
      </c>
      <c r="L287">
        <v>33</v>
      </c>
      <c r="M287" t="b">
        <v>1</v>
      </c>
      <c r="N287" t="s">
        <v>8269</v>
      </c>
      <c r="O287">
        <v>106</v>
      </c>
      <c r="P287">
        <v>96.67</v>
      </c>
      <c r="Q287" s="10" t="s">
        <v>8315</v>
      </c>
      <c r="R287" t="s">
        <v>8316</v>
      </c>
      <c r="S287" s="24">
        <v>41950.859560185185</v>
      </c>
      <c r="T287" s="24">
        <v>41964.204861111109</v>
      </c>
    </row>
    <row r="288" spans="1:20" ht="240" x14ac:dyDescent="0.2">
      <c r="A288">
        <v>3510</v>
      </c>
      <c r="B288" s="3" t="s">
        <v>3509</v>
      </c>
      <c r="C288" s="3" t="s">
        <v>7620</v>
      </c>
      <c r="D288" s="8">
        <v>900</v>
      </c>
      <c r="E288" s="6">
        <v>905</v>
      </c>
      <c r="F288" t="s">
        <v>8218</v>
      </c>
      <c r="G288" t="s">
        <v>8223</v>
      </c>
      <c r="H288" t="s">
        <v>8245</v>
      </c>
      <c r="I288">
        <v>1404312846</v>
      </c>
      <c r="J288">
        <v>1402584846</v>
      </c>
      <c r="K288" t="b">
        <v>0</v>
      </c>
      <c r="L288">
        <v>15</v>
      </c>
      <c r="M288" t="b">
        <v>1</v>
      </c>
      <c r="N288" t="s">
        <v>8269</v>
      </c>
      <c r="O288">
        <v>101</v>
      </c>
      <c r="P288">
        <v>60.33</v>
      </c>
      <c r="Q288" s="10" t="s">
        <v>8315</v>
      </c>
      <c r="R288" t="s">
        <v>8316</v>
      </c>
      <c r="S288" s="24">
        <v>41802.62090277778</v>
      </c>
      <c r="T288" s="24">
        <v>41822.62090277778</v>
      </c>
    </row>
    <row r="289" spans="1:20" ht="208" x14ac:dyDescent="0.2">
      <c r="A289">
        <v>3513</v>
      </c>
      <c r="B289" s="3" t="s">
        <v>3512</v>
      </c>
      <c r="C289" s="3" t="s">
        <v>7623</v>
      </c>
      <c r="D289" s="8">
        <v>2800</v>
      </c>
      <c r="E289" s="6">
        <v>3315</v>
      </c>
      <c r="F289" t="s">
        <v>8218</v>
      </c>
      <c r="G289" t="s">
        <v>8223</v>
      </c>
      <c r="H289" t="s">
        <v>8245</v>
      </c>
      <c r="I289">
        <v>1401857940</v>
      </c>
      <c r="J289">
        <v>1400725112</v>
      </c>
      <c r="K289" t="b">
        <v>0</v>
      </c>
      <c r="L289">
        <v>44</v>
      </c>
      <c r="M289" t="b">
        <v>1</v>
      </c>
      <c r="N289" t="s">
        <v>8269</v>
      </c>
      <c r="O289">
        <v>118</v>
      </c>
      <c r="P289">
        <v>75.34</v>
      </c>
      <c r="Q289" s="10" t="s">
        <v>8315</v>
      </c>
      <c r="R289" t="s">
        <v>8316</v>
      </c>
      <c r="S289" s="24">
        <v>41781.096203703702</v>
      </c>
      <c r="T289" s="24">
        <v>41794.207638888889</v>
      </c>
    </row>
    <row r="290" spans="1:20" ht="192" x14ac:dyDescent="0.2">
      <c r="A290">
        <v>3514</v>
      </c>
      <c r="B290" s="3" t="s">
        <v>3513</v>
      </c>
      <c r="C290" s="3" t="s">
        <v>7624</v>
      </c>
      <c r="D290" s="8">
        <v>500</v>
      </c>
      <c r="E290" s="6">
        <v>550</v>
      </c>
      <c r="F290" t="s">
        <v>8218</v>
      </c>
      <c r="G290" t="s">
        <v>8223</v>
      </c>
      <c r="H290" t="s">
        <v>8245</v>
      </c>
      <c r="I290">
        <v>1422853140</v>
      </c>
      <c r="J290">
        <v>1421439552</v>
      </c>
      <c r="K290" t="b">
        <v>0</v>
      </c>
      <c r="L290">
        <v>10</v>
      </c>
      <c r="M290" t="b">
        <v>1</v>
      </c>
      <c r="N290" t="s">
        <v>8269</v>
      </c>
      <c r="O290">
        <v>110</v>
      </c>
      <c r="P290">
        <v>55</v>
      </c>
      <c r="Q290" s="10" t="s">
        <v>8315</v>
      </c>
      <c r="R290" t="s">
        <v>8316</v>
      </c>
      <c r="S290" s="24">
        <v>42020.846666666665</v>
      </c>
      <c r="T290" s="24">
        <v>42037.207638888889</v>
      </c>
    </row>
    <row r="291" spans="1:20" ht="192" x14ac:dyDescent="0.2">
      <c r="A291">
        <v>3515</v>
      </c>
      <c r="B291" s="3" t="s">
        <v>3514</v>
      </c>
      <c r="C291" s="3" t="s">
        <v>7625</v>
      </c>
      <c r="D291" s="8">
        <v>3000</v>
      </c>
      <c r="E291" s="6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s="10" t="s">
        <v>8315</v>
      </c>
      <c r="R291" t="s">
        <v>8316</v>
      </c>
      <c r="S291" s="24">
        <v>42125.772812499999</v>
      </c>
      <c r="T291" s="24">
        <v>42155.772812499999</v>
      </c>
    </row>
    <row r="292" spans="1:20" ht="208" x14ac:dyDescent="0.2">
      <c r="A292">
        <v>3516</v>
      </c>
      <c r="B292" s="3" t="s">
        <v>3515</v>
      </c>
      <c r="C292" s="3" t="s">
        <v>7626</v>
      </c>
      <c r="D292" s="8">
        <v>2500</v>
      </c>
      <c r="E292" s="6">
        <v>2500</v>
      </c>
      <c r="F292" t="s">
        <v>8218</v>
      </c>
      <c r="G292" t="s">
        <v>8223</v>
      </c>
      <c r="H292" t="s">
        <v>8245</v>
      </c>
      <c r="I292">
        <v>1410145200</v>
      </c>
      <c r="J292">
        <v>1407197670</v>
      </c>
      <c r="K292" t="b">
        <v>0</v>
      </c>
      <c r="L292">
        <v>11</v>
      </c>
      <c r="M292" t="b">
        <v>1</v>
      </c>
      <c r="N292" t="s">
        <v>8269</v>
      </c>
      <c r="O292">
        <v>100</v>
      </c>
      <c r="P292">
        <v>227.27</v>
      </c>
      <c r="Q292" s="10" t="s">
        <v>8315</v>
      </c>
      <c r="R292" t="s">
        <v>8316</v>
      </c>
      <c r="S292" s="24">
        <v>41856.010069444441</v>
      </c>
      <c r="T292" s="24">
        <v>41890.125</v>
      </c>
    </row>
    <row r="293" spans="1:20" ht="192" x14ac:dyDescent="0.2">
      <c r="A293">
        <v>3518</v>
      </c>
      <c r="B293" s="3" t="s">
        <v>3517</v>
      </c>
      <c r="C293" s="3" t="s">
        <v>7628</v>
      </c>
      <c r="D293" s="8">
        <v>1500</v>
      </c>
      <c r="E293" s="6">
        <v>1650.69</v>
      </c>
      <c r="F293" t="s">
        <v>8218</v>
      </c>
      <c r="G293" t="s">
        <v>8223</v>
      </c>
      <c r="H293" t="s">
        <v>8245</v>
      </c>
      <c r="I293">
        <v>1412259660</v>
      </c>
      <c r="J293">
        <v>1410461299</v>
      </c>
      <c r="K293" t="b">
        <v>0</v>
      </c>
      <c r="L293">
        <v>33</v>
      </c>
      <c r="M293" t="b">
        <v>1</v>
      </c>
      <c r="N293" t="s">
        <v>8269</v>
      </c>
      <c r="O293">
        <v>110</v>
      </c>
      <c r="P293">
        <v>50.02</v>
      </c>
      <c r="Q293" s="10" t="s">
        <v>8315</v>
      </c>
      <c r="R293" t="s">
        <v>8316</v>
      </c>
      <c r="S293" s="24">
        <v>41893.783553240741</v>
      </c>
      <c r="T293" s="24">
        <v>41914.597916666666</v>
      </c>
    </row>
    <row r="294" spans="1:20" ht="256" x14ac:dyDescent="0.2">
      <c r="A294">
        <v>3521</v>
      </c>
      <c r="B294" s="3" t="s">
        <v>3520</v>
      </c>
      <c r="C294" s="3" t="s">
        <v>7631</v>
      </c>
      <c r="D294" s="8">
        <v>350</v>
      </c>
      <c r="E294" s="6">
        <v>593</v>
      </c>
      <c r="F294" t="s">
        <v>8218</v>
      </c>
      <c r="G294" t="s">
        <v>8223</v>
      </c>
      <c r="H294" t="s">
        <v>8245</v>
      </c>
      <c r="I294">
        <v>1411980020</v>
      </c>
      <c r="J294">
        <v>1409388020</v>
      </c>
      <c r="K294" t="b">
        <v>0</v>
      </c>
      <c r="L294">
        <v>13</v>
      </c>
      <c r="M294" t="b">
        <v>1</v>
      </c>
      <c r="N294" t="s">
        <v>8269</v>
      </c>
      <c r="O294">
        <v>169</v>
      </c>
      <c r="P294">
        <v>45.62</v>
      </c>
      <c r="Q294" s="10" t="s">
        <v>8315</v>
      </c>
      <c r="R294" t="s">
        <v>8316</v>
      </c>
      <c r="S294" s="24">
        <v>41881.361342592594</v>
      </c>
      <c r="T294" s="24">
        <v>41911.361342592594</v>
      </c>
    </row>
    <row r="295" spans="1:20" ht="192" x14ac:dyDescent="0.2">
      <c r="A295">
        <v>3524</v>
      </c>
      <c r="B295" s="3" t="s">
        <v>3523</v>
      </c>
      <c r="C295" s="3" t="s">
        <v>7634</v>
      </c>
      <c r="D295" s="8">
        <v>10000</v>
      </c>
      <c r="E295" s="6">
        <v>10156</v>
      </c>
      <c r="F295" t="s">
        <v>8218</v>
      </c>
      <c r="G295" t="s">
        <v>8223</v>
      </c>
      <c r="H295" t="s">
        <v>8245</v>
      </c>
      <c r="I295">
        <v>1410580800</v>
      </c>
      <c r="J295">
        <v>1409336373</v>
      </c>
      <c r="K295" t="b">
        <v>0</v>
      </c>
      <c r="L295">
        <v>74</v>
      </c>
      <c r="M295" t="b">
        <v>1</v>
      </c>
      <c r="N295" t="s">
        <v>8269</v>
      </c>
      <c r="O295">
        <v>102</v>
      </c>
      <c r="P295">
        <v>137.24</v>
      </c>
      <c r="Q295" s="10" t="s">
        <v>8315</v>
      </c>
      <c r="R295" t="s">
        <v>8316</v>
      </c>
      <c r="S295" s="24">
        <v>41880.76357638889</v>
      </c>
      <c r="T295" s="24">
        <v>41895.166666666664</v>
      </c>
    </row>
    <row r="296" spans="1:20" ht="192" x14ac:dyDescent="0.2">
      <c r="A296">
        <v>3525</v>
      </c>
      <c r="B296" s="3" t="s">
        <v>3524</v>
      </c>
      <c r="C296" s="3" t="s">
        <v>7635</v>
      </c>
      <c r="D296" s="8">
        <v>500</v>
      </c>
      <c r="E296" s="6">
        <v>530</v>
      </c>
      <c r="F296" t="s">
        <v>8218</v>
      </c>
      <c r="G296" t="s">
        <v>8223</v>
      </c>
      <c r="H296" t="s">
        <v>8245</v>
      </c>
      <c r="I296">
        <v>1439136000</v>
      </c>
      <c r="J296">
        <v>1438188106</v>
      </c>
      <c r="K296" t="b">
        <v>0</v>
      </c>
      <c r="L296">
        <v>7</v>
      </c>
      <c r="M296" t="b">
        <v>1</v>
      </c>
      <c r="N296" t="s">
        <v>8269</v>
      </c>
      <c r="O296">
        <v>106</v>
      </c>
      <c r="P296">
        <v>75.709999999999994</v>
      </c>
      <c r="Q296" s="10" t="s">
        <v>8315</v>
      </c>
      <c r="R296" t="s">
        <v>8316</v>
      </c>
      <c r="S296" s="24">
        <v>42214.6956712963</v>
      </c>
      <c r="T296" s="24">
        <v>42225.666666666672</v>
      </c>
    </row>
    <row r="297" spans="1:20" ht="192" x14ac:dyDescent="0.2">
      <c r="A297">
        <v>3526</v>
      </c>
      <c r="B297" s="3" t="s">
        <v>3525</v>
      </c>
      <c r="C297" s="3" t="s">
        <v>7636</v>
      </c>
      <c r="D297" s="8">
        <v>3300</v>
      </c>
      <c r="E297" s="6">
        <v>3366</v>
      </c>
      <c r="F297" t="s">
        <v>8218</v>
      </c>
      <c r="G297" t="s">
        <v>8223</v>
      </c>
      <c r="H297" t="s">
        <v>8245</v>
      </c>
      <c r="I297">
        <v>1461823140</v>
      </c>
      <c r="J297">
        <v>1459411371</v>
      </c>
      <c r="K297" t="b">
        <v>0</v>
      </c>
      <c r="L297">
        <v>34</v>
      </c>
      <c r="M297" t="b">
        <v>1</v>
      </c>
      <c r="N297" t="s">
        <v>8269</v>
      </c>
      <c r="O297">
        <v>102</v>
      </c>
      <c r="P297">
        <v>99</v>
      </c>
      <c r="Q297" s="10" t="s">
        <v>8315</v>
      </c>
      <c r="R297" t="s">
        <v>8316</v>
      </c>
      <c r="S297" s="24">
        <v>42460.335312499999</v>
      </c>
      <c r="T297" s="24">
        <v>42488.249305555553</v>
      </c>
    </row>
    <row r="298" spans="1:20" ht="224" x14ac:dyDescent="0.2">
      <c r="A298">
        <v>3527</v>
      </c>
      <c r="B298" s="3" t="s">
        <v>3526</v>
      </c>
      <c r="C298" s="3" t="s">
        <v>7637</v>
      </c>
      <c r="D298" s="8">
        <v>6000</v>
      </c>
      <c r="E298" s="6">
        <v>7015</v>
      </c>
      <c r="F298" t="s">
        <v>8218</v>
      </c>
      <c r="G298" t="s">
        <v>8223</v>
      </c>
      <c r="H298" t="s">
        <v>8245</v>
      </c>
      <c r="I298">
        <v>1436587140</v>
      </c>
      <c r="J298">
        <v>1434069205</v>
      </c>
      <c r="K298" t="b">
        <v>0</v>
      </c>
      <c r="L298">
        <v>86</v>
      </c>
      <c r="M298" t="b">
        <v>1</v>
      </c>
      <c r="N298" t="s">
        <v>8269</v>
      </c>
      <c r="O298">
        <v>117</v>
      </c>
      <c r="P298">
        <v>81.569999999999993</v>
      </c>
      <c r="Q298" s="10" t="s">
        <v>8315</v>
      </c>
      <c r="R298" t="s">
        <v>8316</v>
      </c>
      <c r="S298" s="24">
        <v>42167.023206018523</v>
      </c>
      <c r="T298" s="24">
        <v>42196.165972222225</v>
      </c>
    </row>
    <row r="299" spans="1:20" ht="224" x14ac:dyDescent="0.2">
      <c r="A299">
        <v>3529</v>
      </c>
      <c r="B299" s="3" t="s">
        <v>3528</v>
      </c>
      <c r="C299" s="3" t="s">
        <v>7639</v>
      </c>
      <c r="D299" s="8">
        <v>500</v>
      </c>
      <c r="E299" s="6">
        <v>660</v>
      </c>
      <c r="F299" t="s">
        <v>8218</v>
      </c>
      <c r="G299" t="s">
        <v>8223</v>
      </c>
      <c r="H299" t="s">
        <v>8245</v>
      </c>
      <c r="I299">
        <v>1436749200</v>
      </c>
      <c r="J299">
        <v>1434997018</v>
      </c>
      <c r="K299" t="b">
        <v>0</v>
      </c>
      <c r="L299">
        <v>18</v>
      </c>
      <c r="M299" t="b">
        <v>1</v>
      </c>
      <c r="N299" t="s">
        <v>8269</v>
      </c>
      <c r="O299">
        <v>132</v>
      </c>
      <c r="P299">
        <v>36.67</v>
      </c>
      <c r="Q299" s="10" t="s">
        <v>8315</v>
      </c>
      <c r="R299" t="s">
        <v>8316</v>
      </c>
      <c r="S299" s="24">
        <v>42177.761782407411</v>
      </c>
      <c r="T299" s="24">
        <v>42198.041666666672</v>
      </c>
    </row>
    <row r="300" spans="1:20" ht="64" x14ac:dyDescent="0.2">
      <c r="A300">
        <v>3531</v>
      </c>
      <c r="B300" s="3" t="s">
        <v>3530</v>
      </c>
      <c r="C300" s="3" t="s">
        <v>7641</v>
      </c>
      <c r="D300" s="8">
        <v>1000</v>
      </c>
      <c r="E300" s="6">
        <v>1280</v>
      </c>
      <c r="F300" t="s">
        <v>8218</v>
      </c>
      <c r="G300" t="s">
        <v>8223</v>
      </c>
      <c r="H300" t="s">
        <v>8245</v>
      </c>
      <c r="I300">
        <v>1467301334</v>
      </c>
      <c r="J300">
        <v>1464709334</v>
      </c>
      <c r="K300" t="b">
        <v>0</v>
      </c>
      <c r="L300">
        <v>26</v>
      </c>
      <c r="M300" t="b">
        <v>1</v>
      </c>
      <c r="N300" t="s">
        <v>8269</v>
      </c>
      <c r="O300">
        <v>128</v>
      </c>
      <c r="P300">
        <v>49.23</v>
      </c>
      <c r="Q300" s="10" t="s">
        <v>8315</v>
      </c>
      <c r="R300" t="s">
        <v>8316</v>
      </c>
      <c r="S300" s="24">
        <v>42521.654328703706</v>
      </c>
      <c r="T300" s="24">
        <v>42551.654328703706</v>
      </c>
    </row>
    <row r="301" spans="1:20" ht="224" x14ac:dyDescent="0.2">
      <c r="A301">
        <v>3532</v>
      </c>
      <c r="B301" s="3" t="s">
        <v>3531</v>
      </c>
      <c r="C301" s="3" t="s">
        <v>7642</v>
      </c>
      <c r="D301" s="8">
        <v>960</v>
      </c>
      <c r="E301" s="6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>
        <v>119</v>
      </c>
      <c r="P301">
        <v>42.3</v>
      </c>
      <c r="Q301" s="10" t="s">
        <v>8315</v>
      </c>
      <c r="R301" t="s">
        <v>8316</v>
      </c>
      <c r="S301" s="24">
        <v>41884.599849537037</v>
      </c>
      <c r="T301" s="24">
        <v>41900.165972222225</v>
      </c>
    </row>
    <row r="302" spans="1:20" ht="208" x14ac:dyDescent="0.2">
      <c r="A302">
        <v>3533</v>
      </c>
      <c r="B302" s="3" t="s">
        <v>3532</v>
      </c>
      <c r="C302" s="3" t="s">
        <v>7643</v>
      </c>
      <c r="D302" s="8">
        <v>500</v>
      </c>
      <c r="E302" s="6">
        <v>631</v>
      </c>
      <c r="F302" t="s">
        <v>8218</v>
      </c>
      <c r="G302" t="s">
        <v>8223</v>
      </c>
      <c r="H302" t="s">
        <v>8245</v>
      </c>
      <c r="I302">
        <v>1447269367</v>
      </c>
      <c r="J302">
        <v>1444673767</v>
      </c>
      <c r="K302" t="b">
        <v>0</v>
      </c>
      <c r="L302">
        <v>8</v>
      </c>
      <c r="M302" t="b">
        <v>1</v>
      </c>
      <c r="N302" t="s">
        <v>8269</v>
      </c>
      <c r="O302">
        <v>126</v>
      </c>
      <c r="P302">
        <v>78.88</v>
      </c>
      <c r="Q302" s="10" t="s">
        <v>8315</v>
      </c>
      <c r="R302" t="s">
        <v>8316</v>
      </c>
      <c r="S302" s="24">
        <v>42289.761192129634</v>
      </c>
      <c r="T302" s="24">
        <v>42319.802858796291</v>
      </c>
    </row>
    <row r="303" spans="1:20" ht="144" x14ac:dyDescent="0.2">
      <c r="A303">
        <v>3534</v>
      </c>
      <c r="B303" s="3" t="s">
        <v>3533</v>
      </c>
      <c r="C303" s="3" t="s">
        <v>7644</v>
      </c>
      <c r="D303" s="8">
        <v>5000</v>
      </c>
      <c r="E303" s="6">
        <v>7810</v>
      </c>
      <c r="F303" t="s">
        <v>8218</v>
      </c>
      <c r="G303" t="s">
        <v>8223</v>
      </c>
      <c r="H303" t="s">
        <v>8245</v>
      </c>
      <c r="I303">
        <v>1443711623</v>
      </c>
      <c r="J303">
        <v>1440687623</v>
      </c>
      <c r="K303" t="b">
        <v>0</v>
      </c>
      <c r="L303">
        <v>204</v>
      </c>
      <c r="M303" t="b">
        <v>1</v>
      </c>
      <c r="N303" t="s">
        <v>8269</v>
      </c>
      <c r="O303">
        <v>156</v>
      </c>
      <c r="P303">
        <v>38.28</v>
      </c>
      <c r="Q303" s="10" t="s">
        <v>8315</v>
      </c>
      <c r="R303" t="s">
        <v>8316</v>
      </c>
      <c r="S303" s="24">
        <v>42243.6252662037</v>
      </c>
      <c r="T303" s="24">
        <v>42278.6252662037</v>
      </c>
    </row>
    <row r="304" spans="1:20" ht="208" x14ac:dyDescent="0.2">
      <c r="A304">
        <v>3539</v>
      </c>
      <c r="B304" s="3" t="s">
        <v>3538</v>
      </c>
      <c r="C304" s="3" t="s">
        <v>7649</v>
      </c>
      <c r="D304" s="8">
        <v>600</v>
      </c>
      <c r="E304" s="6">
        <v>718</v>
      </c>
      <c r="F304" t="s">
        <v>8218</v>
      </c>
      <c r="G304" t="s">
        <v>8223</v>
      </c>
      <c r="H304" t="s">
        <v>8245</v>
      </c>
      <c r="I304">
        <v>1473358122</v>
      </c>
      <c r="J304">
        <v>1471543722</v>
      </c>
      <c r="K304" t="b">
        <v>0</v>
      </c>
      <c r="L304">
        <v>13</v>
      </c>
      <c r="M304" t="b">
        <v>1</v>
      </c>
      <c r="N304" t="s">
        <v>8269</v>
      </c>
      <c r="O304">
        <v>120</v>
      </c>
      <c r="P304">
        <v>55.23</v>
      </c>
      <c r="Q304" s="10" t="s">
        <v>8315</v>
      </c>
      <c r="R304" t="s">
        <v>8316</v>
      </c>
      <c r="S304" s="24">
        <v>42600.756041666667</v>
      </c>
      <c r="T304" s="24">
        <v>42621.756041666667</v>
      </c>
    </row>
    <row r="305" spans="1:20" ht="208" x14ac:dyDescent="0.2">
      <c r="A305">
        <v>3542</v>
      </c>
      <c r="B305" s="3" t="s">
        <v>3541</v>
      </c>
      <c r="C305" s="3" t="s">
        <v>7652</v>
      </c>
      <c r="D305" s="8">
        <v>5500</v>
      </c>
      <c r="E305" s="6">
        <v>5623</v>
      </c>
      <c r="F305" t="s">
        <v>8218</v>
      </c>
      <c r="G305" t="s">
        <v>8223</v>
      </c>
      <c r="H305" t="s">
        <v>8245</v>
      </c>
      <c r="I305">
        <v>1410099822</v>
      </c>
      <c r="J305">
        <v>1404915822</v>
      </c>
      <c r="K305" t="b">
        <v>0</v>
      </c>
      <c r="L305">
        <v>85</v>
      </c>
      <c r="M305" t="b">
        <v>1</v>
      </c>
      <c r="N305" t="s">
        <v>8269</v>
      </c>
      <c r="O305">
        <v>102</v>
      </c>
      <c r="P305">
        <v>66.150000000000006</v>
      </c>
      <c r="Q305" s="10" t="s">
        <v>8315</v>
      </c>
      <c r="R305" t="s">
        <v>8316</v>
      </c>
      <c r="S305" s="24">
        <v>41829.599791666667</v>
      </c>
      <c r="T305" s="24">
        <v>41889.599791666667</v>
      </c>
    </row>
    <row r="306" spans="1:20" ht="160" x14ac:dyDescent="0.2">
      <c r="A306">
        <v>3544</v>
      </c>
      <c r="B306" s="3" t="s">
        <v>3543</v>
      </c>
      <c r="C306" s="3" t="s">
        <v>7654</v>
      </c>
      <c r="D306" s="8">
        <v>2500</v>
      </c>
      <c r="E306" s="6">
        <v>2500</v>
      </c>
      <c r="F306" t="s">
        <v>8218</v>
      </c>
      <c r="G306" t="s">
        <v>8223</v>
      </c>
      <c r="H306" t="s">
        <v>8245</v>
      </c>
      <c r="I306">
        <v>1425758257</v>
      </c>
      <c r="J306">
        <v>1423166257</v>
      </c>
      <c r="K306" t="b">
        <v>0</v>
      </c>
      <c r="L306">
        <v>24</v>
      </c>
      <c r="M306" t="b">
        <v>1</v>
      </c>
      <c r="N306" t="s">
        <v>8269</v>
      </c>
      <c r="O306">
        <v>100</v>
      </c>
      <c r="P306">
        <v>104.17</v>
      </c>
      <c r="Q306" s="10" t="s">
        <v>8315</v>
      </c>
      <c r="R306" t="s">
        <v>8316</v>
      </c>
      <c r="S306" s="24">
        <v>42040.831678240742</v>
      </c>
      <c r="T306" s="24">
        <v>42070.831678240742</v>
      </c>
    </row>
    <row r="307" spans="1:20" ht="224" x14ac:dyDescent="0.2">
      <c r="A307">
        <v>3545</v>
      </c>
      <c r="B307" s="3" t="s">
        <v>3544</v>
      </c>
      <c r="C307" s="3" t="s">
        <v>7655</v>
      </c>
      <c r="D307" s="8">
        <v>250</v>
      </c>
      <c r="E307" s="6">
        <v>251</v>
      </c>
      <c r="F307" t="s">
        <v>8218</v>
      </c>
      <c r="G307" t="s">
        <v>8223</v>
      </c>
      <c r="H307" t="s">
        <v>8245</v>
      </c>
      <c r="I307">
        <v>1428780159</v>
      </c>
      <c r="J307">
        <v>1426188159</v>
      </c>
      <c r="K307" t="b">
        <v>0</v>
      </c>
      <c r="L307">
        <v>8</v>
      </c>
      <c r="M307" t="b">
        <v>1</v>
      </c>
      <c r="N307" t="s">
        <v>8269</v>
      </c>
      <c r="O307">
        <v>100</v>
      </c>
      <c r="P307">
        <v>31.38</v>
      </c>
      <c r="Q307" s="10" t="s">
        <v>8315</v>
      </c>
      <c r="R307" t="s">
        <v>8316</v>
      </c>
      <c r="S307" s="24">
        <v>42075.807395833333</v>
      </c>
      <c r="T307" s="24">
        <v>42105.807395833333</v>
      </c>
    </row>
    <row r="308" spans="1:20" ht="224" x14ac:dyDescent="0.2">
      <c r="A308">
        <v>3546</v>
      </c>
      <c r="B308" s="3" t="s">
        <v>3545</v>
      </c>
      <c r="C308" s="3" t="s">
        <v>7656</v>
      </c>
      <c r="D308" s="8">
        <v>1100</v>
      </c>
      <c r="E308" s="6">
        <v>1125</v>
      </c>
      <c r="F308" t="s">
        <v>8218</v>
      </c>
      <c r="G308" t="s">
        <v>8223</v>
      </c>
      <c r="H308" t="s">
        <v>8245</v>
      </c>
      <c r="I308">
        <v>1427860740</v>
      </c>
      <c r="J308">
        <v>1426002684</v>
      </c>
      <c r="K308" t="b">
        <v>0</v>
      </c>
      <c r="L308">
        <v>19</v>
      </c>
      <c r="M308" t="b">
        <v>1</v>
      </c>
      <c r="N308" t="s">
        <v>8269</v>
      </c>
      <c r="O308">
        <v>102</v>
      </c>
      <c r="P308">
        <v>59.21</v>
      </c>
      <c r="Q308" s="10" t="s">
        <v>8315</v>
      </c>
      <c r="R308" t="s">
        <v>8316</v>
      </c>
      <c r="S308" s="24">
        <v>42073.660694444443</v>
      </c>
      <c r="T308" s="24">
        <v>42095.165972222225</v>
      </c>
    </row>
    <row r="309" spans="1:20" ht="192" x14ac:dyDescent="0.2">
      <c r="A309">
        <v>3547</v>
      </c>
      <c r="B309" s="3" t="s">
        <v>3546</v>
      </c>
      <c r="C309" s="3" t="s">
        <v>7657</v>
      </c>
      <c r="D309" s="8">
        <v>35000</v>
      </c>
      <c r="E309" s="6">
        <v>40043.25</v>
      </c>
      <c r="F309" t="s">
        <v>8218</v>
      </c>
      <c r="G309" t="s">
        <v>8223</v>
      </c>
      <c r="H309" t="s">
        <v>8245</v>
      </c>
      <c r="I309">
        <v>1463198340</v>
      </c>
      <c r="J309">
        <v>1461117201</v>
      </c>
      <c r="K309" t="b">
        <v>0</v>
      </c>
      <c r="L309">
        <v>336</v>
      </c>
      <c r="M309" t="b">
        <v>1</v>
      </c>
      <c r="N309" t="s">
        <v>8269</v>
      </c>
      <c r="O309">
        <v>114</v>
      </c>
      <c r="P309">
        <v>119.18</v>
      </c>
      <c r="Q309" s="10" t="s">
        <v>8315</v>
      </c>
      <c r="R309" t="s">
        <v>8316</v>
      </c>
      <c r="S309" s="24">
        <v>42480.078715277778</v>
      </c>
      <c r="T309" s="24">
        <v>42504.165972222225</v>
      </c>
    </row>
    <row r="310" spans="1:20" ht="176" x14ac:dyDescent="0.2">
      <c r="A310">
        <v>3548</v>
      </c>
      <c r="B310" s="3" t="s">
        <v>3547</v>
      </c>
      <c r="C310" s="3" t="s">
        <v>7658</v>
      </c>
      <c r="D310" s="8">
        <v>2100</v>
      </c>
      <c r="E310" s="6">
        <v>2140</v>
      </c>
      <c r="F310" t="s">
        <v>8218</v>
      </c>
      <c r="G310" t="s">
        <v>8223</v>
      </c>
      <c r="H310" t="s">
        <v>8245</v>
      </c>
      <c r="I310">
        <v>1457139600</v>
      </c>
      <c r="J310">
        <v>1455230214</v>
      </c>
      <c r="K310" t="b">
        <v>0</v>
      </c>
      <c r="L310">
        <v>13</v>
      </c>
      <c r="M310" t="b">
        <v>1</v>
      </c>
      <c r="N310" t="s">
        <v>8269</v>
      </c>
      <c r="O310">
        <v>102</v>
      </c>
      <c r="P310">
        <v>164.62</v>
      </c>
      <c r="Q310" s="10" t="s">
        <v>8315</v>
      </c>
      <c r="R310" t="s">
        <v>8316</v>
      </c>
      <c r="S310" s="24">
        <v>42411.942291666666</v>
      </c>
      <c r="T310" s="24">
        <v>42434.041666666672</v>
      </c>
    </row>
    <row r="311" spans="1:20" ht="240" x14ac:dyDescent="0.2">
      <c r="A311">
        <v>3551</v>
      </c>
      <c r="B311" s="3" t="s">
        <v>3550</v>
      </c>
      <c r="C311" s="3" t="s">
        <v>7661</v>
      </c>
      <c r="D311" s="8">
        <v>1500</v>
      </c>
      <c r="E311" s="6">
        <v>1527.5</v>
      </c>
      <c r="F311" t="s">
        <v>8218</v>
      </c>
      <c r="G311" t="s">
        <v>8223</v>
      </c>
      <c r="H311" t="s">
        <v>8245</v>
      </c>
      <c r="I311">
        <v>1400796420</v>
      </c>
      <c r="J311">
        <v>1398342170</v>
      </c>
      <c r="K311" t="b">
        <v>0</v>
      </c>
      <c r="L311">
        <v>25</v>
      </c>
      <c r="M311" t="b">
        <v>1</v>
      </c>
      <c r="N311" t="s">
        <v>8269</v>
      </c>
      <c r="O311">
        <v>102</v>
      </c>
      <c r="P311">
        <v>61.1</v>
      </c>
      <c r="Q311" s="10" t="s">
        <v>8315</v>
      </c>
      <c r="R311" t="s">
        <v>8316</v>
      </c>
      <c r="S311" s="24">
        <v>41753.515856481477</v>
      </c>
      <c r="T311" s="24">
        <v>41781.921527777777</v>
      </c>
    </row>
    <row r="312" spans="1:20" ht="176" x14ac:dyDescent="0.2">
      <c r="A312">
        <v>3553</v>
      </c>
      <c r="B312" s="3" t="s">
        <v>3552</v>
      </c>
      <c r="C312" s="3" t="s">
        <v>7663</v>
      </c>
      <c r="D312" s="8">
        <v>5500</v>
      </c>
      <c r="E312" s="6">
        <v>5845</v>
      </c>
      <c r="F312" t="s">
        <v>8218</v>
      </c>
      <c r="G312" t="s">
        <v>8223</v>
      </c>
      <c r="H312" t="s">
        <v>8245</v>
      </c>
      <c r="I312">
        <v>1439337600</v>
      </c>
      <c r="J312">
        <v>1436575280</v>
      </c>
      <c r="K312" t="b">
        <v>0</v>
      </c>
      <c r="L312">
        <v>104</v>
      </c>
      <c r="M312" t="b">
        <v>1</v>
      </c>
      <c r="N312" t="s">
        <v>8269</v>
      </c>
      <c r="O312">
        <v>106</v>
      </c>
      <c r="P312">
        <v>56.2</v>
      </c>
      <c r="Q312" s="10" t="s">
        <v>8315</v>
      </c>
      <c r="R312" t="s">
        <v>8316</v>
      </c>
      <c r="S312" s="24">
        <v>42196.028703703705</v>
      </c>
      <c r="T312" s="24">
        <v>42228</v>
      </c>
    </row>
    <row r="313" spans="1:20" ht="176" x14ac:dyDescent="0.2">
      <c r="A313">
        <v>3554</v>
      </c>
      <c r="B313" s="3" t="s">
        <v>3553</v>
      </c>
      <c r="C313" s="3" t="s">
        <v>7664</v>
      </c>
      <c r="D313" s="8">
        <v>5000</v>
      </c>
      <c r="E313" s="6">
        <v>5671.11</v>
      </c>
      <c r="F313" t="s">
        <v>8218</v>
      </c>
      <c r="G313" t="s">
        <v>8223</v>
      </c>
      <c r="H313" t="s">
        <v>8245</v>
      </c>
      <c r="I313">
        <v>1423674000</v>
      </c>
      <c r="J313">
        <v>1421025159</v>
      </c>
      <c r="K313" t="b">
        <v>0</v>
      </c>
      <c r="L313">
        <v>53</v>
      </c>
      <c r="M313" t="b">
        <v>1</v>
      </c>
      <c r="N313" t="s">
        <v>8269</v>
      </c>
      <c r="O313">
        <v>113</v>
      </c>
      <c r="P313">
        <v>107</v>
      </c>
      <c r="Q313" s="10" t="s">
        <v>8315</v>
      </c>
      <c r="R313" t="s">
        <v>8316</v>
      </c>
      <c r="S313" s="24">
        <v>42016.050451388888</v>
      </c>
      <c r="T313" s="24">
        <v>42046.708333333328</v>
      </c>
    </row>
    <row r="314" spans="1:20" ht="224" x14ac:dyDescent="0.2">
      <c r="A314">
        <v>3557</v>
      </c>
      <c r="B314" s="3" t="s">
        <v>3556</v>
      </c>
      <c r="C314" s="3" t="s">
        <v>7667</v>
      </c>
      <c r="D314" s="8">
        <v>100000</v>
      </c>
      <c r="E314" s="6">
        <v>100036</v>
      </c>
      <c r="F314" t="s">
        <v>8218</v>
      </c>
      <c r="G314" t="s">
        <v>8223</v>
      </c>
      <c r="H314" t="s">
        <v>8245</v>
      </c>
      <c r="I314">
        <v>1399271911</v>
      </c>
      <c r="J314">
        <v>1396334311</v>
      </c>
      <c r="K314" t="b">
        <v>0</v>
      </c>
      <c r="L314">
        <v>558</v>
      </c>
      <c r="M314" t="b">
        <v>1</v>
      </c>
      <c r="N314" t="s">
        <v>8269</v>
      </c>
      <c r="O314">
        <v>100</v>
      </c>
      <c r="P314">
        <v>179.28</v>
      </c>
      <c r="Q314" s="10" t="s">
        <v>8315</v>
      </c>
      <c r="R314" t="s">
        <v>8316</v>
      </c>
      <c r="S314" s="24">
        <v>41730.276747685188</v>
      </c>
      <c r="T314" s="24">
        <v>41764.276747685188</v>
      </c>
    </row>
    <row r="315" spans="1:20" ht="256" x14ac:dyDescent="0.2">
      <c r="A315">
        <v>3561</v>
      </c>
      <c r="B315" s="3" t="s">
        <v>3560</v>
      </c>
      <c r="C315" s="3" t="s">
        <v>7671</v>
      </c>
      <c r="D315" s="8">
        <v>2500</v>
      </c>
      <c r="E315" s="6">
        <v>2560</v>
      </c>
      <c r="F315" t="s">
        <v>8218</v>
      </c>
      <c r="G315" t="s">
        <v>8223</v>
      </c>
      <c r="H315" t="s">
        <v>8245</v>
      </c>
      <c r="I315">
        <v>1438799760</v>
      </c>
      <c r="J315">
        <v>1437236378</v>
      </c>
      <c r="K315" t="b">
        <v>0</v>
      </c>
      <c r="L315">
        <v>54</v>
      </c>
      <c r="M315" t="b">
        <v>1</v>
      </c>
      <c r="N315" t="s">
        <v>8269</v>
      </c>
      <c r="O315">
        <v>102</v>
      </c>
      <c r="P315">
        <v>47.41</v>
      </c>
      <c r="Q315" s="10" t="s">
        <v>8315</v>
      </c>
      <c r="R315" t="s">
        <v>8316</v>
      </c>
      <c r="S315" s="24">
        <v>42203.680300925931</v>
      </c>
      <c r="T315" s="24">
        <v>42221.774999999994</v>
      </c>
    </row>
    <row r="316" spans="1:20" ht="240" x14ac:dyDescent="0.2">
      <c r="A316">
        <v>3565</v>
      </c>
      <c r="B316" s="3" t="s">
        <v>3564</v>
      </c>
      <c r="C316" s="3" t="s">
        <v>7675</v>
      </c>
      <c r="D316" s="8">
        <v>900</v>
      </c>
      <c r="E316" s="6">
        <v>1175</v>
      </c>
      <c r="F316" t="s">
        <v>8218</v>
      </c>
      <c r="G316" t="s">
        <v>8223</v>
      </c>
      <c r="H316" t="s">
        <v>8245</v>
      </c>
      <c r="I316">
        <v>1420048208</v>
      </c>
      <c r="J316">
        <v>1417456208</v>
      </c>
      <c r="K316" t="b">
        <v>0</v>
      </c>
      <c r="L316">
        <v>12</v>
      </c>
      <c r="M316" t="b">
        <v>1</v>
      </c>
      <c r="N316" t="s">
        <v>8269</v>
      </c>
      <c r="O316">
        <v>131</v>
      </c>
      <c r="P316">
        <v>97.92</v>
      </c>
      <c r="Q316" s="10" t="s">
        <v>8315</v>
      </c>
      <c r="R316" t="s">
        <v>8316</v>
      </c>
      <c r="S316" s="24">
        <v>41974.743148148147</v>
      </c>
      <c r="T316" s="24">
        <v>42004.743148148147</v>
      </c>
    </row>
    <row r="317" spans="1:20" ht="208" x14ac:dyDescent="0.2">
      <c r="A317">
        <v>3568</v>
      </c>
      <c r="B317" s="3" t="s">
        <v>3567</v>
      </c>
      <c r="C317" s="3" t="s">
        <v>7678</v>
      </c>
      <c r="D317" s="8">
        <v>1000</v>
      </c>
      <c r="E317" s="6">
        <v>1110</v>
      </c>
      <c r="F317" t="s">
        <v>8218</v>
      </c>
      <c r="G317" t="s">
        <v>8223</v>
      </c>
      <c r="H317" t="s">
        <v>8245</v>
      </c>
      <c r="I317">
        <v>1410975994</v>
      </c>
      <c r="J317">
        <v>1408383994</v>
      </c>
      <c r="K317" t="b">
        <v>0</v>
      </c>
      <c r="L317">
        <v>19</v>
      </c>
      <c r="M317" t="b">
        <v>1</v>
      </c>
      <c r="N317" t="s">
        <v>8269</v>
      </c>
      <c r="O317">
        <v>111</v>
      </c>
      <c r="P317">
        <v>58.42</v>
      </c>
      <c r="Q317" s="10" t="s">
        <v>8315</v>
      </c>
      <c r="R317" t="s">
        <v>8316</v>
      </c>
      <c r="S317" s="24">
        <v>41869.740671296298</v>
      </c>
      <c r="T317" s="24">
        <v>41899.740671296298</v>
      </c>
    </row>
    <row r="318" spans="1:20" ht="192" x14ac:dyDescent="0.2">
      <c r="A318">
        <v>3569</v>
      </c>
      <c r="B318" s="3" t="s">
        <v>3568</v>
      </c>
      <c r="C318" s="3" t="s">
        <v>7679</v>
      </c>
      <c r="D318" s="8">
        <v>5000</v>
      </c>
      <c r="E318" s="6">
        <v>5024</v>
      </c>
      <c r="F318" t="s">
        <v>8218</v>
      </c>
      <c r="G318" t="s">
        <v>8223</v>
      </c>
      <c r="H318" t="s">
        <v>8245</v>
      </c>
      <c r="I318">
        <v>1420734696</v>
      </c>
      <c r="J318">
        <v>1418142696</v>
      </c>
      <c r="K318" t="b">
        <v>0</v>
      </c>
      <c r="L318">
        <v>41</v>
      </c>
      <c r="M318" t="b">
        <v>1</v>
      </c>
      <c r="N318" t="s">
        <v>8269</v>
      </c>
      <c r="O318">
        <v>100</v>
      </c>
      <c r="P318">
        <v>122.54</v>
      </c>
      <c r="Q318" s="10" t="s">
        <v>8315</v>
      </c>
      <c r="R318" t="s">
        <v>8316</v>
      </c>
      <c r="S318" s="24">
        <v>41982.688611111109</v>
      </c>
      <c r="T318" s="24">
        <v>42012.688611111109</v>
      </c>
    </row>
    <row r="319" spans="1:20" ht="192" x14ac:dyDescent="0.2">
      <c r="A319">
        <v>3570</v>
      </c>
      <c r="B319" s="3" t="s">
        <v>3569</v>
      </c>
      <c r="C319" s="3" t="s">
        <v>7680</v>
      </c>
      <c r="D319" s="8">
        <v>2000</v>
      </c>
      <c r="E319" s="6">
        <v>2287</v>
      </c>
      <c r="F319" t="s">
        <v>8218</v>
      </c>
      <c r="G319" t="s">
        <v>8223</v>
      </c>
      <c r="H319" t="s">
        <v>8245</v>
      </c>
      <c r="I319">
        <v>1420009200</v>
      </c>
      <c r="J319">
        <v>1417593483</v>
      </c>
      <c r="K319" t="b">
        <v>0</v>
      </c>
      <c r="L319">
        <v>26</v>
      </c>
      <c r="M319" t="b">
        <v>1</v>
      </c>
      <c r="N319" t="s">
        <v>8269</v>
      </c>
      <c r="O319">
        <v>114</v>
      </c>
      <c r="P319">
        <v>87.96</v>
      </c>
      <c r="Q319" s="10" t="s">
        <v>8315</v>
      </c>
      <c r="R319" t="s">
        <v>8316</v>
      </c>
      <c r="S319" s="24">
        <v>41976.331979166673</v>
      </c>
      <c r="T319" s="24">
        <v>42004.291666666672</v>
      </c>
    </row>
    <row r="320" spans="1:20" ht="208" x14ac:dyDescent="0.2">
      <c r="A320">
        <v>3574</v>
      </c>
      <c r="B320" s="3" t="s">
        <v>3573</v>
      </c>
      <c r="C320" s="3" t="s">
        <v>7684</v>
      </c>
      <c r="D320" s="8">
        <v>5800</v>
      </c>
      <c r="E320" s="6">
        <v>6155</v>
      </c>
      <c r="F320" t="s">
        <v>8218</v>
      </c>
      <c r="G320" t="s">
        <v>8223</v>
      </c>
      <c r="H320" t="s">
        <v>8245</v>
      </c>
      <c r="I320">
        <v>1415921848</v>
      </c>
      <c r="J320">
        <v>1413326248</v>
      </c>
      <c r="K320" t="b">
        <v>0</v>
      </c>
      <c r="L320">
        <v>45</v>
      </c>
      <c r="M320" t="b">
        <v>1</v>
      </c>
      <c r="N320" t="s">
        <v>8269</v>
      </c>
      <c r="O320">
        <v>106</v>
      </c>
      <c r="P320">
        <v>136.78</v>
      </c>
      <c r="Q320" s="10" t="s">
        <v>8315</v>
      </c>
      <c r="R320" t="s">
        <v>8316</v>
      </c>
      <c r="S320" s="24">
        <v>41926.942685185182</v>
      </c>
      <c r="T320" s="24">
        <v>41956.984351851846</v>
      </c>
    </row>
    <row r="321" spans="1:20" ht="208" x14ac:dyDescent="0.2">
      <c r="A321">
        <v>3575</v>
      </c>
      <c r="B321" s="3" t="s">
        <v>3574</v>
      </c>
      <c r="C321" s="3" t="s">
        <v>7685</v>
      </c>
      <c r="D321" s="8">
        <v>10000</v>
      </c>
      <c r="E321" s="6">
        <v>10133</v>
      </c>
      <c r="F321" t="s">
        <v>8218</v>
      </c>
      <c r="G321" t="s">
        <v>8223</v>
      </c>
      <c r="H321" t="s">
        <v>8245</v>
      </c>
      <c r="I321">
        <v>1470887940</v>
      </c>
      <c r="J321">
        <v>1468176527</v>
      </c>
      <c r="K321" t="b">
        <v>0</v>
      </c>
      <c r="L321">
        <v>102</v>
      </c>
      <c r="M321" t="b">
        <v>1</v>
      </c>
      <c r="N321" t="s">
        <v>8269</v>
      </c>
      <c r="O321">
        <v>101</v>
      </c>
      <c r="P321">
        <v>99.34</v>
      </c>
      <c r="Q321" s="10" t="s">
        <v>8315</v>
      </c>
      <c r="R321" t="s">
        <v>8316</v>
      </c>
      <c r="S321" s="24">
        <v>42561.783877314811</v>
      </c>
      <c r="T321" s="24">
        <v>42593.165972222225</v>
      </c>
    </row>
    <row r="322" spans="1:20" ht="176" x14ac:dyDescent="0.2">
      <c r="A322">
        <v>3576</v>
      </c>
      <c r="B322" s="3" t="s">
        <v>3575</v>
      </c>
      <c r="C322" s="3" t="s">
        <v>7686</v>
      </c>
      <c r="D322" s="8">
        <v>100</v>
      </c>
      <c r="E322" s="6">
        <v>100</v>
      </c>
      <c r="F322" t="s">
        <v>8218</v>
      </c>
      <c r="G322" t="s">
        <v>8223</v>
      </c>
      <c r="H322" t="s">
        <v>8245</v>
      </c>
      <c r="I322">
        <v>1480947054</v>
      </c>
      <c r="J322">
        <v>1475759454</v>
      </c>
      <c r="K322" t="b">
        <v>0</v>
      </c>
      <c r="L322">
        <v>5</v>
      </c>
      <c r="M322" t="b">
        <v>1</v>
      </c>
      <c r="N322" t="s">
        <v>8269</v>
      </c>
      <c r="O322">
        <v>100</v>
      </c>
      <c r="P322">
        <v>20</v>
      </c>
      <c r="Q322" s="10" t="s">
        <v>8315</v>
      </c>
      <c r="R322" t="s">
        <v>8316</v>
      </c>
      <c r="S322" s="24">
        <v>42649.54923611111</v>
      </c>
      <c r="T322" s="24">
        <v>42709.590902777782</v>
      </c>
    </row>
    <row r="323" spans="1:20" ht="192" x14ac:dyDescent="0.2">
      <c r="A323">
        <v>3577</v>
      </c>
      <c r="B323" s="3" t="s">
        <v>3576</v>
      </c>
      <c r="C323" s="3" t="s">
        <v>7687</v>
      </c>
      <c r="D323" s="8">
        <v>600</v>
      </c>
      <c r="E323" s="6">
        <v>780</v>
      </c>
      <c r="F323" t="s">
        <v>8218</v>
      </c>
      <c r="G323" t="s">
        <v>8223</v>
      </c>
      <c r="H323" t="s">
        <v>8245</v>
      </c>
      <c r="I323">
        <v>1430029680</v>
      </c>
      <c r="J323">
        <v>1427741583</v>
      </c>
      <c r="K323" t="b">
        <v>0</v>
      </c>
      <c r="L323">
        <v>27</v>
      </c>
      <c r="M323" t="b">
        <v>1</v>
      </c>
      <c r="N323" t="s">
        <v>8269</v>
      </c>
      <c r="O323">
        <v>130</v>
      </c>
      <c r="P323">
        <v>28.89</v>
      </c>
      <c r="Q323" s="10" t="s">
        <v>8315</v>
      </c>
      <c r="R323" t="s">
        <v>8316</v>
      </c>
      <c r="S323" s="24">
        <v>42093.786840277782</v>
      </c>
      <c r="T323" s="24">
        <v>42120.26944444445</v>
      </c>
    </row>
    <row r="324" spans="1:20" ht="192" x14ac:dyDescent="0.2">
      <c r="A324">
        <v>3580</v>
      </c>
      <c r="B324" s="3" t="s">
        <v>3579</v>
      </c>
      <c r="C324" s="3" t="s">
        <v>7690</v>
      </c>
      <c r="D324" s="8">
        <v>900</v>
      </c>
      <c r="E324" s="6">
        <v>1025</v>
      </c>
      <c r="F324" t="s">
        <v>8218</v>
      </c>
      <c r="G324" t="s">
        <v>8223</v>
      </c>
      <c r="H324" t="s">
        <v>8245</v>
      </c>
      <c r="I324">
        <v>1425185940</v>
      </c>
      <c r="J324">
        <v>1421900022</v>
      </c>
      <c r="K324" t="b">
        <v>0</v>
      </c>
      <c r="L324">
        <v>27</v>
      </c>
      <c r="M324" t="b">
        <v>1</v>
      </c>
      <c r="N324" t="s">
        <v>8269</v>
      </c>
      <c r="O324">
        <v>114</v>
      </c>
      <c r="P324">
        <v>37.96</v>
      </c>
      <c r="Q324" s="10" t="s">
        <v>8315</v>
      </c>
      <c r="R324" t="s">
        <v>8316</v>
      </c>
      <c r="S324" s="24">
        <v>42026.176180555558</v>
      </c>
      <c r="T324" s="24">
        <v>42064.207638888889</v>
      </c>
    </row>
    <row r="325" spans="1:20" ht="192" x14ac:dyDescent="0.2">
      <c r="A325">
        <v>3582</v>
      </c>
      <c r="B325" s="3" t="s">
        <v>3581</v>
      </c>
      <c r="C325" s="3" t="s">
        <v>7692</v>
      </c>
      <c r="D325" s="8">
        <v>1000</v>
      </c>
      <c r="E325" s="6">
        <v>2870</v>
      </c>
      <c r="F325" t="s">
        <v>8218</v>
      </c>
      <c r="G325" t="s">
        <v>8223</v>
      </c>
      <c r="H325" t="s">
        <v>8245</v>
      </c>
      <c r="I325">
        <v>1459822682</v>
      </c>
      <c r="J325">
        <v>1458613082</v>
      </c>
      <c r="K325" t="b">
        <v>0</v>
      </c>
      <c r="L325">
        <v>49</v>
      </c>
      <c r="M325" t="b">
        <v>1</v>
      </c>
      <c r="N325" t="s">
        <v>8269</v>
      </c>
      <c r="O325">
        <v>287</v>
      </c>
      <c r="P325">
        <v>58.57</v>
      </c>
      <c r="Q325" s="10" t="s">
        <v>8315</v>
      </c>
      <c r="R325" t="s">
        <v>8316</v>
      </c>
      <c r="S325" s="24">
        <v>42451.095856481479</v>
      </c>
      <c r="T325" s="24">
        <v>42465.095856481479</v>
      </c>
    </row>
    <row r="326" spans="1:20" ht="192" x14ac:dyDescent="0.2">
      <c r="A326">
        <v>3583</v>
      </c>
      <c r="B326" s="3" t="s">
        <v>3582</v>
      </c>
      <c r="C326" s="3" t="s">
        <v>7693</v>
      </c>
      <c r="D326" s="8">
        <v>3000</v>
      </c>
      <c r="E326" s="6">
        <v>3255</v>
      </c>
      <c r="F326" t="s">
        <v>8218</v>
      </c>
      <c r="G326" t="s">
        <v>8223</v>
      </c>
      <c r="H326" t="s">
        <v>8245</v>
      </c>
      <c r="I326">
        <v>1460970805</v>
      </c>
      <c r="J326">
        <v>1455790405</v>
      </c>
      <c r="K326" t="b">
        <v>0</v>
      </c>
      <c r="L326">
        <v>24</v>
      </c>
      <c r="M326" t="b">
        <v>1</v>
      </c>
      <c r="N326" t="s">
        <v>8269</v>
      </c>
      <c r="O326">
        <v>109</v>
      </c>
      <c r="P326">
        <v>135.63</v>
      </c>
      <c r="Q326" s="10" t="s">
        <v>8315</v>
      </c>
      <c r="R326" t="s">
        <v>8316</v>
      </c>
      <c r="S326" s="24">
        <v>42418.425983796296</v>
      </c>
      <c r="T326" s="24">
        <v>42478.384317129632</v>
      </c>
    </row>
    <row r="327" spans="1:20" ht="176" x14ac:dyDescent="0.2">
      <c r="A327">
        <v>3585</v>
      </c>
      <c r="B327" s="3" t="s">
        <v>3584</v>
      </c>
      <c r="C327" s="3" t="s">
        <v>7695</v>
      </c>
      <c r="D327" s="8">
        <v>3400</v>
      </c>
      <c r="E327" s="6">
        <v>4050</v>
      </c>
      <c r="F327" t="s">
        <v>8218</v>
      </c>
      <c r="G327" t="s">
        <v>8223</v>
      </c>
      <c r="H327" t="s">
        <v>8245</v>
      </c>
      <c r="I327">
        <v>1419181890</v>
      </c>
      <c r="J327">
        <v>1416589890</v>
      </c>
      <c r="K327" t="b">
        <v>0</v>
      </c>
      <c r="L327">
        <v>23</v>
      </c>
      <c r="M327" t="b">
        <v>1</v>
      </c>
      <c r="N327" t="s">
        <v>8269</v>
      </c>
      <c r="O327">
        <v>119</v>
      </c>
      <c r="P327">
        <v>176.09</v>
      </c>
      <c r="Q327" s="10" t="s">
        <v>8315</v>
      </c>
      <c r="R327" t="s">
        <v>8316</v>
      </c>
      <c r="S327" s="24">
        <v>41964.716319444444</v>
      </c>
      <c r="T327" s="24">
        <v>41994.716319444444</v>
      </c>
    </row>
    <row r="328" spans="1:20" ht="80" x14ac:dyDescent="0.2">
      <c r="A328">
        <v>3586</v>
      </c>
      <c r="B328" s="3" t="s">
        <v>3585</v>
      </c>
      <c r="C328" s="3" t="s">
        <v>7696</v>
      </c>
      <c r="D328" s="8">
        <v>7500</v>
      </c>
      <c r="E328" s="6">
        <v>8207</v>
      </c>
      <c r="F328" t="s">
        <v>8218</v>
      </c>
      <c r="G328" t="s">
        <v>8223</v>
      </c>
      <c r="H328" t="s">
        <v>8245</v>
      </c>
      <c r="I328">
        <v>1474649070</v>
      </c>
      <c r="J328">
        <v>1469465070</v>
      </c>
      <c r="K328" t="b">
        <v>0</v>
      </c>
      <c r="L328">
        <v>54</v>
      </c>
      <c r="M328" t="b">
        <v>1</v>
      </c>
      <c r="N328" t="s">
        <v>8269</v>
      </c>
      <c r="O328">
        <v>109</v>
      </c>
      <c r="P328">
        <v>151.97999999999999</v>
      </c>
      <c r="Q328" s="10" t="s">
        <v>8315</v>
      </c>
      <c r="R328" t="s">
        <v>8316</v>
      </c>
      <c r="S328" s="24">
        <v>42576.697569444441</v>
      </c>
      <c r="T328" s="24">
        <v>42636.697569444441</v>
      </c>
    </row>
    <row r="329" spans="1:20" ht="192" x14ac:dyDescent="0.2">
      <c r="A329">
        <v>3589</v>
      </c>
      <c r="B329" s="3" t="s">
        <v>3588</v>
      </c>
      <c r="C329" s="3" t="s">
        <v>7699</v>
      </c>
      <c r="D329" s="8">
        <v>4000</v>
      </c>
      <c r="E329" s="6">
        <v>5100</v>
      </c>
      <c r="F329" t="s">
        <v>8218</v>
      </c>
      <c r="G329" t="s">
        <v>8223</v>
      </c>
      <c r="H329" t="s">
        <v>8245</v>
      </c>
      <c r="I329">
        <v>1432654347</v>
      </c>
      <c r="J329">
        <v>1430494347</v>
      </c>
      <c r="K329" t="b">
        <v>0</v>
      </c>
      <c r="L329">
        <v>62</v>
      </c>
      <c r="M329" t="b">
        <v>1</v>
      </c>
      <c r="N329" t="s">
        <v>8269</v>
      </c>
      <c r="O329">
        <v>128</v>
      </c>
      <c r="P329">
        <v>82.26</v>
      </c>
      <c r="Q329" s="10" t="s">
        <v>8315</v>
      </c>
      <c r="R329" t="s">
        <v>8316</v>
      </c>
      <c r="S329" s="24">
        <v>42125.647534722222</v>
      </c>
      <c r="T329" s="24">
        <v>42150.647534722222</v>
      </c>
    </row>
    <row r="330" spans="1:20" ht="224" x14ac:dyDescent="0.2">
      <c r="A330">
        <v>3591</v>
      </c>
      <c r="B330" s="3" t="s">
        <v>3590</v>
      </c>
      <c r="C330" s="3" t="s">
        <v>7701</v>
      </c>
      <c r="D330" s="8">
        <v>700</v>
      </c>
      <c r="E330" s="6">
        <v>1225</v>
      </c>
      <c r="F330" t="s">
        <v>8218</v>
      </c>
      <c r="G330" t="s">
        <v>8223</v>
      </c>
      <c r="H330" t="s">
        <v>8245</v>
      </c>
      <c r="I330">
        <v>1422075540</v>
      </c>
      <c r="J330">
        <v>1419979544</v>
      </c>
      <c r="K330" t="b">
        <v>0</v>
      </c>
      <c r="L330">
        <v>18</v>
      </c>
      <c r="M330" t="b">
        <v>1</v>
      </c>
      <c r="N330" t="s">
        <v>8269</v>
      </c>
      <c r="O330">
        <v>175</v>
      </c>
      <c r="P330">
        <v>68.06</v>
      </c>
      <c r="Q330" s="10" t="s">
        <v>8315</v>
      </c>
      <c r="R330" t="s">
        <v>8316</v>
      </c>
      <c r="S330" s="24">
        <v>42003.948425925926</v>
      </c>
      <c r="T330" s="24">
        <v>42028.207638888889</v>
      </c>
    </row>
    <row r="331" spans="1:20" ht="176" x14ac:dyDescent="0.2">
      <c r="A331">
        <v>3592</v>
      </c>
      <c r="B331" s="3" t="s">
        <v>3591</v>
      </c>
      <c r="C331" s="3" t="s">
        <v>7702</v>
      </c>
      <c r="D331" s="8">
        <v>2000</v>
      </c>
      <c r="E331" s="6">
        <v>2545</v>
      </c>
      <c r="F331" t="s">
        <v>8218</v>
      </c>
      <c r="G331" t="s">
        <v>8223</v>
      </c>
      <c r="H331" t="s">
        <v>8245</v>
      </c>
      <c r="I331">
        <v>1423630740</v>
      </c>
      <c r="J331">
        <v>1418673307</v>
      </c>
      <c r="K331" t="b">
        <v>0</v>
      </c>
      <c r="L331">
        <v>35</v>
      </c>
      <c r="M331" t="b">
        <v>1</v>
      </c>
      <c r="N331" t="s">
        <v>8269</v>
      </c>
      <c r="O331">
        <v>127</v>
      </c>
      <c r="P331">
        <v>72.709999999999994</v>
      </c>
      <c r="Q331" s="10" t="s">
        <v>8315</v>
      </c>
      <c r="R331" t="s">
        <v>8316</v>
      </c>
      <c r="S331" s="24">
        <v>41988.829942129625</v>
      </c>
      <c r="T331" s="24">
        <v>42046.207638888889</v>
      </c>
    </row>
    <row r="332" spans="1:20" ht="176" x14ac:dyDescent="0.2">
      <c r="A332">
        <v>3593</v>
      </c>
      <c r="B332" s="3" t="s">
        <v>3592</v>
      </c>
      <c r="C332" s="3" t="s">
        <v>7703</v>
      </c>
      <c r="D332" s="8">
        <v>3000</v>
      </c>
      <c r="E332" s="6">
        <v>3319</v>
      </c>
      <c r="F332" t="s">
        <v>8218</v>
      </c>
      <c r="G332" t="s">
        <v>8223</v>
      </c>
      <c r="H332" t="s">
        <v>8245</v>
      </c>
      <c r="I332">
        <v>1420489560</v>
      </c>
      <c r="J332">
        <v>1417469639</v>
      </c>
      <c r="K332" t="b">
        <v>0</v>
      </c>
      <c r="L332">
        <v>43</v>
      </c>
      <c r="M332" t="b">
        <v>1</v>
      </c>
      <c r="N332" t="s">
        <v>8269</v>
      </c>
      <c r="O332">
        <v>111</v>
      </c>
      <c r="P332">
        <v>77.19</v>
      </c>
      <c r="Q332" s="10" t="s">
        <v>8315</v>
      </c>
      <c r="R332" t="s">
        <v>8316</v>
      </c>
      <c r="S332" s="24">
        <v>41974.898599537039</v>
      </c>
      <c r="T332" s="24">
        <v>42009.851388888885</v>
      </c>
    </row>
    <row r="333" spans="1:20" ht="224" x14ac:dyDescent="0.2">
      <c r="A333">
        <v>3594</v>
      </c>
      <c r="B333" s="3" t="s">
        <v>3593</v>
      </c>
      <c r="C333" s="3" t="s">
        <v>7704</v>
      </c>
      <c r="D333" s="8">
        <v>1600</v>
      </c>
      <c r="E333" s="6">
        <v>2015</v>
      </c>
      <c r="F333" t="s">
        <v>8218</v>
      </c>
      <c r="G333" t="s">
        <v>8223</v>
      </c>
      <c r="H333" t="s">
        <v>8245</v>
      </c>
      <c r="I333">
        <v>1472952982</v>
      </c>
      <c r="J333">
        <v>1470792982</v>
      </c>
      <c r="K333" t="b">
        <v>0</v>
      </c>
      <c r="L333">
        <v>36</v>
      </c>
      <c r="M333" t="b">
        <v>1</v>
      </c>
      <c r="N333" t="s">
        <v>8269</v>
      </c>
      <c r="O333">
        <v>126</v>
      </c>
      <c r="P333">
        <v>55.97</v>
      </c>
      <c r="Q333" s="10" t="s">
        <v>8315</v>
      </c>
      <c r="R333" t="s">
        <v>8316</v>
      </c>
      <c r="S333" s="24">
        <v>42592.066921296297</v>
      </c>
      <c r="T333" s="24">
        <v>42617.066921296297</v>
      </c>
    </row>
    <row r="334" spans="1:20" ht="112" x14ac:dyDescent="0.2">
      <c r="A334">
        <v>3595</v>
      </c>
      <c r="B334" s="3" t="s">
        <v>3594</v>
      </c>
      <c r="C334" s="3" t="s">
        <v>7705</v>
      </c>
      <c r="D334" s="8">
        <v>2600</v>
      </c>
      <c r="E334" s="6">
        <v>3081</v>
      </c>
      <c r="F334" t="s">
        <v>8218</v>
      </c>
      <c r="G334" t="s">
        <v>8223</v>
      </c>
      <c r="H334" t="s">
        <v>8245</v>
      </c>
      <c r="I334">
        <v>1426229940</v>
      </c>
      <c r="J334">
        <v>1423959123</v>
      </c>
      <c r="K334" t="b">
        <v>0</v>
      </c>
      <c r="L334">
        <v>62</v>
      </c>
      <c r="M334" t="b">
        <v>1</v>
      </c>
      <c r="N334" t="s">
        <v>8269</v>
      </c>
      <c r="O334">
        <v>119</v>
      </c>
      <c r="P334">
        <v>49.69</v>
      </c>
      <c r="Q334" s="10" t="s">
        <v>8315</v>
      </c>
      <c r="R334" t="s">
        <v>8316</v>
      </c>
      <c r="S334" s="24">
        <v>42050.008368055554</v>
      </c>
      <c r="T334" s="24">
        <v>42076.290972222225</v>
      </c>
    </row>
    <row r="335" spans="1:20" ht="128" x14ac:dyDescent="0.2">
      <c r="A335">
        <v>3597</v>
      </c>
      <c r="B335" s="3" t="s">
        <v>3596</v>
      </c>
      <c r="C335" s="3" t="s">
        <v>7707</v>
      </c>
      <c r="D335" s="8">
        <v>2500</v>
      </c>
      <c r="E335" s="6">
        <v>2565</v>
      </c>
      <c r="F335" t="s">
        <v>8218</v>
      </c>
      <c r="G335" t="s">
        <v>8223</v>
      </c>
      <c r="H335" t="s">
        <v>8245</v>
      </c>
      <c r="I335">
        <v>1456984740</v>
      </c>
      <c r="J335">
        <v>1455717790</v>
      </c>
      <c r="K335" t="b">
        <v>0</v>
      </c>
      <c r="L335">
        <v>33</v>
      </c>
      <c r="M335" t="b">
        <v>1</v>
      </c>
      <c r="N335" t="s">
        <v>8269</v>
      </c>
      <c r="O335">
        <v>103</v>
      </c>
      <c r="P335">
        <v>77.73</v>
      </c>
      <c r="Q335" s="10" t="s">
        <v>8315</v>
      </c>
      <c r="R335" t="s">
        <v>8316</v>
      </c>
      <c r="S335" s="24">
        <v>42417.585532407407</v>
      </c>
      <c r="T335" s="24">
        <v>42432.249305555553</v>
      </c>
    </row>
    <row r="336" spans="1:20" ht="176" x14ac:dyDescent="0.2">
      <c r="A336">
        <v>3598</v>
      </c>
      <c r="B336" s="3" t="s">
        <v>3597</v>
      </c>
      <c r="C336" s="3" t="s">
        <v>7708</v>
      </c>
      <c r="D336" s="8">
        <v>1000</v>
      </c>
      <c r="E336" s="6">
        <v>1101</v>
      </c>
      <c r="F336" t="s">
        <v>8218</v>
      </c>
      <c r="G336" t="s">
        <v>8223</v>
      </c>
      <c r="H336" t="s">
        <v>8245</v>
      </c>
      <c r="I336">
        <v>1409720340</v>
      </c>
      <c r="J336">
        <v>1408129822</v>
      </c>
      <c r="K336" t="b">
        <v>0</v>
      </c>
      <c r="L336">
        <v>27</v>
      </c>
      <c r="M336" t="b">
        <v>1</v>
      </c>
      <c r="N336" t="s">
        <v>8269</v>
      </c>
      <c r="O336">
        <v>110</v>
      </c>
      <c r="P336">
        <v>40.78</v>
      </c>
      <c r="Q336" s="10" t="s">
        <v>8315</v>
      </c>
      <c r="R336" t="s">
        <v>8316</v>
      </c>
      <c r="S336" s="24">
        <v>41866.79886574074</v>
      </c>
      <c r="T336" s="24">
        <v>41885.207638888889</v>
      </c>
    </row>
    <row r="337" spans="1:20" ht="208" x14ac:dyDescent="0.2">
      <c r="A337">
        <v>3599</v>
      </c>
      <c r="B337" s="3" t="s">
        <v>3598</v>
      </c>
      <c r="C337" s="3" t="s">
        <v>7709</v>
      </c>
      <c r="D337" s="8">
        <v>500</v>
      </c>
      <c r="E337" s="6">
        <v>1010</v>
      </c>
      <c r="F337" t="s">
        <v>8218</v>
      </c>
      <c r="G337" t="s">
        <v>8223</v>
      </c>
      <c r="H337" t="s">
        <v>8245</v>
      </c>
      <c r="I337">
        <v>1440892800</v>
      </c>
      <c r="J337">
        <v>1438715077</v>
      </c>
      <c r="K337" t="b">
        <v>0</v>
      </c>
      <c r="L337">
        <v>17</v>
      </c>
      <c r="M337" t="b">
        <v>1</v>
      </c>
      <c r="N337" t="s">
        <v>8269</v>
      </c>
      <c r="O337">
        <v>202</v>
      </c>
      <c r="P337">
        <v>59.41</v>
      </c>
      <c r="Q337" s="10" t="s">
        <v>8315</v>
      </c>
      <c r="R337" t="s">
        <v>8316</v>
      </c>
      <c r="S337" s="24">
        <v>42220.79487268519</v>
      </c>
      <c r="T337" s="24">
        <v>42246</v>
      </c>
    </row>
    <row r="338" spans="1:20" ht="112" x14ac:dyDescent="0.2">
      <c r="A338">
        <v>3600</v>
      </c>
      <c r="B338" s="3" t="s">
        <v>3599</v>
      </c>
      <c r="C338" s="3" t="s">
        <v>7710</v>
      </c>
      <c r="D338" s="8">
        <v>10</v>
      </c>
      <c r="E338" s="6">
        <v>13</v>
      </c>
      <c r="F338" t="s">
        <v>8218</v>
      </c>
      <c r="G338" t="s">
        <v>8223</v>
      </c>
      <c r="H338" t="s">
        <v>8245</v>
      </c>
      <c r="I338">
        <v>1476390164</v>
      </c>
      <c r="J338">
        <v>1473970964</v>
      </c>
      <c r="K338" t="b">
        <v>0</v>
      </c>
      <c r="L338">
        <v>4</v>
      </c>
      <c r="M338" t="b">
        <v>1</v>
      </c>
      <c r="N338" t="s">
        <v>8269</v>
      </c>
      <c r="O338">
        <v>130</v>
      </c>
      <c r="P338">
        <v>3.25</v>
      </c>
      <c r="Q338" s="10" t="s">
        <v>8315</v>
      </c>
      <c r="R338" t="s">
        <v>8316</v>
      </c>
      <c r="S338" s="24">
        <v>42628.849120370374</v>
      </c>
      <c r="T338" s="24">
        <v>42656.849120370374</v>
      </c>
    </row>
    <row r="339" spans="1:20" ht="208" x14ac:dyDescent="0.2">
      <c r="A339">
        <v>3602</v>
      </c>
      <c r="B339" s="3" t="s">
        <v>3601</v>
      </c>
      <c r="C339" s="3" t="s">
        <v>7712</v>
      </c>
      <c r="D339" s="8">
        <v>4000</v>
      </c>
      <c r="E339" s="6">
        <v>4002</v>
      </c>
      <c r="F339" t="s">
        <v>8218</v>
      </c>
      <c r="G339" t="s">
        <v>8223</v>
      </c>
      <c r="H339" t="s">
        <v>8245</v>
      </c>
      <c r="I339">
        <v>1463520479</v>
      </c>
      <c r="J339">
        <v>1458336479</v>
      </c>
      <c r="K339" t="b">
        <v>0</v>
      </c>
      <c r="L339">
        <v>49</v>
      </c>
      <c r="M339" t="b">
        <v>1</v>
      </c>
      <c r="N339" t="s">
        <v>8269</v>
      </c>
      <c r="O339">
        <v>100</v>
      </c>
      <c r="P339">
        <v>81.67</v>
      </c>
      <c r="Q339" s="10" t="s">
        <v>8315</v>
      </c>
      <c r="R339" t="s">
        <v>8316</v>
      </c>
      <c r="S339" s="24">
        <v>42447.894432870366</v>
      </c>
      <c r="T339" s="24">
        <v>42507.894432870366</v>
      </c>
    </row>
    <row r="340" spans="1:20" ht="240" x14ac:dyDescent="0.2">
      <c r="A340">
        <v>3603</v>
      </c>
      <c r="B340" s="3" t="s">
        <v>3602</v>
      </c>
      <c r="C340" s="3" t="s">
        <v>7713</v>
      </c>
      <c r="D340" s="8">
        <v>1500</v>
      </c>
      <c r="E340" s="6">
        <v>2560</v>
      </c>
      <c r="F340" t="s">
        <v>8218</v>
      </c>
      <c r="G340" t="s">
        <v>8223</v>
      </c>
      <c r="H340" t="s">
        <v>8245</v>
      </c>
      <c r="I340">
        <v>1446759880</v>
      </c>
      <c r="J340">
        <v>1444164280</v>
      </c>
      <c r="K340" t="b">
        <v>0</v>
      </c>
      <c r="L340">
        <v>57</v>
      </c>
      <c r="M340" t="b">
        <v>1</v>
      </c>
      <c r="N340" t="s">
        <v>8269</v>
      </c>
      <c r="O340">
        <v>171</v>
      </c>
      <c r="P340">
        <v>44.91</v>
      </c>
      <c r="Q340" s="10" t="s">
        <v>8315</v>
      </c>
      <c r="R340" t="s">
        <v>8316</v>
      </c>
      <c r="S340" s="24">
        <v>42283.864351851851</v>
      </c>
      <c r="T340" s="24">
        <v>42313.906018518523</v>
      </c>
    </row>
    <row r="341" spans="1:20" ht="208" x14ac:dyDescent="0.2">
      <c r="A341">
        <v>3604</v>
      </c>
      <c r="B341" s="3" t="s">
        <v>3603</v>
      </c>
      <c r="C341" s="3" t="s">
        <v>7714</v>
      </c>
      <c r="D341" s="8">
        <v>3000</v>
      </c>
      <c r="E341" s="6">
        <v>3385</v>
      </c>
      <c r="F341" t="s">
        <v>8218</v>
      </c>
      <c r="G341" t="s">
        <v>8223</v>
      </c>
      <c r="H341" t="s">
        <v>8245</v>
      </c>
      <c r="I341">
        <v>1461913140</v>
      </c>
      <c r="J341">
        <v>1461370956</v>
      </c>
      <c r="K341" t="b">
        <v>0</v>
      </c>
      <c r="L341">
        <v>69</v>
      </c>
      <c r="M341" t="b">
        <v>1</v>
      </c>
      <c r="N341" t="s">
        <v>8269</v>
      </c>
      <c r="O341">
        <v>113</v>
      </c>
      <c r="P341">
        <v>49.06</v>
      </c>
      <c r="Q341" s="10" t="s">
        <v>8315</v>
      </c>
      <c r="R341" t="s">
        <v>8316</v>
      </c>
      <c r="S341" s="24">
        <v>42483.015694444446</v>
      </c>
      <c r="T341" s="24">
        <v>42489.290972222225</v>
      </c>
    </row>
    <row r="342" spans="1:20" ht="144" x14ac:dyDescent="0.2">
      <c r="A342">
        <v>3613</v>
      </c>
      <c r="B342" s="3" t="s">
        <v>3612</v>
      </c>
      <c r="C342" s="3" t="s">
        <v>7723</v>
      </c>
      <c r="D342" s="8">
        <v>1250</v>
      </c>
      <c r="E342" s="6">
        <v>1250</v>
      </c>
      <c r="F342" t="s">
        <v>8218</v>
      </c>
      <c r="G342" t="s">
        <v>8223</v>
      </c>
      <c r="H342" t="s">
        <v>8245</v>
      </c>
      <c r="I342">
        <v>1403964574</v>
      </c>
      <c r="J342">
        <v>1401372574</v>
      </c>
      <c r="K342" t="b">
        <v>0</v>
      </c>
      <c r="L342">
        <v>20</v>
      </c>
      <c r="M342" t="b">
        <v>1</v>
      </c>
      <c r="N342" t="s">
        <v>8269</v>
      </c>
      <c r="O342">
        <v>100</v>
      </c>
      <c r="P342">
        <v>62.5</v>
      </c>
      <c r="Q342" s="10" t="s">
        <v>8315</v>
      </c>
      <c r="R342" t="s">
        <v>8316</v>
      </c>
      <c r="S342" s="24">
        <v>41788.58997685185</v>
      </c>
      <c r="T342" s="24">
        <v>41818.58997685185</v>
      </c>
    </row>
    <row r="343" spans="1:20" ht="192" x14ac:dyDescent="0.2">
      <c r="A343">
        <v>3614</v>
      </c>
      <c r="B343" s="3" t="s">
        <v>3439</v>
      </c>
      <c r="C343" s="3" t="s">
        <v>7724</v>
      </c>
      <c r="D343" s="8">
        <v>2500</v>
      </c>
      <c r="E343" s="6">
        <v>2520</v>
      </c>
      <c r="F343" t="s">
        <v>8218</v>
      </c>
      <c r="G343" t="s">
        <v>8223</v>
      </c>
      <c r="H343" t="s">
        <v>8245</v>
      </c>
      <c r="I343">
        <v>1434675616</v>
      </c>
      <c r="J343">
        <v>1432083616</v>
      </c>
      <c r="K343" t="b">
        <v>0</v>
      </c>
      <c r="L343">
        <v>71</v>
      </c>
      <c r="M343" t="b">
        <v>1</v>
      </c>
      <c r="N343" t="s">
        <v>8269</v>
      </c>
      <c r="O343">
        <v>101</v>
      </c>
      <c r="P343">
        <v>35.49</v>
      </c>
      <c r="Q343" s="10" t="s">
        <v>8315</v>
      </c>
      <c r="R343" t="s">
        <v>8316</v>
      </c>
      <c r="S343" s="24">
        <v>42144.041851851856</v>
      </c>
      <c r="T343" s="24">
        <v>42174.041851851856</v>
      </c>
    </row>
    <row r="344" spans="1:20" ht="224" x14ac:dyDescent="0.2">
      <c r="A344">
        <v>3619</v>
      </c>
      <c r="B344" s="3" t="s">
        <v>3617</v>
      </c>
      <c r="C344" s="3" t="s">
        <v>7729</v>
      </c>
      <c r="D344" s="8">
        <v>1000</v>
      </c>
      <c r="E344" s="6">
        <v>1130</v>
      </c>
      <c r="F344" t="s">
        <v>8218</v>
      </c>
      <c r="G344" t="s">
        <v>8223</v>
      </c>
      <c r="H344" t="s">
        <v>8245</v>
      </c>
      <c r="I344">
        <v>1479592800</v>
      </c>
      <c r="J344">
        <v>1476760226</v>
      </c>
      <c r="K344" t="b">
        <v>0</v>
      </c>
      <c r="L344">
        <v>17</v>
      </c>
      <c r="M344" t="b">
        <v>1</v>
      </c>
      <c r="N344" t="s">
        <v>8269</v>
      </c>
      <c r="O344">
        <v>113</v>
      </c>
      <c r="P344">
        <v>66.47</v>
      </c>
      <c r="Q344" s="10" t="s">
        <v>8315</v>
      </c>
      <c r="R344" t="s">
        <v>8316</v>
      </c>
      <c r="S344" s="24">
        <v>42661.132245370376</v>
      </c>
      <c r="T344" s="24">
        <v>42693.916666666672</v>
      </c>
    </row>
    <row r="345" spans="1:20" ht="208" x14ac:dyDescent="0.2">
      <c r="A345">
        <v>3620</v>
      </c>
      <c r="B345" s="3" t="s">
        <v>3618</v>
      </c>
      <c r="C345" s="3" t="s">
        <v>7730</v>
      </c>
      <c r="D345" s="8">
        <v>10500</v>
      </c>
      <c r="E345" s="6">
        <v>11045</v>
      </c>
      <c r="F345" t="s">
        <v>8218</v>
      </c>
      <c r="G345" t="s">
        <v>8223</v>
      </c>
      <c r="H345" t="s">
        <v>8245</v>
      </c>
      <c r="I345">
        <v>1425528000</v>
      </c>
      <c r="J345">
        <v>1422916261</v>
      </c>
      <c r="K345" t="b">
        <v>0</v>
      </c>
      <c r="L345">
        <v>197</v>
      </c>
      <c r="M345" t="b">
        <v>1</v>
      </c>
      <c r="N345" t="s">
        <v>8269</v>
      </c>
      <c r="O345">
        <v>105</v>
      </c>
      <c r="P345">
        <v>56.07</v>
      </c>
      <c r="Q345" s="10" t="s">
        <v>8315</v>
      </c>
      <c r="R345" t="s">
        <v>8316</v>
      </c>
      <c r="S345" s="24">
        <v>42037.938206018516</v>
      </c>
      <c r="T345" s="24">
        <v>42068.166666666672</v>
      </c>
    </row>
    <row r="346" spans="1:20" ht="224" x14ac:dyDescent="0.2">
      <c r="A346">
        <v>3621</v>
      </c>
      <c r="B346" s="3" t="s">
        <v>3619</v>
      </c>
      <c r="C346" s="3" t="s">
        <v>7731</v>
      </c>
      <c r="D346" s="8">
        <v>3000</v>
      </c>
      <c r="E346" s="6">
        <v>3292</v>
      </c>
      <c r="F346" t="s">
        <v>8218</v>
      </c>
      <c r="G346" t="s">
        <v>8223</v>
      </c>
      <c r="H346" t="s">
        <v>8245</v>
      </c>
      <c r="I346">
        <v>1475269200</v>
      </c>
      <c r="J346">
        <v>1473200844</v>
      </c>
      <c r="K346" t="b">
        <v>0</v>
      </c>
      <c r="L346">
        <v>70</v>
      </c>
      <c r="M346" t="b">
        <v>1</v>
      </c>
      <c r="N346" t="s">
        <v>8269</v>
      </c>
      <c r="O346">
        <v>110</v>
      </c>
      <c r="P346">
        <v>47.03</v>
      </c>
      <c r="Q346" s="10" t="s">
        <v>8315</v>
      </c>
      <c r="R346" t="s">
        <v>8316</v>
      </c>
      <c r="S346" s="24">
        <v>42619.935694444444</v>
      </c>
      <c r="T346" s="24">
        <v>42643.875</v>
      </c>
    </row>
    <row r="347" spans="1:20" ht="128" x14ac:dyDescent="0.2">
      <c r="A347">
        <v>3622</v>
      </c>
      <c r="B347" s="3" t="s">
        <v>3620</v>
      </c>
      <c r="C347" s="3" t="s">
        <v>7732</v>
      </c>
      <c r="D347" s="8">
        <v>1000</v>
      </c>
      <c r="E347" s="6">
        <v>1000.99</v>
      </c>
      <c r="F347" t="s">
        <v>8218</v>
      </c>
      <c r="G347" t="s">
        <v>8223</v>
      </c>
      <c r="H347" t="s">
        <v>8245</v>
      </c>
      <c r="I347">
        <v>1411874580</v>
      </c>
      <c r="J347">
        <v>1409030371</v>
      </c>
      <c r="K347" t="b">
        <v>0</v>
      </c>
      <c r="L347">
        <v>21</v>
      </c>
      <c r="M347" t="b">
        <v>1</v>
      </c>
      <c r="N347" t="s">
        <v>8269</v>
      </c>
      <c r="O347">
        <v>100</v>
      </c>
      <c r="P347">
        <v>47.67</v>
      </c>
      <c r="Q347" s="10" t="s">
        <v>8315</v>
      </c>
      <c r="R347" t="s">
        <v>8316</v>
      </c>
      <c r="S347" s="24">
        <v>41877.221886574072</v>
      </c>
      <c r="T347" s="24">
        <v>41910.140972222223</v>
      </c>
    </row>
    <row r="348" spans="1:20" ht="160" x14ac:dyDescent="0.2">
      <c r="A348">
        <v>3623</v>
      </c>
      <c r="B348" s="3" t="s">
        <v>3621</v>
      </c>
      <c r="C348" s="3" t="s">
        <v>7733</v>
      </c>
      <c r="D348" s="8">
        <v>2500</v>
      </c>
      <c r="E348" s="6">
        <v>3000</v>
      </c>
      <c r="F348" t="s">
        <v>8218</v>
      </c>
      <c r="G348" t="s">
        <v>8223</v>
      </c>
      <c r="H348" t="s">
        <v>8245</v>
      </c>
      <c r="I348">
        <v>1406358000</v>
      </c>
      <c r="J348">
        <v>1404841270</v>
      </c>
      <c r="K348" t="b">
        <v>0</v>
      </c>
      <c r="L348">
        <v>34</v>
      </c>
      <c r="M348" t="b">
        <v>1</v>
      </c>
      <c r="N348" t="s">
        <v>8269</v>
      </c>
      <c r="O348">
        <v>120</v>
      </c>
      <c r="P348">
        <v>88.24</v>
      </c>
      <c r="Q348" s="10" t="s">
        <v>8315</v>
      </c>
      <c r="R348" t="s">
        <v>8316</v>
      </c>
      <c r="S348" s="24">
        <v>41828.736921296295</v>
      </c>
      <c r="T348" s="24">
        <v>41846.291666666664</v>
      </c>
    </row>
    <row r="349" spans="1:20" ht="256" x14ac:dyDescent="0.2">
      <c r="A349">
        <v>3624</v>
      </c>
      <c r="B349" s="3" t="s">
        <v>3622</v>
      </c>
      <c r="C349" s="3" t="s">
        <v>7734</v>
      </c>
      <c r="D349" s="8">
        <v>3000</v>
      </c>
      <c r="E349" s="6">
        <v>3148</v>
      </c>
      <c r="F349" t="s">
        <v>8218</v>
      </c>
      <c r="G349" t="s">
        <v>8223</v>
      </c>
      <c r="H349" t="s">
        <v>8245</v>
      </c>
      <c r="I349">
        <v>1471977290</v>
      </c>
      <c r="J349">
        <v>1466793290</v>
      </c>
      <c r="K349" t="b">
        <v>0</v>
      </c>
      <c r="L349">
        <v>39</v>
      </c>
      <c r="M349" t="b">
        <v>1</v>
      </c>
      <c r="N349" t="s">
        <v>8269</v>
      </c>
      <c r="O349">
        <v>105</v>
      </c>
      <c r="P349">
        <v>80.72</v>
      </c>
      <c r="Q349" s="10" t="s">
        <v>8315</v>
      </c>
      <c r="R349" t="s">
        <v>8316</v>
      </c>
      <c r="S349" s="24">
        <v>42545.774189814809</v>
      </c>
      <c r="T349" s="24">
        <v>42605.774189814809</v>
      </c>
    </row>
    <row r="350" spans="1:20" ht="240" x14ac:dyDescent="0.2">
      <c r="A350">
        <v>3627</v>
      </c>
      <c r="B350" s="3" t="s">
        <v>3625</v>
      </c>
      <c r="C350" s="3" t="s">
        <v>7737</v>
      </c>
      <c r="D350" s="8">
        <v>2000</v>
      </c>
      <c r="E350" s="6">
        <v>2000</v>
      </c>
      <c r="F350" t="s">
        <v>8218</v>
      </c>
      <c r="G350" t="s">
        <v>8223</v>
      </c>
      <c r="H350" t="s">
        <v>8245</v>
      </c>
      <c r="I350">
        <v>1463803140</v>
      </c>
      <c r="J350">
        <v>1459446487</v>
      </c>
      <c r="K350" t="b">
        <v>0</v>
      </c>
      <c r="L350">
        <v>29</v>
      </c>
      <c r="M350" t="b">
        <v>1</v>
      </c>
      <c r="N350" t="s">
        <v>8269</v>
      </c>
      <c r="O350">
        <v>100</v>
      </c>
      <c r="P350">
        <v>68.97</v>
      </c>
      <c r="Q350" s="10" t="s">
        <v>8315</v>
      </c>
      <c r="R350" t="s">
        <v>8316</v>
      </c>
      <c r="S350" s="24">
        <v>42460.741747685184</v>
      </c>
      <c r="T350" s="24">
        <v>42511.165972222225</v>
      </c>
    </row>
    <row r="351" spans="1:20" ht="144" x14ac:dyDescent="0.2">
      <c r="A351">
        <v>3648</v>
      </c>
      <c r="B351" s="3" t="s">
        <v>3646</v>
      </c>
      <c r="C351" s="3" t="s">
        <v>7758</v>
      </c>
      <c r="D351" s="8">
        <v>40000</v>
      </c>
      <c r="E351" s="6">
        <v>40153</v>
      </c>
      <c r="F351" t="s">
        <v>8218</v>
      </c>
      <c r="G351" t="s">
        <v>8223</v>
      </c>
      <c r="H351" t="s">
        <v>8245</v>
      </c>
      <c r="I351">
        <v>1412492445</v>
      </c>
      <c r="J351">
        <v>1409900445</v>
      </c>
      <c r="K351" t="b">
        <v>0</v>
      </c>
      <c r="L351">
        <v>73</v>
      </c>
      <c r="M351" t="b">
        <v>1</v>
      </c>
      <c r="N351" t="s">
        <v>8269</v>
      </c>
      <c r="O351">
        <v>100</v>
      </c>
      <c r="P351">
        <v>550.04</v>
      </c>
      <c r="Q351" s="10" t="s">
        <v>8315</v>
      </c>
      <c r="R351" t="s">
        <v>8316</v>
      </c>
      <c r="S351" s="24">
        <v>41887.292187500003</v>
      </c>
      <c r="T351" s="24">
        <v>41917.292187500003</v>
      </c>
    </row>
    <row r="352" spans="1:20" ht="160" x14ac:dyDescent="0.2">
      <c r="A352">
        <v>3651</v>
      </c>
      <c r="B352" s="3" t="s">
        <v>3649</v>
      </c>
      <c r="C352" s="3" t="s">
        <v>7761</v>
      </c>
      <c r="D352" s="8">
        <v>500</v>
      </c>
      <c r="E352" s="6">
        <v>520</v>
      </c>
      <c r="F352" t="s">
        <v>8218</v>
      </c>
      <c r="G352" t="s">
        <v>8223</v>
      </c>
      <c r="H352" t="s">
        <v>8245</v>
      </c>
      <c r="I352">
        <v>1407686340</v>
      </c>
      <c r="J352">
        <v>1404833442</v>
      </c>
      <c r="K352" t="b">
        <v>0</v>
      </c>
      <c r="L352">
        <v>9</v>
      </c>
      <c r="M352" t="b">
        <v>1</v>
      </c>
      <c r="N352" t="s">
        <v>8269</v>
      </c>
      <c r="O352">
        <v>104</v>
      </c>
      <c r="P352">
        <v>57.78</v>
      </c>
      <c r="Q352" s="10" t="s">
        <v>8315</v>
      </c>
      <c r="R352" t="s">
        <v>8316</v>
      </c>
      <c r="S352" s="24">
        <v>41828.646319444444</v>
      </c>
      <c r="T352" s="24">
        <v>41861.665972222225</v>
      </c>
    </row>
    <row r="353" spans="1:20" ht="240" x14ac:dyDescent="0.2">
      <c r="A353">
        <v>3655</v>
      </c>
      <c r="B353" s="3" t="s">
        <v>3652</v>
      </c>
      <c r="C353" s="3" t="s">
        <v>7765</v>
      </c>
      <c r="D353" s="8">
        <v>5000</v>
      </c>
      <c r="E353" s="6">
        <v>5813</v>
      </c>
      <c r="F353" t="s">
        <v>8218</v>
      </c>
      <c r="G353" t="s">
        <v>8223</v>
      </c>
      <c r="H353" t="s">
        <v>8245</v>
      </c>
      <c r="I353">
        <v>1437202740</v>
      </c>
      <c r="J353">
        <v>1434654998</v>
      </c>
      <c r="K353" t="b">
        <v>0</v>
      </c>
      <c r="L353">
        <v>79</v>
      </c>
      <c r="M353" t="b">
        <v>1</v>
      </c>
      <c r="N353" t="s">
        <v>8269</v>
      </c>
      <c r="O353">
        <v>116</v>
      </c>
      <c r="P353">
        <v>73.58</v>
      </c>
      <c r="Q353" s="10" t="s">
        <v>8315</v>
      </c>
      <c r="R353" t="s">
        <v>8316</v>
      </c>
      <c r="S353" s="24">
        <v>42173.803217592591</v>
      </c>
      <c r="T353" s="24">
        <v>42203.290972222225</v>
      </c>
    </row>
    <row r="354" spans="1:20" ht="112" x14ac:dyDescent="0.2">
      <c r="A354">
        <v>3658</v>
      </c>
      <c r="B354" s="3" t="s">
        <v>3655</v>
      </c>
      <c r="C354" s="3" t="s">
        <v>7768</v>
      </c>
      <c r="D354" s="8">
        <v>1500</v>
      </c>
      <c r="E354" s="6">
        <v>1510</v>
      </c>
      <c r="F354" t="s">
        <v>8218</v>
      </c>
      <c r="G354" t="s">
        <v>8223</v>
      </c>
      <c r="H354" t="s">
        <v>8245</v>
      </c>
      <c r="I354">
        <v>1404273540</v>
      </c>
      <c r="J354">
        <v>1400272580</v>
      </c>
      <c r="K354" t="b">
        <v>0</v>
      </c>
      <c r="L354">
        <v>20</v>
      </c>
      <c r="M354" t="b">
        <v>1</v>
      </c>
      <c r="N354" t="s">
        <v>8269</v>
      </c>
      <c r="O354">
        <v>101</v>
      </c>
      <c r="P354">
        <v>75.5</v>
      </c>
      <c r="Q354" s="10" t="s">
        <v>8315</v>
      </c>
      <c r="R354" t="s">
        <v>8316</v>
      </c>
      <c r="S354" s="24">
        <v>41775.858564814815</v>
      </c>
      <c r="T354" s="24">
        <v>41822.165972222225</v>
      </c>
    </row>
    <row r="355" spans="1:20" ht="176" x14ac:dyDescent="0.2">
      <c r="A355">
        <v>3659</v>
      </c>
      <c r="B355" s="3" t="s">
        <v>3656</v>
      </c>
      <c r="C355" s="3" t="s">
        <v>7769</v>
      </c>
      <c r="D355" s="8">
        <v>3000</v>
      </c>
      <c r="E355" s="6">
        <v>3061</v>
      </c>
      <c r="F355" t="s">
        <v>8218</v>
      </c>
      <c r="G355" t="s">
        <v>8223</v>
      </c>
      <c r="H355" t="s">
        <v>8245</v>
      </c>
      <c r="I355">
        <v>1426775940</v>
      </c>
      <c r="J355">
        <v>1424414350</v>
      </c>
      <c r="K355" t="b">
        <v>0</v>
      </c>
      <c r="L355">
        <v>13</v>
      </c>
      <c r="M355" t="b">
        <v>1</v>
      </c>
      <c r="N355" t="s">
        <v>8269</v>
      </c>
      <c r="O355">
        <v>102</v>
      </c>
      <c r="P355">
        <v>235.46</v>
      </c>
      <c r="Q355" s="10" t="s">
        <v>8315</v>
      </c>
      <c r="R355" t="s">
        <v>8316</v>
      </c>
      <c r="S355" s="24">
        <v>42055.277199074073</v>
      </c>
      <c r="T355" s="24">
        <v>42082.610416666663</v>
      </c>
    </row>
    <row r="356" spans="1:20" ht="208" x14ac:dyDescent="0.2">
      <c r="A356">
        <v>3661</v>
      </c>
      <c r="B356" s="3" t="s">
        <v>3658</v>
      </c>
      <c r="C356" s="3" t="s">
        <v>7771</v>
      </c>
      <c r="D356" s="8">
        <v>3000</v>
      </c>
      <c r="E356" s="6">
        <v>3330</v>
      </c>
      <c r="F356" t="s">
        <v>8218</v>
      </c>
      <c r="G356" t="s">
        <v>8223</v>
      </c>
      <c r="H356" t="s">
        <v>8245</v>
      </c>
      <c r="I356">
        <v>1460260800</v>
      </c>
      <c r="J356">
        <v>1458336672</v>
      </c>
      <c r="K356" t="b">
        <v>0</v>
      </c>
      <c r="L356">
        <v>36</v>
      </c>
      <c r="M356" t="b">
        <v>1</v>
      </c>
      <c r="N356" t="s">
        <v>8269</v>
      </c>
      <c r="O356">
        <v>111</v>
      </c>
      <c r="P356">
        <v>92.5</v>
      </c>
      <c r="Q356" s="10" t="s">
        <v>8315</v>
      </c>
      <c r="R356" t="s">
        <v>8316</v>
      </c>
      <c r="S356" s="24">
        <v>42447.896666666667</v>
      </c>
      <c r="T356" s="24">
        <v>42470.166666666672</v>
      </c>
    </row>
    <row r="357" spans="1:20" ht="208" x14ac:dyDescent="0.2">
      <c r="A357">
        <v>3664</v>
      </c>
      <c r="B357" s="3" t="s">
        <v>3661</v>
      </c>
      <c r="C357" s="3" t="s">
        <v>7774</v>
      </c>
      <c r="D357" s="8">
        <v>800</v>
      </c>
      <c r="E357" s="6">
        <v>875</v>
      </c>
      <c r="F357" t="s">
        <v>8218</v>
      </c>
      <c r="G357" t="s">
        <v>8223</v>
      </c>
      <c r="H357" t="s">
        <v>8245</v>
      </c>
      <c r="I357">
        <v>1466056689</v>
      </c>
      <c r="J357">
        <v>1464847089</v>
      </c>
      <c r="K357" t="b">
        <v>0</v>
      </c>
      <c r="L357">
        <v>19</v>
      </c>
      <c r="M357" t="b">
        <v>1</v>
      </c>
      <c r="N357" t="s">
        <v>8269</v>
      </c>
      <c r="O357">
        <v>109</v>
      </c>
      <c r="P357">
        <v>46.05</v>
      </c>
      <c r="Q357" s="10" t="s">
        <v>8315</v>
      </c>
      <c r="R357" t="s">
        <v>8316</v>
      </c>
      <c r="S357" s="24">
        <v>42523.248715277776</v>
      </c>
      <c r="T357" s="24">
        <v>42537.248715277776</v>
      </c>
    </row>
    <row r="358" spans="1:20" ht="80" x14ac:dyDescent="0.2">
      <c r="A358">
        <v>3666</v>
      </c>
      <c r="B358" s="3" t="s">
        <v>3663</v>
      </c>
      <c r="C358" s="3" t="s">
        <v>7776</v>
      </c>
      <c r="D358" s="8">
        <v>1200</v>
      </c>
      <c r="E358" s="6">
        <v>1200</v>
      </c>
      <c r="F358" t="s">
        <v>8218</v>
      </c>
      <c r="G358" t="s">
        <v>8223</v>
      </c>
      <c r="H358" t="s">
        <v>8245</v>
      </c>
      <c r="I358">
        <v>1406185200</v>
      </c>
      <c r="J358">
        <v>1404337382</v>
      </c>
      <c r="K358" t="b">
        <v>0</v>
      </c>
      <c r="L358">
        <v>38</v>
      </c>
      <c r="M358" t="b">
        <v>1</v>
      </c>
      <c r="N358" t="s">
        <v>8269</v>
      </c>
      <c r="O358">
        <v>100</v>
      </c>
      <c r="P358">
        <v>31.58</v>
      </c>
      <c r="Q358" s="10" t="s">
        <v>8315</v>
      </c>
      <c r="R358" t="s">
        <v>8316</v>
      </c>
      <c r="S358" s="24">
        <v>41822.90488425926</v>
      </c>
      <c r="T358" s="24">
        <v>41844.291666666664</v>
      </c>
    </row>
    <row r="359" spans="1:20" ht="208" x14ac:dyDescent="0.2">
      <c r="A359">
        <v>3668</v>
      </c>
      <c r="B359" s="3" t="s">
        <v>3665</v>
      </c>
      <c r="C359" s="3" t="s">
        <v>7778</v>
      </c>
      <c r="D359" s="8">
        <v>1000</v>
      </c>
      <c r="E359" s="6">
        <v>1035</v>
      </c>
      <c r="F359" t="s">
        <v>8218</v>
      </c>
      <c r="G359" t="s">
        <v>8223</v>
      </c>
      <c r="H359" t="s">
        <v>8245</v>
      </c>
      <c r="I359">
        <v>1437676380</v>
      </c>
      <c r="J359">
        <v>1435670452</v>
      </c>
      <c r="K359" t="b">
        <v>0</v>
      </c>
      <c r="L359">
        <v>28</v>
      </c>
      <c r="M359" t="b">
        <v>1</v>
      </c>
      <c r="N359" t="s">
        <v>8269</v>
      </c>
      <c r="O359">
        <v>104</v>
      </c>
      <c r="P359">
        <v>36.96</v>
      </c>
      <c r="Q359" s="10" t="s">
        <v>8315</v>
      </c>
      <c r="R359" t="s">
        <v>8316</v>
      </c>
      <c r="S359" s="24">
        <v>42185.556157407409</v>
      </c>
      <c r="T359" s="24">
        <v>42208.772916666669</v>
      </c>
    </row>
    <row r="360" spans="1:20" ht="208" x14ac:dyDescent="0.2">
      <c r="A360">
        <v>3671</v>
      </c>
      <c r="B360" s="3" t="s">
        <v>3668</v>
      </c>
      <c r="C360" s="3" t="s">
        <v>7781</v>
      </c>
      <c r="D360" s="8">
        <v>3500</v>
      </c>
      <c r="E360" s="6">
        <v>3530</v>
      </c>
      <c r="F360" t="s">
        <v>8218</v>
      </c>
      <c r="G360" t="s">
        <v>8223</v>
      </c>
      <c r="H360" t="s">
        <v>8245</v>
      </c>
      <c r="I360">
        <v>1405915140</v>
      </c>
      <c r="J360">
        <v>1404140667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88.25</v>
      </c>
      <c r="Q360" s="10" t="s">
        <v>8315</v>
      </c>
      <c r="R360" t="s">
        <v>8316</v>
      </c>
      <c r="S360" s="24">
        <v>41820.62809027778</v>
      </c>
      <c r="T360" s="24">
        <v>41841.165972222225</v>
      </c>
    </row>
    <row r="361" spans="1:20" ht="224" x14ac:dyDescent="0.2">
      <c r="A361">
        <v>3676</v>
      </c>
      <c r="B361" s="3" t="s">
        <v>3673</v>
      </c>
      <c r="C361" s="3" t="s">
        <v>7786</v>
      </c>
      <c r="D361" s="8">
        <v>800</v>
      </c>
      <c r="E361" s="6">
        <v>1030</v>
      </c>
      <c r="F361" t="s">
        <v>8218</v>
      </c>
      <c r="G361" t="s">
        <v>8223</v>
      </c>
      <c r="H361" t="s">
        <v>8245</v>
      </c>
      <c r="I361">
        <v>1410550484</v>
      </c>
      <c r="J361">
        <v>1408995284</v>
      </c>
      <c r="K361" t="b">
        <v>0</v>
      </c>
      <c r="L361">
        <v>16</v>
      </c>
      <c r="M361" t="b">
        <v>1</v>
      </c>
      <c r="N361" t="s">
        <v>8269</v>
      </c>
      <c r="O361">
        <v>129</v>
      </c>
      <c r="P361">
        <v>64.38</v>
      </c>
      <c r="Q361" s="10" t="s">
        <v>8315</v>
      </c>
      <c r="R361" t="s">
        <v>8316</v>
      </c>
      <c r="S361" s="24">
        <v>41876.815787037034</v>
      </c>
      <c r="T361" s="24">
        <v>41894.815787037034</v>
      </c>
    </row>
    <row r="362" spans="1:20" ht="144" x14ac:dyDescent="0.2">
      <c r="A362">
        <v>3677</v>
      </c>
      <c r="B362" s="3" t="s">
        <v>3674</v>
      </c>
      <c r="C362" s="3" t="s">
        <v>7787</v>
      </c>
      <c r="D362" s="8">
        <v>12000</v>
      </c>
      <c r="E362" s="6">
        <v>12348.5</v>
      </c>
      <c r="F362" t="s">
        <v>8218</v>
      </c>
      <c r="G362" t="s">
        <v>8223</v>
      </c>
      <c r="H362" t="s">
        <v>8245</v>
      </c>
      <c r="I362">
        <v>1404359940</v>
      </c>
      <c r="J362">
        <v>1402580818</v>
      </c>
      <c r="K362" t="b">
        <v>0</v>
      </c>
      <c r="L362">
        <v>199</v>
      </c>
      <c r="M362" t="b">
        <v>1</v>
      </c>
      <c r="N362" t="s">
        <v>8269</v>
      </c>
      <c r="O362">
        <v>103</v>
      </c>
      <c r="P362">
        <v>62.05</v>
      </c>
      <c r="Q362" s="10" t="s">
        <v>8315</v>
      </c>
      <c r="R362" t="s">
        <v>8316</v>
      </c>
      <c r="S362" s="24">
        <v>41802.574282407404</v>
      </c>
      <c r="T362" s="24">
        <v>41823.165972222225</v>
      </c>
    </row>
    <row r="363" spans="1:20" ht="224" x14ac:dyDescent="0.2">
      <c r="A363">
        <v>3679</v>
      </c>
      <c r="B363" s="3" t="s">
        <v>3676</v>
      </c>
      <c r="C363" s="3" t="s">
        <v>7789</v>
      </c>
      <c r="D363" s="8">
        <v>2000</v>
      </c>
      <c r="E363" s="6">
        <v>2202</v>
      </c>
      <c r="F363" t="s">
        <v>8218</v>
      </c>
      <c r="G363" t="s">
        <v>8223</v>
      </c>
      <c r="H363" t="s">
        <v>8245</v>
      </c>
      <c r="I363">
        <v>1404190740</v>
      </c>
      <c r="J363">
        <v>1401214581</v>
      </c>
      <c r="K363" t="b">
        <v>0</v>
      </c>
      <c r="L363">
        <v>30</v>
      </c>
      <c r="M363" t="b">
        <v>1</v>
      </c>
      <c r="N363" t="s">
        <v>8269</v>
      </c>
      <c r="O363">
        <v>110</v>
      </c>
      <c r="P363">
        <v>73.400000000000006</v>
      </c>
      <c r="Q363" s="10" t="s">
        <v>8315</v>
      </c>
      <c r="R363" t="s">
        <v>8316</v>
      </c>
      <c r="S363" s="24">
        <v>41786.761354166665</v>
      </c>
      <c r="T363" s="24">
        <v>41821.207638888889</v>
      </c>
    </row>
    <row r="364" spans="1:20" ht="160" x14ac:dyDescent="0.2">
      <c r="A364">
        <v>3680</v>
      </c>
      <c r="B364" s="3" t="s">
        <v>3677</v>
      </c>
      <c r="C364" s="3" t="s">
        <v>7790</v>
      </c>
      <c r="D364" s="8">
        <v>3000</v>
      </c>
      <c r="E364" s="6">
        <v>3383</v>
      </c>
      <c r="F364" t="s">
        <v>8218</v>
      </c>
      <c r="G364" t="s">
        <v>8223</v>
      </c>
      <c r="H364" t="s">
        <v>8245</v>
      </c>
      <c r="I364">
        <v>1475664834</v>
      </c>
      <c r="J364">
        <v>1473850434</v>
      </c>
      <c r="K364" t="b">
        <v>0</v>
      </c>
      <c r="L364">
        <v>34</v>
      </c>
      <c r="M364" t="b">
        <v>1</v>
      </c>
      <c r="N364" t="s">
        <v>8269</v>
      </c>
      <c r="O364">
        <v>113</v>
      </c>
      <c r="P364">
        <v>99.5</v>
      </c>
      <c r="Q364" s="10" t="s">
        <v>8315</v>
      </c>
      <c r="R364" t="s">
        <v>8316</v>
      </c>
      <c r="S364" s="24">
        <v>42627.454097222217</v>
      </c>
      <c r="T364" s="24">
        <v>42648.454097222217</v>
      </c>
    </row>
    <row r="365" spans="1:20" ht="240" x14ac:dyDescent="0.2">
      <c r="A365">
        <v>3681</v>
      </c>
      <c r="B365" s="3" t="s">
        <v>3678</v>
      </c>
      <c r="C365" s="3" t="s">
        <v>7791</v>
      </c>
      <c r="D365" s="8">
        <v>1000</v>
      </c>
      <c r="E365" s="6">
        <v>1119</v>
      </c>
      <c r="F365" t="s">
        <v>8218</v>
      </c>
      <c r="G365" t="s">
        <v>8223</v>
      </c>
      <c r="H365" t="s">
        <v>8245</v>
      </c>
      <c r="I365">
        <v>1452872290</v>
      </c>
      <c r="J365">
        <v>1452008290</v>
      </c>
      <c r="K365" t="b">
        <v>0</v>
      </c>
      <c r="L365">
        <v>18</v>
      </c>
      <c r="M365" t="b">
        <v>1</v>
      </c>
      <c r="N365" t="s">
        <v>8269</v>
      </c>
      <c r="O365">
        <v>112</v>
      </c>
      <c r="P365">
        <v>62.17</v>
      </c>
      <c r="Q365" s="10" t="s">
        <v>8315</v>
      </c>
      <c r="R365" t="s">
        <v>8316</v>
      </c>
      <c r="S365" s="24">
        <v>42374.651504629626</v>
      </c>
      <c r="T365" s="24">
        <v>42384.651504629626</v>
      </c>
    </row>
    <row r="366" spans="1:20" ht="192" x14ac:dyDescent="0.2">
      <c r="A366">
        <v>3682</v>
      </c>
      <c r="B366" s="3" t="s">
        <v>3679</v>
      </c>
      <c r="C366" s="3" t="s">
        <v>7792</v>
      </c>
      <c r="D366" s="8">
        <v>3000</v>
      </c>
      <c r="E366" s="6">
        <v>4176</v>
      </c>
      <c r="F366" t="s">
        <v>8218</v>
      </c>
      <c r="G366" t="s">
        <v>8223</v>
      </c>
      <c r="H366" t="s">
        <v>8245</v>
      </c>
      <c r="I366">
        <v>1402901940</v>
      </c>
      <c r="J366">
        <v>1399998418</v>
      </c>
      <c r="K366" t="b">
        <v>0</v>
      </c>
      <c r="L366">
        <v>67</v>
      </c>
      <c r="M366" t="b">
        <v>1</v>
      </c>
      <c r="N366" t="s">
        <v>8269</v>
      </c>
      <c r="O366">
        <v>139</v>
      </c>
      <c r="P366">
        <v>62.33</v>
      </c>
      <c r="Q366" s="10" t="s">
        <v>8315</v>
      </c>
      <c r="R366" t="s">
        <v>8316</v>
      </c>
      <c r="S366" s="24">
        <v>41772.685393518521</v>
      </c>
      <c r="T366" s="24">
        <v>41806.290972222225</v>
      </c>
    </row>
    <row r="367" spans="1:20" ht="144" x14ac:dyDescent="0.2">
      <c r="A367">
        <v>3683</v>
      </c>
      <c r="B367" s="3" t="s">
        <v>3680</v>
      </c>
      <c r="C367" s="3" t="s">
        <v>7793</v>
      </c>
      <c r="D367" s="8">
        <v>3500</v>
      </c>
      <c r="E367" s="6">
        <v>3880</v>
      </c>
      <c r="F367" t="s">
        <v>8218</v>
      </c>
      <c r="G367" t="s">
        <v>8223</v>
      </c>
      <c r="H367" t="s">
        <v>8245</v>
      </c>
      <c r="I367">
        <v>1476931696</v>
      </c>
      <c r="J367">
        <v>1474339696</v>
      </c>
      <c r="K367" t="b">
        <v>0</v>
      </c>
      <c r="L367">
        <v>66</v>
      </c>
      <c r="M367" t="b">
        <v>1</v>
      </c>
      <c r="N367" t="s">
        <v>8269</v>
      </c>
      <c r="O367">
        <v>111</v>
      </c>
      <c r="P367">
        <v>58.79</v>
      </c>
      <c r="Q367" s="10" t="s">
        <v>8315</v>
      </c>
      <c r="R367" t="s">
        <v>8316</v>
      </c>
      <c r="S367" s="24">
        <v>42633.116851851853</v>
      </c>
      <c r="T367" s="24">
        <v>42663.116851851853</v>
      </c>
    </row>
    <row r="368" spans="1:20" ht="224" x14ac:dyDescent="0.2">
      <c r="A368">
        <v>3684</v>
      </c>
      <c r="B368" s="3" t="s">
        <v>3681</v>
      </c>
      <c r="C368" s="3" t="s">
        <v>7794</v>
      </c>
      <c r="D368" s="8">
        <v>750</v>
      </c>
      <c r="E368" s="6">
        <v>1043</v>
      </c>
      <c r="F368" t="s">
        <v>8218</v>
      </c>
      <c r="G368" t="s">
        <v>8223</v>
      </c>
      <c r="H368" t="s">
        <v>8245</v>
      </c>
      <c r="I368">
        <v>1441167586</v>
      </c>
      <c r="J368">
        <v>1438575586</v>
      </c>
      <c r="K368" t="b">
        <v>0</v>
      </c>
      <c r="L368">
        <v>23</v>
      </c>
      <c r="M368" t="b">
        <v>1</v>
      </c>
      <c r="N368" t="s">
        <v>8269</v>
      </c>
      <c r="O368">
        <v>139</v>
      </c>
      <c r="P368">
        <v>45.35</v>
      </c>
      <c r="Q368" s="10" t="s">
        <v>8315</v>
      </c>
      <c r="R368" t="s">
        <v>8316</v>
      </c>
      <c r="S368" s="24">
        <v>42219.180393518516</v>
      </c>
      <c r="T368" s="24">
        <v>42249.180393518516</v>
      </c>
    </row>
    <row r="369" spans="1:20" ht="192" x14ac:dyDescent="0.2">
      <c r="A369">
        <v>3685</v>
      </c>
      <c r="B369" s="3" t="s">
        <v>3682</v>
      </c>
      <c r="C369" s="3" t="s">
        <v>7795</v>
      </c>
      <c r="D369" s="8">
        <v>5000</v>
      </c>
      <c r="E369" s="6">
        <v>5285</v>
      </c>
      <c r="F369" t="s">
        <v>8218</v>
      </c>
      <c r="G369" t="s">
        <v>8223</v>
      </c>
      <c r="H369" t="s">
        <v>8245</v>
      </c>
      <c r="I369">
        <v>1400533200</v>
      </c>
      <c r="J369">
        <v>1398348859</v>
      </c>
      <c r="K369" t="b">
        <v>0</v>
      </c>
      <c r="L369">
        <v>126</v>
      </c>
      <c r="M369" t="b">
        <v>1</v>
      </c>
      <c r="N369" t="s">
        <v>8269</v>
      </c>
      <c r="O369">
        <v>106</v>
      </c>
      <c r="P369">
        <v>41.94</v>
      </c>
      <c r="Q369" s="10" t="s">
        <v>8315</v>
      </c>
      <c r="R369" t="s">
        <v>8316</v>
      </c>
      <c r="S369" s="24">
        <v>41753.593275462961</v>
      </c>
      <c r="T369" s="24">
        <v>41778.875</v>
      </c>
    </row>
    <row r="370" spans="1:20" ht="176" x14ac:dyDescent="0.2">
      <c r="A370">
        <v>3686</v>
      </c>
      <c r="B370" s="3" t="s">
        <v>3683</v>
      </c>
      <c r="C370" s="3" t="s">
        <v>7796</v>
      </c>
      <c r="D370" s="8">
        <v>350</v>
      </c>
      <c r="E370" s="6">
        <v>355</v>
      </c>
      <c r="F370" t="s">
        <v>8218</v>
      </c>
      <c r="G370" t="s">
        <v>8223</v>
      </c>
      <c r="H370" t="s">
        <v>8245</v>
      </c>
      <c r="I370">
        <v>1440820740</v>
      </c>
      <c r="J370">
        <v>1439567660</v>
      </c>
      <c r="K370" t="b">
        <v>0</v>
      </c>
      <c r="L370">
        <v>6</v>
      </c>
      <c r="M370" t="b">
        <v>1</v>
      </c>
      <c r="N370" t="s">
        <v>8269</v>
      </c>
      <c r="O370">
        <v>101</v>
      </c>
      <c r="P370">
        <v>59.17</v>
      </c>
      <c r="Q370" s="10" t="s">
        <v>8315</v>
      </c>
      <c r="R370" t="s">
        <v>8316</v>
      </c>
      <c r="S370" s="24">
        <v>42230.662731481483</v>
      </c>
      <c r="T370" s="24">
        <v>42245.165972222225</v>
      </c>
    </row>
    <row r="371" spans="1:20" ht="208" x14ac:dyDescent="0.2">
      <c r="A371">
        <v>3687</v>
      </c>
      <c r="B371" s="3" t="s">
        <v>3684</v>
      </c>
      <c r="C371" s="3" t="s">
        <v>7797</v>
      </c>
      <c r="D371" s="8">
        <v>5000</v>
      </c>
      <c r="E371" s="6">
        <v>5012.25</v>
      </c>
      <c r="F371" t="s">
        <v>8218</v>
      </c>
      <c r="G371" t="s">
        <v>8223</v>
      </c>
      <c r="H371" t="s">
        <v>8245</v>
      </c>
      <c r="I371">
        <v>1403846055</v>
      </c>
      <c r="J371">
        <v>1401254055</v>
      </c>
      <c r="K371" t="b">
        <v>0</v>
      </c>
      <c r="L371">
        <v>25</v>
      </c>
      <c r="M371" t="b">
        <v>1</v>
      </c>
      <c r="N371" t="s">
        <v>8269</v>
      </c>
      <c r="O371">
        <v>100</v>
      </c>
      <c r="P371">
        <v>200.49</v>
      </c>
      <c r="Q371" s="10" t="s">
        <v>8315</v>
      </c>
      <c r="R371" t="s">
        <v>8316</v>
      </c>
      <c r="S371" s="24">
        <v>41787.218229166669</v>
      </c>
      <c r="T371" s="24">
        <v>41817.218229166669</v>
      </c>
    </row>
    <row r="372" spans="1:20" ht="208" x14ac:dyDescent="0.2">
      <c r="A372">
        <v>3689</v>
      </c>
      <c r="B372" s="3" t="s">
        <v>3686</v>
      </c>
      <c r="C372" s="3" t="s">
        <v>7799</v>
      </c>
      <c r="D372" s="8">
        <v>3000</v>
      </c>
      <c r="E372" s="6">
        <v>3550</v>
      </c>
      <c r="F372" t="s">
        <v>8218</v>
      </c>
      <c r="G372" t="s">
        <v>8223</v>
      </c>
      <c r="H372" t="s">
        <v>8245</v>
      </c>
      <c r="I372">
        <v>1434925500</v>
      </c>
      <c r="J372">
        <v>1432410639</v>
      </c>
      <c r="K372" t="b">
        <v>0</v>
      </c>
      <c r="L372">
        <v>62</v>
      </c>
      <c r="M372" t="b">
        <v>1</v>
      </c>
      <c r="N372" t="s">
        <v>8269</v>
      </c>
      <c r="O372">
        <v>118</v>
      </c>
      <c r="P372">
        <v>57.26</v>
      </c>
      <c r="Q372" s="10" t="s">
        <v>8315</v>
      </c>
      <c r="R372" t="s">
        <v>8316</v>
      </c>
      <c r="S372" s="24">
        <v>42147.826840277776</v>
      </c>
      <c r="T372" s="24">
        <v>42176.934027777781</v>
      </c>
    </row>
    <row r="373" spans="1:20" ht="192" x14ac:dyDescent="0.2">
      <c r="A373">
        <v>3690</v>
      </c>
      <c r="B373" s="3" t="s">
        <v>3687</v>
      </c>
      <c r="C373" s="3" t="s">
        <v>7800</v>
      </c>
      <c r="D373" s="8">
        <v>1500</v>
      </c>
      <c r="E373" s="6">
        <v>1800</v>
      </c>
      <c r="F373" t="s">
        <v>8218</v>
      </c>
      <c r="G373" t="s">
        <v>8223</v>
      </c>
      <c r="H373" t="s">
        <v>8245</v>
      </c>
      <c r="I373">
        <v>1417101683</v>
      </c>
      <c r="J373">
        <v>1414506083</v>
      </c>
      <c r="K373" t="b">
        <v>0</v>
      </c>
      <c r="L373">
        <v>31</v>
      </c>
      <c r="M373" t="b">
        <v>1</v>
      </c>
      <c r="N373" t="s">
        <v>8269</v>
      </c>
      <c r="O373">
        <v>120</v>
      </c>
      <c r="P373">
        <v>58.06</v>
      </c>
      <c r="Q373" s="10" t="s">
        <v>8315</v>
      </c>
      <c r="R373" t="s">
        <v>8316</v>
      </c>
      <c r="S373" s="24">
        <v>41940.598182870373</v>
      </c>
      <c r="T373" s="24">
        <v>41970.639849537038</v>
      </c>
    </row>
    <row r="374" spans="1:20" ht="128" x14ac:dyDescent="0.2">
      <c r="A374">
        <v>3691</v>
      </c>
      <c r="B374" s="3" t="s">
        <v>3688</v>
      </c>
      <c r="C374" s="3" t="s">
        <v>7801</v>
      </c>
      <c r="D374" s="8">
        <v>40000</v>
      </c>
      <c r="E374" s="6">
        <v>51184</v>
      </c>
      <c r="F374" t="s">
        <v>8218</v>
      </c>
      <c r="G374" t="s">
        <v>8223</v>
      </c>
      <c r="H374" t="s">
        <v>8245</v>
      </c>
      <c r="I374">
        <v>1425272340</v>
      </c>
      <c r="J374">
        <v>1421426929</v>
      </c>
      <c r="K374" t="b">
        <v>0</v>
      </c>
      <c r="L374">
        <v>274</v>
      </c>
      <c r="M374" t="b">
        <v>1</v>
      </c>
      <c r="N374" t="s">
        <v>8269</v>
      </c>
      <c r="O374">
        <v>128</v>
      </c>
      <c r="P374">
        <v>186.8</v>
      </c>
      <c r="Q374" s="10" t="s">
        <v>8315</v>
      </c>
      <c r="R374" t="s">
        <v>8316</v>
      </c>
      <c r="S374" s="24">
        <v>42020.700567129628</v>
      </c>
      <c r="T374" s="24">
        <v>42065.207638888889</v>
      </c>
    </row>
    <row r="375" spans="1:20" ht="112" x14ac:dyDescent="0.2">
      <c r="A375">
        <v>3692</v>
      </c>
      <c r="B375" s="3" t="s">
        <v>3689</v>
      </c>
      <c r="C375" s="3" t="s">
        <v>7802</v>
      </c>
      <c r="D375" s="8">
        <v>1000</v>
      </c>
      <c r="E375" s="6">
        <v>1260</v>
      </c>
      <c r="F375" t="s">
        <v>8218</v>
      </c>
      <c r="G375" t="s">
        <v>8223</v>
      </c>
      <c r="H375" t="s">
        <v>8245</v>
      </c>
      <c r="I375">
        <v>1411084800</v>
      </c>
      <c r="J375">
        <v>1410304179</v>
      </c>
      <c r="K375" t="b">
        <v>0</v>
      </c>
      <c r="L375">
        <v>17</v>
      </c>
      <c r="M375" t="b">
        <v>1</v>
      </c>
      <c r="N375" t="s">
        <v>8269</v>
      </c>
      <c r="O375">
        <v>126</v>
      </c>
      <c r="P375">
        <v>74.12</v>
      </c>
      <c r="Q375" s="10" t="s">
        <v>8315</v>
      </c>
      <c r="R375" t="s">
        <v>8316</v>
      </c>
      <c r="S375" s="24">
        <v>41891.96503472222</v>
      </c>
      <c r="T375" s="24">
        <v>41901</v>
      </c>
    </row>
    <row r="376" spans="1:20" ht="176" x14ac:dyDescent="0.2">
      <c r="A376">
        <v>3694</v>
      </c>
      <c r="B376" s="3" t="s">
        <v>3691</v>
      </c>
      <c r="C376" s="3" t="s">
        <v>7804</v>
      </c>
      <c r="D376" s="8">
        <v>3500</v>
      </c>
      <c r="E376" s="6">
        <v>3760</v>
      </c>
      <c r="F376" t="s">
        <v>8218</v>
      </c>
      <c r="G376" t="s">
        <v>8223</v>
      </c>
      <c r="H376" t="s">
        <v>8245</v>
      </c>
      <c r="I376">
        <v>1465178400</v>
      </c>
      <c r="J376">
        <v>1461985967</v>
      </c>
      <c r="K376" t="b">
        <v>0</v>
      </c>
      <c r="L376">
        <v>60</v>
      </c>
      <c r="M376" t="b">
        <v>1</v>
      </c>
      <c r="N376" t="s">
        <v>8269</v>
      </c>
      <c r="O376">
        <v>107</v>
      </c>
      <c r="P376">
        <v>62.67</v>
      </c>
      <c r="Q376" s="10" t="s">
        <v>8315</v>
      </c>
      <c r="R376" t="s">
        <v>8316</v>
      </c>
      <c r="S376" s="24">
        <v>42490.133877314816</v>
      </c>
      <c r="T376" s="24">
        <v>42527.083333333328</v>
      </c>
    </row>
    <row r="377" spans="1:20" ht="208" x14ac:dyDescent="0.2">
      <c r="A377">
        <v>3695</v>
      </c>
      <c r="B377" s="3" t="s">
        <v>3692</v>
      </c>
      <c r="C377" s="3" t="s">
        <v>7805</v>
      </c>
      <c r="D377" s="8">
        <v>4000</v>
      </c>
      <c r="E377" s="6">
        <v>4005</v>
      </c>
      <c r="F377" t="s">
        <v>8218</v>
      </c>
      <c r="G377" t="s">
        <v>8223</v>
      </c>
      <c r="H377" t="s">
        <v>8245</v>
      </c>
      <c r="I377">
        <v>1421009610</v>
      </c>
      <c r="J377">
        <v>1419281610</v>
      </c>
      <c r="K377" t="b">
        <v>0</v>
      </c>
      <c r="L377">
        <v>33</v>
      </c>
      <c r="M377" t="b">
        <v>1</v>
      </c>
      <c r="N377" t="s">
        <v>8269</v>
      </c>
      <c r="O377">
        <v>100</v>
      </c>
      <c r="P377">
        <v>121.36</v>
      </c>
      <c r="Q377" s="10" t="s">
        <v>8315</v>
      </c>
      <c r="R377" t="s">
        <v>8316</v>
      </c>
      <c r="S377" s="24">
        <v>41995.870486111111</v>
      </c>
      <c r="T377" s="24">
        <v>42015.870486111111</v>
      </c>
    </row>
    <row r="378" spans="1:20" ht="176" x14ac:dyDescent="0.2">
      <c r="A378">
        <v>3698</v>
      </c>
      <c r="B378" s="3" t="s">
        <v>3695</v>
      </c>
      <c r="C378" s="3" t="s">
        <v>7808</v>
      </c>
      <c r="D378" s="8">
        <v>5000</v>
      </c>
      <c r="E378" s="6">
        <v>5526</v>
      </c>
      <c r="F378" t="s">
        <v>8218</v>
      </c>
      <c r="G378" t="s">
        <v>8223</v>
      </c>
      <c r="H378" t="s">
        <v>8245</v>
      </c>
      <c r="I378">
        <v>1456946487</v>
      </c>
      <c r="J378">
        <v>1454354487</v>
      </c>
      <c r="K378" t="b">
        <v>0</v>
      </c>
      <c r="L378">
        <v>136</v>
      </c>
      <c r="M378" t="b">
        <v>1</v>
      </c>
      <c r="N378" t="s">
        <v>8269</v>
      </c>
      <c r="O378">
        <v>111</v>
      </c>
      <c r="P378">
        <v>40.630000000000003</v>
      </c>
      <c r="Q378" s="10" t="s">
        <v>8315</v>
      </c>
      <c r="R378" t="s">
        <v>8316</v>
      </c>
      <c r="S378" s="24">
        <v>42401.806562500002</v>
      </c>
      <c r="T378" s="24">
        <v>42431.806562500002</v>
      </c>
    </row>
    <row r="379" spans="1:20" ht="224" x14ac:dyDescent="0.2">
      <c r="A379">
        <v>3699</v>
      </c>
      <c r="B379" s="3" t="s">
        <v>3696</v>
      </c>
      <c r="C379" s="3" t="s">
        <v>7809</v>
      </c>
      <c r="D379" s="8">
        <v>2500</v>
      </c>
      <c r="E379" s="6">
        <v>2520</v>
      </c>
      <c r="F379" t="s">
        <v>8218</v>
      </c>
      <c r="G379" t="s">
        <v>8223</v>
      </c>
      <c r="H379" t="s">
        <v>8245</v>
      </c>
      <c r="I379">
        <v>1413383216</v>
      </c>
      <c r="J379">
        <v>1410791216</v>
      </c>
      <c r="K379" t="b">
        <v>0</v>
      </c>
      <c r="L379">
        <v>40</v>
      </c>
      <c r="M379" t="b">
        <v>1</v>
      </c>
      <c r="N379" t="s">
        <v>8269</v>
      </c>
      <c r="O379">
        <v>101</v>
      </c>
      <c r="P379">
        <v>63</v>
      </c>
      <c r="Q379" s="10" t="s">
        <v>8315</v>
      </c>
      <c r="R379" t="s">
        <v>8316</v>
      </c>
      <c r="S379" s="24">
        <v>41897.602037037039</v>
      </c>
      <c r="T379" s="24">
        <v>41927.602037037039</v>
      </c>
    </row>
    <row r="380" spans="1:20" ht="96" x14ac:dyDescent="0.2">
      <c r="A380">
        <v>3700</v>
      </c>
      <c r="B380" s="3" t="s">
        <v>3697</v>
      </c>
      <c r="C380" s="3" t="s">
        <v>7810</v>
      </c>
      <c r="D380" s="8">
        <v>500</v>
      </c>
      <c r="E380" s="6">
        <v>606</v>
      </c>
      <c r="F380" t="s">
        <v>8218</v>
      </c>
      <c r="G380" t="s">
        <v>8223</v>
      </c>
      <c r="H380" t="s">
        <v>8245</v>
      </c>
      <c r="I380">
        <v>1412092800</v>
      </c>
      <c r="J380">
        <v>1409493800</v>
      </c>
      <c r="K380" t="b">
        <v>0</v>
      </c>
      <c r="L380">
        <v>18</v>
      </c>
      <c r="M380" t="b">
        <v>1</v>
      </c>
      <c r="N380" t="s">
        <v>8269</v>
      </c>
      <c r="O380">
        <v>121</v>
      </c>
      <c r="P380">
        <v>33.67</v>
      </c>
      <c r="Q380" s="10" t="s">
        <v>8315</v>
      </c>
      <c r="R380" t="s">
        <v>8316</v>
      </c>
      <c r="S380" s="24">
        <v>41882.585648148146</v>
      </c>
      <c r="T380" s="24">
        <v>41912.666666666664</v>
      </c>
    </row>
    <row r="381" spans="1:20" ht="208" x14ac:dyDescent="0.2">
      <c r="A381">
        <v>3703</v>
      </c>
      <c r="B381" s="3" t="s">
        <v>3700</v>
      </c>
      <c r="C381" s="3" t="s">
        <v>7813</v>
      </c>
      <c r="D381" s="8">
        <v>1050</v>
      </c>
      <c r="E381" s="6">
        <v>1296</v>
      </c>
      <c r="F381" t="s">
        <v>8218</v>
      </c>
      <c r="G381" t="s">
        <v>8223</v>
      </c>
      <c r="H381" t="s">
        <v>8245</v>
      </c>
      <c r="I381">
        <v>1471071540</v>
      </c>
      <c r="J381">
        <v>1467720388</v>
      </c>
      <c r="K381" t="b">
        <v>0</v>
      </c>
      <c r="L381">
        <v>30</v>
      </c>
      <c r="M381" t="b">
        <v>1</v>
      </c>
      <c r="N381" t="s">
        <v>8269</v>
      </c>
      <c r="O381">
        <v>123</v>
      </c>
      <c r="P381">
        <v>43.2</v>
      </c>
      <c r="Q381" s="10" t="s">
        <v>8315</v>
      </c>
      <c r="R381" t="s">
        <v>8316</v>
      </c>
      <c r="S381" s="24">
        <v>42556.504490740743</v>
      </c>
      <c r="T381" s="24">
        <v>42595.290972222225</v>
      </c>
    </row>
    <row r="382" spans="1:20" ht="176" x14ac:dyDescent="0.2">
      <c r="A382">
        <v>3705</v>
      </c>
      <c r="B382" s="3" t="s">
        <v>3702</v>
      </c>
      <c r="C382" s="3" t="s">
        <v>7815</v>
      </c>
      <c r="D382" s="8">
        <v>2827</v>
      </c>
      <c r="E382" s="6">
        <v>2925</v>
      </c>
      <c r="F382" t="s">
        <v>8218</v>
      </c>
      <c r="G382" t="s">
        <v>8223</v>
      </c>
      <c r="H382" t="s">
        <v>8245</v>
      </c>
      <c r="I382">
        <v>1403546400</v>
      </c>
      <c r="J382">
        <v>1401714114</v>
      </c>
      <c r="K382" t="b">
        <v>0</v>
      </c>
      <c r="L382">
        <v>35</v>
      </c>
      <c r="M382" t="b">
        <v>1</v>
      </c>
      <c r="N382" t="s">
        <v>8269</v>
      </c>
      <c r="O382">
        <v>103</v>
      </c>
      <c r="P382">
        <v>83.57</v>
      </c>
      <c r="Q382" s="10" t="s">
        <v>8315</v>
      </c>
      <c r="R382" t="s">
        <v>8316</v>
      </c>
      <c r="S382" s="24">
        <v>41792.542986111112</v>
      </c>
      <c r="T382" s="24">
        <v>41813.75</v>
      </c>
    </row>
    <row r="383" spans="1:20" ht="176" x14ac:dyDescent="0.2">
      <c r="A383">
        <v>3706</v>
      </c>
      <c r="B383" s="3" t="s">
        <v>3703</v>
      </c>
      <c r="C383" s="3" t="s">
        <v>7816</v>
      </c>
      <c r="D383" s="8">
        <v>1500</v>
      </c>
      <c r="E383" s="6">
        <v>1820</v>
      </c>
      <c r="F383" t="s">
        <v>8218</v>
      </c>
      <c r="G383" t="s">
        <v>8223</v>
      </c>
      <c r="H383" t="s">
        <v>8245</v>
      </c>
      <c r="I383">
        <v>1410558949</v>
      </c>
      <c r="J383">
        <v>1409262949</v>
      </c>
      <c r="K383" t="b">
        <v>0</v>
      </c>
      <c r="L383">
        <v>13</v>
      </c>
      <c r="M383" t="b">
        <v>1</v>
      </c>
      <c r="N383" t="s">
        <v>8269</v>
      </c>
      <c r="O383">
        <v>121</v>
      </c>
      <c r="P383">
        <v>140</v>
      </c>
      <c r="Q383" s="10" t="s">
        <v>8315</v>
      </c>
      <c r="R383" t="s">
        <v>8316</v>
      </c>
      <c r="S383" s="24">
        <v>41879.913761574076</v>
      </c>
      <c r="T383" s="24">
        <v>41894.913761574076</v>
      </c>
    </row>
    <row r="384" spans="1:20" ht="144" x14ac:dyDescent="0.2">
      <c r="A384">
        <v>3707</v>
      </c>
      <c r="B384" s="3" t="s">
        <v>3704</v>
      </c>
      <c r="C384" s="3" t="s">
        <v>7817</v>
      </c>
      <c r="D384" s="8">
        <v>1000</v>
      </c>
      <c r="E384" s="6">
        <v>1860</v>
      </c>
      <c r="F384" t="s">
        <v>8218</v>
      </c>
      <c r="G384" t="s">
        <v>8223</v>
      </c>
      <c r="H384" t="s">
        <v>8245</v>
      </c>
      <c r="I384">
        <v>1469165160</v>
      </c>
      <c r="J384">
        <v>1467335378</v>
      </c>
      <c r="K384" t="b">
        <v>0</v>
      </c>
      <c r="L384">
        <v>23</v>
      </c>
      <c r="M384" t="b">
        <v>1</v>
      </c>
      <c r="N384" t="s">
        <v>8269</v>
      </c>
      <c r="O384">
        <v>186</v>
      </c>
      <c r="P384">
        <v>80.87</v>
      </c>
      <c r="Q384" s="10" t="s">
        <v>8315</v>
      </c>
      <c r="R384" t="s">
        <v>8316</v>
      </c>
      <c r="S384" s="24">
        <v>42552.048356481479</v>
      </c>
      <c r="T384" s="24">
        <v>42573.226388888885</v>
      </c>
    </row>
    <row r="385" spans="1:20" ht="224" x14ac:dyDescent="0.2">
      <c r="A385">
        <v>3708</v>
      </c>
      <c r="B385" s="3" t="s">
        <v>3705</v>
      </c>
      <c r="C385" s="3" t="s">
        <v>7818</v>
      </c>
      <c r="D385" s="8">
        <v>700</v>
      </c>
      <c r="E385" s="6">
        <v>2100</v>
      </c>
      <c r="F385" t="s">
        <v>8218</v>
      </c>
      <c r="G385" t="s">
        <v>8223</v>
      </c>
      <c r="H385" t="s">
        <v>8245</v>
      </c>
      <c r="I385">
        <v>1404444286</v>
      </c>
      <c r="J385">
        <v>1403234686</v>
      </c>
      <c r="K385" t="b">
        <v>0</v>
      </c>
      <c r="L385">
        <v>39</v>
      </c>
      <c r="M385" t="b">
        <v>1</v>
      </c>
      <c r="N385" t="s">
        <v>8269</v>
      </c>
      <c r="O385">
        <v>300</v>
      </c>
      <c r="P385">
        <v>53.85</v>
      </c>
      <c r="Q385" s="10" t="s">
        <v>8315</v>
      </c>
      <c r="R385" t="s">
        <v>8316</v>
      </c>
      <c r="S385" s="24">
        <v>41810.142199074071</v>
      </c>
      <c r="T385" s="24">
        <v>41824.142199074071</v>
      </c>
    </row>
    <row r="386" spans="1:20" ht="112" x14ac:dyDescent="0.2">
      <c r="A386">
        <v>3710</v>
      </c>
      <c r="B386" s="3" t="s">
        <v>3707</v>
      </c>
      <c r="C386" s="3" t="s">
        <v>7820</v>
      </c>
      <c r="D386" s="8">
        <v>1300</v>
      </c>
      <c r="E386" s="6">
        <v>1835</v>
      </c>
      <c r="F386" t="s">
        <v>8218</v>
      </c>
      <c r="G386" t="s">
        <v>8223</v>
      </c>
      <c r="H386" t="s">
        <v>8245</v>
      </c>
      <c r="I386">
        <v>1428068988</v>
      </c>
      <c r="J386">
        <v>1425908988</v>
      </c>
      <c r="K386" t="b">
        <v>0</v>
      </c>
      <c r="L386">
        <v>27</v>
      </c>
      <c r="M386" t="b">
        <v>1</v>
      </c>
      <c r="N386" t="s">
        <v>8269</v>
      </c>
      <c r="O386">
        <v>141</v>
      </c>
      <c r="P386">
        <v>67.959999999999994</v>
      </c>
      <c r="Q386" s="10" t="s">
        <v>8315</v>
      </c>
      <c r="R386" t="s">
        <v>8316</v>
      </c>
      <c r="S386" s="24">
        <v>42072.576249999998</v>
      </c>
      <c r="T386" s="24">
        <v>42097.576249999998</v>
      </c>
    </row>
    <row r="387" spans="1:20" ht="112" x14ac:dyDescent="0.2">
      <c r="A387">
        <v>3711</v>
      </c>
      <c r="B387" s="3" t="s">
        <v>3708</v>
      </c>
      <c r="C387" s="3" t="s">
        <v>7821</v>
      </c>
      <c r="D387" s="8">
        <v>500</v>
      </c>
      <c r="E387" s="6">
        <v>570</v>
      </c>
      <c r="F387" t="s">
        <v>8218</v>
      </c>
      <c r="G387" t="s">
        <v>8223</v>
      </c>
      <c r="H387" t="s">
        <v>8245</v>
      </c>
      <c r="I387">
        <v>1402848000</v>
      </c>
      <c r="J387">
        <v>1400606573</v>
      </c>
      <c r="K387" t="b">
        <v>0</v>
      </c>
      <c r="L387">
        <v>21</v>
      </c>
      <c r="M387" t="b">
        <v>1</v>
      </c>
      <c r="N387" t="s">
        <v>8269</v>
      </c>
      <c r="O387">
        <v>114</v>
      </c>
      <c r="P387">
        <v>27.14</v>
      </c>
      <c r="Q387" s="10" t="s">
        <v>8315</v>
      </c>
      <c r="R387" t="s">
        <v>8316</v>
      </c>
      <c r="S387" s="24">
        <v>41779.724224537036</v>
      </c>
      <c r="T387" s="24">
        <v>41805.666666666664</v>
      </c>
    </row>
    <row r="388" spans="1:20" ht="224" x14ac:dyDescent="0.2">
      <c r="A388">
        <v>3712</v>
      </c>
      <c r="B388" s="3" t="s">
        <v>3709</v>
      </c>
      <c r="C388" s="3" t="s">
        <v>7822</v>
      </c>
      <c r="D388" s="8">
        <v>7500</v>
      </c>
      <c r="E388" s="6">
        <v>11530</v>
      </c>
      <c r="F388" t="s">
        <v>8218</v>
      </c>
      <c r="G388" t="s">
        <v>8223</v>
      </c>
      <c r="H388" t="s">
        <v>8245</v>
      </c>
      <c r="I388">
        <v>1433055540</v>
      </c>
      <c r="J388">
        <v>1431230867</v>
      </c>
      <c r="K388" t="b">
        <v>0</v>
      </c>
      <c r="L388">
        <v>104</v>
      </c>
      <c r="M388" t="b">
        <v>1</v>
      </c>
      <c r="N388" t="s">
        <v>8269</v>
      </c>
      <c r="O388">
        <v>154</v>
      </c>
      <c r="P388">
        <v>110.87</v>
      </c>
      <c r="Q388" s="10" t="s">
        <v>8315</v>
      </c>
      <c r="R388" t="s">
        <v>8316</v>
      </c>
      <c r="S388" s="24">
        <v>42134.172071759262</v>
      </c>
      <c r="T388" s="24">
        <v>42155.290972222225</v>
      </c>
    </row>
    <row r="389" spans="1:20" ht="192" x14ac:dyDescent="0.2">
      <c r="A389">
        <v>3713</v>
      </c>
      <c r="B389" s="3" t="s">
        <v>3710</v>
      </c>
      <c r="C389" s="3" t="s">
        <v>7823</v>
      </c>
      <c r="D389" s="8">
        <v>2000</v>
      </c>
      <c r="E389" s="6">
        <v>2030</v>
      </c>
      <c r="F389" t="s">
        <v>8218</v>
      </c>
      <c r="G389" t="s">
        <v>8223</v>
      </c>
      <c r="H389" t="s">
        <v>8245</v>
      </c>
      <c r="I389">
        <v>1465062166</v>
      </c>
      <c r="J389">
        <v>1463334166</v>
      </c>
      <c r="K389" t="b">
        <v>0</v>
      </c>
      <c r="L389">
        <v>19</v>
      </c>
      <c r="M389" t="b">
        <v>1</v>
      </c>
      <c r="N389" t="s">
        <v>8269</v>
      </c>
      <c r="O389">
        <v>102</v>
      </c>
      <c r="P389">
        <v>106.84</v>
      </c>
      <c r="Q389" s="10" t="s">
        <v>8315</v>
      </c>
      <c r="R389" t="s">
        <v>8316</v>
      </c>
      <c r="S389" s="24">
        <v>42505.738032407404</v>
      </c>
      <c r="T389" s="24">
        <v>42525.738032407404</v>
      </c>
    </row>
    <row r="390" spans="1:20" ht="224" x14ac:dyDescent="0.2">
      <c r="A390">
        <v>3714</v>
      </c>
      <c r="B390" s="3" t="s">
        <v>3711</v>
      </c>
      <c r="C390" s="3" t="s">
        <v>7824</v>
      </c>
      <c r="D390" s="8">
        <v>10000</v>
      </c>
      <c r="E390" s="6">
        <v>10235</v>
      </c>
      <c r="F390" t="s">
        <v>8218</v>
      </c>
      <c r="G390" t="s">
        <v>8223</v>
      </c>
      <c r="H390" t="s">
        <v>8245</v>
      </c>
      <c r="I390">
        <v>1432612740</v>
      </c>
      <c r="J390">
        <v>1429881667</v>
      </c>
      <c r="K390" t="b">
        <v>0</v>
      </c>
      <c r="L390">
        <v>97</v>
      </c>
      <c r="M390" t="b">
        <v>1</v>
      </c>
      <c r="N390" t="s">
        <v>8269</v>
      </c>
      <c r="O390">
        <v>102</v>
      </c>
      <c r="P390">
        <v>105.52</v>
      </c>
      <c r="Q390" s="10" t="s">
        <v>8315</v>
      </c>
      <c r="R390" t="s">
        <v>8316</v>
      </c>
      <c r="S390" s="24">
        <v>42118.556331018524</v>
      </c>
      <c r="T390" s="24">
        <v>42150.165972222225</v>
      </c>
    </row>
    <row r="391" spans="1:20" ht="192" x14ac:dyDescent="0.2">
      <c r="A391">
        <v>3716</v>
      </c>
      <c r="B391" s="3" t="s">
        <v>3713</v>
      </c>
      <c r="C391" s="3" t="s">
        <v>7826</v>
      </c>
      <c r="D391" s="8">
        <v>800</v>
      </c>
      <c r="E391" s="6">
        <v>1246</v>
      </c>
      <c r="F391" t="s">
        <v>8218</v>
      </c>
      <c r="G391" t="s">
        <v>8223</v>
      </c>
      <c r="H391" t="s">
        <v>8245</v>
      </c>
      <c r="I391">
        <v>1453411109</v>
      </c>
      <c r="J391">
        <v>1450819109</v>
      </c>
      <c r="K391" t="b">
        <v>0</v>
      </c>
      <c r="L391">
        <v>24</v>
      </c>
      <c r="M391" t="b">
        <v>1</v>
      </c>
      <c r="N391" t="s">
        <v>8269</v>
      </c>
      <c r="O391">
        <v>156</v>
      </c>
      <c r="P391">
        <v>51.92</v>
      </c>
      <c r="Q391" s="10" t="s">
        <v>8315</v>
      </c>
      <c r="R391" t="s">
        <v>8316</v>
      </c>
      <c r="S391" s="24">
        <v>42360.887835648144</v>
      </c>
      <c r="T391" s="24">
        <v>42390.887835648144</v>
      </c>
    </row>
    <row r="392" spans="1:20" ht="112" x14ac:dyDescent="0.2">
      <c r="A392">
        <v>3720</v>
      </c>
      <c r="B392" s="3" t="s">
        <v>3717</v>
      </c>
      <c r="C392" s="3" t="s">
        <v>7830</v>
      </c>
      <c r="D392" s="8">
        <v>3300</v>
      </c>
      <c r="E392" s="6">
        <v>3449</v>
      </c>
      <c r="F392" t="s">
        <v>8218</v>
      </c>
      <c r="G392" t="s">
        <v>8223</v>
      </c>
      <c r="H392" t="s">
        <v>8245</v>
      </c>
      <c r="I392">
        <v>1435881006</v>
      </c>
      <c r="J392">
        <v>1433980206</v>
      </c>
      <c r="K392" t="b">
        <v>0</v>
      </c>
      <c r="L392">
        <v>40</v>
      </c>
      <c r="M392" t="b">
        <v>1</v>
      </c>
      <c r="N392" t="s">
        <v>8269</v>
      </c>
      <c r="O392">
        <v>105</v>
      </c>
      <c r="P392">
        <v>86.23</v>
      </c>
      <c r="Q392" s="10" t="s">
        <v>8315</v>
      </c>
      <c r="R392" t="s">
        <v>8316</v>
      </c>
      <c r="S392" s="24">
        <v>42165.993125000001</v>
      </c>
      <c r="T392" s="24">
        <v>42187.993125000001</v>
      </c>
    </row>
    <row r="393" spans="1:20" ht="224" x14ac:dyDescent="0.2">
      <c r="A393">
        <v>3721</v>
      </c>
      <c r="B393" s="3" t="s">
        <v>3718</v>
      </c>
      <c r="C393" s="3" t="s">
        <v>7831</v>
      </c>
      <c r="D393" s="8">
        <v>5000</v>
      </c>
      <c r="E393" s="6">
        <v>5040</v>
      </c>
      <c r="F393" t="s">
        <v>8218</v>
      </c>
      <c r="G393" t="s">
        <v>8223</v>
      </c>
      <c r="H393" t="s">
        <v>8245</v>
      </c>
      <c r="I393">
        <v>1415230084</v>
      </c>
      <c r="J393">
        <v>1413412084</v>
      </c>
      <c r="K393" t="b">
        <v>0</v>
      </c>
      <c r="L393">
        <v>44</v>
      </c>
      <c r="M393" t="b">
        <v>1</v>
      </c>
      <c r="N393" t="s">
        <v>8269</v>
      </c>
      <c r="O393">
        <v>101</v>
      </c>
      <c r="P393">
        <v>114.55</v>
      </c>
      <c r="Q393" s="10" t="s">
        <v>8315</v>
      </c>
      <c r="R393" t="s">
        <v>8316</v>
      </c>
      <c r="S393" s="24">
        <v>41927.936157407406</v>
      </c>
      <c r="T393" s="24">
        <v>41948.977824074071</v>
      </c>
    </row>
    <row r="394" spans="1:20" ht="192" x14ac:dyDescent="0.2">
      <c r="A394">
        <v>3726</v>
      </c>
      <c r="B394" s="3" t="s">
        <v>3723</v>
      </c>
      <c r="C394" s="3" t="s">
        <v>7836</v>
      </c>
      <c r="D394" s="8">
        <v>850</v>
      </c>
      <c r="E394" s="6">
        <v>2879</v>
      </c>
      <c r="F394" t="s">
        <v>8218</v>
      </c>
      <c r="G394" t="s">
        <v>8223</v>
      </c>
      <c r="H394" t="s">
        <v>8245</v>
      </c>
      <c r="I394">
        <v>1461963600</v>
      </c>
      <c r="J394">
        <v>1459567371</v>
      </c>
      <c r="K394" t="b">
        <v>0</v>
      </c>
      <c r="L394">
        <v>46</v>
      </c>
      <c r="M394" t="b">
        <v>1</v>
      </c>
      <c r="N394" t="s">
        <v>8269</v>
      </c>
      <c r="O394">
        <v>339</v>
      </c>
      <c r="P394">
        <v>62.59</v>
      </c>
      <c r="Q394" s="10" t="s">
        <v>8315</v>
      </c>
      <c r="R394" t="s">
        <v>8316</v>
      </c>
      <c r="S394" s="24">
        <v>42462.140868055561</v>
      </c>
      <c r="T394" s="24">
        <v>42489.875</v>
      </c>
    </row>
    <row r="395" spans="1:20" ht="176" x14ac:dyDescent="0.2">
      <c r="A395">
        <v>3727</v>
      </c>
      <c r="B395" s="3" t="s">
        <v>3724</v>
      </c>
      <c r="C395" s="3" t="s">
        <v>7837</v>
      </c>
      <c r="D395" s="8">
        <v>2000</v>
      </c>
      <c r="E395" s="6">
        <v>2015</v>
      </c>
      <c r="F395" t="s">
        <v>8218</v>
      </c>
      <c r="G395" t="s">
        <v>8223</v>
      </c>
      <c r="H395" t="s">
        <v>8245</v>
      </c>
      <c r="I395">
        <v>1476939300</v>
      </c>
      <c r="J395">
        <v>1474273294</v>
      </c>
      <c r="K395" t="b">
        <v>0</v>
      </c>
      <c r="L395">
        <v>33</v>
      </c>
      <c r="M395" t="b">
        <v>1</v>
      </c>
      <c r="N395" t="s">
        <v>8269</v>
      </c>
      <c r="O395">
        <v>101</v>
      </c>
      <c r="P395">
        <v>61.06</v>
      </c>
      <c r="Q395" s="10" t="s">
        <v>8315</v>
      </c>
      <c r="R395" t="s">
        <v>8316</v>
      </c>
      <c r="S395" s="24">
        <v>42632.348310185189</v>
      </c>
      <c r="T395" s="24">
        <v>42663.204861111109</v>
      </c>
    </row>
    <row r="396" spans="1:20" ht="192" x14ac:dyDescent="0.2">
      <c r="A396">
        <v>3810</v>
      </c>
      <c r="B396" s="3" t="s">
        <v>3807</v>
      </c>
      <c r="C396" s="3" t="s">
        <v>7920</v>
      </c>
      <c r="D396" s="8">
        <v>1500</v>
      </c>
      <c r="E396" s="6">
        <v>1826</v>
      </c>
      <c r="F396" t="s">
        <v>8218</v>
      </c>
      <c r="G396" t="s">
        <v>8223</v>
      </c>
      <c r="H396" t="s">
        <v>8245</v>
      </c>
      <c r="I396">
        <v>1426965758</v>
      </c>
      <c r="J396">
        <v>1424377358</v>
      </c>
      <c r="K396" t="b">
        <v>0</v>
      </c>
      <c r="L396">
        <v>26</v>
      </c>
      <c r="M396" t="b">
        <v>1</v>
      </c>
      <c r="N396" t="s">
        <v>8269</v>
      </c>
      <c r="O396">
        <v>122</v>
      </c>
      <c r="P396">
        <v>70.23</v>
      </c>
      <c r="Q396" s="10" t="s">
        <v>8315</v>
      </c>
      <c r="R396" t="s">
        <v>8316</v>
      </c>
      <c r="S396" s="24">
        <v>42054.849050925928</v>
      </c>
      <c r="T396" s="24">
        <v>42084.807384259257</v>
      </c>
    </row>
    <row r="397" spans="1:20" ht="208" x14ac:dyDescent="0.2">
      <c r="A397">
        <v>3813</v>
      </c>
      <c r="B397" s="3" t="s">
        <v>3810</v>
      </c>
      <c r="C397" s="3" t="s">
        <v>7923</v>
      </c>
      <c r="D397" s="8">
        <v>2100</v>
      </c>
      <c r="E397" s="6">
        <v>2119.9899999999998</v>
      </c>
      <c r="F397" t="s">
        <v>8218</v>
      </c>
      <c r="G397" t="s">
        <v>8223</v>
      </c>
      <c r="H397" t="s">
        <v>8245</v>
      </c>
      <c r="I397">
        <v>1465940580</v>
      </c>
      <c r="J397">
        <v>1462603021</v>
      </c>
      <c r="K397" t="b">
        <v>0</v>
      </c>
      <c r="L397">
        <v>27</v>
      </c>
      <c r="M397" t="b">
        <v>1</v>
      </c>
      <c r="N397" t="s">
        <v>8269</v>
      </c>
      <c r="O397">
        <v>101</v>
      </c>
      <c r="P397">
        <v>78.52</v>
      </c>
      <c r="Q397" s="10" t="s">
        <v>8315</v>
      </c>
      <c r="R397" t="s">
        <v>8316</v>
      </c>
      <c r="S397" s="24">
        <v>42497.275706018518</v>
      </c>
      <c r="T397" s="24">
        <v>42535.904861111107</v>
      </c>
    </row>
    <row r="398" spans="1:20" ht="208" x14ac:dyDescent="0.2">
      <c r="A398">
        <v>3814</v>
      </c>
      <c r="B398" s="3" t="s">
        <v>3811</v>
      </c>
      <c r="C398" s="3" t="s">
        <v>7924</v>
      </c>
      <c r="D398" s="8">
        <v>1500</v>
      </c>
      <c r="E398" s="6">
        <v>2102</v>
      </c>
      <c r="F398" t="s">
        <v>8218</v>
      </c>
      <c r="G398" t="s">
        <v>8223</v>
      </c>
      <c r="H398" t="s">
        <v>8245</v>
      </c>
      <c r="I398">
        <v>1427860740</v>
      </c>
      <c r="J398">
        <v>1424727712</v>
      </c>
      <c r="K398" t="b">
        <v>0</v>
      </c>
      <c r="L398">
        <v>34</v>
      </c>
      <c r="M398" t="b">
        <v>1</v>
      </c>
      <c r="N398" t="s">
        <v>8269</v>
      </c>
      <c r="O398">
        <v>140</v>
      </c>
      <c r="P398">
        <v>61.82</v>
      </c>
      <c r="Q398" s="10" t="s">
        <v>8315</v>
      </c>
      <c r="R398" t="s">
        <v>8316</v>
      </c>
      <c r="S398" s="24">
        <v>42058.904074074075</v>
      </c>
      <c r="T398" s="24">
        <v>42095.165972222225</v>
      </c>
    </row>
    <row r="399" spans="1:20" ht="192" x14ac:dyDescent="0.2">
      <c r="A399">
        <v>3816</v>
      </c>
      <c r="B399" s="3" t="s">
        <v>3813</v>
      </c>
      <c r="C399" s="3" t="s">
        <v>7926</v>
      </c>
      <c r="D399" s="8">
        <v>1500</v>
      </c>
      <c r="E399" s="6">
        <v>1788.57</v>
      </c>
      <c r="F399" t="s">
        <v>8218</v>
      </c>
      <c r="G399" t="s">
        <v>8223</v>
      </c>
      <c r="H399" t="s">
        <v>8245</v>
      </c>
      <c r="I399">
        <v>1405614823</v>
      </c>
      <c r="J399">
        <v>1403022823</v>
      </c>
      <c r="K399" t="b">
        <v>0</v>
      </c>
      <c r="L399">
        <v>37</v>
      </c>
      <c r="M399" t="b">
        <v>1</v>
      </c>
      <c r="N399" t="s">
        <v>8269</v>
      </c>
      <c r="O399">
        <v>119</v>
      </c>
      <c r="P399">
        <v>48.34</v>
      </c>
      <c r="Q399" s="10" t="s">
        <v>8315</v>
      </c>
      <c r="R399" t="s">
        <v>8316</v>
      </c>
      <c r="S399" s="24">
        <v>41807.690081018518</v>
      </c>
      <c r="T399" s="24">
        <v>41837.690081018518</v>
      </c>
    </row>
    <row r="400" spans="1:20" ht="240" x14ac:dyDescent="0.2">
      <c r="A400">
        <v>3817</v>
      </c>
      <c r="B400" s="3" t="s">
        <v>3814</v>
      </c>
      <c r="C400" s="3" t="s">
        <v>7927</v>
      </c>
      <c r="D400" s="8">
        <v>2000</v>
      </c>
      <c r="E400" s="6">
        <v>2145</v>
      </c>
      <c r="F400" t="s">
        <v>8218</v>
      </c>
      <c r="G400" t="s">
        <v>8223</v>
      </c>
      <c r="H400" t="s">
        <v>8245</v>
      </c>
      <c r="I400">
        <v>1445659140</v>
      </c>
      <c r="J400">
        <v>1444236216</v>
      </c>
      <c r="K400" t="b">
        <v>0</v>
      </c>
      <c r="L400">
        <v>20</v>
      </c>
      <c r="M400" t="b">
        <v>1</v>
      </c>
      <c r="N400" t="s">
        <v>8269</v>
      </c>
      <c r="O400">
        <v>107</v>
      </c>
      <c r="P400">
        <v>107.25</v>
      </c>
      <c r="Q400" s="10" t="s">
        <v>8315</v>
      </c>
      <c r="R400" t="s">
        <v>8316</v>
      </c>
      <c r="S400" s="24">
        <v>42284.69694444444</v>
      </c>
      <c r="T400" s="24">
        <v>42301.165972222225</v>
      </c>
    </row>
    <row r="401" spans="1:20" ht="208" x14ac:dyDescent="0.2">
      <c r="A401">
        <v>3818</v>
      </c>
      <c r="B401" s="3" t="s">
        <v>3815</v>
      </c>
      <c r="C401" s="3" t="s">
        <v>7928</v>
      </c>
      <c r="D401" s="8">
        <v>250</v>
      </c>
      <c r="E401" s="6">
        <v>570</v>
      </c>
      <c r="F401" t="s">
        <v>8218</v>
      </c>
      <c r="G401" t="s">
        <v>8223</v>
      </c>
      <c r="H401" t="s">
        <v>8245</v>
      </c>
      <c r="I401">
        <v>1426187582</v>
      </c>
      <c r="J401">
        <v>1423599182</v>
      </c>
      <c r="K401" t="b">
        <v>0</v>
      </c>
      <c r="L401">
        <v>10</v>
      </c>
      <c r="M401" t="b">
        <v>1</v>
      </c>
      <c r="N401" t="s">
        <v>8269</v>
      </c>
      <c r="O401">
        <v>228</v>
      </c>
      <c r="P401">
        <v>57</v>
      </c>
      <c r="Q401" s="10" t="s">
        <v>8315</v>
      </c>
      <c r="R401" t="s">
        <v>8316</v>
      </c>
      <c r="S401" s="24">
        <v>42045.84238425926</v>
      </c>
      <c r="T401" s="24">
        <v>42075.800717592589</v>
      </c>
    </row>
    <row r="402" spans="1:20" ht="144" x14ac:dyDescent="0.2">
      <c r="A402">
        <v>3819</v>
      </c>
      <c r="B402" s="3" t="s">
        <v>3816</v>
      </c>
      <c r="C402" s="3" t="s">
        <v>7817</v>
      </c>
      <c r="D402" s="8">
        <v>1000</v>
      </c>
      <c r="E402" s="6">
        <v>1064</v>
      </c>
      <c r="F402" t="s">
        <v>8218</v>
      </c>
      <c r="G402" t="s">
        <v>8223</v>
      </c>
      <c r="H402" t="s">
        <v>8245</v>
      </c>
      <c r="I402">
        <v>1437166920</v>
      </c>
      <c r="J402">
        <v>1435554104</v>
      </c>
      <c r="K402" t="b">
        <v>0</v>
      </c>
      <c r="L402">
        <v>26</v>
      </c>
      <c r="M402" t="b">
        <v>1</v>
      </c>
      <c r="N402" t="s">
        <v>8269</v>
      </c>
      <c r="O402">
        <v>106</v>
      </c>
      <c r="P402">
        <v>40.92</v>
      </c>
      <c r="Q402" s="10" t="s">
        <v>8315</v>
      </c>
      <c r="R402" t="s">
        <v>8316</v>
      </c>
      <c r="S402" s="24">
        <v>42184.209537037037</v>
      </c>
      <c r="T402" s="24">
        <v>42202.876388888893</v>
      </c>
    </row>
    <row r="403" spans="1:20" ht="224" x14ac:dyDescent="0.2">
      <c r="A403">
        <v>3821</v>
      </c>
      <c r="B403" s="3" t="s">
        <v>3818</v>
      </c>
      <c r="C403" s="3" t="s">
        <v>7930</v>
      </c>
      <c r="D403" s="8">
        <v>3500</v>
      </c>
      <c r="E403" s="6">
        <v>3659</v>
      </c>
      <c r="F403" t="s">
        <v>8218</v>
      </c>
      <c r="G403" t="s">
        <v>8223</v>
      </c>
      <c r="H403" t="s">
        <v>8245</v>
      </c>
      <c r="I403">
        <v>1451881207</v>
      </c>
      <c r="J403">
        <v>1449116407</v>
      </c>
      <c r="K403" t="b">
        <v>0</v>
      </c>
      <c r="L403">
        <v>46</v>
      </c>
      <c r="M403" t="b">
        <v>1</v>
      </c>
      <c r="N403" t="s">
        <v>8269</v>
      </c>
      <c r="O403">
        <v>105</v>
      </c>
      <c r="P403">
        <v>79.540000000000006</v>
      </c>
      <c r="Q403" s="10" t="s">
        <v>8315</v>
      </c>
      <c r="R403" t="s">
        <v>8316</v>
      </c>
      <c r="S403" s="24">
        <v>42341.180636574078</v>
      </c>
      <c r="T403" s="24">
        <v>42373.180636574078</v>
      </c>
    </row>
    <row r="404" spans="1:20" ht="192" x14ac:dyDescent="0.2">
      <c r="A404">
        <v>3823</v>
      </c>
      <c r="B404" s="3" t="s">
        <v>3820</v>
      </c>
      <c r="C404" s="3" t="s">
        <v>7932</v>
      </c>
      <c r="D404" s="8">
        <v>2500</v>
      </c>
      <c r="E404" s="6">
        <v>2650</v>
      </c>
      <c r="F404" t="s">
        <v>8218</v>
      </c>
      <c r="G404" t="s">
        <v>8223</v>
      </c>
      <c r="H404" t="s">
        <v>8245</v>
      </c>
      <c r="I404">
        <v>1437364740</v>
      </c>
      <c r="J404">
        <v>1434405044</v>
      </c>
      <c r="K404" t="b">
        <v>0</v>
      </c>
      <c r="L404">
        <v>41</v>
      </c>
      <c r="M404" t="b">
        <v>1</v>
      </c>
      <c r="N404" t="s">
        <v>8269</v>
      </c>
      <c r="O404">
        <v>106</v>
      </c>
      <c r="P404">
        <v>64.63</v>
      </c>
      <c r="Q404" s="10" t="s">
        <v>8315</v>
      </c>
      <c r="R404" t="s">
        <v>8316</v>
      </c>
      <c r="S404" s="24">
        <v>42170.910231481481</v>
      </c>
      <c r="T404" s="24">
        <v>42205.165972222225</v>
      </c>
    </row>
    <row r="405" spans="1:20" ht="208" x14ac:dyDescent="0.2">
      <c r="A405">
        <v>3825</v>
      </c>
      <c r="B405" s="3" t="s">
        <v>3822</v>
      </c>
      <c r="C405" s="3" t="s">
        <v>7934</v>
      </c>
      <c r="D405" s="8">
        <v>5000</v>
      </c>
      <c r="E405" s="6">
        <v>5271</v>
      </c>
      <c r="F405" t="s">
        <v>8218</v>
      </c>
      <c r="G405" t="s">
        <v>8223</v>
      </c>
      <c r="H405" t="s">
        <v>8245</v>
      </c>
      <c r="I405">
        <v>1434505214</v>
      </c>
      <c r="J405">
        <v>1432690814</v>
      </c>
      <c r="K405" t="b">
        <v>0</v>
      </c>
      <c r="L405">
        <v>49</v>
      </c>
      <c r="M405" t="b">
        <v>1</v>
      </c>
      <c r="N405" t="s">
        <v>8269</v>
      </c>
      <c r="O405">
        <v>105</v>
      </c>
      <c r="P405">
        <v>107.57</v>
      </c>
      <c r="Q405" s="10" t="s">
        <v>8315</v>
      </c>
      <c r="R405" t="s">
        <v>8316</v>
      </c>
      <c r="S405" s="24">
        <v>42151.069606481484</v>
      </c>
      <c r="T405" s="24">
        <v>42172.069606481484</v>
      </c>
    </row>
    <row r="406" spans="1:20" ht="208" x14ac:dyDescent="0.2">
      <c r="A406">
        <v>3828</v>
      </c>
      <c r="B406" s="3" t="s">
        <v>3825</v>
      </c>
      <c r="C406" s="3" t="s">
        <v>7937</v>
      </c>
      <c r="D406" s="8">
        <v>5000</v>
      </c>
      <c r="E406" s="6">
        <v>5000</v>
      </c>
      <c r="F406" t="s">
        <v>8218</v>
      </c>
      <c r="G406" t="s">
        <v>8223</v>
      </c>
      <c r="H406" t="s">
        <v>8245</v>
      </c>
      <c r="I406">
        <v>1420033187</v>
      </c>
      <c r="J406">
        <v>1414845587</v>
      </c>
      <c r="K406" t="b">
        <v>0</v>
      </c>
      <c r="L406">
        <v>28</v>
      </c>
      <c r="M406" t="b">
        <v>1</v>
      </c>
      <c r="N406" t="s">
        <v>8269</v>
      </c>
      <c r="O406">
        <v>100</v>
      </c>
      <c r="P406">
        <v>178.57</v>
      </c>
      <c r="Q406" s="10" t="s">
        <v>8315</v>
      </c>
      <c r="R406" t="s">
        <v>8316</v>
      </c>
      <c r="S406" s="24">
        <v>41944.527627314819</v>
      </c>
      <c r="T406" s="24">
        <v>42004.569293981483</v>
      </c>
    </row>
    <row r="407" spans="1:20" ht="192" x14ac:dyDescent="0.2">
      <c r="A407">
        <v>3829</v>
      </c>
      <c r="B407" s="3" t="s">
        <v>3826</v>
      </c>
      <c r="C407" s="3" t="s">
        <v>7938</v>
      </c>
      <c r="D407" s="8">
        <v>500</v>
      </c>
      <c r="E407" s="6">
        <v>501</v>
      </c>
      <c r="F407" t="s">
        <v>8218</v>
      </c>
      <c r="G407" t="s">
        <v>8223</v>
      </c>
      <c r="H407" t="s">
        <v>8245</v>
      </c>
      <c r="I407">
        <v>1472676371</v>
      </c>
      <c r="J407">
        <v>1470948371</v>
      </c>
      <c r="K407" t="b">
        <v>0</v>
      </c>
      <c r="L407">
        <v>8</v>
      </c>
      <c r="M407" t="b">
        <v>1</v>
      </c>
      <c r="N407" t="s">
        <v>8269</v>
      </c>
      <c r="O407">
        <v>100</v>
      </c>
      <c r="P407">
        <v>62.63</v>
      </c>
      <c r="Q407" s="10" t="s">
        <v>8315</v>
      </c>
      <c r="R407" t="s">
        <v>8316</v>
      </c>
      <c r="S407" s="24">
        <v>42593.865405092598</v>
      </c>
      <c r="T407" s="24">
        <v>42613.865405092598</v>
      </c>
    </row>
    <row r="408" spans="1:20" ht="176" x14ac:dyDescent="0.2">
      <c r="A408">
        <v>3830</v>
      </c>
      <c r="B408" s="3" t="s">
        <v>3827</v>
      </c>
      <c r="C408" s="3" t="s">
        <v>7939</v>
      </c>
      <c r="D408" s="8">
        <v>100</v>
      </c>
      <c r="E408" s="6">
        <v>225</v>
      </c>
      <c r="F408" t="s">
        <v>8218</v>
      </c>
      <c r="G408" t="s">
        <v>8223</v>
      </c>
      <c r="H408" t="s">
        <v>8245</v>
      </c>
      <c r="I408">
        <v>1464371211</v>
      </c>
      <c r="J408">
        <v>1463161611</v>
      </c>
      <c r="K408" t="b">
        <v>0</v>
      </c>
      <c r="L408">
        <v>3</v>
      </c>
      <c r="M408" t="b">
        <v>1</v>
      </c>
      <c r="N408" t="s">
        <v>8269</v>
      </c>
      <c r="O408">
        <v>225</v>
      </c>
      <c r="P408">
        <v>75</v>
      </c>
      <c r="Q408" s="10" t="s">
        <v>8315</v>
      </c>
      <c r="R408" t="s">
        <v>8316</v>
      </c>
      <c r="S408" s="24">
        <v>42503.740868055553</v>
      </c>
      <c r="T408" s="24">
        <v>42517.740868055553</v>
      </c>
    </row>
    <row r="409" spans="1:20" ht="224" x14ac:dyDescent="0.2">
      <c r="A409">
        <v>3831</v>
      </c>
      <c r="B409" s="3" t="s">
        <v>3828</v>
      </c>
      <c r="C409" s="3" t="s">
        <v>7940</v>
      </c>
      <c r="D409" s="8">
        <v>500</v>
      </c>
      <c r="E409" s="6">
        <v>530.11</v>
      </c>
      <c r="F409" t="s">
        <v>8218</v>
      </c>
      <c r="G409" t="s">
        <v>8223</v>
      </c>
      <c r="H409" t="s">
        <v>8245</v>
      </c>
      <c r="I409">
        <v>1415222545</v>
      </c>
      <c r="J409">
        <v>1413404545</v>
      </c>
      <c r="K409" t="b">
        <v>0</v>
      </c>
      <c r="L409">
        <v>9</v>
      </c>
      <c r="M409" t="b">
        <v>1</v>
      </c>
      <c r="N409" t="s">
        <v>8269</v>
      </c>
      <c r="O409">
        <v>106</v>
      </c>
      <c r="P409">
        <v>58.9</v>
      </c>
      <c r="Q409" s="10" t="s">
        <v>8315</v>
      </c>
      <c r="R409" t="s">
        <v>8316</v>
      </c>
      <c r="S409" s="24">
        <v>41927.848900462966</v>
      </c>
      <c r="T409" s="24">
        <v>41948.890567129631</v>
      </c>
    </row>
    <row r="410" spans="1:20" ht="224" x14ac:dyDescent="0.2">
      <c r="A410">
        <v>3832</v>
      </c>
      <c r="B410" s="3" t="s">
        <v>3829</v>
      </c>
      <c r="C410" s="3" t="s">
        <v>7941</v>
      </c>
      <c r="D410" s="8">
        <v>1200</v>
      </c>
      <c r="E410" s="6">
        <v>1256</v>
      </c>
      <c r="F410" t="s">
        <v>8218</v>
      </c>
      <c r="G410" t="s">
        <v>8223</v>
      </c>
      <c r="H410" t="s">
        <v>8245</v>
      </c>
      <c r="I410">
        <v>1455936335</v>
      </c>
      <c r="J410">
        <v>1452048335</v>
      </c>
      <c r="K410" t="b">
        <v>0</v>
      </c>
      <c r="L410">
        <v>9</v>
      </c>
      <c r="M410" t="b">
        <v>1</v>
      </c>
      <c r="N410" t="s">
        <v>8269</v>
      </c>
      <c r="O410">
        <v>105</v>
      </c>
      <c r="P410">
        <v>139.56</v>
      </c>
      <c r="Q410" s="10" t="s">
        <v>8315</v>
      </c>
      <c r="R410" t="s">
        <v>8316</v>
      </c>
      <c r="S410" s="24">
        <v>42375.114988425921</v>
      </c>
      <c r="T410" s="24">
        <v>42420.114988425921</v>
      </c>
    </row>
    <row r="411" spans="1:20" ht="160" x14ac:dyDescent="0.2">
      <c r="A411">
        <v>3836</v>
      </c>
      <c r="B411" s="3" t="s">
        <v>3833</v>
      </c>
      <c r="C411" s="3" t="s">
        <v>7945</v>
      </c>
      <c r="D411" s="8">
        <v>800</v>
      </c>
      <c r="E411" s="6">
        <v>900</v>
      </c>
      <c r="F411" t="s">
        <v>8218</v>
      </c>
      <c r="G411" t="s">
        <v>8223</v>
      </c>
      <c r="H411" t="s">
        <v>8245</v>
      </c>
      <c r="I411">
        <v>1470197340</v>
      </c>
      <c r="J411">
        <v>1467497652</v>
      </c>
      <c r="K411" t="b">
        <v>0</v>
      </c>
      <c r="L411">
        <v>14</v>
      </c>
      <c r="M411" t="b">
        <v>1</v>
      </c>
      <c r="N411" t="s">
        <v>8269</v>
      </c>
      <c r="O411">
        <v>113</v>
      </c>
      <c r="P411">
        <v>64.290000000000006</v>
      </c>
      <c r="Q411" s="10" t="s">
        <v>8315</v>
      </c>
      <c r="R411" t="s">
        <v>8316</v>
      </c>
      <c r="S411" s="24">
        <v>42553.926527777774</v>
      </c>
      <c r="T411" s="24">
        <v>42585.172916666663</v>
      </c>
    </row>
    <row r="412" spans="1:20" ht="208" x14ac:dyDescent="0.2">
      <c r="A412">
        <v>3839</v>
      </c>
      <c r="B412" s="3" t="s">
        <v>3836</v>
      </c>
      <c r="C412" s="3" t="s">
        <v>7948</v>
      </c>
      <c r="D412" s="8">
        <v>2000</v>
      </c>
      <c r="E412" s="6">
        <v>2025</v>
      </c>
      <c r="F412" t="s">
        <v>8218</v>
      </c>
      <c r="G412" t="s">
        <v>8223</v>
      </c>
      <c r="H412" t="s">
        <v>8245</v>
      </c>
      <c r="I412">
        <v>1438226724</v>
      </c>
      <c r="J412">
        <v>1433042724</v>
      </c>
      <c r="K412" t="b">
        <v>0</v>
      </c>
      <c r="L412">
        <v>32</v>
      </c>
      <c r="M412" t="b">
        <v>1</v>
      </c>
      <c r="N412" t="s">
        <v>8269</v>
      </c>
      <c r="O412">
        <v>101</v>
      </c>
      <c r="P412">
        <v>63.28</v>
      </c>
      <c r="Q412" s="10" t="s">
        <v>8315</v>
      </c>
      <c r="R412" t="s">
        <v>8316</v>
      </c>
      <c r="S412" s="24">
        <v>42155.142638888887</v>
      </c>
      <c r="T412" s="24">
        <v>42215.142638888887</v>
      </c>
    </row>
  </sheetData>
  <conditionalFormatting sqref="F2:F412">
    <cfRule type="cellIs" dxfId="14" priority="9" operator="equal">
      <formula>"successful"</formula>
    </cfRule>
    <cfRule type="cellIs" dxfId="13" priority="10" operator="equal">
      <formula>"live"</formula>
    </cfRule>
  </conditionalFormatting>
  <conditionalFormatting sqref="O2:O412">
    <cfRule type="top10" dxfId="12" priority="6" rank="1"/>
    <cfRule type="top10" dxfId="11" priority="7" bottom="1" rank="1"/>
    <cfRule type="top10" dxfId="10" priority="8" rank="1"/>
  </conditionalFormatting>
  <conditionalFormatting sqref="F1"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S1:T1">
    <cfRule type="top10" dxfId="7" priority="1" rank="1"/>
    <cfRule type="top10" dxfId="6" priority="2" bottom="1" rank="1"/>
    <cfRule type="top10" dxfId="5" priority="3" rank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B66F4-0A21-E04C-8B01-74EE7E4062E3}">
  <dimension ref="A1:T251"/>
  <sheetViews>
    <sheetView workbookViewId="0">
      <selection activeCell="U2" sqref="U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9" t="s">
        <v>8360</v>
      </c>
      <c r="S1" s="23" t="s">
        <v>8363</v>
      </c>
      <c r="T1" s="23" t="s">
        <v>8362</v>
      </c>
    </row>
    <row r="2" spans="1:20" ht="224" x14ac:dyDescent="0.2">
      <c r="A2">
        <v>2843</v>
      </c>
      <c r="B2" s="3" t="s">
        <v>2843</v>
      </c>
      <c r="C2" s="3" t="s">
        <v>6953</v>
      </c>
      <c r="D2" s="8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24">
        <v>42492.737847222219</v>
      </c>
      <c r="T2" s="2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8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24">
        <v>42103.016585648147</v>
      </c>
      <c r="T3" s="2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8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24">
        <v>42108.692060185189</v>
      </c>
      <c r="T4" s="2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8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24">
        <v>42453.806307870371</v>
      </c>
      <c r="T5" s="2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8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24">
        <v>42123.648831018523</v>
      </c>
      <c r="T6" s="2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8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24">
        <v>41858.007071759261</v>
      </c>
      <c r="T7" s="2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8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24">
        <v>41781.045173611114</v>
      </c>
      <c r="T8" s="2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8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24">
        <v>42370.007766203707</v>
      </c>
      <c r="T9" s="2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8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24">
        <v>42165.037581018521</v>
      </c>
      <c r="T10" s="2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8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24">
        <v>42480.800648148142</v>
      </c>
      <c r="T11" s="2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8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24">
        <v>41784.789687500001</v>
      </c>
      <c r="T12" s="2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8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24">
        <v>41831.675034722226</v>
      </c>
      <c r="T13" s="2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8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24">
        <v>41950.114108796297</v>
      </c>
      <c r="T14" s="2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8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24">
        <v>42627.955104166671</v>
      </c>
      <c r="T15" s="2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8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24">
        <v>42531.195277777777</v>
      </c>
      <c r="T16" s="2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8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24">
        <v>42618.827013888891</v>
      </c>
      <c r="T17" s="2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8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24">
        <v>42540.593530092592</v>
      </c>
      <c r="T18" s="2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8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24">
        <v>41746.189409722225</v>
      </c>
      <c r="T19" s="2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8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24">
        <v>41974.738576388889</v>
      </c>
      <c r="T20" s="2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8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24">
        <v>42115.11618055556</v>
      </c>
      <c r="T21" s="2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8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24">
        <v>42002.817488425921</v>
      </c>
      <c r="T22" s="2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8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24">
        <v>42722.84474537037</v>
      </c>
      <c r="T23" s="2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8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24">
        <v>42465.128391203703</v>
      </c>
      <c r="T24" s="2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8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24">
        <v>42171.743969907402</v>
      </c>
      <c r="T25" s="2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8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24">
        <v>42672.955138888887</v>
      </c>
      <c r="T26" s="2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8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24">
        <v>42359.725243055553</v>
      </c>
      <c r="T27" s="2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8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24">
        <v>42192.905694444446</v>
      </c>
      <c r="T28" s="2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8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24">
        <v>41916.597638888888</v>
      </c>
      <c r="T29" s="2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8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24">
        <v>42461.596273148149</v>
      </c>
      <c r="T30" s="2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8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24">
        <v>42370.90320601852</v>
      </c>
      <c r="T31" s="2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8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24">
        <v>41948.727256944447</v>
      </c>
      <c r="T32" s="2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8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24">
        <v>42047.07640046296</v>
      </c>
      <c r="T33" s="2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8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24">
        <v>42261.632916666669</v>
      </c>
      <c r="T34" s="2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8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24">
        <v>41985.427361111113</v>
      </c>
      <c r="T35" s="2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8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24">
        <v>41922.535185185188</v>
      </c>
      <c r="T36" s="2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8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24">
        <v>41850.863252314812</v>
      </c>
      <c r="T37" s="2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8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24">
        <v>41831.742962962962</v>
      </c>
      <c r="T38" s="2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8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24">
        <v>42415.883425925931</v>
      </c>
      <c r="T39" s="2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8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24">
        <v>41869.714166666665</v>
      </c>
      <c r="T40" s="2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8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24">
        <v>41953.773090277777</v>
      </c>
      <c r="T41" s="2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8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24">
        <v>42037.986284722225</v>
      </c>
      <c r="T42" s="2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8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24">
        <v>41811.555462962962</v>
      </c>
      <c r="T43" s="2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8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24">
        <v>42701.908807870372</v>
      </c>
      <c r="T44" s="2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8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24">
        <v>42258.646504629629</v>
      </c>
      <c r="T45" s="2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8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24">
        <v>42278.664965277778</v>
      </c>
      <c r="T46" s="2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8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24">
        <v>42515.078217592592</v>
      </c>
      <c r="T47" s="2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8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24">
        <v>41830.234166666669</v>
      </c>
      <c r="T48" s="2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8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24">
        <v>41982.904386574075</v>
      </c>
      <c r="T49" s="2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8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24">
        <v>42210.439768518518</v>
      </c>
      <c r="T50" s="2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8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24">
        <v>42196.166874999995</v>
      </c>
      <c r="T51" s="2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8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24">
        <v>42606.056863425925</v>
      </c>
      <c r="T52" s="2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8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24">
        <v>42199.648912037039</v>
      </c>
      <c r="T53" s="2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8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24">
        <v>42444.877743055549</v>
      </c>
      <c r="T54" s="2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8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24">
        <v>42499.731701388882</v>
      </c>
      <c r="T55" s="2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8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24">
        <v>41929.266215277778</v>
      </c>
      <c r="T56" s="2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8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24">
        <v>42142.768819444449</v>
      </c>
      <c r="T57" s="2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8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24">
        <v>42354.131643518514</v>
      </c>
      <c r="T58" s="2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8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24">
        <v>41828.922905092593</v>
      </c>
      <c r="T59" s="2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8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24">
        <v>42245.234340277777</v>
      </c>
      <c r="T60" s="2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8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24">
        <v>42278.629710648151</v>
      </c>
      <c r="T61" s="2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8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24">
        <v>41826.61954861111</v>
      </c>
      <c r="T62" s="2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8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24">
        <v>42205.171018518522</v>
      </c>
      <c r="T63" s="2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8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24">
        <v>42041.205000000002</v>
      </c>
      <c r="T64" s="2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8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24">
        <v>42203.677766203706</v>
      </c>
      <c r="T65" s="2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8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24">
        <v>41983.752847222218</v>
      </c>
      <c r="T66" s="2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8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24">
        <v>42103.024398148147</v>
      </c>
      <c r="T67" s="2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8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24">
        <v>42089.901574074072</v>
      </c>
      <c r="T68" s="2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8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24">
        <v>42297.691006944442</v>
      </c>
      <c r="T69" s="2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8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24">
        <v>41833.089756944442</v>
      </c>
      <c r="T70" s="2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8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24">
        <v>42325.920717592591</v>
      </c>
      <c r="T71" s="2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8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24">
        <v>41858.214629629627</v>
      </c>
      <c r="T72" s="2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8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24">
        <v>41793.710231481484</v>
      </c>
      <c r="T73" s="2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8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24">
        <v>41793.814259259263</v>
      </c>
      <c r="T74" s="2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8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24">
        <v>41831.697939814818</v>
      </c>
      <c r="T75" s="2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8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24">
        <v>42621.389340277776</v>
      </c>
      <c r="T76" s="2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8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24">
        <v>41780.785729166666</v>
      </c>
      <c r="T77" s="2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8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24">
        <v>41766.072500000002</v>
      </c>
      <c r="T78" s="2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8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24">
        <v>41766.617291666669</v>
      </c>
      <c r="T79" s="2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8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24">
        <v>42248.627013888887</v>
      </c>
      <c r="T80" s="2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8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24">
        <v>41885.221550925926</v>
      </c>
      <c r="T81" s="2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8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24">
        <v>42159.224432870367</v>
      </c>
      <c r="T82" s="2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8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24">
        <v>42265.817002314812</v>
      </c>
      <c r="T83" s="2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8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24">
        <v>41975.124340277776</v>
      </c>
      <c r="T84" s="2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8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24">
        <v>42065.190694444449</v>
      </c>
      <c r="T85" s="2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8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24">
        <v>41848.84002314815</v>
      </c>
      <c r="T86" s="2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8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24">
        <v>42103.884930555556</v>
      </c>
      <c r="T87" s="2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8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24">
        <v>42059.970729166671</v>
      </c>
      <c r="T88" s="2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8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24">
        <v>42041.743090277778</v>
      </c>
      <c r="T89" s="2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8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24">
        <v>41829.73715277778</v>
      </c>
      <c r="T90" s="2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8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24">
        <v>41789.893599537041</v>
      </c>
      <c r="T91" s="2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8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24">
        <v>41833.660995370366</v>
      </c>
      <c r="T92" s="2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8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24">
        <v>41914.590011574073</v>
      </c>
      <c r="T93" s="2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8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24">
        <v>42611.261064814811</v>
      </c>
      <c r="T94" s="2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8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24">
        <v>42253.633159722223</v>
      </c>
      <c r="T95" s="2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8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24">
        <v>42295.891828703709</v>
      </c>
      <c r="T96" s="2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8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24">
        <v>42402.947002314817</v>
      </c>
      <c r="T97" s="2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8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24">
        <v>42509.814108796301</v>
      </c>
      <c r="T98" s="2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8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24">
        <v>41977.004976851851</v>
      </c>
      <c r="T99" s="2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8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24">
        <v>42171.758611111116</v>
      </c>
      <c r="T100" s="2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8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24">
        <v>42056.1324537037</v>
      </c>
      <c r="T101" s="2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8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24">
        <v>41867.652280092596</v>
      </c>
      <c r="T102" s="2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8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24">
        <v>41779.657870370371</v>
      </c>
      <c r="T103" s="2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8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24">
        <v>42679.958472222221</v>
      </c>
      <c r="T104" s="2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8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24">
        <v>42032.250208333338</v>
      </c>
      <c r="T105" s="2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8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24">
        <v>41793.191875000004</v>
      </c>
      <c r="T106" s="2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8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24">
        <v>41843.775011574071</v>
      </c>
      <c r="T107" s="2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8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24">
        <v>42136.092488425929</v>
      </c>
      <c r="T108" s="2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8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24">
        <v>42317.826377314821</v>
      </c>
      <c r="T109" s="2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8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24">
        <v>42186.01116898148</v>
      </c>
      <c r="T110" s="2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8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24">
        <v>42095.229166666672</v>
      </c>
      <c r="T111" s="2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8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24">
        <v>41906.819513888891</v>
      </c>
      <c r="T112" s="2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8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24">
        <v>41834.135370370372</v>
      </c>
      <c r="T113" s="2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8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24">
        <v>41863.359282407408</v>
      </c>
      <c r="T114" s="2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8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24">
        <v>42224.756909722222</v>
      </c>
      <c r="T115" s="2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8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24">
        <v>41939.8122337963</v>
      </c>
      <c r="T116" s="2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8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24">
        <v>42059.270023148143</v>
      </c>
      <c r="T117" s="2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8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24">
        <v>42308.211215277777</v>
      </c>
      <c r="T118" s="2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8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24">
        <v>42020.768634259264</v>
      </c>
      <c r="T119" s="2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8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24">
        <v>41786.959745370368</v>
      </c>
      <c r="T120" s="2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8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24">
        <v>41820.870821759258</v>
      </c>
      <c r="T121" s="2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8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24">
        <v>42265.683182870373</v>
      </c>
      <c r="T122" s="2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8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24">
        <v>42601.827141203699</v>
      </c>
      <c r="T123" s="2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8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24">
        <v>42228.151701388888</v>
      </c>
      <c r="T124" s="2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8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24">
        <v>42415.168564814812</v>
      </c>
      <c r="T125" s="2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8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24">
        <v>42538.968310185184</v>
      </c>
      <c r="T126" s="2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8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24">
        <v>42233.671747685185</v>
      </c>
      <c r="T127" s="2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8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24">
        <v>42675.262962962966</v>
      </c>
      <c r="T128" s="2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8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24">
        <v>42534.631481481483</v>
      </c>
      <c r="T129" s="2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8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24">
        <v>42151.905717592599</v>
      </c>
      <c r="T130" s="2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8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24">
        <v>41961.492488425924</v>
      </c>
      <c r="T131" s="2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8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24">
        <v>41940.587233796294</v>
      </c>
      <c r="T132" s="2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8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24">
        <v>42111.904097222221</v>
      </c>
      <c r="T133" s="2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8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24">
        <v>42279.778564814813</v>
      </c>
      <c r="T134" s="2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8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24">
        <v>42213.662905092591</v>
      </c>
      <c r="T135" s="2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8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24">
        <v>42109.801712962959</v>
      </c>
      <c r="T136" s="2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8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24">
        <v>42031.833587962959</v>
      </c>
      <c r="T137" s="2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8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24">
        <v>42615.142870370371</v>
      </c>
      <c r="T138" s="2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8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24">
        <v>42439.702314814815</v>
      </c>
      <c r="T139" s="2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8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24">
        <v>42243.790393518517</v>
      </c>
      <c r="T140" s="2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8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24">
        <v>42550.048449074078</v>
      </c>
      <c r="T141" s="2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8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24">
        <v>42306.848854166667</v>
      </c>
      <c r="T142" s="2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8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24">
        <v>42457.932025462964</v>
      </c>
      <c r="T143" s="2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8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24">
        <v>42513.976319444439</v>
      </c>
      <c r="T144" s="2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8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24">
        <v>41816.950370370374</v>
      </c>
      <c r="T145" s="2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8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24">
        <v>41880.788842592592</v>
      </c>
      <c r="T146" s="2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8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24">
        <v>42342.845555555556</v>
      </c>
      <c r="T147" s="2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8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24">
        <v>42053.722060185188</v>
      </c>
      <c r="T148" s="2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8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24">
        <v>42414.235879629632</v>
      </c>
      <c r="T149" s="2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8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24">
        <v>41801.711550925924</v>
      </c>
      <c r="T150" s="2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8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24">
        <v>42770.290590277778</v>
      </c>
      <c r="T151" s="2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8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24">
        <v>42452.815659722226</v>
      </c>
      <c r="T152" s="2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8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24">
        <v>42601.854699074072</v>
      </c>
      <c r="T153" s="2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8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24">
        <v>42447.863553240735</v>
      </c>
      <c r="T154" s="2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8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24">
        <v>41811.536180555559</v>
      </c>
      <c r="T155" s="2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8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24">
        <v>41981.067523148144</v>
      </c>
      <c r="T156" s="2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8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24">
        <v>42469.68414351852</v>
      </c>
      <c r="T157" s="2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8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24">
        <v>42534.866875</v>
      </c>
      <c r="T158" s="2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8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24">
        <v>41830.858344907407</v>
      </c>
      <c r="T159" s="2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8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24">
        <v>42543.788564814815</v>
      </c>
      <c r="T160" s="2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8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24">
        <v>41975.642974537041</v>
      </c>
      <c r="T161" s="2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8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24">
        <v>41795.598923611113</v>
      </c>
      <c r="T162" s="2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8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24">
        <v>42508.179965277777</v>
      </c>
      <c r="T163" s="2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8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24">
        <v>41747.86986111111</v>
      </c>
      <c r="T164" s="2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8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24">
        <v>42399.707407407404</v>
      </c>
      <c r="T165" s="2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8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24">
        <v>42230.08116898148</v>
      </c>
      <c r="T166" s="2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8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24">
        <v>42286.749780092592</v>
      </c>
      <c r="T167" s="2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8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24">
        <v>42125.644467592589</v>
      </c>
      <c r="T168" s="2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8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24">
        <v>42289.94049768518</v>
      </c>
      <c r="T169" s="2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8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24">
        <v>42107.864722222221</v>
      </c>
      <c r="T170" s="2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8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24">
        <v>41809.389930555553</v>
      </c>
      <c r="T171" s="2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8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24">
        <v>41950.26694444444</v>
      </c>
      <c r="T172" s="2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8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24">
        <v>42061.963263888887</v>
      </c>
      <c r="T173" s="2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8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24">
        <v>41842.828680555554</v>
      </c>
      <c r="T174" s="2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8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24">
        <v>42437.64534722222</v>
      </c>
      <c r="T175" s="2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8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24">
        <v>41879.043530092589</v>
      </c>
      <c r="T176" s="2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8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24">
        <v>42020.587349537032</v>
      </c>
      <c r="T177" s="2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8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24">
        <v>41890.16269675926</v>
      </c>
      <c r="T178" s="2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8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24">
        <v>41872.807696759257</v>
      </c>
      <c r="T179" s="2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8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24">
        <v>42391.772997685184</v>
      </c>
      <c r="T180" s="2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8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24">
        <v>41848.772928240738</v>
      </c>
      <c r="T181" s="2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8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24">
        <v>41921.770439814813</v>
      </c>
      <c r="T182" s="2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8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24">
        <v>42021.301192129627</v>
      </c>
      <c r="T183" s="2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8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24">
        <v>42419.246168981481</v>
      </c>
      <c r="T184" s="2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8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24">
        <v>42174.780821759254</v>
      </c>
      <c r="T185" s="2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8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24">
        <v>41856.672152777777</v>
      </c>
      <c r="T186" s="2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8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24">
        <v>42417.675879629634</v>
      </c>
      <c r="T187" s="2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8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24">
        <v>42057.190960648149</v>
      </c>
      <c r="T188" s="2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8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24">
        <v>41878.911550925928</v>
      </c>
      <c r="T189" s="2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8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24">
        <v>41990.584108796291</v>
      </c>
      <c r="T190" s="2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8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24">
        <v>42408.999571759254</v>
      </c>
      <c r="T191" s="2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8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24">
        <v>42217.670104166667</v>
      </c>
      <c r="T192" s="2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8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24">
        <v>42282.655543981484</v>
      </c>
      <c r="T193" s="2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8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24">
        <v>42768.97084490741</v>
      </c>
      <c r="T194" s="2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8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24">
        <v>41765.938657407409</v>
      </c>
      <c r="T195" s="2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8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24">
        <v>42322.025115740747</v>
      </c>
      <c r="T196" s="2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8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24">
        <v>42374.655081018514</v>
      </c>
      <c r="T197" s="2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8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24">
        <v>41941.585231481484</v>
      </c>
      <c r="T198" s="2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8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24">
        <v>42293.809212962966</v>
      </c>
      <c r="T199" s="2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8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24">
        <v>42067.947337962964</v>
      </c>
      <c r="T200" s="2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8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24">
        <v>41903.882951388885</v>
      </c>
      <c r="T201" s="2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8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24">
        <v>41804.937083333331</v>
      </c>
      <c r="T202" s="2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8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24">
        <v>42497.070775462969</v>
      </c>
      <c r="T203" s="2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8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24">
        <v>41869.798726851855</v>
      </c>
      <c r="T204" s="2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8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24">
        <v>42305.670914351853</v>
      </c>
      <c r="T205" s="2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8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24">
        <v>42144.231527777782</v>
      </c>
      <c r="T206" s="2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8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24">
        <v>41995.084074074075</v>
      </c>
      <c r="T207" s="2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8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24">
        <v>42074.219699074078</v>
      </c>
      <c r="T208" s="2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8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24">
        <v>41904.650578703702</v>
      </c>
      <c r="T209" s="2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8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24">
        <v>41991.022488425922</v>
      </c>
      <c r="T210" s="2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8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24">
        <v>42169.958506944444</v>
      </c>
      <c r="T211" s="2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24">
        <v>41905.636469907404</v>
      </c>
      <c r="T212" s="2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8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24">
        <v>41761.810150462967</v>
      </c>
      <c r="T213" s="2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8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24">
        <v>41865.878657407404</v>
      </c>
      <c r="T214" s="2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8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24">
        <v>42613.841261574074</v>
      </c>
      <c r="T215" s="2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8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24">
        <v>42534.933321759265</v>
      </c>
      <c r="T216" s="2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8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24">
        <v>42446.060694444444</v>
      </c>
      <c r="T217" s="2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8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24">
        <v>42421.141469907408</v>
      </c>
      <c r="T218" s="2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8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24">
        <v>42523.739212962959</v>
      </c>
      <c r="T219" s="2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8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24">
        <v>41833.951516203706</v>
      </c>
      <c r="T220" s="2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8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24">
        <v>42479.039212962962</v>
      </c>
      <c r="T221" s="2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8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24">
        <v>42235.117476851854</v>
      </c>
      <c r="T222" s="2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8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24">
        <v>42718.963599537034</v>
      </c>
      <c r="T223" s="2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8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24">
        <v>42031.666898148149</v>
      </c>
      <c r="T224" s="2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8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24">
        <v>42078.34520833334</v>
      </c>
      <c r="T225" s="2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8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24">
        <v>41905.795706018522</v>
      </c>
      <c r="T226" s="2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8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24">
        <v>42695.7105787037</v>
      </c>
      <c r="T227" s="2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8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24">
        <v>42510.938900462963</v>
      </c>
      <c r="T228" s="2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8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24">
        <v>42511.698101851856</v>
      </c>
      <c r="T229" s="2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8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24">
        <v>42041.581307870365</v>
      </c>
      <c r="T230" s="2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8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24">
        <v>42307.189270833333</v>
      </c>
      <c r="T231" s="2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8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24">
        <v>42353.761759259258</v>
      </c>
      <c r="T232" s="2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8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24">
        <v>42058.603877314818</v>
      </c>
      <c r="T233" s="2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8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24">
        <v>42304.940960648149</v>
      </c>
      <c r="T234" s="2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8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24">
        <v>42538.742893518516</v>
      </c>
      <c r="T235" s="2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8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24">
        <v>42122.732499999998</v>
      </c>
      <c r="T236" s="2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8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24">
        <v>42209.67288194444</v>
      </c>
      <c r="T237" s="2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8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24">
        <v>41990.506377314814</v>
      </c>
      <c r="T238" s="2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8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24">
        <v>42039.194988425923</v>
      </c>
      <c r="T239" s="2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8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24">
        <v>41890.086805555555</v>
      </c>
      <c r="T240" s="2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8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24">
        <v>42495.722187499996</v>
      </c>
      <c r="T241" s="2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8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24">
        <v>42570.850381944445</v>
      </c>
      <c r="T242" s="2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8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24">
        <v>41927.124884259261</v>
      </c>
      <c r="T243" s="2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8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24">
        <v>42730.903726851851</v>
      </c>
      <c r="T244" s="2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8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24">
        <v>42475.848067129627</v>
      </c>
      <c r="T245" s="2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8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24">
        <v>42188.83293981482</v>
      </c>
      <c r="T246" s="2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8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24">
        <v>42053.049375000002</v>
      </c>
      <c r="T247" s="2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8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24">
        <v>41883.916678240741</v>
      </c>
      <c r="T248" s="2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8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24">
        <v>42767.031678240746</v>
      </c>
      <c r="T249" s="2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8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24">
        <v>42029.135879629626</v>
      </c>
      <c r="T250" s="2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8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24">
        <v>42358.573182870372</v>
      </c>
      <c r="T251" s="24">
        <v>42377.273611111115</v>
      </c>
    </row>
  </sheetData>
  <conditionalFormatting sqref="F1:F251">
    <cfRule type="cellIs" dxfId="4" priority="4" operator="equal">
      <formula>"successful"</formula>
    </cfRule>
    <cfRule type="cellIs" dxfId="3" priority="5" operator="equal">
      <formula>"live"</formula>
    </cfRule>
  </conditionalFormatting>
  <conditionalFormatting sqref="O2:O251 O1:P1 S1:T1">
    <cfRule type="top10" dxfId="2" priority="1" rank="1"/>
    <cfRule type="top10" dxfId="1" priority="2" bottom="1" rank="1"/>
    <cfRule type="top10" dxfId="0" priority="3" rank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2458A-0ACA-CC47-B14F-F4BFC9A50661}">
  <dimension ref="A1:C14"/>
  <sheetViews>
    <sheetView zoomScale="170" zoomScaleNormal="170" workbookViewId="0">
      <selection activeCell="F11" sqref="F11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30">
        <f>AVERAGE('Successful US Kickstarters'!D:D)</f>
        <v>5048.9975669099758</v>
      </c>
      <c r="C2" s="30">
        <f>AVERAGE('Failed US Kickstarters'!D:D)</f>
        <v>10554.212</v>
      </c>
    </row>
    <row r="3" spans="1:3" x14ac:dyDescent="0.2">
      <c r="A3" t="s">
        <v>8388</v>
      </c>
      <c r="B3" s="30">
        <f>MEDIAN('Successful US Kickstarters'!D:D)</f>
        <v>3000</v>
      </c>
      <c r="C3" s="30">
        <f>MEDIAN('Failed US Kickstarters'!D:D)</f>
        <v>5000</v>
      </c>
    </row>
    <row r="4" spans="1:3" x14ac:dyDescent="0.2">
      <c r="A4" t="s">
        <v>8391</v>
      </c>
      <c r="B4" s="30">
        <f>_xlfn.STDEV.P('Successful US Kickstarters'!D:D)</f>
        <v>7758.1743778026221</v>
      </c>
      <c r="C4" s="30">
        <f>_xlfn.STDEV.P('Failed US Kickstarters'!D:D)</f>
        <v>21967.731061515115</v>
      </c>
    </row>
    <row r="5" spans="1:3" x14ac:dyDescent="0.2">
      <c r="A5" t="s">
        <v>8392</v>
      </c>
      <c r="B5" s="29">
        <f>_xlfn.QUARTILE.EXC('Successful US Kickstarters'!D:D, 3)</f>
        <v>5000</v>
      </c>
      <c r="C5" s="30">
        <f>_xlfn.QUARTILE.EXC('Failed US Kickstarters'!D:D,3)</f>
        <v>10000</v>
      </c>
    </row>
    <row r="6" spans="1:3" x14ac:dyDescent="0.2">
      <c r="A6" t="s">
        <v>8393</v>
      </c>
      <c r="B6" s="30">
        <f>_xlfn.QUARTILE.EXC('Successful US Kickstarters'!D:D,1)</f>
        <v>1500</v>
      </c>
      <c r="C6" s="30">
        <f>_xlfn.QUARTILE.EXC('Failed US Kickstarters'!D:D,1)</f>
        <v>2000</v>
      </c>
    </row>
    <row r="7" spans="1:3" x14ac:dyDescent="0.2">
      <c r="A7" t="s">
        <v>8394</v>
      </c>
      <c r="B7" s="30">
        <f>B5-B6</f>
        <v>3500</v>
      </c>
      <c r="C7" s="30">
        <f>C5-C6</f>
        <v>8000</v>
      </c>
    </row>
    <row r="9" spans="1:3" x14ac:dyDescent="0.2">
      <c r="A9" t="s">
        <v>8389</v>
      </c>
      <c r="B9" s="29">
        <f>AVERAGE('Successful US Kickstarters'!E:E)</f>
        <v>5602.4449391727485</v>
      </c>
      <c r="C9" s="29">
        <f>AVERAGE('Failed US Kickstarters'!E:E)</f>
        <v>558.65484000000004</v>
      </c>
    </row>
    <row r="10" spans="1:3" x14ac:dyDescent="0.2">
      <c r="A10" t="s">
        <v>8390</v>
      </c>
      <c r="B10" s="29">
        <f>MEDIAN('Successful US Kickstarters'!E:E)</f>
        <v>3160</v>
      </c>
      <c r="C10" s="29">
        <f>MEDIAN('Failed US Kickstarters'!E:E)</f>
        <v>103</v>
      </c>
    </row>
    <row r="11" spans="1:3" x14ac:dyDescent="0.2">
      <c r="A11" t="s">
        <v>8395</v>
      </c>
      <c r="B11" s="29">
        <f>_xlfn.STDEV.P('Successful US Kickstarters'!E:E)</f>
        <v>8344.68643566022</v>
      </c>
      <c r="C11" s="29">
        <f>_xlfn.STDEV.P('Failed US Kickstarters'!E:E)</f>
        <v>1330.5230280400915</v>
      </c>
    </row>
    <row r="12" spans="1:3" x14ac:dyDescent="0.2">
      <c r="A12" t="s">
        <v>8396</v>
      </c>
      <c r="B12" s="29">
        <f>_xlfn.QUARTILE.EXC('Successful US Kickstarters'!E:E,3)</f>
        <v>5700</v>
      </c>
      <c r="C12" s="29">
        <f>_xlfn.QUARTILE.EXC('Failed US Kickstarters'!E:E,3)</f>
        <v>501</v>
      </c>
    </row>
    <row r="13" spans="1:3" x14ac:dyDescent="0.2">
      <c r="A13" t="s">
        <v>8397</v>
      </c>
      <c r="B13" s="29">
        <f>_xlfn.QUARTILE.EXC('Successful US Kickstarters'!E:E,1)</f>
        <v>1700.01</v>
      </c>
      <c r="C13" s="29">
        <f>_xlfn.QUARTILE.EXC('Failed US Kickstarters'!E:E,1)</f>
        <v>9.25</v>
      </c>
    </row>
    <row r="14" spans="1:3" x14ac:dyDescent="0.2">
      <c r="A14" t="s">
        <v>8398</v>
      </c>
      <c r="B14" s="30">
        <f>B12-B13</f>
        <v>3999.99</v>
      </c>
      <c r="C14" s="30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Tiffany Lin</cp:lastModifiedBy>
  <dcterms:created xsi:type="dcterms:W3CDTF">2017-04-20T15:17:24Z</dcterms:created>
  <dcterms:modified xsi:type="dcterms:W3CDTF">2022-06-26T03:45:52Z</dcterms:modified>
</cp:coreProperties>
</file>